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scomais\Desktop\"/>
    </mc:Choice>
  </mc:AlternateContent>
  <xr:revisionPtr revIDLastSave="0" documentId="13_ncr:1_{811EF23E-67B1-42D6-8CBF-06C17EE3BFBB}" xr6:coauthVersionLast="47" xr6:coauthVersionMax="47" xr10:uidLastSave="{00000000-0000-0000-0000-000000000000}"/>
  <bookViews>
    <workbookView xWindow="-108" yWindow="-108" windowWidth="23256" windowHeight="13176" firstSheet="12" activeTab="18" xr2:uid="{49FCEB12-1167-450A-B877-41F7E8F9AA4C}"/>
  </bookViews>
  <sheets>
    <sheet name="Início" sheetId="1" r:id="rId1"/>
    <sheet name="Conhecendo o Excel" sheetId="2" r:id="rId2"/>
    <sheet name="Atalhos" sheetId="3" r:id="rId3"/>
    <sheet name="Planilhas Grandes" sheetId="5" r:id="rId4"/>
    <sheet name="Treinando Atalhos" sheetId="4" r:id="rId5"/>
    <sheet name="Aparência da Célula" sheetId="9" r:id="rId6"/>
    <sheet name="Formatando Tabelas" sheetId="11" r:id="rId7"/>
    <sheet name="Filtro" sheetId="8" r:id="rId8"/>
    <sheet name="Restringindo Valores" sheetId="12" r:id="rId9"/>
    <sheet name="Formatação Condicional pt. 1" sheetId="15" r:id="rId10"/>
    <sheet name="Formatação Condicional pt. 2" sheetId="22" r:id="rId11"/>
    <sheet name="Ensino Fundamental" sheetId="16" r:id="rId12"/>
    <sheet name="Outras Operações pt. 1" sheetId="17" r:id="rId13"/>
    <sheet name="Fórmulas de Mercado" sheetId="23" r:id="rId14"/>
    <sheet name="Função SE" sheetId="19" r:id="rId15"/>
    <sheet name="PROCV" sheetId="25" r:id="rId16"/>
    <sheet name="Colunas" sheetId="27" r:id="rId17"/>
    <sheet name="Pizza" sheetId="26" r:id="rId18"/>
    <sheet name="Barras" sheetId="28" r:id="rId19"/>
  </sheets>
  <definedNames>
    <definedName name="_xlnm._FilterDatabase" localSheetId="16" hidden="1">Colunas!$K$33:$K$57</definedName>
    <definedName name="_xlnm._FilterDatabase" localSheetId="7" hidden="1">Filtro!$A$5:$G$5150</definedName>
    <definedName name="_xlnm._FilterDatabase" localSheetId="9" hidden="1">'Formatação Condicional pt. 1'!$B$5:$D$1160</definedName>
    <definedName name="_xlnm._FilterDatabase" localSheetId="10" hidden="1">'Formatação Condicional pt. 2'!$B$5:$D$1160</definedName>
    <definedName name="_xlnm._FilterDatabase" localSheetId="13" hidden="1">'Fórmulas de Mercado'!$B$5:$D$441</definedName>
    <definedName name="_xlnm._FilterDatabase" localSheetId="3" hidden="1">'Planilhas Grandes'!$A$1:$F$5146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5" l="1"/>
  <c r="C14" i="25"/>
  <c r="C13" i="25"/>
  <c r="K9" i="25"/>
  <c r="C20" i="25"/>
  <c r="C21" i="25" s="1"/>
  <c r="B20" i="25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F14" i="23"/>
  <c r="F12" i="23"/>
  <c r="F10" i="23"/>
  <c r="F8" i="23"/>
  <c r="F6" i="23"/>
  <c r="B18" i="17"/>
  <c r="B16" i="17"/>
  <c r="G7" i="17"/>
  <c r="F7" i="17"/>
  <c r="F6" i="17"/>
  <c r="F9" i="16"/>
  <c r="G8" i="16"/>
  <c r="F8" i="16"/>
  <c r="F7" i="16"/>
  <c r="H6" i="16"/>
  <c r="G6" i="16"/>
  <c r="F6" i="16"/>
  <c r="B12" i="16"/>
  <c r="E15" i="22"/>
  <c r="E14" i="22"/>
  <c r="E13" i="22"/>
  <c r="E12" i="22"/>
  <c r="E11" i="22"/>
  <c r="E10" i="22"/>
  <c r="E9" i="22"/>
  <c r="E8" i="22"/>
  <c r="E7" i="22"/>
  <c r="L15" i="4"/>
  <c r="S7" i="28"/>
  <c r="S6" i="28"/>
  <c r="R18" i="27"/>
  <c r="R17" i="27"/>
  <c r="R16" i="27"/>
  <c r="R15" i="27"/>
  <c r="R14" i="27"/>
  <c r="R13" i="27"/>
  <c r="R12" i="27"/>
  <c r="R11" i="27"/>
  <c r="R10" i="27"/>
  <c r="R9" i="27"/>
  <c r="R8" i="27"/>
  <c r="R7" i="27"/>
  <c r="R10" i="26"/>
  <c r="R9" i="26"/>
  <c r="R8" i="26"/>
  <c r="R7" i="26"/>
  <c r="R6" i="26"/>
  <c r="B21" i="25" l="1"/>
  <c r="B22" i="25"/>
  <c r="C22" i="25"/>
  <c r="B23" i="25" s="1"/>
</calcChain>
</file>

<file path=xl/sharedStrings.xml><?xml version="1.0" encoding="utf-8"?>
<sst xmlns="http://schemas.openxmlformats.org/spreadsheetml/2006/main" count="54573" uniqueCount="19686">
  <si>
    <t>F2</t>
  </si>
  <si>
    <t>Entra nas células</t>
  </si>
  <si>
    <t>Ctrl + Page Down</t>
  </si>
  <si>
    <t>Passa para a aba da direita</t>
  </si>
  <si>
    <t>Ctrl + Page Up</t>
  </si>
  <si>
    <t>Volta para a aba da esquerda</t>
  </si>
  <si>
    <t>Ctrl + Sinal de adição</t>
  </si>
  <si>
    <t>Abre a caixa de adicionar células, linhas ou colunas</t>
  </si>
  <si>
    <t>Ctrl + Sinal de subtração</t>
  </si>
  <si>
    <t>Abre a caixa de excluir células, linhas ou colunas</t>
  </si>
  <si>
    <t xml:space="preserve">Ctrl + Tecla 9 ( </t>
  </si>
  <si>
    <t>Oculta a(s) linha(s) da(s) célula(s) selecionada(s)</t>
  </si>
  <si>
    <t>Ctrl + Tecla 0 )</t>
  </si>
  <si>
    <t>Oculta a(s) coluna(s) da(s) célula(s) selecionada(s)</t>
  </si>
  <si>
    <t>Ctrl  + N</t>
  </si>
  <si>
    <t>Deixa o que estiver selecionado em negrito</t>
  </si>
  <si>
    <t>Ctrl + S</t>
  </si>
  <si>
    <t>Deixa o que estiver selecionado sublinhado</t>
  </si>
  <si>
    <t>Ctrl + I</t>
  </si>
  <si>
    <t>Deixa o que estiver selecionado em itálico</t>
  </si>
  <si>
    <t>Ctrl + Seta (para qualquer lado)</t>
  </si>
  <si>
    <t>Vai para a próxima célula preenchida para o lado apontado</t>
  </si>
  <si>
    <t>Ctrl + Shift + Seta (para qualquer lado)</t>
  </si>
  <si>
    <t>Seleciona o intervalo até a última célula preenchida para o lado apontado</t>
  </si>
  <si>
    <t>Ctrl + Espaço</t>
  </si>
  <si>
    <t>Seleciona uma coluna inteira</t>
  </si>
  <si>
    <t>Shift + Espaço</t>
  </si>
  <si>
    <t>Seleciona uma linha inteira</t>
  </si>
  <si>
    <t>Teclas</t>
  </si>
  <si>
    <t>Função no Excel</t>
  </si>
  <si>
    <t>Área de Treino (somente teclado)</t>
  </si>
  <si>
    <t>Valores</t>
  </si>
  <si>
    <t>Coloque o resultado da soma na caixa ao lado</t>
  </si>
  <si>
    <t>Excluir a coluna pintada em verde (1)</t>
  </si>
  <si>
    <t>(1)</t>
  </si>
  <si>
    <t>Excluir a linha pintada em vermelho (2)</t>
  </si>
  <si>
    <t>(2)</t>
  </si>
  <si>
    <t>Excluir a linha pintada em amarelo (3)</t>
  </si>
  <si>
    <t>(3)</t>
  </si>
  <si>
    <t>(utilizando somente o teclado) (5)</t>
  </si>
  <si>
    <t>(5)</t>
  </si>
  <si>
    <t>E-mail</t>
  </si>
  <si>
    <t>Bairro</t>
  </si>
  <si>
    <t>Cidade</t>
  </si>
  <si>
    <t>UF</t>
  </si>
  <si>
    <t>CEP</t>
  </si>
  <si>
    <t>12 CORRETORA DE SEGUROS LTDA ME</t>
  </si>
  <si>
    <t>CENTRO</t>
  </si>
  <si>
    <t>DOURADOS</t>
  </si>
  <si>
    <t>MS</t>
  </si>
  <si>
    <t>2 E 1/2 CORRETORA DE SEGUROS EIRELI</t>
  </si>
  <si>
    <t>JARDIM DO SOL</t>
  </si>
  <si>
    <t>CAMPINAS</t>
  </si>
  <si>
    <t>SP</t>
  </si>
  <si>
    <t>2A CORRETORA E ADMINSTRADORA DE SEGUROS LTDA</t>
  </si>
  <si>
    <t>JARDIM GOIAS</t>
  </si>
  <si>
    <t>GOIANIA</t>
  </si>
  <si>
    <t>GO</t>
  </si>
  <si>
    <t>3 A CORRETORA E ADMINISTRADORA DE SEGUROS LTDA</t>
  </si>
  <si>
    <t>PADRE EUSTAQUIO</t>
  </si>
  <si>
    <t>BELO HORIZONTE</t>
  </si>
  <si>
    <t>MG</t>
  </si>
  <si>
    <t>3 MARCOS</t>
  </si>
  <si>
    <t>CAMPO GRANDE</t>
  </si>
  <si>
    <t>3C CORRETORA DE SEGUROS LTDA ME</t>
  </si>
  <si>
    <t>FLORESTA</t>
  </si>
  <si>
    <t xml:space="preserve">MG </t>
  </si>
  <si>
    <t>3F CONSULTORIA E SERVICOS CORRETORA DE SEGUROS EIR</t>
  </si>
  <si>
    <t>PRAIA DA COSTA</t>
  </si>
  <si>
    <t>VILA VELHA</t>
  </si>
  <si>
    <t>ES</t>
  </si>
  <si>
    <t>3GR CORRETORA DE SEGUROS LTDA</t>
  </si>
  <si>
    <t>RIO DE JANEIRO</t>
  </si>
  <si>
    <t>RJ</t>
  </si>
  <si>
    <t>3I ADMINISTRADORA E CORRETORA DE SEGUROS LTDA -ME</t>
  </si>
  <si>
    <t>MATA DA PRAIA</t>
  </si>
  <si>
    <t>VITORIA</t>
  </si>
  <si>
    <t>3R CORRETORA DE SEGUROS LTDA</t>
  </si>
  <si>
    <t>NOVA SUICA</t>
  </si>
  <si>
    <t>4A CORRETORA DE SEGUROS LTDA</t>
  </si>
  <si>
    <t>4K REPRESENTACAO INTERMEDIACAO DE NEGOCIOS E CORR</t>
  </si>
  <si>
    <t>ALPHAVILLE - CENTRO</t>
  </si>
  <si>
    <t>SANTANA DE PARNAIBA</t>
  </si>
  <si>
    <t>7ASES CORRETORA DE SEGUROS LTDA</t>
  </si>
  <si>
    <t>VELHA CENTRAL</t>
  </si>
  <si>
    <t>BLUMENAU</t>
  </si>
  <si>
    <t xml:space="preserve">SC </t>
  </si>
  <si>
    <t>A  HELIO ASSESSORIA E CORRETAGEM DE SEGUROS</t>
  </si>
  <si>
    <t>A  S CUNHA BUENO CORRETORA DE SEGUROS LTDA</t>
  </si>
  <si>
    <t>SAO PAULO</t>
  </si>
  <si>
    <t xml:space="preserve">A AMERICA NEWS CORRETORA DE SEGUROS </t>
  </si>
  <si>
    <t>JARDIM MACEDO</t>
  </si>
  <si>
    <t>RIBEIRAO PRETO</t>
  </si>
  <si>
    <t>A AMPLA ADMINISTRADORA E CORRETORA DE SEGUROS LTDA</t>
  </si>
  <si>
    <t>VILA NOVA</t>
  </si>
  <si>
    <t>CUBATAO</t>
  </si>
  <si>
    <t>A C A CORRETORA</t>
  </si>
  <si>
    <t>JARDINOPOLIS</t>
  </si>
  <si>
    <t>A CABRAL CORRETORA DE SEGUROS</t>
  </si>
  <si>
    <t>TUCURUVI</t>
  </si>
  <si>
    <t>A CONTERRANEA CORRETORA E ASSESSORIA DE SEGUROS LT</t>
  </si>
  <si>
    <t>JUAZEIRO DO NORTE</t>
  </si>
  <si>
    <t xml:space="preserve">CE </t>
  </si>
  <si>
    <t>A E C NUNES CORRETORA DE SEGUROS LTDA</t>
  </si>
  <si>
    <t>SANTO ANTONIO</t>
  </si>
  <si>
    <t>A E C SANTANA CORRETORA DE SEGUROS LTDA ME</t>
  </si>
  <si>
    <t>ARARUAMA</t>
  </si>
  <si>
    <t>A E G 44 CORRETORA DE SEGUROS</t>
  </si>
  <si>
    <t>PENHA</t>
  </si>
  <si>
    <t>A E G CORRETORA DE SEGUROS</t>
  </si>
  <si>
    <t>GIOCONDO ORSI</t>
  </si>
  <si>
    <t>A E G MANANCIAL CORRETORA</t>
  </si>
  <si>
    <t>CAMPINA</t>
  </si>
  <si>
    <t>BELEM</t>
  </si>
  <si>
    <t>PA</t>
  </si>
  <si>
    <t xml:space="preserve">A E M  SEGUROS </t>
  </si>
  <si>
    <t>ALDEOTA</t>
  </si>
  <si>
    <t>FORTALEZA</t>
  </si>
  <si>
    <t>CE</t>
  </si>
  <si>
    <t>A E V FINANCEIRA</t>
  </si>
  <si>
    <t>MARANHAO NOVO</t>
  </si>
  <si>
    <t>SAO LUIS</t>
  </si>
  <si>
    <t>MA</t>
  </si>
  <si>
    <t>A E Z CORRETORA DE SEGUROS LTDA.</t>
  </si>
  <si>
    <t>SANTA MARIA</t>
  </si>
  <si>
    <t>JATAI</t>
  </si>
  <si>
    <t xml:space="preserve">GO </t>
  </si>
  <si>
    <t>A F DE MORAES FILHO CORRETAGEM DE SEGUROS EIRELI -</t>
  </si>
  <si>
    <t>PINHEIRO</t>
  </si>
  <si>
    <t>MACEIO</t>
  </si>
  <si>
    <t xml:space="preserve">AL </t>
  </si>
  <si>
    <t>A G MAIA MACEDO CORRETORA DE SEGUROS EIRELI ME</t>
  </si>
  <si>
    <t>CANDELARIA</t>
  </si>
  <si>
    <t>NATAL</t>
  </si>
  <si>
    <t xml:space="preserve">RN </t>
  </si>
  <si>
    <t>A G MINAS SEGUROS ADM E CORR DE SEGUROS</t>
  </si>
  <si>
    <t>GRACA</t>
  </si>
  <si>
    <t>A I LOPES CORRETORA DE SEGUROS</t>
  </si>
  <si>
    <t>ENCRUZILHADA</t>
  </si>
  <si>
    <t>RECIFE</t>
  </si>
  <si>
    <t>PE</t>
  </si>
  <si>
    <t>A MAIS ADMINISTRADORA E CORRETORA DE SEGUROS S/S L</t>
  </si>
  <si>
    <t>SAO CAETANO DO SUL</t>
  </si>
  <si>
    <t>A MAXI AGUDOS CORRETORA DE SEGUROS LTDA</t>
  </si>
  <si>
    <t>AGUDOS</t>
  </si>
  <si>
    <t xml:space="preserve">SP </t>
  </si>
  <si>
    <t>A O S CORRETORA DE SEGUROS</t>
  </si>
  <si>
    <t>COOPHAFE</t>
  </si>
  <si>
    <t>A R CORRETORA DE SEGUROS LTDA</t>
  </si>
  <si>
    <t>IMBIRIBEIRA</t>
  </si>
  <si>
    <t>A SETE CHAVES CORRETORA DE SEGUROS</t>
  </si>
  <si>
    <t>JARDIM AMERICA</t>
  </si>
  <si>
    <t>SAO JOSE DOS CAMPOS</t>
  </si>
  <si>
    <t xml:space="preserve">A TOUAREG CORRETORA DE SEGUROS LTDA - EPP </t>
  </si>
  <si>
    <t>COMERCIO</t>
  </si>
  <si>
    <t>SALVADOR</t>
  </si>
  <si>
    <t>BA</t>
  </si>
  <si>
    <t>A W S CORRETORA</t>
  </si>
  <si>
    <t>JD ESPLANADA</t>
  </si>
  <si>
    <t>CERQUILHO</t>
  </si>
  <si>
    <t xml:space="preserve">A. F. - ADILSON FILHO CORR E ADMR DE SEGUROS LTDA </t>
  </si>
  <si>
    <t>JARDIM BRASIL II</t>
  </si>
  <si>
    <t>OLINDA</t>
  </si>
  <si>
    <t xml:space="preserve">PE </t>
  </si>
  <si>
    <t>A. REBELLO CORRETORA DE SEGUROS LTDA EPP</t>
  </si>
  <si>
    <t>LAGES</t>
  </si>
  <si>
    <t>SC</t>
  </si>
  <si>
    <t>A. S. VITAE CORRETORA DE SEGUROS LTDA</t>
  </si>
  <si>
    <t>RIO CLARO</t>
  </si>
  <si>
    <t>A. T. DA CUNHA CORRETORA DE SEGUROS - EIRELI - ME</t>
  </si>
  <si>
    <t>CAMPO MOURAO</t>
  </si>
  <si>
    <t xml:space="preserve">PR </t>
  </si>
  <si>
    <t>A.CARIBE TOSCANO ADMR E CORR DE SEGUROS LTDA</t>
  </si>
  <si>
    <t>ASA SUL</t>
  </si>
  <si>
    <t>BRASILIA</t>
  </si>
  <si>
    <t xml:space="preserve">DF </t>
  </si>
  <si>
    <t>A.O.MEGEREDO CRED CORRETORA DE SEGUROS LTDA - ME</t>
  </si>
  <si>
    <t>ARACAJU</t>
  </si>
  <si>
    <t xml:space="preserve">SE </t>
  </si>
  <si>
    <t xml:space="preserve">A.R.MAGALHAES E FILHOS CORRETORA DE SEGUROS LTDA </t>
  </si>
  <si>
    <t>JD FLORIDA</t>
  </si>
  <si>
    <t>JACAREI</t>
  </si>
  <si>
    <t xml:space="preserve">A1DC3 CORRETORA DE SEGUROS LTDA - ME </t>
  </si>
  <si>
    <t>MANGUEIRINHA</t>
  </si>
  <si>
    <t>RIO BONITO</t>
  </si>
  <si>
    <t>A2 CORRETORA DE SEGUROS E MERCADO DE CAPITAIS LTDA</t>
  </si>
  <si>
    <t>VILA SOFIA</t>
  </si>
  <si>
    <t>A3MG CORRETORA DE SEGUROS LTDA</t>
  </si>
  <si>
    <t>GOVERNADOR VALADARES</t>
  </si>
  <si>
    <t>AAJN ADM E COR DE SEGUROS DE VIDA LTDA</t>
  </si>
  <si>
    <t>PROTASIO ALVES</t>
  </si>
  <si>
    <t>PORTO ALEGRE</t>
  </si>
  <si>
    <t>RS</t>
  </si>
  <si>
    <t>ABARTH CORRETORA DE SEGUROS</t>
  </si>
  <si>
    <t>PARQUE ATHENAS</t>
  </si>
  <si>
    <t>ABBA 70 CORRETORA DE SEGUROS</t>
  </si>
  <si>
    <t>ABBA CORRETORA DE SEGUROS LTDA</t>
  </si>
  <si>
    <t>ALVORADA</t>
  </si>
  <si>
    <t>MANAUS</t>
  </si>
  <si>
    <t>AM</t>
  </si>
  <si>
    <t>ABC CORRETORA DE SEGUROS</t>
  </si>
  <si>
    <t>ABDAO SEGUROS</t>
  </si>
  <si>
    <t>DF</t>
  </si>
  <si>
    <t>ABEMAG CORRETORA ADMINISTRADORA E ASSESSORIA DE SE</t>
  </si>
  <si>
    <t>BOA VIAGEM</t>
  </si>
  <si>
    <t>ABENSUR CONSULTORIA E CORRETAGEM DE SEGUROS LTDA</t>
  </si>
  <si>
    <t>PETROPOLIS</t>
  </si>
  <si>
    <t>ABICALIL CORRETORA DE SEGUROS LTDA</t>
  </si>
  <si>
    <t>NITEROI</t>
  </si>
  <si>
    <t>ABILITA SEGUROS</t>
  </si>
  <si>
    <t>PEDRA BRANCA</t>
  </si>
  <si>
    <t>PALHOCA</t>
  </si>
  <si>
    <t>ABINADER CORRETORA DE SEGUROS LTDA</t>
  </si>
  <si>
    <t>CREMAAO</t>
  </si>
  <si>
    <t>ABINAIR JOSE DOS SANTOS</t>
  </si>
  <si>
    <t>ABISAI X SEGUROS</t>
  </si>
  <si>
    <t>ABITATI ADM E CORRETAGEM DE SEGUROS LTDA</t>
  </si>
  <si>
    <t>ITATIBA</t>
  </si>
  <si>
    <t>ABRACE CORRETORA</t>
  </si>
  <si>
    <t>JARDIM ESTORIL</t>
  </si>
  <si>
    <t>BAURU</t>
  </si>
  <si>
    <t>ABRANGENCIA CORRETORA DE SEGUROS</t>
  </si>
  <si>
    <t>BOSQUE DOS EUCALIPTO</t>
  </si>
  <si>
    <t>ABRENER CORRETORA E ADMINISTRADORA DE SEG LTDA</t>
  </si>
  <si>
    <t>PRIVE ATLANTICO</t>
  </si>
  <si>
    <t>ABSOLUT SEGUROS</t>
  </si>
  <si>
    <t>GURUPI</t>
  </si>
  <si>
    <t>TO</t>
  </si>
  <si>
    <t>ABSOLUTA CONFIANCA CORRETORA DE SEGUROS</t>
  </si>
  <si>
    <t>PLANDO DIRETOR SUL</t>
  </si>
  <si>
    <t>PALMAS</t>
  </si>
  <si>
    <t>ABT CORRETORA DE SEGUROS LTDA</t>
  </si>
  <si>
    <t>ABUNDANTE CORRETORA DE SEGUROS LTDA</t>
  </si>
  <si>
    <t>BELA VISTA</t>
  </si>
  <si>
    <t xml:space="preserve">AC BARBATTO CORRETORA DE SEGUROS </t>
  </si>
  <si>
    <t xml:space="preserve">AC BRICK CORRETORA DE SEGUROS </t>
  </si>
  <si>
    <t>VILA PINTO</t>
  </si>
  <si>
    <t>VARGINHA</t>
  </si>
  <si>
    <t>ACACIA SEGUROS</t>
  </si>
  <si>
    <t>ACADE CORRETORA DE SEGUROS LTDA</t>
  </si>
  <si>
    <t>NOVO ESTEIO</t>
  </si>
  <si>
    <t>ESTEIO</t>
  </si>
  <si>
    <t>ACAI CORRETORA</t>
  </si>
  <si>
    <t xml:space="preserve">ACAO ABSOLUTA CORRETORA DE SEGUROS </t>
  </si>
  <si>
    <t>PQ MANDAQUI</t>
  </si>
  <si>
    <t>ACAPU SEGUROS</t>
  </si>
  <si>
    <t>ACAPULCO CORRETORA DE SEGUROS LTDA</t>
  </si>
  <si>
    <t>ACAZZO CORRETORA DE SEGUROS LTDA</t>
  </si>
  <si>
    <t>COITE</t>
  </si>
  <si>
    <t>EUSEBIO</t>
  </si>
  <si>
    <t>ACCEDE CORRETORA E ADMINISTRADORA DE SEGURO LTDA</t>
  </si>
  <si>
    <t>JUIZ DE FORA</t>
  </si>
  <si>
    <t>ACCESS CORRETORA DE SEGUROS LTDA</t>
  </si>
  <si>
    <t>CAMINHO DAS ARVORES</t>
  </si>
  <si>
    <t>ACCORDS CORRETORA</t>
  </si>
  <si>
    <t>VILA REZENDE</t>
  </si>
  <si>
    <t>ACE PREVER REPRESENTAOCES E COR DE SEGUROS</t>
  </si>
  <si>
    <t>COLEGIO BATISTA</t>
  </si>
  <si>
    <t>ACENT CCS CATEC - CORRETORA E ADMINSTRADORA DE SEG</t>
  </si>
  <si>
    <t>GLEBA PALHANO</t>
  </si>
  <si>
    <t>LONDRINA</t>
  </si>
  <si>
    <t>ACENTURE ADMINIST E CORRETORA DE SEGUROS LTDA - ME</t>
  </si>
  <si>
    <t>PITUBA</t>
  </si>
  <si>
    <t>ACEPTA SEGUROS</t>
  </si>
  <si>
    <t>PRADO</t>
  </si>
  <si>
    <t>ACERBS CORRETORA DE SEGUROS LTDA</t>
  </si>
  <si>
    <t>TRINDADE</t>
  </si>
  <si>
    <t>FLORIANOPOLIS</t>
  </si>
  <si>
    <t>ACERT CORRETORA DE SEGUROS LTDA</t>
  </si>
  <si>
    <t>VIGARIO GERAL</t>
  </si>
  <si>
    <t>ACERTCOR CORRETORA DE SEGUROS</t>
  </si>
  <si>
    <t>ACESSO BRASIL CORRETORA DE SEGUROS LTDA</t>
  </si>
  <si>
    <t>SETOR BUENO</t>
  </si>
  <si>
    <t>ACETISEG ADM. E CORRETORA DE SEGUROS LTDA</t>
  </si>
  <si>
    <t>ZONA 5</t>
  </si>
  <si>
    <t>MARINGA</t>
  </si>
  <si>
    <t>PR</t>
  </si>
  <si>
    <t xml:space="preserve">ACGS CORRETORA DE SEGUROS </t>
  </si>
  <si>
    <t>ACGURGEL CORRETORA DE SEGUROS LTDA</t>
  </si>
  <si>
    <t>PARQUELANDIA</t>
  </si>
  <si>
    <t>ACHRIST REPRESENTACAO ADMINISTRACAO E CORRETAGEM D</t>
  </si>
  <si>
    <t>GLORIA</t>
  </si>
  <si>
    <t>ACIOLY CORRETORA DE SEGUROS</t>
  </si>
  <si>
    <t>IRECE</t>
  </si>
  <si>
    <t xml:space="preserve">ACOPSS CORRETORA DE SEGUROS </t>
  </si>
  <si>
    <t>CASTANHEIRA</t>
  </si>
  <si>
    <t>ACOR CORRETORA DE SEGUROS EIRELI - ME</t>
  </si>
  <si>
    <t>CASCAVEL</t>
  </si>
  <si>
    <t>ACORIANOS CORRETORA SEGUROS LTDA</t>
  </si>
  <si>
    <t>SAO JOAO</t>
  </si>
  <si>
    <t>ACPLAN CORRETORA DE SEGUROS LTDA EPP</t>
  </si>
  <si>
    <t>CERQUEIRA CESAR</t>
  </si>
  <si>
    <t xml:space="preserve">ACR CORRETORA DE SEGUROS </t>
  </si>
  <si>
    <t>SANTA MONICA</t>
  </si>
  <si>
    <t>UBERLANDIA</t>
  </si>
  <si>
    <t>ACR CORRETORA DE SEGUROS LTDA</t>
  </si>
  <si>
    <t>MIGUEL PEREIRA</t>
  </si>
  <si>
    <t>ACREDIBRAS ADMINISTRADORA E CORRETORA DE SEGUROS L</t>
  </si>
  <si>
    <t>IGARAPE</t>
  </si>
  <si>
    <t>ACRESCE CORRETAGEM DE SEGUROS DE VIDA LTDA</t>
  </si>
  <si>
    <t>COPACABANA</t>
  </si>
  <si>
    <t>ACRISEG CORRETORA DE SEGUROS LTDA</t>
  </si>
  <si>
    <t>ARAGUAINA</t>
  </si>
  <si>
    <t>ACSEL SEGUROS</t>
  </si>
  <si>
    <t>SANTA FE</t>
  </si>
  <si>
    <t>ACTOR CORRETORA DE SEGUROS</t>
  </si>
  <si>
    <t>ACTUA BUS ADMR E CORRETORA DE SEGUROS S/S LTDA</t>
  </si>
  <si>
    <t>BATEL</t>
  </si>
  <si>
    <t>CURITIBA</t>
  </si>
  <si>
    <t>ACTUAL CONSULTER ADMR E CORR DE SEGUROS LTDA</t>
  </si>
  <si>
    <t>PARADA INGLESA</t>
  </si>
  <si>
    <t xml:space="preserve">ACWB CORRETORA DE SEGUROS </t>
  </si>
  <si>
    <t>PINHAIS</t>
  </si>
  <si>
    <t>AD SALUTE CORRETORA DE SEGUROS LTDA ME.</t>
  </si>
  <si>
    <t>ADALBERTO BATISTA DA SILVA LIMA</t>
  </si>
  <si>
    <t>CATETE</t>
  </si>
  <si>
    <t>ADANAC CORRETORA DE SEGUROS LTDA</t>
  </si>
  <si>
    <t>BARRA DA TIJUCA</t>
  </si>
  <si>
    <t xml:space="preserve">ADARILIAMNY E ADARILIAME CORRETAGEM DE SEGUROS </t>
  </si>
  <si>
    <t>CIDADE ALTA</t>
  </si>
  <si>
    <t>RN</t>
  </si>
  <si>
    <t>ADAYRTON CORRETORA DE SEGUROS E VIDA</t>
  </si>
  <si>
    <t>ADAYRTON MACHADO DOS SANTOS</t>
  </si>
  <si>
    <t>ADD MAKLER CORRETORA DE SEGUROS</t>
  </si>
  <si>
    <t>VILA SANTA CECILIA</t>
  </si>
  <si>
    <t>VOLTA REDONDA</t>
  </si>
  <si>
    <t>ADELPA SEGUROS</t>
  </si>
  <si>
    <t>ADELSON MARTINS</t>
  </si>
  <si>
    <t>ADEMAR EUSTAQUIO CORRETORA DE SEGUROS DE VIDA LTDA</t>
  </si>
  <si>
    <t>NOVA PAMPULHA</t>
  </si>
  <si>
    <t>RIBEIRAO DAS NEVES</t>
  </si>
  <si>
    <t>ADEMIR ANTONIO DALVI</t>
  </si>
  <si>
    <t xml:space="preserve">RJ </t>
  </si>
  <si>
    <t>ADEQUI CORRETORA DE SEGUROS LTDA</t>
  </si>
  <si>
    <t>VILA INDUSTRIAL</t>
  </si>
  <si>
    <t xml:space="preserve">ADESSO CORRETORA DE SEGUROS </t>
  </si>
  <si>
    <t>ADEVALDO CORRETORA DE SEGUROS LTDA</t>
  </si>
  <si>
    <t>VARZEA</t>
  </si>
  <si>
    <t>TERESOPOLIS</t>
  </si>
  <si>
    <t>ADG SUL CORRETORA DE SEGUROS SS LTDA</t>
  </si>
  <si>
    <t>URUGUAIANA</t>
  </si>
  <si>
    <t>ADICOR CORRETORA DE SEGUROS</t>
  </si>
  <si>
    <t>ADILSON APARECIDO LEME</t>
  </si>
  <si>
    <t>ADILSON DA SILVA BARROS</t>
  </si>
  <si>
    <t>ROCHA</t>
  </si>
  <si>
    <t>ADILSON GOMES CORRETORA DE SEGUROS</t>
  </si>
  <si>
    <t>ADILSON MORAES DA SILVA</t>
  </si>
  <si>
    <t>APARECIDA</t>
  </si>
  <si>
    <t>SANTOS</t>
  </si>
  <si>
    <t xml:space="preserve">ADILSON QUINTINO CORRETORA DE SEGUROS LTDA </t>
  </si>
  <si>
    <t>ADILSON VIEIRA DA COSTA</t>
  </si>
  <si>
    <t>POMPEIA</t>
  </si>
  <si>
    <t>ADIR SILVA</t>
  </si>
  <si>
    <t>AREAL</t>
  </si>
  <si>
    <t>PORTO VELHO</t>
  </si>
  <si>
    <t xml:space="preserve">RO </t>
  </si>
  <si>
    <t>ADITUS CORRETORA DE SEGUROS LTDA</t>
  </si>
  <si>
    <t>VILA ESTADIO</t>
  </si>
  <si>
    <t>PRESIDENTE PRUDENTE</t>
  </si>
  <si>
    <t>ADLPLUS CONSULTORIA E CORRETAGEM DE SEGUROS LTDAAG</t>
  </si>
  <si>
    <t>ADMINISTRADORA E CORRETORA DE SEG GUARASEG LTDA</t>
  </si>
  <si>
    <t>JARDIM DAS AMERICAS</t>
  </si>
  <si>
    <t>ADMINISTRADORA E CORRETORA DE SEGUROS ACORSE LTDA</t>
  </si>
  <si>
    <t>BOTUCATU</t>
  </si>
  <si>
    <t>ADMINISTRE CORRETORA DE SEGUROS LTDA</t>
  </si>
  <si>
    <t>PLANO DIRETOR SUL</t>
  </si>
  <si>
    <t>ADMIRAL CORRETORA E ADMINISTRADORA DE SEGUROS LTDA</t>
  </si>
  <si>
    <t>ADMITA  CORRETORA</t>
  </si>
  <si>
    <t>ADMIX ADM CONSUL PART E CORRET DE SEGUROS LTDA</t>
  </si>
  <si>
    <t>VILA CLEMENTINO</t>
  </si>
  <si>
    <t>ADN CORRETORA DE SEGUROS LTDA ME</t>
  </si>
  <si>
    <t xml:space="preserve">BA </t>
  </si>
  <si>
    <t xml:space="preserve">ADON CONSULTORIA DE BENEFECIOS E CORRETORA </t>
  </si>
  <si>
    <t>VILA POMPEIA</t>
  </si>
  <si>
    <t>ADONIS OSELLAME CORRETORA DE SEGUROS</t>
  </si>
  <si>
    <t>ADPLUS CORRETAGEM DE SEGUROS</t>
  </si>
  <si>
    <t>ADR CORRETORA</t>
  </si>
  <si>
    <t>ADRIANA DA SILVA FALCOEIRAS CORREA</t>
  </si>
  <si>
    <t>ADRIANA NUNES SANTOS</t>
  </si>
  <si>
    <t>MOGI DAS CRUZES</t>
  </si>
  <si>
    <t>ADRIANA OLIVEIRA DA SILVA</t>
  </si>
  <si>
    <t>SAO JOAO DE MERITI</t>
  </si>
  <si>
    <t>ADRIANA RESENDE ASSUMPCAO</t>
  </si>
  <si>
    <t>ADRIANE APARECIDA MOREIRA</t>
  </si>
  <si>
    <t>JOSE MENINO</t>
  </si>
  <si>
    <t>ADRIANO CARDOSO ANTONIO</t>
  </si>
  <si>
    <t>ADRIANO DE ALMEIDA</t>
  </si>
  <si>
    <t>TAQUARA</t>
  </si>
  <si>
    <t>ADRIANO DO COUTO ANTUNES</t>
  </si>
  <si>
    <t>JARDIM PRIMAVERA</t>
  </si>
  <si>
    <t>DUQUE DE CAXIAS</t>
  </si>
  <si>
    <t>ADRISHEILA CORRETORA</t>
  </si>
  <si>
    <t>ADVANCED E MINDFULL CORRETORA</t>
  </si>
  <si>
    <t xml:space="preserve">ADVENTUS CORRETORA DE SEGUROS </t>
  </si>
  <si>
    <t>COCO</t>
  </si>
  <si>
    <t>ADX ADMINISTRADORA E CORRETORA DE SEGUROS LTDA ME</t>
  </si>
  <si>
    <t>PARQUE BELA VISTA</t>
  </si>
  <si>
    <t>AEF CORRETORA DE SEGUROS LTDA</t>
  </si>
  <si>
    <t>JOSE WALTER</t>
  </si>
  <si>
    <t>AEGIS ADMINISTRADORA E CORRETORA</t>
  </si>
  <si>
    <t>AELCIO CASSIO ALVARENGA DE SOUZA</t>
  </si>
  <si>
    <t>PAVUNA</t>
  </si>
  <si>
    <t>AEM DANDAL B I</t>
  </si>
  <si>
    <t>AEROCAR CORRETORA DE SEGUROS LTDA</t>
  </si>
  <si>
    <t>AETERNA ADMINISTRADORA E CORRETORA DE SEGUROS LTDA</t>
  </si>
  <si>
    <t>CAICARA</t>
  </si>
  <si>
    <t>AETMA CORRETORA</t>
  </si>
  <si>
    <t>AFABAN CORRETORA DE SEGUROS LTDA</t>
  </si>
  <si>
    <t xml:space="preserve">AFASEG </t>
  </si>
  <si>
    <t>VILA FORMOSA</t>
  </si>
  <si>
    <t>SAO BERNARDO DO CAMP</t>
  </si>
  <si>
    <t>AFBDMG ADM CORRETORA SEGUROS</t>
  </si>
  <si>
    <t>LOURDES</t>
  </si>
  <si>
    <t>AFFINIA CONS E CORR</t>
  </si>
  <si>
    <t>AFFINITYMASTER CORRETORA DE SEGUROS</t>
  </si>
  <si>
    <t>LIDICE</t>
  </si>
  <si>
    <t>AFFONSO CORRETORA</t>
  </si>
  <si>
    <t>JD PAULISTA</t>
  </si>
  <si>
    <t>AFFONSO FRANCA CORRETORA DE SEGUROS LTDA</t>
  </si>
  <si>
    <t>GUILHERMINA</t>
  </si>
  <si>
    <t>PRAIA GRANDE</t>
  </si>
  <si>
    <t>AFIRMATIVA ADM E CORR SEG LTDA</t>
  </si>
  <si>
    <t>HORTO</t>
  </si>
  <si>
    <t>IPATINGA</t>
  </si>
  <si>
    <t>AFLUENTE ADMINISTRATORA E CORRETORA DE SEGUROS LTD</t>
  </si>
  <si>
    <t>ENSEADA DO SUA</t>
  </si>
  <si>
    <t>AFRA CORRETORA DE SEGUROS</t>
  </si>
  <si>
    <t>UMARIZAL</t>
  </si>
  <si>
    <t>AFRENT CORRETORA DE SEGUROS LTDA</t>
  </si>
  <si>
    <t xml:space="preserve">ES </t>
  </si>
  <si>
    <t>AG CORRETORA DE SEGUROS</t>
  </si>
  <si>
    <t>IPSEP</t>
  </si>
  <si>
    <t>AG K ADMINISTRADORA E CORRETORA DE SEGUROS LTDA.</t>
  </si>
  <si>
    <t>CAMBUCI</t>
  </si>
  <si>
    <t>AG2 CORRETORA DE SEGUROS LTDA</t>
  </si>
  <si>
    <t>ARAGUARI</t>
  </si>
  <si>
    <t>AGA GOULART CORRETORA DE SEGUROS</t>
  </si>
  <si>
    <t>ETEMP</t>
  </si>
  <si>
    <t>SAO JOSE DO RIO PRET</t>
  </si>
  <si>
    <t>AGAPE LIFE CORRETORA DE SEGUROS EIRELI</t>
  </si>
  <si>
    <t>TAGUATINGA</t>
  </si>
  <si>
    <t>AGE ALTA GESTAO CORRETORA DE SEGUROS</t>
  </si>
  <si>
    <t>MOCOCA</t>
  </si>
  <si>
    <t>AGEDI ADMINISTRADORA E CORRETORA DE SEGUROS LTDA</t>
  </si>
  <si>
    <t>NOVA BRASILIA</t>
  </si>
  <si>
    <t>JI PARANA</t>
  </si>
  <si>
    <t>RO</t>
  </si>
  <si>
    <t>AGENCIA PINHEIROS</t>
  </si>
  <si>
    <t>PINHEIROS</t>
  </si>
  <si>
    <t>AGICRED CORRETORA DE SEGUROS DE VIDA LTDA</t>
  </si>
  <si>
    <t>AGIL MS CORRETORA DE SEGUROS S/S LTDA</t>
  </si>
  <si>
    <t>SAO FRANCISCO</t>
  </si>
  <si>
    <t xml:space="preserve">MS </t>
  </si>
  <si>
    <t>AGILE RIO CORRETORA DE SEGUROS LTDA</t>
  </si>
  <si>
    <t>NOVA IGUACU</t>
  </si>
  <si>
    <t>AGILLE CORRETORA DE SEGUROS LTDA</t>
  </si>
  <si>
    <t>JARDIM DOS ESTADOS</t>
  </si>
  <si>
    <t xml:space="preserve">AGIPLAN CORR SEG VIDA    </t>
  </si>
  <si>
    <t>RIO BRANCO</t>
  </si>
  <si>
    <t>AGMS CORRETORA DE SEGUROS LTDA</t>
  </si>
  <si>
    <t>MADUREIRA</t>
  </si>
  <si>
    <t>AGNALDO DE CARVALHO</t>
  </si>
  <si>
    <t>EMBARE</t>
  </si>
  <si>
    <t>AGNALDO PEREIRA DE SOUZA</t>
  </si>
  <si>
    <t>BRAZ DE PINA</t>
  </si>
  <si>
    <t>AGNALDO ZERBINATTI DE OLIVEIRA</t>
  </si>
  <si>
    <t>PARNAMIRIM</t>
  </si>
  <si>
    <t>AGNUS CORRETORA</t>
  </si>
  <si>
    <t>AGOS ADMIN E CORRETORA DE SEGUROS</t>
  </si>
  <si>
    <t>VILAVELHA</t>
  </si>
  <si>
    <t xml:space="preserve">AGRE ADMINISTRACAO E CORRETAGEM DE SEGUROS LTDA </t>
  </si>
  <si>
    <t>NOVA FRIBURGO</t>
  </si>
  <si>
    <t>AGRESTA E ASSOCIADOS CORRETORA DE SEGUROS LTDA</t>
  </si>
  <si>
    <t>SANTA TEREZINHA</t>
  </si>
  <si>
    <t>AGRIA CORRETORA DE SEGURADOS LTDA ME</t>
  </si>
  <si>
    <t>VILAS DO ATLANTICO</t>
  </si>
  <si>
    <t>LAURO DE FREITAS</t>
  </si>
  <si>
    <t>AGS ADMINISTRACAO E CORRETAGEM DE SEGUROS SC LTDA</t>
  </si>
  <si>
    <t>TORRE</t>
  </si>
  <si>
    <t>JOAO PESSOA</t>
  </si>
  <si>
    <t xml:space="preserve">PB </t>
  </si>
  <si>
    <t>AGSEG COR</t>
  </si>
  <si>
    <t>POPULAR</t>
  </si>
  <si>
    <t>CUIABA</t>
  </si>
  <si>
    <t>MT</t>
  </si>
  <si>
    <t>AGSEG CORRETORA DE SEGUROS LTDA ME</t>
  </si>
  <si>
    <t>JARDIM IPIRANGA</t>
  </si>
  <si>
    <t>SANTO ANASTACIO</t>
  </si>
  <si>
    <t>AGT CORRETORA</t>
  </si>
  <si>
    <t>ZONA 7</t>
  </si>
  <si>
    <t>AGUAS BELAS CORRETAGEM DE SEGUROS</t>
  </si>
  <si>
    <t>AGUIASEG LTDA</t>
  </si>
  <si>
    <t>VILA SANTANA</t>
  </si>
  <si>
    <t>AGUILAR E GOTARDI CORRETORA DE SEGUROS LTDA</t>
  </si>
  <si>
    <t>TUPA</t>
  </si>
  <si>
    <t>AGUINALDO ALVES PEREIRA DA SILVA</t>
  </si>
  <si>
    <t>AGUINALDO DRUDI</t>
  </si>
  <si>
    <t>GUARA</t>
  </si>
  <si>
    <t>AGZ SEGUROS</t>
  </si>
  <si>
    <t>AHS</t>
  </si>
  <si>
    <t>TAUBATE</t>
  </si>
  <si>
    <t>AIC INSURANCE CORRETORA DE SEGUROS - EIRELI</t>
  </si>
  <si>
    <t>PRACA SECA</t>
  </si>
  <si>
    <t>AILTON BERNARDES DA ROSA</t>
  </si>
  <si>
    <t>AILTON JOSE DA SILVA JUNIOR</t>
  </si>
  <si>
    <t>AL</t>
  </si>
  <si>
    <t>AIMORE JORGE GUIMARAES MAIA</t>
  </si>
  <si>
    <t>AIR ORIENTE CORRETORA DE SEGUROSLTDA</t>
  </si>
  <si>
    <t>ANDARAI</t>
  </si>
  <si>
    <t>AIRES ADMINISTRADORA E CORRETORA DE SEGUROS LTDA</t>
  </si>
  <si>
    <t>SAO PEDRO</t>
  </si>
  <si>
    <t>AITA E ALOVISI CORRETORA E ASSESSORIA DE SEGUROS L</t>
  </si>
  <si>
    <t>SAO JOSE</t>
  </si>
  <si>
    <t>AITE SEGUROS</t>
  </si>
  <si>
    <t>AJAX CONSULTORIA E CORRETAGEM DE SEGUROS LTDA</t>
  </si>
  <si>
    <t>AJOCIMAR MACHADO PEREIRA</t>
  </si>
  <si>
    <t>AJUDACERTA ADM CONS E CORRETORA DE SEGUROS LTDA</t>
  </si>
  <si>
    <t>RECREIO</t>
  </si>
  <si>
    <t>AKARABALIS CORRETORA DE SEGUROS</t>
  </si>
  <si>
    <t>BARREIROS</t>
  </si>
  <si>
    <t>AKEMI CORRETORA DE SEGUROS LTDA</t>
  </si>
  <si>
    <t>CAJAZEIRAS</t>
  </si>
  <si>
    <t>PB</t>
  </si>
  <si>
    <t>AKISA CORRETORA DE SEGUROS LTDA</t>
  </si>
  <si>
    <t>JARDIM DOS SOL</t>
  </si>
  <si>
    <t>ALACORO</t>
  </si>
  <si>
    <t>ALACORO MATRIZ</t>
  </si>
  <si>
    <t>ALACRE SEGUROS</t>
  </si>
  <si>
    <t>ALAGOANA CORRETORA DE SEGUROS</t>
  </si>
  <si>
    <t>ALAIN KLEBER CORRETORA DE SEGUROS LTDA</t>
  </si>
  <si>
    <t>RONDONOPOLIS</t>
  </si>
  <si>
    <t>ALAN DA COSTA LOUREIRO</t>
  </si>
  <si>
    <t>MARACANA</t>
  </si>
  <si>
    <t>ALAN PIRES VIEIRA</t>
  </si>
  <si>
    <t>CIDADE OPERARIA</t>
  </si>
  <si>
    <t>ALANE SILVA DE LORENZO CASTILHO</t>
  </si>
  <si>
    <t xml:space="preserve">ALASKA ADMINISTRADORA E CORRETORA DE SEGUROS </t>
  </si>
  <si>
    <t>ALBACORA CORRETORA DE SEGUROS LTDA</t>
  </si>
  <si>
    <t>JD DO LAGO</t>
  </si>
  <si>
    <t>ALBANO COSTA GONCALVES</t>
  </si>
  <si>
    <t>FLAMENGO</t>
  </si>
  <si>
    <t>ALBANO GUEDES TEIXEIRA</t>
  </si>
  <si>
    <t xml:space="preserve">ALBELIERI CORRETORA DE SEGUROS </t>
  </si>
  <si>
    <t>JARDIM CALIFORNIA</t>
  </si>
  <si>
    <t>ALBENO MENDONCA SILVA</t>
  </si>
  <si>
    <t>ALBERTO BENTO COELHO</t>
  </si>
  <si>
    <t>ALBU CORRETORA DE SEGUROS LTDA</t>
  </si>
  <si>
    <t>JD PALMA TRAVASSOS</t>
  </si>
  <si>
    <t>ALBUQUERQUE CORRETORA DE SEGUROS</t>
  </si>
  <si>
    <t>ALCANTARA CORRETORA DE SEGUROS LTDA - ME</t>
  </si>
  <si>
    <t>JD NOSSA SENHORA APA</t>
  </si>
  <si>
    <t xml:space="preserve">MT </t>
  </si>
  <si>
    <t>ALCANTARA E MADUREIRA CORRETORA DE SEGUROS</t>
  </si>
  <si>
    <t>ROSA ELZE</t>
  </si>
  <si>
    <t>SAO CRISTOVAO</t>
  </si>
  <si>
    <t>SE</t>
  </si>
  <si>
    <t>ALCEBIADES PEREIRA DE MATTOS</t>
  </si>
  <si>
    <t>PRATA</t>
  </si>
  <si>
    <t>BELFORD ROXO</t>
  </si>
  <si>
    <t>ALCINEIA SOUZA DA CRUZ</t>
  </si>
  <si>
    <t>ASA NORTE</t>
  </si>
  <si>
    <t xml:space="preserve">ALCINEIA SOUZA DA CRUZ CORRETORA DE SEGUROS 134DF </t>
  </si>
  <si>
    <t>ALCORR CORRETORES E AGENTES DE SEGUROS</t>
  </si>
  <si>
    <t>ALCORR SEGUROS</t>
  </si>
  <si>
    <t>LAGO NORTE</t>
  </si>
  <si>
    <t xml:space="preserve">ALDEIA BROKER CORRETORA DE SEGUROS LTDA </t>
  </si>
  <si>
    <t>SETOR MARISTA</t>
  </si>
  <si>
    <t>ALDO AUGUSTO DUTRA DE MORAIS</t>
  </si>
  <si>
    <t>CPA III</t>
  </si>
  <si>
    <t>ALDO DE LIMA LEAL</t>
  </si>
  <si>
    <t>CASCATINHA</t>
  </si>
  <si>
    <t>ALEA SEGUROS</t>
  </si>
  <si>
    <t>VILLA IMBUHY</t>
  </si>
  <si>
    <t>CACHOEIRINHA</t>
  </si>
  <si>
    <t>ALECRIM CORRETORA DE SEGUROS EIRELI ME</t>
  </si>
  <si>
    <t>PONTA PORA</t>
  </si>
  <si>
    <t>ALENCAR E ALENCAR SEGUROS</t>
  </si>
  <si>
    <t>SAMPAIO CORREA</t>
  </si>
  <si>
    <t>SAQUAREMA</t>
  </si>
  <si>
    <t>ALENCAR PLANEJAMENTO E CORRETAGEM SEGUROS LTDA</t>
  </si>
  <si>
    <t>BRAGANCA PAULISTA</t>
  </si>
  <si>
    <t>ALESSANDRA AGUIAR FERREIRA ORLANDI</t>
  </si>
  <si>
    <t>ALESSANDRO AQUINO DA SILVA</t>
  </si>
  <si>
    <t>ALESSANDRO FERREIRA SILVA</t>
  </si>
  <si>
    <t>ALESSAT CORRETORA DE SEGUROS E CONSULTORIA EIRELI</t>
  </si>
  <si>
    <t>S JOSE DO RIO PRETO</t>
  </si>
  <si>
    <t>ALEX FABIANO LEITE JORGE</t>
  </si>
  <si>
    <t>JACONE</t>
  </si>
  <si>
    <t>ALEXANDRA FLOR DA SILVA</t>
  </si>
  <si>
    <t>ALEXANDRA FUKUOKA RICARDO ANDO</t>
  </si>
  <si>
    <t>PINDAMONHANGABA</t>
  </si>
  <si>
    <t>ALEXANDRA VALDIVIA CORRETORA DE SEGUROS LTDA</t>
  </si>
  <si>
    <t>VILA PAULISTA</t>
  </si>
  <si>
    <t>ALEXANDRE CAMPOS PUCHETTI</t>
  </si>
  <si>
    <t>ALEXANDRE FERREIRA DE SOUZA</t>
  </si>
  <si>
    <t>ALEXANDRE GODINHO DE SOUZA</t>
  </si>
  <si>
    <t xml:space="preserve">AM </t>
  </si>
  <si>
    <t>ALEXANDRE JULIO CEDIRIAN</t>
  </si>
  <si>
    <t>ALEXANDRE LINTOMEN AMORIM</t>
  </si>
  <si>
    <t>FONSECA</t>
  </si>
  <si>
    <t>ALEXANDRE LOUBACK DO NASCIMENTO</t>
  </si>
  <si>
    <t>ALEXANDRE LUIS SANTOS NOLASCO</t>
  </si>
  <si>
    <t>ALEXANDRE M MAEHASHE CORRETORA DE SEGUROS LTDA</t>
  </si>
  <si>
    <t>JARDIM BELA VISTA</t>
  </si>
  <si>
    <t>SAO MANUEL</t>
  </si>
  <si>
    <t>ALEXANDRE MEGA DO REGO BARROS CORRETORA DE SEGUROS</t>
  </si>
  <si>
    <t>PARQUE RESIDENCIAL A</t>
  </si>
  <si>
    <t>ALEXANDRE RENAULT CONSULTORIA EM SEGUROS</t>
  </si>
  <si>
    <t>ESTORIL</t>
  </si>
  <si>
    <t>ALEXANDRE REZENDE CUNHA</t>
  </si>
  <si>
    <t>ALEXANDRE RIBEIRO DO NASCIMENTO</t>
  </si>
  <si>
    <t>MEIER</t>
  </si>
  <si>
    <t>ALEXANDRE RINALDI</t>
  </si>
  <si>
    <t>ALEXANDRE RINALDI CORRETAGEM DE SEGUROS</t>
  </si>
  <si>
    <t>ALEXANDRE SIBERIO DE MORAIS BRITO</t>
  </si>
  <si>
    <t>MANAIRA</t>
  </si>
  <si>
    <t>ALEXSANDRA OLIVEIRA MEGEREDO</t>
  </si>
  <si>
    <t>ALFA PORTO ADM E CORRETORA DE SEGUROS</t>
  </si>
  <si>
    <t>PORTO NACIONAL</t>
  </si>
  <si>
    <t>ALFACOR CORRETORA DE SEGUROS</t>
  </si>
  <si>
    <t>ALFAGARVES CORRETORA DE SEGUROS</t>
  </si>
  <si>
    <t>ALFALINK SEGUROS</t>
  </si>
  <si>
    <t>ALFATEC CORRETORA DE SEGUROS LTDA</t>
  </si>
  <si>
    <t>SANTA TERESINHA</t>
  </si>
  <si>
    <t>ALFATEC SEGUROS</t>
  </si>
  <si>
    <t>NOSSA SRA APARECIDA</t>
  </si>
  <si>
    <t>ALFREDO DA SILVA FERREIRA</t>
  </si>
  <si>
    <t>REDUTO</t>
  </si>
  <si>
    <t xml:space="preserve">PA </t>
  </si>
  <si>
    <t>ALFREDO FIORE DE JESUS</t>
  </si>
  <si>
    <t>GUARULHOS</t>
  </si>
  <si>
    <t>ALFREDO NERI FILHO</t>
  </si>
  <si>
    <t>VISTA VERDE</t>
  </si>
  <si>
    <t>ALIA SEGUROS</t>
  </si>
  <si>
    <t>ALIANCA BAHIANA CORRETORA DE SEGUROS LTDA</t>
  </si>
  <si>
    <t>ALIANCA BRASILEIRA CORRETORA DE SEGUROS LTDA - EPP</t>
  </si>
  <si>
    <t>ITAIGARA</t>
  </si>
  <si>
    <t>ALIANCA BROKERS CONSULTORIA E CORRETAGEM DE SEGUROS LTDA</t>
  </si>
  <si>
    <t>COLONIA STO ANTONIO</t>
  </si>
  <si>
    <t>BARRA MANSA</t>
  </si>
  <si>
    <t>ALIANCA MF CORRETORA DE SEGUROS LTDA</t>
  </si>
  <si>
    <t>ALIANZA ALPHA CORRETORA DE SEGUROS LTDA</t>
  </si>
  <si>
    <t>PAJUCARA</t>
  </si>
  <si>
    <t>ALIAR -COR DE SEG PREV LT</t>
  </si>
  <si>
    <t>ALICE DO PARAYZO ABRANTES</t>
  </si>
  <si>
    <t>SAO GONCALO</t>
  </si>
  <si>
    <t xml:space="preserve">ALIKA CORRETORA DE SEGUROS </t>
  </si>
  <si>
    <t>MACAPA</t>
  </si>
  <si>
    <t>AP</t>
  </si>
  <si>
    <t>ALINE AZEREDO MAFRA GUIMARAES</t>
  </si>
  <si>
    <t>CABO FRIO</t>
  </si>
  <si>
    <t>ALINE DAVI DO CARMO OLIVEIRA</t>
  </si>
  <si>
    <t>GUARUJA</t>
  </si>
  <si>
    <t>ALINEA CORRETORA DE SEGUROS LTDA ME</t>
  </si>
  <si>
    <t>CENTRO HISTORICO</t>
  </si>
  <si>
    <t xml:space="preserve">RS </t>
  </si>
  <si>
    <t>ALINOR FURTADO CORRETORA DE SEGUROS LTDA ME</t>
  </si>
  <si>
    <t>TIJUCAS</t>
  </si>
  <si>
    <t>ALIPIO DE ARAUJO NETO</t>
  </si>
  <si>
    <t>ALIRIO TEIXEIRA CHAVES</t>
  </si>
  <si>
    <t>ALIVIO CORRETORA DE SEGUROS LTDA</t>
  </si>
  <si>
    <t>CENTRO SUL</t>
  </si>
  <si>
    <t>ALL - CORRETORA DE SEGUROS LTDA</t>
  </si>
  <si>
    <t>VILA MARIA</t>
  </si>
  <si>
    <t>ALL BRASIL CORRETORA DE SEGUROS LTDA - EPP</t>
  </si>
  <si>
    <t>ALL POWER REP E CORRETAGEM DE SEGUROS DE VIDA LTDA</t>
  </si>
  <si>
    <t>ALL STAR BRASIL</t>
  </si>
  <si>
    <t>ALL TIME CORRETORA DE SEGUROS LTDA</t>
  </si>
  <si>
    <t>JD BRASIL</t>
  </si>
  <si>
    <t>ALLAMS DE LIMA ARAGAO</t>
  </si>
  <si>
    <t>ALLCARSEG CORRETORA DE SEGUROS LTDA ME</t>
  </si>
  <si>
    <t>JARDIM BANDEIRANTES</t>
  </si>
  <si>
    <t>CONTAGEM</t>
  </si>
  <si>
    <t xml:space="preserve">ALLEGIANCE CORRETORA DE SEGUROS </t>
  </si>
  <si>
    <t>DIADEMA</t>
  </si>
  <si>
    <t>ALLEGRA CORRETORA DE SEGUROS LTDA</t>
  </si>
  <si>
    <t>ALLESSANDRA SIMOES DUPONT BERNINI</t>
  </si>
  <si>
    <t>ALLIANCA E MARTINS</t>
  </si>
  <si>
    <t>TAMBAUZINHO</t>
  </si>
  <si>
    <t>ALLIANCE SANTOS CONSULTORIA E CORRETORA DE SEGUROS</t>
  </si>
  <si>
    <t>ILHA DO RETIRO</t>
  </si>
  <si>
    <t>ALLIATE CORRETORA DE SEGUROS</t>
  </si>
  <si>
    <t>VILA CORDEIRO</t>
  </si>
  <si>
    <t>ALLO CORRETORA DE SEGUROS LTDA - ME</t>
  </si>
  <si>
    <t>ALLOY SEGUROS CORRETORA LTDA</t>
  </si>
  <si>
    <t>VILA MARIANA</t>
  </si>
  <si>
    <t>ALLSEG CORRETORA DE SEGUROS</t>
  </si>
  <si>
    <t xml:space="preserve">ALLSERV CORRETORA DE SEGUROS </t>
  </si>
  <si>
    <t>ALLYSSON GIDEONY MAIA MACEDO</t>
  </si>
  <si>
    <t>ALMANZA</t>
  </si>
  <si>
    <t>ALMARJE CORRETORA DE SEGUROS LTDA</t>
  </si>
  <si>
    <t>ALMEIDA BARROS E MAURISTADT CORRETORA DE SEGUROS</t>
  </si>
  <si>
    <t>CORDEIRO</t>
  </si>
  <si>
    <t>ALMEIDA BUDOYA CORRETORA DE SEGUROS LTDA</t>
  </si>
  <si>
    <t>JARDIM PIRATININGA</t>
  </si>
  <si>
    <t>ARARAS</t>
  </si>
  <si>
    <t>ALMEIDA E HOUNSELL SEGUROS</t>
  </si>
  <si>
    <t>ALMEIDA E LINN CORRETORA DE SEGUROS</t>
  </si>
  <si>
    <t>MOINHOS DE VENTO</t>
  </si>
  <si>
    <t>ALMEIDA LEAL SEGUROS</t>
  </si>
  <si>
    <t>ALMEIDA NETO CORRETORA DE SEGUROS LTDA ME</t>
  </si>
  <si>
    <t>CABO BRANCO</t>
  </si>
  <si>
    <t>ALMIR JORGE VIDAL JUNIOR</t>
  </si>
  <si>
    <t>ALO BRASIL CORRETORA DE SEGUROS LTDA</t>
  </si>
  <si>
    <t>SETOR CENTRAL</t>
  </si>
  <si>
    <t>ANAPOLIS</t>
  </si>
  <si>
    <t>ALOISIO MENEZES CORRETORA DE SEGUROS LTDA</t>
  </si>
  <si>
    <t>TRES RIOS</t>
  </si>
  <si>
    <t>ALPAC CORRETORA DE SEGUROS LTDA</t>
  </si>
  <si>
    <t>VILA CASCATINHA</t>
  </si>
  <si>
    <t>SAO VICENTE</t>
  </si>
  <si>
    <t>ALPES ASSESSORIA E CORRETAGEM DE SEGUROS LTDA</t>
  </si>
  <si>
    <t xml:space="preserve">ALPHA SERVICE CORRETAGEM E ADMC DE SEGUROS SC </t>
  </si>
  <si>
    <t>ALPHALEVER SEGUROS</t>
  </si>
  <si>
    <t>ALPHAVILLE CORRETORA DE SEGUROS SS LTDA</t>
  </si>
  <si>
    <t>JD ITATIAIA</t>
  </si>
  <si>
    <t>ALS  ANTONIO LUIZ DE SOUZA</t>
  </si>
  <si>
    <t>JD GUILHERMINA</t>
  </si>
  <si>
    <t>ALTA PAULISTA CORRETORA DE SEGUROS S/S LTDA</t>
  </si>
  <si>
    <t>DRACENA</t>
  </si>
  <si>
    <t>ALTA VISTA CORRETORA DE SEGUROS SS LTDA</t>
  </si>
  <si>
    <t>VILA BUARQUE</t>
  </si>
  <si>
    <t>ALTAIR HUMBERTO SANTOS</t>
  </si>
  <si>
    <t>ALTAMIR FERREIRA LIMA</t>
  </si>
  <si>
    <t>ALTER ADMINISTRADORA E CORRETORA DE SEGUROS LTDA</t>
  </si>
  <si>
    <t>JD SUMARE</t>
  </si>
  <si>
    <t xml:space="preserve">ALTERNATIVA CORRETORA DE SEGUROS </t>
  </si>
  <si>
    <t>ALTEZA E MACENA CORRETORA DE SEGUROS LTDA</t>
  </si>
  <si>
    <t>VILA THAIZ</t>
  </si>
  <si>
    <t>ATIBAIA</t>
  </si>
  <si>
    <t>ALUAP CORRETORA DE SEGUROS LTDA</t>
  </si>
  <si>
    <t>ALVARENGA CORRETORA DE SEGUROS LTDA-ME</t>
  </si>
  <si>
    <t>FUNCIONARIOS</t>
  </si>
  <si>
    <t>TIMOTEO</t>
  </si>
  <si>
    <t>ALVARO ABILIO NASCIMENTO NETO</t>
  </si>
  <si>
    <t>SERRA</t>
  </si>
  <si>
    <t>ALVARO BRANCO LOPES</t>
  </si>
  <si>
    <t>QUITANDINHA</t>
  </si>
  <si>
    <t>ALVARO FRANCISCO GOMES DE SOUZA</t>
  </si>
  <si>
    <t>TIJUCA</t>
  </si>
  <si>
    <t>ALVARO JOSE EITERER DE SOUZA</t>
  </si>
  <si>
    <t>ALVARO JOSE MALTA SILVA</t>
  </si>
  <si>
    <t>ILHEUS</t>
  </si>
  <si>
    <t>ALVARO LOPES DO NASCIMENTO</t>
  </si>
  <si>
    <t>VALPARAISO</t>
  </si>
  <si>
    <t>ALVES E DUTRA ADMINISTRADORA E CORRETORA DE SEGURO</t>
  </si>
  <si>
    <t>MANHUACU</t>
  </si>
  <si>
    <t>ALVES E FERRONI CORRETORA DE SEGUROS SS LTDA</t>
  </si>
  <si>
    <t>CARAGUATATUBA</t>
  </si>
  <si>
    <t>ALVES E GARCIA ADMC E CORRETAGEM DE SEGUROS LTDA</t>
  </si>
  <si>
    <t>FRUTAL</t>
  </si>
  <si>
    <t>ALVES E MOREIRA ADMR CORRE SEGUROS DE VIDA</t>
  </si>
  <si>
    <t>SAO SEBASTIAO</t>
  </si>
  <si>
    <t>DIVINOPOLIS</t>
  </si>
  <si>
    <t>ALVES E RODRIGUES CORRETORA DE SEGUROS</t>
  </si>
  <si>
    <t>JARDIM PARATI</t>
  </si>
  <si>
    <t>MARILIA</t>
  </si>
  <si>
    <t>ALVES E ZAIDEN SEGUROS</t>
  </si>
  <si>
    <t>CAMBUI</t>
  </si>
  <si>
    <t>ALVI ADMINISTRADORA E CORRETORA DE SEGUROS DE VIDA</t>
  </si>
  <si>
    <t>ALAGOINHAS VELHA</t>
  </si>
  <si>
    <t>ALAGOINHAS</t>
  </si>
  <si>
    <t>ALVORADA CORRETORA DE SEGUROS</t>
  </si>
  <si>
    <t>AM VERSATA CORRETORA DE SEGUROS</t>
  </si>
  <si>
    <t xml:space="preserve">AMA - BAURU CORRETORA DE SEGUROS LTDA </t>
  </si>
  <si>
    <t>VILA MESQUITA</t>
  </si>
  <si>
    <t>AMAIS ADMINISTRADORA E CORRETORA DE SEG LTDA ME</t>
  </si>
  <si>
    <t>AMAIS CORRETORA DE SEGUROS</t>
  </si>
  <si>
    <t>AGUAS CLARAS</t>
  </si>
  <si>
    <t>AMAPORA CORRETORA DE SEGUROS</t>
  </si>
  <si>
    <t>ROYAL PARK</t>
  </si>
  <si>
    <t xml:space="preserve">AMARAL SEGUROS </t>
  </si>
  <si>
    <t>AMARO CORREA BARBOSA</t>
  </si>
  <si>
    <t>AMATHI CORRETORA DE SEGUROS EIRELI</t>
  </si>
  <si>
    <t>PORTAO</t>
  </si>
  <si>
    <t>AMAZONLIFE CORRETORA E ADMINISTRADORA DE SEGUROS L</t>
  </si>
  <si>
    <t>JD NAZLE</t>
  </si>
  <si>
    <t>AC</t>
  </si>
  <si>
    <t>AMBEP TURSEGUROS ADM E CORRETAGEM DE SEGUROS, TURISMO, VIA</t>
  </si>
  <si>
    <t xml:space="preserve">AMCT-CORRETORA DE SEGUROS LTDA </t>
  </si>
  <si>
    <t>AMD ADMINISTRADORA E CORRETORA DE SEGUROS LTDA</t>
  </si>
  <si>
    <t>DAS NACOES</t>
  </si>
  <si>
    <t>INDAIAL</t>
  </si>
  <si>
    <t>AMEG CORRETORA E ADMINISTRADORA DE SEGUROS LTDA</t>
  </si>
  <si>
    <t>AMELO CORRETORA DE SEGUROS LTDA</t>
  </si>
  <si>
    <t>AMELT CORRETORA DE SEGUROS LTDA</t>
  </si>
  <si>
    <t>BARRO PRETO</t>
  </si>
  <si>
    <t xml:space="preserve">AMENIZA SEGUROS </t>
  </si>
  <si>
    <t>SANTANA</t>
  </si>
  <si>
    <t>AMERICA ADMINISTRADORA E CORRETORA DE SEGUROS EIRE</t>
  </si>
  <si>
    <t xml:space="preserve">TO </t>
  </si>
  <si>
    <t xml:space="preserve">AMERICA CONTINENTAL ADMINISTRACAO E CORRETAGEM DE </t>
  </si>
  <si>
    <t>AMERICA MT CORRETORA DE SEGUROS LTDA EPP</t>
  </si>
  <si>
    <t>SINOP</t>
  </si>
  <si>
    <t>AMERICA NORTE CORRETORA DE SEGUROS EIRELI - EPP</t>
  </si>
  <si>
    <t xml:space="preserve">AMERICA SERVICOS DE CORRETAGEM LTDA </t>
  </si>
  <si>
    <t>STA CRUZ</t>
  </si>
  <si>
    <t>AMERICAN CORRETORA E ADMINISTRADORA DE SEGUROS LTD</t>
  </si>
  <si>
    <t>MANOEL GOMES CUNHA</t>
  </si>
  <si>
    <t>AMERICAN STATE ADMINISTRACAO CONSULTORIA E CORRETO</t>
  </si>
  <si>
    <t>AMERICO VIEIRA</t>
  </si>
  <si>
    <t>AMERICO VIEIRA CORRETORA DE SEGUROS DE VIDA LTDA</t>
  </si>
  <si>
    <t>CAICARAS</t>
  </si>
  <si>
    <t>AMF CORRETORA DE SEGUROS DE VIDA LTDA-ME</t>
  </si>
  <si>
    <t>AMH CORRETORA DE SEGUROS LTDA</t>
  </si>
  <si>
    <t>AMIL ADMINISTRADORA E CORRETORA DE SEGUROS LTDA</t>
  </si>
  <si>
    <t>PIRES DO RIO</t>
  </si>
  <si>
    <t>AMILSON VIEIRA SANTOS</t>
  </si>
  <si>
    <t>AMITY ADMINISTRACAO E CORRETORA DE SEGUROS EIRELI ME</t>
  </si>
  <si>
    <t>VL ARAGUAIA</t>
  </si>
  <si>
    <t>AML CORRETORA DE SEGUROS LTDA - ME</t>
  </si>
  <si>
    <t>VILA CRISTAL</t>
  </si>
  <si>
    <t>BRODOWSKI</t>
  </si>
  <si>
    <t>AMO CONSULTORIA ADMINISTRACAO E CORRETAGEM DE S</t>
  </si>
  <si>
    <t>AMPLA ADMINISTRADORA E CORRETORA DE SEGUROS S/S LT</t>
  </si>
  <si>
    <t>SIDIL</t>
  </si>
  <si>
    <t>AMPLA CONSULTORIA E CORRETAGEM DE SEGUROS EIRELI</t>
  </si>
  <si>
    <t>BOM BOSCO</t>
  </si>
  <si>
    <t>AMPLA CONSULTORIA E CORRETORA DE SEGUROS LTDA</t>
  </si>
  <si>
    <t>AMPLASEG CORRETORA DE SEGUROS LTDA</t>
  </si>
  <si>
    <t>ALTOS</t>
  </si>
  <si>
    <t xml:space="preserve">AMPLIAR CORRETORA DE SEGUROS </t>
  </si>
  <si>
    <t>ELDORADO</t>
  </si>
  <si>
    <t>AMPM CORRETORA DE SEGUROS</t>
  </si>
  <si>
    <t>PLANO DIRETOR NORTE</t>
  </si>
  <si>
    <t>AMPP CORRETORA DE SEGUROS LTDA</t>
  </si>
  <si>
    <t>CATOLE</t>
  </si>
  <si>
    <t>CAMPINA GRANDE</t>
  </si>
  <si>
    <t>AMT CORRETORA E ADMINISTRADORA DE SEGUROS EIRELI</t>
  </si>
  <si>
    <t>CABULA</t>
  </si>
  <si>
    <t>ANA CARLA DE OLIVEIRA NEVES</t>
  </si>
  <si>
    <t>PONTA VERDE</t>
  </si>
  <si>
    <t>ANA CAROLINA DRESSLER DE OLIVEIRA</t>
  </si>
  <si>
    <t>ANA CLAUDIA GASPAR DA SILVA</t>
  </si>
  <si>
    <t>VILA ISABEL</t>
  </si>
  <si>
    <t>ANA DILCE SANTOS DA SILVA</t>
  </si>
  <si>
    <t>ANA LUCIA CAVALCANTE ANDRADE</t>
  </si>
  <si>
    <t>COQUEIRO</t>
  </si>
  <si>
    <t>ANANINDEUA</t>
  </si>
  <si>
    <t>ANA LUCIA DA SILVA CALDEIRA</t>
  </si>
  <si>
    <t>ANA LUCIA TEIXEIRA</t>
  </si>
  <si>
    <t>ANA MARIA BRESOLIN STANK</t>
  </si>
  <si>
    <t>TRISTEZA</t>
  </si>
  <si>
    <t>ANA MARIA CHINDELAR FERREIRA DE SA</t>
  </si>
  <si>
    <t>LARANJEIRAS</t>
  </si>
  <si>
    <t>ANA MARIA MONTEIRO DA SILVA</t>
  </si>
  <si>
    <t>ANA NERI CORRETORA DE SEGUROS SOCIEDADE SIMPLES ME</t>
  </si>
  <si>
    <t>PARQUE CONTINENTAL</t>
  </si>
  <si>
    <t>OSASCO</t>
  </si>
  <si>
    <t>ANA PAULA CELSO DIAS</t>
  </si>
  <si>
    <t>ANA PAULA DE BRITO ARAUJO</t>
  </si>
  <si>
    <t>ANA PAULA MOREIRA CONCEICAO</t>
  </si>
  <si>
    <t>ANA PAULA MOUTINHO DE CARVALHO ROQUE</t>
  </si>
  <si>
    <t>BERTIOGA</t>
  </si>
  <si>
    <t>ANA PAULA VALENTE TRANCOSO</t>
  </si>
  <si>
    <t>ANA PORPORA CORRETORA DE SEGUROS</t>
  </si>
  <si>
    <t>VILA BELMIRO</t>
  </si>
  <si>
    <t>ANABUKI  LACERDA CORRETORA DE SEGUROS LTDA</t>
  </si>
  <si>
    <t>ANALISTA CORRETORA DE SEGUROS LTDA</t>
  </si>
  <si>
    <t>ALTO DA BOA VISTA</t>
  </si>
  <si>
    <t>ANALITICA SEGUROS</t>
  </si>
  <si>
    <t xml:space="preserve">ANAP CORRETORA DE SEGUROS </t>
  </si>
  <si>
    <t>JOAUQIM TAVORA</t>
  </si>
  <si>
    <t>ANAPOLINA SEGUROS</t>
  </si>
  <si>
    <t>ANATOLIO CORRETORA DE SEGUROS LTDA</t>
  </si>
  <si>
    <t>ANAUE CORRETORA DE SEGUROS</t>
  </si>
  <si>
    <t>PQ 10 NOVEMBRO</t>
  </si>
  <si>
    <t>ANAYD CORRETORA DE SEGUROS</t>
  </si>
  <si>
    <t>EXPEDICIONARIOS</t>
  </si>
  <si>
    <t>ANAZENEIDA CORRETORA DE SEGUROS</t>
  </si>
  <si>
    <t>ININGA</t>
  </si>
  <si>
    <t>TERESINA</t>
  </si>
  <si>
    <t>PI</t>
  </si>
  <si>
    <t xml:space="preserve">ANCOMAR CORRETORA DE SEGUROS </t>
  </si>
  <si>
    <t>ANCORA CORRETORA</t>
  </si>
  <si>
    <t>ILHA DO LEITE</t>
  </si>
  <si>
    <t xml:space="preserve">AND VIC SEGUROS </t>
  </si>
  <si>
    <t>ALCANTARA</t>
  </si>
  <si>
    <t>ANDAR SEGURO CORRETORA DE SEGUROS</t>
  </si>
  <si>
    <t>NOIVOS</t>
  </si>
  <si>
    <t>ANDERSON CESAR ROCHA</t>
  </si>
  <si>
    <t>CARIACICA</t>
  </si>
  <si>
    <t>ANDERSON DE CARVALHO ROCHA</t>
  </si>
  <si>
    <t>ANDERSON LUIZ SILVEIRA</t>
  </si>
  <si>
    <t>ANDERSON MIRANDA RIBEIRO</t>
  </si>
  <si>
    <t>ANDINA CORRETORA DE SEGUROS E ASSESSORIA LTDA</t>
  </si>
  <si>
    <t>BACACHERI</t>
  </si>
  <si>
    <t>ANDORINHA CORRETORA DE SEGUROS LTDA</t>
  </si>
  <si>
    <t xml:space="preserve">ANDORRA NEGOCIOS CORRETORA DE SEGUROS </t>
  </si>
  <si>
    <t>JD BONFIGLIOLI</t>
  </si>
  <si>
    <t>ANDRADE E ANDRADE CORRETOTA DE SEGUROS</t>
  </si>
  <si>
    <t>JARDIM SATELITE</t>
  </si>
  <si>
    <t>ANDRADE ESTRELA CORRETORA DE SEGUROS LTDA</t>
  </si>
  <si>
    <t>LAGOA NOVA</t>
  </si>
  <si>
    <t>ANDRADE ROCHA CORRETORA DE SEGUROS LTDA - ME</t>
  </si>
  <si>
    <t>BROTAS</t>
  </si>
  <si>
    <t>ANDRE BARBOSA</t>
  </si>
  <si>
    <t>ANDRE CARASSO B.I. CORRETORA DE SEGUROS LTDA</t>
  </si>
  <si>
    <t>ANDRE FELIPE FERREIRA CARVALHO</t>
  </si>
  <si>
    <t>ANDRE LUIS GOES DE SALES</t>
  </si>
  <si>
    <t>MESQUITA</t>
  </si>
  <si>
    <t>ANDRE LUIZ GIESE DA SILVA</t>
  </si>
  <si>
    <t>ANDRE SALES SEGUROS</t>
  </si>
  <si>
    <t>ANDRE SEGUROS</t>
  </si>
  <si>
    <t>ANDRE SILVA APARECIDO GELK</t>
  </si>
  <si>
    <t>ANDREA CORDEIRO</t>
  </si>
  <si>
    <t>GRAJAU</t>
  </si>
  <si>
    <t>ANDREA NUNES GUALBERTO FEITOSA</t>
  </si>
  <si>
    <t>JARDIM PAULISTA</t>
  </si>
  <si>
    <t>JUNDIAI</t>
  </si>
  <si>
    <t>ANDREIA GIRARDI CORRETORA DE SEGUROS LTDA</t>
  </si>
  <si>
    <t>ANDREIA MOTTA FERRAO</t>
  </si>
  <si>
    <t>ANDREMAP ADM E CORRETORA DE SEGUROS LTDA</t>
  </si>
  <si>
    <t>CAMPESTRE</t>
  </si>
  <si>
    <t>SANTO ANDRE</t>
  </si>
  <si>
    <t>ANDREO E NOGUEIRA CORRETORA DE SEGUROS</t>
  </si>
  <si>
    <t>PROOST SOUZA</t>
  </si>
  <si>
    <t>ANFIS ANJO FIEL CORRETORA DE SEGUROS</t>
  </si>
  <si>
    <t>MIMOSO DO OESTE</t>
  </si>
  <si>
    <t>LUIS EDUARDO MAGALHA</t>
  </si>
  <si>
    <t>ANGARI ADMINISTRADORA E CORRETORA DE SEGUROS LTDA</t>
  </si>
  <si>
    <t>SAO BENTO</t>
  </si>
  <si>
    <t>ANGELA APARECIDA DA SILVA MAROTE</t>
  </si>
  <si>
    <t>GONZAGA</t>
  </si>
  <si>
    <t>ANGELICA ROCHA CORRETORA DE SEGUROS</t>
  </si>
  <si>
    <t>ANGELICA ZEA BRAGANCA SILVA - ME</t>
  </si>
  <si>
    <t>JD MARILIA</t>
  </si>
  <si>
    <t>ANGELO WAGNER GOMES BARATA</t>
  </si>
  <si>
    <t>BANDEIRANTES</t>
  </si>
  <si>
    <t>ANGELOS GOUVEA ADMINISTRADORA E CORRETORA DE SEGUR</t>
  </si>
  <si>
    <t>ANGELS PROJETOS CONSULTORIA CORRETORA DE SEGUROS L</t>
  </si>
  <si>
    <t>INDIANOPOLIS</t>
  </si>
  <si>
    <t>ANGLO AMERICA CORRETORA DE SGUROS LTDA</t>
  </si>
  <si>
    <t>JANDAIA</t>
  </si>
  <si>
    <t>ANGLO BRASIL CORRETORA DE SEGUROS</t>
  </si>
  <si>
    <t>VILA SAO JOSE</t>
  </si>
  <si>
    <t>ANGULAR CORRETORA DE SEGUROS</t>
  </si>
  <si>
    <t>ANHUMAS ADMINISTRADORA E CORRETORA DE SEGUROS LTDA</t>
  </si>
  <si>
    <t>ITAIM BIBI</t>
  </si>
  <si>
    <t>ANIMA RH CORRETORA DE SEGUROS DE VIDA E SAUDE LTDA</t>
  </si>
  <si>
    <t>ANIS CORRETORA DE SEGUROS LTDA - ME</t>
  </si>
  <si>
    <t>ANJO AZUL ADMINISTRADORA E CORRETORA DE SEGUROS LT</t>
  </si>
  <si>
    <t>PARQUE REAL</t>
  </si>
  <si>
    <t>ANKARA CONSULTORIA E CORRETAGEM DE SEGUROS LTDA</t>
  </si>
  <si>
    <t>ANLURE ADMINISTRADORA E CORRETORA DE SEGUROS LTDA</t>
  </si>
  <si>
    <t>OLARIA</t>
  </si>
  <si>
    <t>ANNA LUCIA NOGUEIRA BATISTA DE SOUZA</t>
  </si>
  <si>
    <t>ANNA PAULA PARDAL SIMAS</t>
  </si>
  <si>
    <t>ICARAI</t>
  </si>
  <si>
    <t>ANNA RACHEL SANTANA DE CARVALHO FERREIRA - ME</t>
  </si>
  <si>
    <t>PETROLINA</t>
  </si>
  <si>
    <t>ANSELMO CIMA DE HOLANDA</t>
  </si>
  <si>
    <t>ANIL</t>
  </si>
  <si>
    <t>ANSELMO DOS SANTOS SANTIAGO</t>
  </si>
  <si>
    <t>ANTHROPOS CORRETORA DE SEGUROS</t>
  </si>
  <si>
    <t>ANTONIA SOARES DA SILVA ALMEIDA</t>
  </si>
  <si>
    <t>ANTONIO ADIL DE MENDONCA FILHO</t>
  </si>
  <si>
    <t>DIONISIO TORRES</t>
  </si>
  <si>
    <t>ANTONIO AUGUSTO DA SILVA NETO</t>
  </si>
  <si>
    <t>ANTONIO AUSTRIBERTO COELHO CAMPOS</t>
  </si>
  <si>
    <t>ANTONIO CARLOS DE MELO</t>
  </si>
  <si>
    <t>ANTONIO CESAR ADMR E CORRETORA DE SEGUROS LTDA</t>
  </si>
  <si>
    <t>ANTONIO CICERO ALVES TORRES</t>
  </si>
  <si>
    <t>ANTONIO DOS REIS VENTURA</t>
  </si>
  <si>
    <t>CIDADE NOVA</t>
  </si>
  <si>
    <t>ANTONIO FABIO DE SOUSA LIMA</t>
  </si>
  <si>
    <t>ANTONIO GINES CAPARROZ</t>
  </si>
  <si>
    <t>ANTONIO JOSE CARDOSO MARTINS</t>
  </si>
  <si>
    <t>ANTONIO LEONARDO FREIRE</t>
  </si>
  <si>
    <t>ANTONIO LESTON ESPERANTE</t>
  </si>
  <si>
    <t>BOTAFOGO</t>
  </si>
  <si>
    <t>ANTONIO LUIZ DE SOUZA</t>
  </si>
  <si>
    <t>ANTONIO MARCOS SOHR CARDOSO</t>
  </si>
  <si>
    <t>BRASILANDIA</t>
  </si>
  <si>
    <t>ANTONIO PAIXAO FLOR</t>
  </si>
  <si>
    <t>ANTONIO RENATO SANCHES</t>
  </si>
  <si>
    <t>GRAVATAI</t>
  </si>
  <si>
    <t>ANTONIO VAGNER MARTINS DOMINGOS</t>
  </si>
  <si>
    <t>ANTONIO ZACARIAS DA SILVA NETO</t>
  </si>
  <si>
    <t>IMPERATRIZ</t>
  </si>
  <si>
    <t xml:space="preserve">MA </t>
  </si>
  <si>
    <t>ANTONUCCI - CORRETORA E ADMR DE SEGUROS LTDA</t>
  </si>
  <si>
    <t>CATAGUASES</t>
  </si>
  <si>
    <t xml:space="preserve">ANTUNES FRANCA CORRETORA </t>
  </si>
  <si>
    <t>ANTUNES XAVIER ADM E CORRETORA DE SEGUROS LTDA</t>
  </si>
  <si>
    <t>ANUBIS</t>
  </si>
  <si>
    <t>ANY WAY ASSESSORIA E CORRETAGEM DE SEGUROS DE VIDA</t>
  </si>
  <si>
    <t xml:space="preserve">AON HOLDINGS CORRETORES DE SEGUROS LTDA </t>
  </si>
  <si>
    <t>APCASTRO-CORRETORA DE SEGUROS LTDA</t>
  </si>
  <si>
    <t>DIAS DAVILA</t>
  </si>
  <si>
    <t>APDO CORRETORA DE SEGUROS</t>
  </si>
  <si>
    <t>APERIPE CORRETORA DE SEGUROS</t>
  </si>
  <si>
    <t>APERIPE SEGUROS</t>
  </si>
  <si>
    <t>LUZIA</t>
  </si>
  <si>
    <t>APES SEGUROS</t>
  </si>
  <si>
    <t>JD AMERICA</t>
  </si>
  <si>
    <t>APIS AUTO RE CORRETORA DE SEGUROS LTDA</t>
  </si>
  <si>
    <t>APL ADM E CORRETORA DE SEGUROS LTDA</t>
  </si>
  <si>
    <t>JARDIM RIACHO</t>
  </si>
  <si>
    <t>APLAUSO SEGUROS</t>
  </si>
  <si>
    <t>APLIC CORRETORA</t>
  </si>
  <si>
    <t>APLICK  CORRETORA DE SEGUROS</t>
  </si>
  <si>
    <t>AFLITOS</t>
  </si>
  <si>
    <t>APLICK MASTER B I CORRETORA DE SEGUROS LTDA</t>
  </si>
  <si>
    <t>APLIS CORRETORA DE SEGUROS LTDA</t>
  </si>
  <si>
    <t>ST COMERCIAL SUL</t>
  </si>
  <si>
    <t>APM CORRETORA DE SEGUROS EIRELI</t>
  </si>
  <si>
    <t>JARDINS</t>
  </si>
  <si>
    <t>APOENA SOLUCOES E CORRETORA DE SEGUROS LTDA</t>
  </si>
  <si>
    <t>HUMAITA</t>
  </si>
  <si>
    <t>APOLICE CORRETORA DE SEGUROS</t>
  </si>
  <si>
    <t>RIBEIRAO GRANDE</t>
  </si>
  <si>
    <t>APOLISEG CORRETORA</t>
  </si>
  <si>
    <t xml:space="preserve">APOLIX CORRETORA DE SEGUROS </t>
  </si>
  <si>
    <t>PERDIZES</t>
  </si>
  <si>
    <t>APOLIZZA CORRETORA DE SEGUROS LTDA ME</t>
  </si>
  <si>
    <t>DOIS DE JULHO</t>
  </si>
  <si>
    <t xml:space="preserve">APOLO CORRETORA DE SEGUROS </t>
  </si>
  <si>
    <t>APOLO CORRETORA DE SEGUROS SS LTDA</t>
  </si>
  <si>
    <t>BARCELONA</t>
  </si>
  <si>
    <t>APOTEOSE SEGUROS</t>
  </si>
  <si>
    <t>APPEL E MACHADO CORRETORA DE SEGUROS E REPRESENTAC</t>
  </si>
  <si>
    <t>NOVA RIBEIRANIA</t>
  </si>
  <si>
    <t>APPOINTMENT CORRETORA DE SEGUROS</t>
  </si>
  <si>
    <t xml:space="preserve">APR CORRETORA DE SEGUROS </t>
  </si>
  <si>
    <t>APROSSEG</t>
  </si>
  <si>
    <t>CAUCAIA</t>
  </si>
  <si>
    <t>APUI ADMINISTRADORA E CORRETORA DE SEGUROS LTDA</t>
  </si>
  <si>
    <t>SANTA CECILIA</t>
  </si>
  <si>
    <t>CANTA</t>
  </si>
  <si>
    <t>RR</t>
  </si>
  <si>
    <t xml:space="preserve">AQUARIO CORRETORA DE SEGUROS </t>
  </si>
  <si>
    <t>AQUARIOS CORRETORA DE SEGUROS LTDA</t>
  </si>
  <si>
    <t>AQUER ADM E CORRETORA DE SEGUROS SS</t>
  </si>
  <si>
    <t>CONCORDIA</t>
  </si>
  <si>
    <t>AR CAMARGO CORRETORA DE SEGUROS</t>
  </si>
  <si>
    <t>AR E G CONS E CORRETO DE SEGUROS LTDA</t>
  </si>
  <si>
    <t>AR SEGUROS</t>
  </si>
  <si>
    <t>OURO PRETO</t>
  </si>
  <si>
    <t>ARARA MORENA SEGUROS</t>
  </si>
  <si>
    <t>VILA SILVIA</t>
  </si>
  <si>
    <t>ARARAS CORRETORA</t>
  </si>
  <si>
    <t>ARASEG ARARENSE CORRETORA DE SEGUROS LTDA</t>
  </si>
  <si>
    <t xml:space="preserve">ARATAN CORRETORA DE SEGUROS LTDA </t>
  </si>
  <si>
    <t>V HOMERO THON</t>
  </si>
  <si>
    <t>ARATU EMPREENDIMENTOS E CORRETAGEM DE SEGUROS LTDA</t>
  </si>
  <si>
    <t>ARAUJO CORRETORA DE SEGUROS LTDA</t>
  </si>
  <si>
    <t>ARAUJO E MARTINS CORRETORA DE SEGUROS LTDA ME</t>
  </si>
  <si>
    <t>ARAUJO E SOUZA CORRETORA DE SEGUROS</t>
  </si>
  <si>
    <t xml:space="preserve">ARBRAS SEGUROS </t>
  </si>
  <si>
    <t>ARCA AZUL CORRETORA DE SEGUROS S/S LTDA</t>
  </si>
  <si>
    <t>JARDIM CENTENARIO</t>
  </si>
  <si>
    <t>MOGI GUACU</t>
  </si>
  <si>
    <t>ARCA CORRETORA DE SEGUROS LTDA</t>
  </si>
  <si>
    <t>ARCANSEG CORRETORA DE SEGUROS LTDA - EPP</t>
  </si>
  <si>
    <t>TIETE</t>
  </si>
  <si>
    <t>ARCATA CORRETORA</t>
  </si>
  <si>
    <t>INDUSTRIAL MOOCA</t>
  </si>
  <si>
    <t>ARCE CORRETORA DE SEGUROS E SAUDE LTDA ME</t>
  </si>
  <si>
    <t>ARCHANJO CORRETORA DE SEGUROS LTDA - ME</t>
  </si>
  <si>
    <t>CAMPOS ELISEOS</t>
  </si>
  <si>
    <t>ARCON SEGUROS</t>
  </si>
  <si>
    <t>ARCOSULL - CORRETORA DE SEGUROS LTDA</t>
  </si>
  <si>
    <t>AREA CORRETORA DE SEGUROS</t>
  </si>
  <si>
    <t>PENHA CIRCULAR</t>
  </si>
  <si>
    <t>AREIAS BELAS CORRETORA DE SEGUROS DE VIDA</t>
  </si>
  <si>
    <t>AREZA SEGUROS</t>
  </si>
  <si>
    <t>ARGOR CORRETORA DE SEGUROS EIRELI ME</t>
  </si>
  <si>
    <t>CRUZEIRO DA FORTALEZ</t>
  </si>
  <si>
    <t xml:space="preserve">ARGUS CORRETORA </t>
  </si>
  <si>
    <t>JARDIM ATLANTICO</t>
  </si>
  <si>
    <t>ARIALDO SILVA MELO</t>
  </si>
  <si>
    <t>CAMPOS DOS GOYTACAZE</t>
  </si>
  <si>
    <t>ARIEL ALMIR ALBERTI</t>
  </si>
  <si>
    <t>ARIEL CORRETORA DE SEGUROS LTDA</t>
  </si>
  <si>
    <t>ARINOS CORRETORA E ASSESSORIA DE SEGUROS LTDA</t>
  </si>
  <si>
    <t>SORRISO</t>
  </si>
  <si>
    <t>ARLINDO DA CUNHA MENDES</t>
  </si>
  <si>
    <t>ANDORINHAS</t>
  </si>
  <si>
    <t>PRESIDENTE OLEGARIO</t>
  </si>
  <si>
    <t>ARLINDO DA CUNHA MENDES ME</t>
  </si>
  <si>
    <t>ARLINDO LIMA BARBOSA</t>
  </si>
  <si>
    <t>IRAJA</t>
  </si>
  <si>
    <t>ARMAGEDOM ADMINISTRADORA E CORRETORA DE SEGUROS</t>
  </si>
  <si>
    <t>JD RIACHO DAS PEDRAS</t>
  </si>
  <si>
    <t>ARMANDO GOMES FLORES</t>
  </si>
  <si>
    <t>HIGIENOPOLIS</t>
  </si>
  <si>
    <t>ARMANPREV CORRETORA DE SEGUROS DE VIDA LTDA</t>
  </si>
  <si>
    <t>JURUNAS</t>
  </si>
  <si>
    <t>ARMIN WALTER KOEHLER JUNIOR</t>
  </si>
  <si>
    <t>ARMINDO CARLOS ANTONIO</t>
  </si>
  <si>
    <t xml:space="preserve">ARNONI CORRETORA DE SEGUROS LTDA </t>
  </si>
  <si>
    <t>MANDAQUI</t>
  </si>
  <si>
    <t>AROEIRA CORRETORA</t>
  </si>
  <si>
    <t>ARON CORRETORA DE SEGUROS</t>
  </si>
  <si>
    <t>NOVO MEXICO</t>
  </si>
  <si>
    <t>ARRIS CORRETORA DE SEGUROS EIRELI</t>
  </si>
  <si>
    <t>ESTADOS</t>
  </si>
  <si>
    <t>ARTE NOBRE CORRETORA</t>
  </si>
  <si>
    <t>CENTRAL</t>
  </si>
  <si>
    <t>ARTE REAL CORRETORA DE SEGUROS</t>
  </si>
  <si>
    <t>ARTE-FORTE</t>
  </si>
  <si>
    <t>JARDIM DA PENHA</t>
  </si>
  <si>
    <t>ARTHUR HOFF</t>
  </si>
  <si>
    <t>AGUA VERDE</t>
  </si>
  <si>
    <t>ARTORY CORRETORA DE SEGUROS LTDA</t>
  </si>
  <si>
    <t xml:space="preserve">ARTS G R CONSULTORIA E CORRETORA DE SEGUROS LTDA </t>
  </si>
  <si>
    <t>ARTUR AGOSTINHO DA CONCEICAO CARDOSO</t>
  </si>
  <si>
    <t>ARTUR DE ARAUJO SILVEIRA</t>
  </si>
  <si>
    <t xml:space="preserve">AS AMERICAS CORRETORA DE SEGUROS LTDA </t>
  </si>
  <si>
    <t>VILA ABARCA</t>
  </si>
  <si>
    <t>ASCENCAO E TOMITAO CORRETORA DE SEGUROS LTDA</t>
  </si>
  <si>
    <t>MONTE CASTELO</t>
  </si>
  <si>
    <t>ASCOR ASSURANCE CORRETORA  DE SEGUROS</t>
  </si>
  <si>
    <t>ASCORRE CORRETORA DE SEGUROS</t>
  </si>
  <si>
    <t>ASEG BUSINESS CORRETORA DE SEGUROS LTDA</t>
  </si>
  <si>
    <t>MURIAE</t>
  </si>
  <si>
    <t>ASER CORRETORA DE SEGUROS LTDA</t>
  </si>
  <si>
    <t>ASF CORRETORA DE SEGUROS LTDA - EPP</t>
  </si>
  <si>
    <t xml:space="preserve">ASF-DF CORRETORA E ADMINISTRADORA DE SEGUROS LTDA </t>
  </si>
  <si>
    <t>ASH CORRETORA DE SEGUROS</t>
  </si>
  <si>
    <t>SAO BRAZ</t>
  </si>
  <si>
    <t>ASIA MENOR</t>
  </si>
  <si>
    <t>ASIL ADMINISTRACAO E CORRETAGEM DE SEGUROS IGLESIA</t>
  </si>
  <si>
    <t>CHACARA DA BARRA</t>
  </si>
  <si>
    <t>ASLA CORRETORA</t>
  </si>
  <si>
    <t>ASM CORRETORA DE SEGUROS DE VIDA LTDA-ME</t>
  </si>
  <si>
    <t>ASPAVI CORRETORA</t>
  </si>
  <si>
    <t>SANTA RITA</t>
  </si>
  <si>
    <t>FRANCA</t>
  </si>
  <si>
    <t>ASSAD CORRETORA DE SEGUROS LTDA</t>
  </si>
  <si>
    <t>CASTELO</t>
  </si>
  <si>
    <t>BATATAIS</t>
  </si>
  <si>
    <t xml:space="preserve">ASSEG ASSESSORIA E CORRETAGEM DE SEGUROS LTDA </t>
  </si>
  <si>
    <t>CANTRO</t>
  </si>
  <si>
    <t>ASSEG CORRETORA DE SEGUROS</t>
  </si>
  <si>
    <t>ITUIUTABA</t>
  </si>
  <si>
    <t xml:space="preserve">ASSESSORIA DO CORRETOR DE SEGUROS </t>
  </si>
  <si>
    <t>ASSIS CORRETORA DE SEGUROS</t>
  </si>
  <si>
    <t>ASSIS</t>
  </si>
  <si>
    <t>ASSIST CLUB CORRETORA DE SEGUROS LTDA</t>
  </si>
  <si>
    <t>ASSISTANCE CORRETORA DE SEGUROS LTDA</t>
  </si>
  <si>
    <t>ASSUA ADMINISTRACAO E CORRETAGEM DE SEGUROS LTDA</t>
  </si>
  <si>
    <t>ASSURANCE CORRETORA DE SEGUROS</t>
  </si>
  <si>
    <t>ASSURE SEGUROS</t>
  </si>
  <si>
    <t>ASTAU CORRETORA DE SEGUROS LTDA</t>
  </si>
  <si>
    <t>ASTEC CORRETORA DE SEGUROS</t>
  </si>
  <si>
    <t>ASTECA SEGUROS</t>
  </si>
  <si>
    <t>ASTEROIDE CORRETORA DE SEGUROS LTDA -ME</t>
  </si>
  <si>
    <t>SETOR OESTE</t>
  </si>
  <si>
    <t>ASTICA ADMINISTRADORA E CORRETORA DE SEGUROS LTDA</t>
  </si>
  <si>
    <t>PQ RENATO MAIA</t>
  </si>
  <si>
    <t>ASTRA ADMINISTRACAO E CORRETORA DE SEGUROS LTDA ME</t>
  </si>
  <si>
    <t>SANTA EFIGENIA</t>
  </si>
  <si>
    <t>ASTRAL E RODRIGUES ADMR E CORR DE SEGUROS LTDA</t>
  </si>
  <si>
    <t>PRAIA DA SUA</t>
  </si>
  <si>
    <t>ASTREIA SEGUROS</t>
  </si>
  <si>
    <t>DELICIA</t>
  </si>
  <si>
    <t>ASTRON CORRETORA DE SEGUROS LTDA - ME</t>
  </si>
  <si>
    <t>ARACATUBA</t>
  </si>
  <si>
    <t>ASX CORRETORA DE SEGUROS LTDA</t>
  </si>
  <si>
    <t>ATALIBA COSTA PEREIRA</t>
  </si>
  <si>
    <t xml:space="preserve">PI </t>
  </si>
  <si>
    <t>ATCORP CORRETORA DE SEGUROS LTDA ME</t>
  </si>
  <si>
    <t xml:space="preserve">ATENDIMENTO - CORRETORA DE SEGUROS LTDA </t>
  </si>
  <si>
    <t>ATHIE BENIGNA DE SOUSA</t>
  </si>
  <si>
    <t>ATHINA ADMINISTRADORA E CORRETORA DE SEGUROS</t>
  </si>
  <si>
    <t>JARDIM BLUMENAU</t>
  </si>
  <si>
    <t>ATHINA BALNEARIO DE CAMBORIU</t>
  </si>
  <si>
    <t>BALNEARIO CAMBORIU</t>
  </si>
  <si>
    <t>ATHINA BLUMENAU ADM E CORRETORA DE SEG LTDA</t>
  </si>
  <si>
    <t>ATHINA BRUSQUE ADM E CORRETORA DE SEG LTDA</t>
  </si>
  <si>
    <t>BRUSQUE</t>
  </si>
  <si>
    <t>ATHINA FILIAL JOINVILLE</t>
  </si>
  <si>
    <t>AMERICA</t>
  </si>
  <si>
    <t>JOINVILLE</t>
  </si>
  <si>
    <t>ATHINA FLORIANOPOLIS</t>
  </si>
  <si>
    <t>ITACORUBI</t>
  </si>
  <si>
    <t>ATHINA JARAGUA DO SUL</t>
  </si>
  <si>
    <t>JARAGUA DO SUL</t>
  </si>
  <si>
    <t>ATIAIA CORRETORA DE SEGUROS LTDA</t>
  </si>
  <si>
    <t>ATILA BARROS MARQUES DE VASCONCELLOS</t>
  </si>
  <si>
    <t xml:space="preserve">ATIS CORRETORA DE SEGUROS </t>
  </si>
  <si>
    <t>ATISEG CORRETORA DE SEGUROS LTDA</t>
  </si>
  <si>
    <t>PARQUE DAS GARCAS II</t>
  </si>
  <si>
    <t xml:space="preserve">ATITUDE CORRETORA DE SEGUROS LTDA </t>
  </si>
  <si>
    <t>ATITUDE NEGOCIOS E CORRETORA DE SEGUROS EIRELI - M</t>
  </si>
  <si>
    <t>ATIVA NEW CORRETORA DE SEGUROS LTDA</t>
  </si>
  <si>
    <t>TRUJILO</t>
  </si>
  <si>
    <t>SOROCABA</t>
  </si>
  <si>
    <t>ATIVACAO ADMINISTRADORA E CORRETORA DE SEGUROS</t>
  </si>
  <si>
    <t>SANTA LUCIA</t>
  </si>
  <si>
    <t>ATIVACOR CORRETORA DE SEGUROS LTDA</t>
  </si>
  <si>
    <t>GRANADA</t>
  </si>
  <si>
    <t>ATIVO CORRETORA DE SEGUROS LTDA</t>
  </si>
  <si>
    <t>ATIVUS LIFE CORRETORA DE SEGUROS LTDA</t>
  </si>
  <si>
    <t>BANGU</t>
  </si>
  <si>
    <t>ATLANTIC CORRETORA</t>
  </si>
  <si>
    <t>AFONSO PENA</t>
  </si>
  <si>
    <t>ITUMBIARA</t>
  </si>
  <si>
    <t>ATLANTICO CORR DE SEGUROS</t>
  </si>
  <si>
    <t>ITAJAI</t>
  </si>
  <si>
    <t>ATLANTICO CORRETORA DE SEGUROS DA BAHIA</t>
  </si>
  <si>
    <t>ATLANTIS CORRETORA DE SEGUROS LTDA</t>
  </si>
  <si>
    <t>VILA MATHIAS</t>
  </si>
  <si>
    <t>ATLETICA NT ADMINISTRADORA E CORRETORA DE SEGURO</t>
  </si>
  <si>
    <t>ATO PREV CORRETORA DE SEGUROS LTDA</t>
  </si>
  <si>
    <t>ATOBA CORRETORA DE SEGUROS LTDA</t>
  </si>
  <si>
    <t>POUSO ALEGRE</t>
  </si>
  <si>
    <t xml:space="preserve">ATOS CORRETORA </t>
  </si>
  <si>
    <t>SANTA ROSALIA</t>
  </si>
  <si>
    <t>ATRES PRIME CORRETORA DE SEGUROS</t>
  </si>
  <si>
    <t>ATRIBUTO CORRETORA DE SEGUROS LTDA</t>
  </si>
  <si>
    <t>ALTO DA MOOCA</t>
  </si>
  <si>
    <t>ATTEX CORRETORA DE SEGUROS LTDA</t>
  </si>
  <si>
    <t>ATTRATIVE CORRETORA DE SEGUROS LTDA - ME</t>
  </si>
  <si>
    <t>JARDIM LEONOR</t>
  </si>
  <si>
    <t>ATTUALE CORRETORA DE SEGUROS LTDA</t>
  </si>
  <si>
    <t>ATUALITA CORRETORA DE SEGUROS</t>
  </si>
  <si>
    <t>JUVEVE</t>
  </si>
  <si>
    <t>ATUARIA CORRETORA DE SEGUROS</t>
  </si>
  <si>
    <t>AUDAP SEGUROS</t>
  </si>
  <si>
    <t>TAVARES</t>
  </si>
  <si>
    <t>SANTO ANTONIO DE PAD</t>
  </si>
  <si>
    <t>AUDAZ ASSESSORIA ADMINISTRACAO E CORRETAGEM DE SE</t>
  </si>
  <si>
    <t xml:space="preserve">AUDITORIA CORRETORA DE SEGUROS </t>
  </si>
  <si>
    <t>SANTOS DUMONT</t>
  </si>
  <si>
    <t>AUGUSTO CESAR BARBOSA DE CARVALHO</t>
  </si>
  <si>
    <t>AUGUSTO E PIZANI CORRETORA DE SEGUROS LTDA - ME</t>
  </si>
  <si>
    <t>AUGUSTO SERGEY FONTES</t>
  </si>
  <si>
    <t>RIO VERMELHO</t>
  </si>
  <si>
    <t>AURELIO PADUA CORRETORA DE SEGUROS LTDA - ME</t>
  </si>
  <si>
    <t>BOQUEIRAO</t>
  </si>
  <si>
    <t xml:space="preserve">AURI PLENA CORRETORA DE SEGUROS </t>
  </si>
  <si>
    <t>VILA SONIA</t>
  </si>
  <si>
    <t>S BERNARDO DO CAMPO</t>
  </si>
  <si>
    <t>AURICEA CORRETORA DE SEGUROS</t>
  </si>
  <si>
    <t>AURICELIA ROHEM OUVERNEY</t>
  </si>
  <si>
    <t>RIO DAS OSTRAS</t>
  </si>
  <si>
    <t>AUSAVI CORRETORA DE SEGUROS LTDA</t>
  </si>
  <si>
    <t>TURU</t>
  </si>
  <si>
    <t xml:space="preserve">AUSSIE CORRETORA DE SEGUROS LTDA </t>
  </si>
  <si>
    <t>AUTBUS ADMINISTRACAO E CORRETORA DE SEGUROS LTDA</t>
  </si>
  <si>
    <t>AUTENTICA MULTSEG CORRETORA DE SEGUROS LTDA</t>
  </si>
  <si>
    <t>EMAUS</t>
  </si>
  <si>
    <t>AUTENTICASEG CORRETORA DE SEGUROS LTDA ME</t>
  </si>
  <si>
    <t>TOLEDO</t>
  </si>
  <si>
    <t xml:space="preserve">AUTO AMERICA CORRETORA DE SEGUROS </t>
  </si>
  <si>
    <t>LAJEADO</t>
  </si>
  <si>
    <t>AUTO ESTRADA CORRETORA DE SEGUROS LTDA</t>
  </si>
  <si>
    <t>ESTUARIO</t>
  </si>
  <si>
    <t>AUTO SAUDE</t>
  </si>
  <si>
    <t>AUTO SEG CORRETORA DE SEGUROS LTDA</t>
  </si>
  <si>
    <t>CEILANDIA</t>
  </si>
  <si>
    <t>AUTOCLUBMASTER CORRETORA DE SEGUROS LTDA</t>
  </si>
  <si>
    <t>BRISAMAR</t>
  </si>
  <si>
    <t>AUTOFACIL CONSULTORIA E CORRETAGEM DE SEGUROS LTDA</t>
  </si>
  <si>
    <t>AUTOMAIS CORRETORA E ADMR DE SEGUROS S/S LTDA</t>
  </si>
  <si>
    <t>AUTOMARAX ADMINISTRACAO E CORRETAGEM DE SEGUROS LTDA</t>
  </si>
  <si>
    <t>SAO JOAO DEL REI</t>
  </si>
  <si>
    <t>AUTOMIL</t>
  </si>
  <si>
    <t>AUTORISK ASSESSORIA E CORRETAGEM DE SEGUROS LTDA</t>
  </si>
  <si>
    <t>AUTOVISA CORRETORA DE SEGUROS LTDA</t>
  </si>
  <si>
    <t>AUWEN ASSESSORIA E CORRETAGEM DE SEGUROS</t>
  </si>
  <si>
    <t>AVA CORRETORA DE SEGUROS</t>
  </si>
  <si>
    <t>TIBERY</t>
  </si>
  <si>
    <t>AVANCE BSB CORRETORA DE SEGUROS LTDA</t>
  </si>
  <si>
    <t>AVANT RECIFE CORRETORA DE SEGUROS LTDA - ME</t>
  </si>
  <si>
    <t>MADALENA</t>
  </si>
  <si>
    <t>AVM E FRAN CORRETORA DE SEGUROS</t>
  </si>
  <si>
    <t>HELIOPOLIS</t>
  </si>
  <si>
    <t>AVP CORRETORA DE SEGUROS LTDA - ME</t>
  </si>
  <si>
    <t>AVR PLUS ASSESSORIA E CORR DE SEGS LTDA</t>
  </si>
  <si>
    <t>AWARD CORRETORA DE SEGUROS EIRELI - ME</t>
  </si>
  <si>
    <t>VILA IPASE</t>
  </si>
  <si>
    <t>VARZEA GRANDE</t>
  </si>
  <si>
    <t>AX CORRETA CORRETORA DE SEGUROS</t>
  </si>
  <si>
    <t>UNIAO</t>
  </si>
  <si>
    <t>PARAUAPEBAS</t>
  </si>
  <si>
    <t>AXIOMAS ADMINISTRADORA E CORRETORA DE SEGUROS LTDA</t>
  </si>
  <si>
    <t>PLANALTO DE CARAPINA</t>
  </si>
  <si>
    <t>AXL CORRETORA</t>
  </si>
  <si>
    <t>GRACAS</t>
  </si>
  <si>
    <t>AXPEX CORRETORA DE SEGUROS LTDA</t>
  </si>
  <si>
    <t>LAGOA DA CONCEICAO</t>
  </si>
  <si>
    <t>AYFA ADMINISTRACAO E CORRETAGEM DE SEGUROS LTDA</t>
  </si>
  <si>
    <t>AZA CORRETAGEM DE SEGUROS EIRELI - ME</t>
  </si>
  <si>
    <t>AZAMBUJA SEGUROS</t>
  </si>
  <si>
    <t>VILA ESTRELA</t>
  </si>
  <si>
    <t>PONTA GROSSA</t>
  </si>
  <si>
    <t xml:space="preserve">AZECOR ADMINISTRACAO E CORRETAGEM DE SEGUROS LTDA </t>
  </si>
  <si>
    <t>VL PRUDENTE</t>
  </si>
  <si>
    <t>AZEVEDO E MARCHESI</t>
  </si>
  <si>
    <t>AZEVEDO E MORO CORRETORA DE SEGUROS</t>
  </si>
  <si>
    <t xml:space="preserve">AZIENDA CORRETORA E ASSESSORIA EM SEGUROS LTDA </t>
  </si>
  <si>
    <t>AZL ADMINISTRADORA E CORRETORA DE SEGUROS LTDA ME</t>
  </si>
  <si>
    <t>AZSEG CORRETORA DE SEGUROS EIRELI - ME</t>
  </si>
  <si>
    <t>AGUA BRANCA</t>
  </si>
  <si>
    <t xml:space="preserve">AZUL MIX CORRETORA DE SEGUROS E BENEFICIOS EIRELI </t>
  </si>
  <si>
    <t>PARQUE JACARAIPE</t>
  </si>
  <si>
    <t>AZUNAV CORRETAGEM DE SEGUROS LTDA</t>
  </si>
  <si>
    <t>AZZURRA PELLOGIA SEGUROS</t>
  </si>
  <si>
    <t>AZZURRA SEGUROS</t>
  </si>
  <si>
    <t>B A BELLA  E ANTUNES ADM E CORRETORA DE SEG LTDA</t>
  </si>
  <si>
    <t>LEOPOLDINA</t>
  </si>
  <si>
    <t>B A CORRETORA DE SEGUROS LTDA - ME</t>
  </si>
  <si>
    <t>B DEZ CORRETORA DE SEGUROS SS LTDA</t>
  </si>
  <si>
    <t>CREMACAO</t>
  </si>
  <si>
    <t>B I RIBEIRAO CORRETORA DE SEGUROS LTDA</t>
  </si>
  <si>
    <t>JARDIM IRAJA</t>
  </si>
  <si>
    <t>B NEVES CORRETORA DE SEGUROS</t>
  </si>
  <si>
    <t>RESENDE</t>
  </si>
  <si>
    <t>B R R CORRETORA DE SEGUROS</t>
  </si>
  <si>
    <t>B.R. DE SANTANA CORRETORA DE SEGUROS - ME</t>
  </si>
  <si>
    <t>B10 CORRETORA DE SEGUROS</t>
  </si>
  <si>
    <t xml:space="preserve">B2B CORRETORA DE SEGUROS </t>
  </si>
  <si>
    <t>PARQUE FEHR</t>
  </si>
  <si>
    <t>SAO CARLOS</t>
  </si>
  <si>
    <t>B2B INTERLINEACOR CORRETORA DE SEGUROS LTDA - EPP</t>
  </si>
  <si>
    <t>JD MADALENA</t>
  </si>
  <si>
    <t>BACABA CORRETORA</t>
  </si>
  <si>
    <t>BAETA E ASSOCIADOS ASSESSORIA ADM E COR</t>
  </si>
  <si>
    <t>BAGLOSE ADMINISTRADORA E CORRETORA DE SEGUROS LTDA</t>
  </si>
  <si>
    <t xml:space="preserve">BAGUEIRA CORRETORA DE SEGUROS </t>
  </si>
  <si>
    <t>SACOMA</t>
  </si>
  <si>
    <t>BAHIA CORRETORA</t>
  </si>
  <si>
    <t>BAIAK CORRETORA E ADMINISTRADORA DE SEGUROS LTDA -</t>
  </si>
  <si>
    <t>FANNY</t>
  </si>
  <si>
    <t xml:space="preserve">BAIAO ADMINISTRACAO E CORRETORA DE SEGUROS LTDA </t>
  </si>
  <si>
    <t>JD RENATA</t>
  </si>
  <si>
    <t>SJCAMPOS</t>
  </si>
  <si>
    <t>BALBO E HIGAKI CORRETORA DE SEGUROS LTDA - ME</t>
  </si>
  <si>
    <t>ALTO CAFEZAL</t>
  </si>
  <si>
    <t>BALCAO CORRETORA DE SEGUROS</t>
  </si>
  <si>
    <t>BALCOR ASSESSORIA E CORRETAGEM DE SEGUROS</t>
  </si>
  <si>
    <t xml:space="preserve">BANAIAS CORRETORA DE SEGUROS </t>
  </si>
  <si>
    <t>NILOPOLIS</t>
  </si>
  <si>
    <t>BANCARY CORRETORA DE SEGUROS DE VIDA LTDA</t>
  </si>
  <si>
    <t>BOA VISTA</t>
  </si>
  <si>
    <t>BAND CORRETORA DE SEGUROS LTDA</t>
  </si>
  <si>
    <t>BANESE ADMINISTRADORA E CORRETORA DE SEGUROS LTDA</t>
  </si>
  <si>
    <t>BANKNET CORRETORA DE SEGUROS E SERVICOS LTDA</t>
  </si>
  <si>
    <t xml:space="preserve">BARAO CORRETORA DE SEGUROS </t>
  </si>
  <si>
    <t>CANOAS</t>
  </si>
  <si>
    <t>BARAO DE RIO BRANCO CORRETORA DE SEGUROS LTDA</t>
  </si>
  <si>
    <t>ABRAHAO ALAB</t>
  </si>
  <si>
    <t xml:space="preserve">BARAU E GRANDE CORRETORA </t>
  </si>
  <si>
    <t>BARAUNA CORRETORA DE SEGUROS LTDA</t>
  </si>
  <si>
    <t>BARBARA BRANDAO DA SILVA SANTOS</t>
  </si>
  <si>
    <t>BARBONI CORRETORA E ADMINISTRACAO DE SEGUROS LTDA</t>
  </si>
  <si>
    <t>BARBOSA E GUIMARAES CORRETORA DE SEGUROS LTDA ME</t>
  </si>
  <si>
    <t>MARES</t>
  </si>
  <si>
    <t>BARBOSA GONZALEZ DE SEGUROS LTDA</t>
  </si>
  <si>
    <t>BARE CORRETORA DE SEGUROS</t>
  </si>
  <si>
    <t>CIDADE NOVA I</t>
  </si>
  <si>
    <t>BARRA BELLA SEGUROS</t>
  </si>
  <si>
    <t>BARRA DO PIRAI</t>
  </si>
  <si>
    <t>BARRACONI CONSULTORIA ADMINISTRACAO E CORRETAGEM DE SEGUROS LTDA  EPP</t>
  </si>
  <si>
    <t>BARRASEGUROS CORRETORA DE SEGUROS</t>
  </si>
  <si>
    <t>SAO JOAQUIM DA BARRA</t>
  </si>
  <si>
    <t xml:space="preserve">BARRETO CORRETORA DE SEGUROS </t>
  </si>
  <si>
    <t>BARRETO UCHOA PLANOS E SEGUROS</t>
  </si>
  <si>
    <t>BARROSO E OLIVIERI ASSESORIA CONSUL CORRETAGEM SEG</t>
  </si>
  <si>
    <t>ARTUR ALVIM</t>
  </si>
  <si>
    <t xml:space="preserve">BARTH CORRETORA DE SEGUROS LTDA </t>
  </si>
  <si>
    <t>ANGRA DOS REIS</t>
  </si>
  <si>
    <t xml:space="preserve">BARTIRA CORRETORA DE SEGUROS LTDA - ME </t>
  </si>
  <si>
    <t>BAIRRO JERUSALEM</t>
  </si>
  <si>
    <t>BARTTICIOTTO CORRETORA DE SEGUROS</t>
  </si>
  <si>
    <t>BASE BASTOS CORRETORA DE SEGUROS LTDA</t>
  </si>
  <si>
    <t>BASTOS</t>
  </si>
  <si>
    <t>BASE BRASIL B.I. CORRETORA DE SEGUROS LTDA</t>
  </si>
  <si>
    <t>BASE DO SUCESSO CONSULTORIA E CORRETORA DE SEGUROS</t>
  </si>
  <si>
    <t>BASEAL CORRETORA DE SEGUROS DE VIDA</t>
  </si>
  <si>
    <t xml:space="preserve">BASIC CORRETORA DE SEGUROS LTDA </t>
  </si>
  <si>
    <t>BASSI DOMENICONI CORRETORA DE SEGUROS LTDA - ME</t>
  </si>
  <si>
    <t>PARQUE INDUSTRIAL</t>
  </si>
  <si>
    <t>BAVINI FERREIRA SEGUROS</t>
  </si>
  <si>
    <t>BC LIFE SEGUROS CORRETORA DE SEGUROS LTDA</t>
  </si>
  <si>
    <t>VL MEDON</t>
  </si>
  <si>
    <t>AMERICANA</t>
  </si>
  <si>
    <t>BCL ADMINISTRADORA E CORRETORA DE SEGUROS LTDA - E</t>
  </si>
  <si>
    <t>BD ADCOR ADMINISTRADORA E CORRETORA DE SEGUROS, CO</t>
  </si>
  <si>
    <t>XIQUE-XIQUE</t>
  </si>
  <si>
    <t>BEATRIZ DE ALMEIDA COSTA TOSI</t>
  </si>
  <si>
    <t>BECARPE CORRETORA DE SEGUROS</t>
  </si>
  <si>
    <t>BEDOIS CORRETORA DE SEGUROS</t>
  </si>
  <si>
    <t>BEFCOR CORRETORA DE SEGUROS</t>
  </si>
  <si>
    <t>PICARRA</t>
  </si>
  <si>
    <t>BEFERSEG-CORRETORA DE SEGUROS LTDA</t>
  </si>
  <si>
    <t>JARDIM PALMA TRAVASS</t>
  </si>
  <si>
    <t>BEI ART ADMINISTRADORA E CORRETORA DE SEGUROS LTDA</t>
  </si>
  <si>
    <t>VILA BRASILIA</t>
  </si>
  <si>
    <t>APARECIDA DE GOIANIA</t>
  </si>
  <si>
    <t>BEK-UP CORRETORA DE SEGUROS LTDA</t>
  </si>
  <si>
    <t>CONSOLACAO</t>
  </si>
  <si>
    <t>BELBRAS CORRETORA DE SEGUROS LTDA</t>
  </si>
  <si>
    <t>BELENTANI ADMINISTRADORA E CORRETORA DE SEGUROS</t>
  </si>
  <si>
    <t>JD CAMPO GRANDE</t>
  </si>
  <si>
    <t>BELGA CONSULTORES CORRETORA DE SEGUROS</t>
  </si>
  <si>
    <t>BELGRADO CORRETORA DE SEGUROS</t>
  </si>
  <si>
    <t>BELL VALLEY X CORRETORA DE SEGUROS LTDA</t>
  </si>
  <si>
    <t>PRIMAVERA</t>
  </si>
  <si>
    <t>NOVO HAMBURGO</t>
  </si>
  <si>
    <t>BELLA LONDRI CORRETORA DE SEGUROS S/C LTDA</t>
  </si>
  <si>
    <t>JARDIM COLISEU</t>
  </si>
  <si>
    <t>BELLINI SEGUROS</t>
  </si>
  <si>
    <t>BELMONTE CORRETORA DE SEGUROS</t>
  </si>
  <si>
    <t>BELO PORTO CORRETORA DE SEGUROS LTDA</t>
  </si>
  <si>
    <t>JARDIM SERIEMA</t>
  </si>
  <si>
    <t>BELOMINAS ADM E CORRETORA SEGUROS LTDA</t>
  </si>
  <si>
    <t>JOA</t>
  </si>
  <si>
    <t>LAGOA SANTA</t>
  </si>
  <si>
    <t>BELTRAO REIS CORRETORA DE SEGUROS</t>
  </si>
  <si>
    <t xml:space="preserve">BEM </t>
  </si>
  <si>
    <t>VILHENA</t>
  </si>
  <si>
    <t>BEM ESTAR CORRETORA DE SEGUROS</t>
  </si>
  <si>
    <t>BEM ESTAR DF CORRETORA DE SEGUROS LTDA-ME</t>
  </si>
  <si>
    <t>BEM MAIS SEGURO ADMINISTRADORA E CORRETORA</t>
  </si>
  <si>
    <t>PARQUE PRESIDENTE</t>
  </si>
  <si>
    <t>UMUARAMA</t>
  </si>
  <si>
    <t>BEM QUERER CORRETORA DE SEGUROS</t>
  </si>
  <si>
    <t>BEM SEGURO</t>
  </si>
  <si>
    <t>BEM SEGURO CORRETORA DE SEGUROS LTDA</t>
  </si>
  <si>
    <t>JARDIM CARIOCA</t>
  </si>
  <si>
    <t>BEM SEGURO RONDONIA CORRETORA E ADM</t>
  </si>
  <si>
    <t>BEM VIVERA CORRETORA DE SEGUROS</t>
  </si>
  <si>
    <t>BEMRESOLVIDO CORRETORA DE SEGUROS LTDA - ME</t>
  </si>
  <si>
    <t>LIBERDADE</t>
  </si>
  <si>
    <t>BEMVIDA CORRETORA DE SEGUROS LTDA ME</t>
  </si>
  <si>
    <t>PATRIMONIO VELHO</t>
  </si>
  <si>
    <t>VOTUPORANGA</t>
  </si>
  <si>
    <t>BEN S SEGUROS</t>
  </si>
  <si>
    <t>BEN SAUDE CORRETORA DE SEGUROS LTDA</t>
  </si>
  <si>
    <t xml:space="preserve">BENECARD CORRETORA DE SEGUROS LTDA </t>
  </si>
  <si>
    <t>BENEDITO RIBEIRO DE MENDONCA NETO</t>
  </si>
  <si>
    <t>BENEDORE</t>
  </si>
  <si>
    <t>COLATINA</t>
  </si>
  <si>
    <t>BENEF CORRETORA DE SEGUROS LTDA</t>
  </si>
  <si>
    <t>VILA SANTO ANTONIO</t>
  </si>
  <si>
    <t>RIO VERDE</t>
  </si>
  <si>
    <t>BENEFEX CORRETORA DE SEGUROS E CONSULTORIA ATUARIA</t>
  </si>
  <si>
    <t>JARDIM COLOMBO</t>
  </si>
  <si>
    <t>BENEFICIO INTELECTUAL ADMINISTRADORA E CORRETORA D</t>
  </si>
  <si>
    <t xml:space="preserve">BENEFICIOS SUL CORRETORA DE SEGUROS </t>
  </si>
  <si>
    <t>BENEFITS BRASIL CORRETORA DE SEGUROS LTDA</t>
  </si>
  <si>
    <t>BENEFIX CORRETORA DE SEGUROS E ADMINISTRADORA DE B</t>
  </si>
  <si>
    <t>BENONE LIMA CORRETORA DE SEGUROS DE VIDA LTDA</t>
  </si>
  <si>
    <t xml:space="preserve">BENS BRASIL CORRETORA E ADMINISTRADORA DE SEGUROS </t>
  </si>
  <si>
    <t>BENS CORRETAGEM DE SEGUROS LTDA-ME</t>
  </si>
  <si>
    <t>ZONA II</t>
  </si>
  <si>
    <t>BENSCO CORRETORA DE SEGUROS LTDA - ME</t>
  </si>
  <si>
    <t>JARDIM BONIFACIO</t>
  </si>
  <si>
    <t>BENTIVOGLIO CORRETORA</t>
  </si>
  <si>
    <t>ANHANGUERA</t>
  </si>
  <si>
    <t>BERALDO SEGUROS</t>
  </si>
  <si>
    <t>BERARDINELLI SEGUROS</t>
  </si>
  <si>
    <t xml:space="preserve">BERCAN ADM E CORRETORA DE SEGUROS </t>
  </si>
  <si>
    <t>VARGEM GRANDE DO SUL</t>
  </si>
  <si>
    <t xml:space="preserve">BERGUS CORRETORA DE SEGUROS </t>
  </si>
  <si>
    <t>ARAUCARIA</t>
  </si>
  <si>
    <t>BERLIM</t>
  </si>
  <si>
    <t>BERTARI ADM CORR SEG VIDA</t>
  </si>
  <si>
    <t>MENINO DEUS</t>
  </si>
  <si>
    <t>BERTIER CORRETORES DE SEGUROS LTDA SC</t>
  </si>
  <si>
    <t>POCO DA PANELA</t>
  </si>
  <si>
    <t>BERTOCHI CORRETORA DE SEGUROS LTDA -ME</t>
  </si>
  <si>
    <t>SAGACU</t>
  </si>
  <si>
    <t>BESCOR CORRETORA DE SEGUROS</t>
  </si>
  <si>
    <t xml:space="preserve">BETEL VALE CORRETORA DE SEGUROS LTDA - ME </t>
  </si>
  <si>
    <t>BETTIO ADMINISTRADORA E CORRETORA DE SEGUROS S/S L</t>
  </si>
  <si>
    <t xml:space="preserve">BETTON CORRETORA DE SEGUROS LTDA </t>
  </si>
  <si>
    <t>BEZERRA DE ARAUJO CORRETORA DE SEGUROS</t>
  </si>
  <si>
    <t>BEZERRIL CORRETORA DE SEGUROS LTDA</t>
  </si>
  <si>
    <t>BAIRRO DOS ESTADOS</t>
  </si>
  <si>
    <t>BFC ADMINISTRADORA E CORRETORA DE SEGUROS LTDA</t>
  </si>
  <si>
    <t>BFP CONSULTORIA ADMINISTRADORA E CORRETORA DE SEGU</t>
  </si>
  <si>
    <t>CRUZEIRO</t>
  </si>
  <si>
    <t xml:space="preserve">BGB BRASIL CORRETORA DE SEGUROS </t>
  </si>
  <si>
    <t>BGP SEGUROS E TECNOLOGIA LTDA</t>
  </si>
  <si>
    <t>BH CORR CONSULTORIA E CORRETORA DE SEGUROS - EIREL</t>
  </si>
  <si>
    <t>PAMPULHA</t>
  </si>
  <si>
    <t>BH SEGUROS ADMINISTRADORA E CORRETORA DE SEGUROS L</t>
  </si>
  <si>
    <t>BHMINAS ADMINISTRACAO E CORRETAGEM DE SEGUROS LTDA</t>
  </si>
  <si>
    <t>GUTIERREZ</t>
  </si>
  <si>
    <t>BHR ASSESSORIA E CORRETORA DE SEGUROS LTDA</t>
  </si>
  <si>
    <t>NOVA SUISSA</t>
  </si>
  <si>
    <t>BIAGINI CORRETORA DE SEGUROS LTDA</t>
  </si>
  <si>
    <t>BIANCA MORAES DE SOUZA</t>
  </si>
  <si>
    <t>BIANCA VENTURINI</t>
  </si>
  <si>
    <t>ITANHAEM</t>
  </si>
  <si>
    <t>BIAXIAL ADM E CORRETORA DE SEGUROS LTDA</t>
  </si>
  <si>
    <t>BIG SEGUROS CORRETORA DE SEGUROS LTDA</t>
  </si>
  <si>
    <t>JORDOA</t>
  </si>
  <si>
    <t>BILILI CORRETORA DE SEGUROS</t>
  </si>
  <si>
    <t>BINHA CORRETAGEM DE SEGUROS LTDA</t>
  </si>
  <si>
    <t>BEBEDOURO</t>
  </si>
  <si>
    <t>BIQUENSE ADMINISTRACAO E CORRETORA DE SEGUROS LTDA</t>
  </si>
  <si>
    <t>BICAS</t>
  </si>
  <si>
    <t>BISTRO SEGUROS</t>
  </si>
  <si>
    <t>BITTAR ADM E CORRETORA DE SEGUROS LTDA</t>
  </si>
  <si>
    <t>BIZZO CORRETORA</t>
  </si>
  <si>
    <t>BJB CORRETORA DE SEGUROS</t>
  </si>
  <si>
    <t>NOSSA SRA DAS GRACAS</t>
  </si>
  <si>
    <t>BJC BUENO SEGUROS</t>
  </si>
  <si>
    <t>CACHOEIRAS DE MACACU</t>
  </si>
  <si>
    <t>BKR CORRETORA DE SEGUROS LTDA</t>
  </si>
  <si>
    <t>RIO DE JENAIRO</t>
  </si>
  <si>
    <t xml:space="preserve">BKS CORRETORA DE SEGUROS </t>
  </si>
  <si>
    <t>GRANJA VIANA</t>
  </si>
  <si>
    <t>COTIA</t>
  </si>
  <si>
    <t>BLACK PRIME CORRETORA DE SEGUROS LTDA</t>
  </si>
  <si>
    <t>BLANKET CORRETORA DE SEGUROS LTDA</t>
  </si>
  <si>
    <t xml:space="preserve">BLINDATO CORRETORA DE SEGUROS LTDA </t>
  </si>
  <si>
    <t>SANTO AMARO</t>
  </si>
  <si>
    <t>BLM CORRETORA DE SEGUROS LTDA - ME</t>
  </si>
  <si>
    <t>BLUE CARE CORRETORA DE SEGUROS LTDA</t>
  </si>
  <si>
    <t xml:space="preserve">BLUE MAKE CORRETORA DE SEGUROS </t>
  </si>
  <si>
    <t>GUADALUPE</t>
  </si>
  <si>
    <t>BLUE PRIME CORRETORA DE SEGUROS LTDA</t>
  </si>
  <si>
    <t>BLUECORP CORRETORA DE SEGUROS LTDA</t>
  </si>
  <si>
    <t>BLUESUL ADMR E CORRETORA DE SEGUROS LTDA</t>
  </si>
  <si>
    <t>PIEDADE</t>
  </si>
  <si>
    <t>BLUVIDA CORRETORA DE SEGUROS LTDA - ME</t>
  </si>
  <si>
    <t>VELHA</t>
  </si>
  <si>
    <t>BM BEZERRA DE MENEZES CORRETORA DE SEGUROS LTDA</t>
  </si>
  <si>
    <t>BMEC MASTER CORRETORA DE SEGUROS LTDA - ME</t>
  </si>
  <si>
    <t>BMF CORRETORA DE SEGUROS</t>
  </si>
  <si>
    <t>BNC ADMINISTRADORA E CORRETORA DE SEGUROS</t>
  </si>
  <si>
    <t>BARROCA</t>
  </si>
  <si>
    <t xml:space="preserve">BNG CORRETORA DE SEGUROS </t>
  </si>
  <si>
    <t>SETOR COMERCIAL SUL</t>
  </si>
  <si>
    <t>BNW CORRETORA DE SEGUROS</t>
  </si>
  <si>
    <t>JARDIM SUMARE</t>
  </si>
  <si>
    <t>BOA CORRETORA DE SEGUROS LTDA EPP</t>
  </si>
  <si>
    <t>PQ BELA VISTA</t>
  </si>
  <si>
    <t>BOAVA CORRETORA DE SEGUROS</t>
  </si>
  <si>
    <t>PAROBE</t>
  </si>
  <si>
    <t>BOB CORRETORA DE SEGUROS</t>
  </si>
  <si>
    <t>LAGARTO</t>
  </si>
  <si>
    <t>BOECHAT CORRETORA DE SEGUROS LTDA ME</t>
  </si>
  <si>
    <t>BOLDRIN E BERGAMO ADMINISTRADORA E CORRETORA</t>
  </si>
  <si>
    <t>JD SANTA LUCIA</t>
  </si>
  <si>
    <t>BOLSA DE SEGUROS - CORRETORA DE SEGUROS LTDA</t>
  </si>
  <si>
    <t>BOM PLANO CORRETORA DE SEGUROS LTDA</t>
  </si>
  <si>
    <t>FREGUESIA DO O</t>
  </si>
  <si>
    <t>BOM SEGURO CORRETORA DE SEGUROS LTDA - ME</t>
  </si>
  <si>
    <t xml:space="preserve">BOMFIMSEG CORRETORA DE SEGUROS </t>
  </si>
  <si>
    <t>BONFIM PAULISTA</t>
  </si>
  <si>
    <t>BOMS CORRETORA DE SEGUROS LTDA</t>
  </si>
  <si>
    <t>BONACINA CORRETORA DE SEGUROS</t>
  </si>
  <si>
    <t>BONAERES BANCO DE SEGUROS E CORRETORA DE SEGUROS</t>
  </si>
  <si>
    <t xml:space="preserve">BONESSO E CARVALHO CORRETORA SEGUROS </t>
  </si>
  <si>
    <t xml:space="preserve">BONOSO SEGUROS </t>
  </si>
  <si>
    <t xml:space="preserve">BONSAGLIA CORRETORA DE SEGUROS </t>
  </si>
  <si>
    <t>BONUM BRASIL ADM BENEFICIOS E CORRET DE SEG LTDA</t>
  </si>
  <si>
    <t>JACAREPAGUA</t>
  </si>
  <si>
    <t xml:space="preserve">BORBA CORRETORA DE SEGUROS </t>
  </si>
  <si>
    <t>CONSELHEIRO LAFAIETE</t>
  </si>
  <si>
    <t>BORDUCHI E OHASHI CORRETORA DE SEGUROS LTDA-ME</t>
  </si>
  <si>
    <t>ARARAQUARA</t>
  </si>
  <si>
    <t>BOREAS CORRETORA DE SEGUROS</t>
  </si>
  <si>
    <t>BORELLI E AMENDOLA CORRETORA DE SEGUROS LTDA</t>
  </si>
  <si>
    <t>VILA SAO PAULO</t>
  </si>
  <si>
    <t>BORELLI E BORELLI CORRET E ADM DE SEGUROS</t>
  </si>
  <si>
    <t>JARDIM BOM JESUS</t>
  </si>
  <si>
    <t>TREMEMBE</t>
  </si>
  <si>
    <t>BORGES CORRETORA DE SEGUROS LTDA - ME</t>
  </si>
  <si>
    <t>CONJ JARDIM SABIA</t>
  </si>
  <si>
    <t>SENADOR CANEDO</t>
  </si>
  <si>
    <t>BORGES E CORREA CORRETORA</t>
  </si>
  <si>
    <t xml:space="preserve">BORGIA SEGUROS </t>
  </si>
  <si>
    <t>BORMOLINI ASSESSORIA E CORRETORA DE SEGUROS LTDA -</t>
  </si>
  <si>
    <t>BOSQUE CORRETORA DE SEGUROS</t>
  </si>
  <si>
    <t>BOTELHO E FARIA ADMINISTRADORA E CORRETORA DE SEGU</t>
  </si>
  <si>
    <t>BPA CORRETORA DE SEGUROS S/S LTDA</t>
  </si>
  <si>
    <t>JD CANADA</t>
  </si>
  <si>
    <t xml:space="preserve">BR BRASIL ADM CONSULTORIA, GESTAO DE BENEFICIOS </t>
  </si>
  <si>
    <t>STA LUCIA</t>
  </si>
  <si>
    <t>BR CARVALHO CORRETORA DE SEGUROS LTDA - ME</t>
  </si>
  <si>
    <t>BR CORRETORA</t>
  </si>
  <si>
    <t>BR INSURANCE CORRETAGEM DE SEGUROS LTDA</t>
  </si>
  <si>
    <t>BR INSURANCE CORRETORA DE SEGUROS</t>
  </si>
  <si>
    <t>BR INSURANCE CORRETORA DE SEGUROS S A</t>
  </si>
  <si>
    <t>BR INSURANCE CORRETORA DE SEGUROS S.A</t>
  </si>
  <si>
    <t>BR INSURANCE CORRETORA DE SEGUROS S.A.</t>
  </si>
  <si>
    <t>BR PLUS - CORRETORA DE SEGUROS LTDA</t>
  </si>
  <si>
    <t>BR9 CORRETORA DE SEGUROS</t>
  </si>
  <si>
    <t>BRABO E REIS</t>
  </si>
  <si>
    <t>SAO BRAS</t>
  </si>
  <si>
    <t>BRACALE CORRETORA DE SEGUROS LTDA</t>
  </si>
  <si>
    <t>BRAGA E MIRANDA CORRETAGEM DE SEGUROS E SERVICOS</t>
  </si>
  <si>
    <t>BRAGANCA CORRETORA DE SEGUROS LTDA</t>
  </si>
  <si>
    <t>PONTA DA PRAIA</t>
  </si>
  <si>
    <t>BRAMER SEGUROS</t>
  </si>
  <si>
    <t xml:space="preserve">BRANCO E ARAUJO CORRETORA DE SEGUROS S/S LTDA </t>
  </si>
  <si>
    <t>BRANDAO E GARBELINI CORRETORA DE SEGUROS LTDA</t>
  </si>
  <si>
    <t>BRASAO CORRETORA DE SEGUROS LTDA</t>
  </si>
  <si>
    <t>ARUJA</t>
  </si>
  <si>
    <t>BRASCOR BRASIL CORRETORA DE SEGUROS</t>
  </si>
  <si>
    <t>BRASIL ALLIANCE CORRETORA DE SEGUROS DE VIDA LTDA.</t>
  </si>
  <si>
    <t>PASSO DA AREIA</t>
  </si>
  <si>
    <t>BRASIL ASSIST CORRETORA DE SEGUROS</t>
  </si>
  <si>
    <t>BRASIL ATUARIAL ADM E CORRETAGEM DE SEGUROS LTDA</t>
  </si>
  <si>
    <t>SAGRADA FAMILIA</t>
  </si>
  <si>
    <t xml:space="preserve">BRASIL CONSULT CORRETORA DE SEGUROS </t>
  </si>
  <si>
    <t>BRASIL METODO</t>
  </si>
  <si>
    <t>BRASIL SEGURO ADMINISTRADORA E CORRETORA DE SEGURO</t>
  </si>
  <si>
    <t>BRASIL VEGA</t>
  </si>
  <si>
    <t>BRASMASTER CORRETORA DE SEGUROS</t>
  </si>
  <si>
    <t>BRASSEG ADMINISTRADORA E CORRETORA DE SEGUROS LTDA</t>
  </si>
  <si>
    <t>BRAVA CORRETORA DE SEGUROS</t>
  </si>
  <si>
    <t>CIDADE VERA CRUZ</t>
  </si>
  <si>
    <t xml:space="preserve">BRAVO E ALVES  CORRETORA DE SEGUROS </t>
  </si>
  <si>
    <t>UBA</t>
  </si>
  <si>
    <t>BRAZ CORRETORA DE SEGUROS LTDA - ME</t>
  </si>
  <si>
    <t>BRAZIL INSURANCE</t>
  </si>
  <si>
    <t>BRAZILIAN LIFE CORRETORA DE SEGUROS LTDA</t>
  </si>
  <si>
    <t>BRB ADMINISTRADORA E CORRETORA DE SEGUROS S.A.</t>
  </si>
  <si>
    <t>BRICIO ADMINISTRADORA E CORRETORA DE SEGUROS LTDA</t>
  </si>
  <si>
    <t>BRIGIDO CORRETAGEM DE SEGUROS E SERVICOS LTDA EIRE</t>
  </si>
  <si>
    <t>BRISK ADMINISTRADORA E CORRETORA DE SEGUROS LTDA</t>
  </si>
  <si>
    <t>JARDIM AVELINO</t>
  </si>
  <si>
    <t>BRITO E FORTES CORRETORA</t>
  </si>
  <si>
    <t>BROCKERNET CORRETORA DE SEGUROS LTDA</t>
  </si>
  <si>
    <t>BROKER DF CORRETORA DE SEGUROS LTDA ME</t>
  </si>
  <si>
    <t>TAGUATINGA NORTE</t>
  </si>
  <si>
    <t>BROKER TRADE CORRETORA DE SEGUROS LTDA-ME</t>
  </si>
  <si>
    <t>BROWN PRIME CORRETORA DE SEGUROS LTDA</t>
  </si>
  <si>
    <t>BROWNE GOMES RANGEL</t>
  </si>
  <si>
    <t>BAIRRO DE FATIMA</t>
  </si>
  <si>
    <t>BRUM CORRETORA</t>
  </si>
  <si>
    <t>BRUM E BARROS CORRETORA DE SEGUROS DE VIDA LTDA</t>
  </si>
  <si>
    <t>GRANBERY</t>
  </si>
  <si>
    <t>BRUMAP CORRETORA DE SEGUROS LTDA</t>
  </si>
  <si>
    <t>ITAPERUNA</t>
  </si>
  <si>
    <t>BRUNA LIMA ROCHA MENDES</t>
  </si>
  <si>
    <t>BRUNIALTI CORRETORA DE SEGUROS LTDA</t>
  </si>
  <si>
    <t>NOVA CAMPINAS</t>
  </si>
  <si>
    <t>BRUNO CAPPELLI CORRETORA DE SEGUROS EIRELI</t>
  </si>
  <si>
    <t>BRUNO CAVALCANTE ABREU</t>
  </si>
  <si>
    <t>BRUNO CERQUEIRA VALERIO</t>
  </si>
  <si>
    <t>BRUNO FERREIRA TAINO</t>
  </si>
  <si>
    <t>JARDIM DO MAR</t>
  </si>
  <si>
    <t>SAO BERNARDO DO CAMPO</t>
  </si>
  <si>
    <t>BRUNO NICOLINO DE OLIVEIRA</t>
  </si>
  <si>
    <t>BRUNO TERPILAUSKAS PINTO</t>
  </si>
  <si>
    <t>BRUNT CONSULTORIA E CORRETORA DE SEGUROS LTDA</t>
  </si>
  <si>
    <t>BRUPAMAR</t>
  </si>
  <si>
    <t>BRX CORRETORA DE SEGUROS LTDA</t>
  </si>
  <si>
    <t>BSBCOR CORRET ADM DE SEGUROS</t>
  </si>
  <si>
    <t>BUARQUE FILHO CORRETORA DE SEGUROS</t>
  </si>
  <si>
    <t>ITAUNA</t>
  </si>
  <si>
    <t xml:space="preserve">BUDA CORRETORA DE SEGUROS </t>
  </si>
  <si>
    <t>BUDGET CONSULTORIA ADMINISTRACAO E CORRETAGEM DE S</t>
  </si>
  <si>
    <t>BUENO E BERTON CORRETORA DE SEGUROS LTDA</t>
  </si>
  <si>
    <t>ARTUR NOGUEIRA</t>
  </si>
  <si>
    <t>BUENOCOR CORRETORA DE SEGUROS LTDA - ME</t>
  </si>
  <si>
    <t>SANTA GENOVEVA</t>
  </si>
  <si>
    <t>BUFFALO COMPANY CORRET DE SEGUROS</t>
  </si>
  <si>
    <t>BUILDING  CORRETORA</t>
  </si>
  <si>
    <t>JARDIM DOS MANACAS</t>
  </si>
  <si>
    <t>BURDELIS CORRETORA DE SEGUROS</t>
  </si>
  <si>
    <t>S CAETANO DO SUL</t>
  </si>
  <si>
    <t>BURITI ADMINISTRADORA E CORRETORA DE SEGUROS EIREL</t>
  </si>
  <si>
    <t>BUS INSUR GROUP ASSES CONS CORRET SEGURO</t>
  </si>
  <si>
    <t>BUSCH E BUSCH CORRETORA DE SEGUROS</t>
  </si>
  <si>
    <t>JD SAO VICENTE</t>
  </si>
  <si>
    <t>S R PASSA QUATRO</t>
  </si>
  <si>
    <t xml:space="preserve">BUSHIDO CORRETORA DE SEGUROS </t>
  </si>
  <si>
    <t>PARQUE SAO CAETANO</t>
  </si>
  <si>
    <t>CAMPOS</t>
  </si>
  <si>
    <t>BV SEGUROS</t>
  </si>
  <si>
    <t>BWA CORRETORA DE SEGS LTDA ME</t>
  </si>
  <si>
    <t>BX CORRETORA DE SEGUROS LTDA ME</t>
  </si>
  <si>
    <t>PIRAPOZINHO</t>
  </si>
  <si>
    <t>BYCOR CONSULTORIA E CORRETORA DE SEGUROS LTDA</t>
  </si>
  <si>
    <t>REPUBLICA</t>
  </si>
  <si>
    <t>C A L CORRETORA DE SEGUROS LTDA - ME</t>
  </si>
  <si>
    <t>C D S TINS CORRETORA DE SEGUROS</t>
  </si>
  <si>
    <t>COLINAS DO TOCANTINS</t>
  </si>
  <si>
    <t>C DAVILA</t>
  </si>
  <si>
    <t>C E C CORRETORA E ADMINISTRADORA DE SEGUROS LTDA</t>
  </si>
  <si>
    <t>C E G CORRETORA DE SEGUROS LTDA</t>
  </si>
  <si>
    <t>PIRACICABA</t>
  </si>
  <si>
    <t xml:space="preserve">C R ASSESSORIA E CORRETAGEM DE SEGS LTDA </t>
  </si>
  <si>
    <t>C S CAVALCANTE CORRETORA DE SEGUROS LTDA</t>
  </si>
  <si>
    <t>CAMPINHO</t>
  </si>
  <si>
    <t>GUARATINGUETA</t>
  </si>
  <si>
    <t>C. BANDEIRA CORRETORA DE SEGUROS - ME</t>
  </si>
  <si>
    <t>JD NEMAN SAHYUN</t>
  </si>
  <si>
    <t>C. MENDES CORRETORA DE SEGUROS E REPR. LTDA</t>
  </si>
  <si>
    <t>PARQUE MANIBURA</t>
  </si>
  <si>
    <t>C.B.B. CORRETORA DE SEGUROS EIRELI</t>
  </si>
  <si>
    <t>CABIA CORRETORA</t>
  </si>
  <si>
    <t>BARBACENA</t>
  </si>
  <si>
    <t>CABO BRANCO ADM E CORRETAGEM DE SEGUROS LTDA</t>
  </si>
  <si>
    <t>CABO FRIO SEGUROS</t>
  </si>
  <si>
    <t>CABRAL CONSULTORIA CORRETAGEM DE SEGUROS - EIRELI</t>
  </si>
  <si>
    <t>CABRALIA ADMINISTRADORA E CORRETORA DE SEGUROS LTD</t>
  </si>
  <si>
    <t>CACADOR CORRETORA DE SEGUROS LTDA</t>
  </si>
  <si>
    <t>CACADOR</t>
  </si>
  <si>
    <t>CACAPAVA CORRETORA DE SEGUROS EIRELI - ME</t>
  </si>
  <si>
    <t>CACAPAVA</t>
  </si>
  <si>
    <t>CACCIATORI CORRETORA DE SEGUROS</t>
  </si>
  <si>
    <t>CACERES CORRETORA</t>
  </si>
  <si>
    <t>CACERES</t>
  </si>
  <si>
    <t>CADASTRO SERVICOS E CORRETORA DE SEGUROS EIRELI EP</t>
  </si>
  <si>
    <t>CADENA CORRETORA DE SEGUROS LTDA</t>
  </si>
  <si>
    <t>CADES EMPRESTIMOS</t>
  </si>
  <si>
    <t>CAED ADM COR DE SEGUROS LTDA</t>
  </si>
  <si>
    <t>JOCKEY CLUB</t>
  </si>
  <si>
    <t>CAMPOS GOYTACAZES</t>
  </si>
  <si>
    <t>CAFAZ CORRETORA DE SEGUROS</t>
  </si>
  <si>
    <t>CAFEMA CORRETORA DE SEGUROS LTDA</t>
  </si>
  <si>
    <t>CAICO CORRETORA DE SEGUROS LTDA</t>
  </si>
  <si>
    <t>CAIO CARVALHO DE SOUZA</t>
  </si>
  <si>
    <t>CAIS CORRETORA DE SEGUROS SS LTDA</t>
  </si>
  <si>
    <t xml:space="preserve">CAIXA ALTA CORRETORA DE SEGUROS </t>
  </si>
  <si>
    <t>CAIXEIRO SEGUROS</t>
  </si>
  <si>
    <t>PRACA B LOPES</t>
  </si>
  <si>
    <t>CAJAZEIRAS CORRETORA DE SEGUROS LTDA</t>
  </si>
  <si>
    <t>CAJUTI CORRETORA DE SEGUROS LTDA</t>
  </si>
  <si>
    <t>CAL SEG CORRETORA DE SEGUROS LTDA</t>
  </si>
  <si>
    <t>ALTO BOQUEIRAO</t>
  </si>
  <si>
    <t>CALCULADOR CORRETORA DE SEGUROS</t>
  </si>
  <si>
    <t xml:space="preserve">CALDEIRA BRANT </t>
  </si>
  <si>
    <t>CALEB ROSSETTI DA SILVA</t>
  </si>
  <si>
    <t>CALEDO</t>
  </si>
  <si>
    <t>EDSON QUEIROZ</t>
  </si>
  <si>
    <t>CALHAU CORRETORA DE SEGUROS</t>
  </si>
  <si>
    <t>RENASCENA 2</t>
  </si>
  <si>
    <t>CALIPTRA CORRETORA DE SEGUROS</t>
  </si>
  <si>
    <t>SAO CRSITOVAO</t>
  </si>
  <si>
    <t xml:space="preserve">CAMARGO E VARGAS G4 CORRETAGEM DE SEGUROS LTDA </t>
  </si>
  <si>
    <t>CASA 83</t>
  </si>
  <si>
    <t>CAMARGO NEME CORRETORA DE SEGUROS LTDA</t>
  </si>
  <si>
    <t>CAMARGO PRADO ADM E CORRETAGEM DE SEGUROS LTDA</t>
  </si>
  <si>
    <t>CAMARGOROSA CORRETORA DE SEGUROS LTDA</t>
  </si>
  <si>
    <t>BARRA DO RIO</t>
  </si>
  <si>
    <t>CAMARGOS CORRETORA DE SEGUROS EIRELI-ME</t>
  </si>
  <si>
    <t>CAMBOINHAS CONS ASSE E CORR DE SEGUROS</t>
  </si>
  <si>
    <t>CAMBORIU CORRETORA DE SEGUROS LTDA</t>
  </si>
  <si>
    <t>CAMBORIU</t>
  </si>
  <si>
    <t xml:space="preserve">CAMBRAIA CORRETORA DE SEGUROS </t>
  </si>
  <si>
    <t>INIDANOPOLIS</t>
  </si>
  <si>
    <t>CAMBURI ADMINISTRADORA E CORRETORA DE SEGUROS LTDA</t>
  </si>
  <si>
    <t>CAMED ADMINISTRADORA E CORRETORA DE SEGUROS LTDA</t>
  </si>
  <si>
    <t>CAMEL CORRETORA</t>
  </si>
  <si>
    <t>PARQUE DOIS IRMAOS</t>
  </si>
  <si>
    <t>CAMILLO ADMINISTRADORA E CORRETORA DE SEGUROS LTDA</t>
  </si>
  <si>
    <t>VILA CRUZEIRO</t>
  </si>
  <si>
    <t>CAMILO E MARTINS CORRETORA DE SEGUROS LTDA</t>
  </si>
  <si>
    <t>SITIO PINHEIRINHO</t>
  </si>
  <si>
    <t>CAMILO GOMES ADMINISTRADORA E CORRETORA DE SEGUROS</t>
  </si>
  <si>
    <t>CAMPECHE CORRETORA DE SEGUROS LTDA</t>
  </si>
  <si>
    <t>CAMPINENSE CORRETORA DE SEGUROS LTDA - ME</t>
  </si>
  <si>
    <t>MOGI MIRIM</t>
  </si>
  <si>
    <t>CAMPO LIMPO CORRETORA DE SEGUROS LTDA</t>
  </si>
  <si>
    <t>CAMPO LIMPO PAULISTA</t>
  </si>
  <si>
    <t>CAMPOI E REZENDE ADM E CORRETORA DE SEGUROS</t>
  </si>
  <si>
    <t>JARDIM ARICANDUVA</t>
  </si>
  <si>
    <t>CAMPOLINA BRASIL ADMINISTRADORA E CORRETORA DE SEG</t>
  </si>
  <si>
    <t>PALMARES</t>
  </si>
  <si>
    <t>CAMPOS ALVES ASS EM NEGOCIOS E CORRETORA DE SEG</t>
  </si>
  <si>
    <t>ALPHAVILLE</t>
  </si>
  <si>
    <t>CAMPOS CALDEIRA</t>
  </si>
  <si>
    <t>CONFORTO</t>
  </si>
  <si>
    <t>CAMPOS CARVALHO CORR ADMR E CONS DE SEGUROS LTDA</t>
  </si>
  <si>
    <t>PECHINCHA</t>
  </si>
  <si>
    <t>CAMPOS CORRETORA DE SEGUROS E PREVIDENCIA EIRELI -</t>
  </si>
  <si>
    <t>NORTH PARK</t>
  </si>
  <si>
    <t>CAMPOS CORRETORA DE SEGUROS LTDA</t>
  </si>
  <si>
    <t>POA</t>
  </si>
  <si>
    <t>CAMPOS E BORGES CORRETORA DE SEGUROS LTDA ME</t>
  </si>
  <si>
    <t>SAO GABRIEL</t>
  </si>
  <si>
    <t>CAMPOS E LOPES</t>
  </si>
  <si>
    <t>VILA SANTA CRUZ</t>
  </si>
  <si>
    <t>CAMPOS JUNIOR</t>
  </si>
  <si>
    <t>OSVALDO REZENDE</t>
  </si>
  <si>
    <t xml:space="preserve">CAMPOSEG CORRETORA DE SEGUROS </t>
  </si>
  <si>
    <t>JARDIM GUARUJA</t>
  </si>
  <si>
    <t>CANAL AMERICA CORRETORA DE SEGUROS</t>
  </si>
  <si>
    <t>CANAL LIVRE CORRETORA</t>
  </si>
  <si>
    <t>VILA DOS LAVRADORES</t>
  </si>
  <si>
    <t>CANASSA CORRETORA</t>
  </si>
  <si>
    <t>JARDIM SAO LUIZ</t>
  </si>
  <si>
    <t>CANCELIER E DIAS CORREORA DE SEGUROS LTDA</t>
  </si>
  <si>
    <t>COMERCIARIO</t>
  </si>
  <si>
    <t>CRICIUMA</t>
  </si>
  <si>
    <t>CANDIDO FRANCISCO RABELO DOS SANTOS</t>
  </si>
  <si>
    <t>CANDS CORRETORA DE SEGUROS LTDA</t>
  </si>
  <si>
    <t>CANTARES CORRETORA DE SEGUROS DE VIDA LTDA</t>
  </si>
  <si>
    <t>CANTOLUNA CORRETORA DE SEGUROS LTDA</t>
  </si>
  <si>
    <t>PARA DE MINAS</t>
  </si>
  <si>
    <t xml:space="preserve">CANUI CORRETORA DE SEGUROS </t>
  </si>
  <si>
    <t>CAPBEL CORRETORA</t>
  </si>
  <si>
    <t>CAPESI CORRETORA DE SEGUROS DE VIDA SC LTDA</t>
  </si>
  <si>
    <t>UNIVERSITARIO</t>
  </si>
  <si>
    <t>CHAPECO</t>
  </si>
  <si>
    <t>CAPITAL SERVICOS CADASTRAIS</t>
  </si>
  <si>
    <t>SERRANA</t>
  </si>
  <si>
    <t>CAPITALIS CORRETORA DE SEGUROS LTDA</t>
  </si>
  <si>
    <t>CAPIXABA CORRETORA DE SEGUROS</t>
  </si>
  <si>
    <t>PRAIA DO CANTO</t>
  </si>
  <si>
    <t>CAPLIFE CORRETORA DE SEGUROS LTDA - ME</t>
  </si>
  <si>
    <t>CAPONGA CORRETORA DE SEGUROS DE VIDA LTDA</t>
  </si>
  <si>
    <t>CAPPELLI CORRETORA DE SEGUROS</t>
  </si>
  <si>
    <t>CAPSA ADMINISTRACAO E CORRETAGEM DE SEGUROS LTDA</t>
  </si>
  <si>
    <t xml:space="preserve">CAPT </t>
  </si>
  <si>
    <t>CAR FREE CORRETORA DE SEGUROS</t>
  </si>
  <si>
    <t>CARAGUASEG CORRETORA DE SEGUROS</t>
  </si>
  <si>
    <t>CARANDA CORRETORA DE SEGUROS</t>
  </si>
  <si>
    <t>CABREUVA</t>
  </si>
  <si>
    <t xml:space="preserve">CARANDINA CORRETORA </t>
  </si>
  <si>
    <t>CARATIERO SEGUROS</t>
  </si>
  <si>
    <t>CARBISA PLANEJ TEC E CORR SEGS LTDA</t>
  </si>
  <si>
    <t>PIRATININGA</t>
  </si>
  <si>
    <t>CARDOSO E CRUVINEL CORRETORA DE SEGUROS LTDA</t>
  </si>
  <si>
    <t>CAROMANDEL</t>
  </si>
  <si>
    <t>CARDOSO WEBER</t>
  </si>
  <si>
    <t>CARELLI BARRETO ADM E COR DE SEGUROS</t>
  </si>
  <si>
    <t xml:space="preserve">CARI CORRETORA DE SEGUROS </t>
  </si>
  <si>
    <t>CARINE FERREIRA DE OLIVEIRA FIGUEREDO</t>
  </si>
  <si>
    <t>CARIOCA CORRETORA DE SEGUROS LTDA</t>
  </si>
  <si>
    <t>VILA SANTA ROSA</t>
  </si>
  <si>
    <t>CARLA CORRETORA DE SEGUROS LTDA</t>
  </si>
  <si>
    <t>CARLI E CARLI ADMINISTRADORA E CORRETORA DE SEGURO</t>
  </si>
  <si>
    <t>CARLI E CUNHA CORRETORA DE SEGUROS LTDA - ME</t>
  </si>
  <si>
    <t>CARLOS ALBERTO ALVES RODRIGUES</t>
  </si>
  <si>
    <t>CARLOS ALBERTO DA SILVA RIBEIRO</t>
  </si>
  <si>
    <t>CARLOS ALBERTO DAMIAO LIMA</t>
  </si>
  <si>
    <t>MACAE</t>
  </si>
  <si>
    <t>CARLOS ALBERTO MACIEL PEREIRA DOS SANTOS</t>
  </si>
  <si>
    <t>CARLOS ALBERTO RODRIGUES</t>
  </si>
  <si>
    <t>CARLOS ALBERTO SILVA GAGO</t>
  </si>
  <si>
    <t>CARLOS AUGUSTO DA SILVA COSTA</t>
  </si>
  <si>
    <t>CARLOS AUGUSTO VIRGULINO</t>
  </si>
  <si>
    <t>CARLOS BIANOR DO AMARAL MONTILHA</t>
  </si>
  <si>
    <t>CARLOS CRUZ CORRETORA DE SEGUROS</t>
  </si>
  <si>
    <t>VILA JARDIM</t>
  </si>
  <si>
    <t>AVARE</t>
  </si>
  <si>
    <t>CARLOS E.D. RODRIGUES CORRETORA DE SEGUROS - EPP</t>
  </si>
  <si>
    <t>JARDIM SAO FRANCISCO</t>
  </si>
  <si>
    <t>CARLOS EDUARDO ARAUJO DE ASSIS</t>
  </si>
  <si>
    <t>FLORES</t>
  </si>
  <si>
    <t>CARLOS EDUARDO DE AZEVEDO GICOVATE</t>
  </si>
  <si>
    <t>CARLOS FREITAS CORRETORA DE SEGS LTDA</t>
  </si>
  <si>
    <t>CARLOS HENRIQUE DE CARVALHO SILVA</t>
  </si>
  <si>
    <t>CARLOS JOSE DA COSTA</t>
  </si>
  <si>
    <t>CARLOS MAGNO FONTES DE MENDONCA</t>
  </si>
  <si>
    <t>CARLOS MAGNO SANTANA SOARES</t>
  </si>
  <si>
    <t>CARLOS RENATO LEANDRO DE QUEIROZ</t>
  </si>
  <si>
    <t>CARLOS RICARDO DOS SANTOS</t>
  </si>
  <si>
    <t>CARLOS ROBERTO PEREIRA COLIMERIO</t>
  </si>
  <si>
    <t>CARLOS RUY DA SILVA</t>
  </si>
  <si>
    <t>CARLOS WALDIR DE SANTANA</t>
  </si>
  <si>
    <t>CARMAIS CORRETORA DE SEGUROS LTDA</t>
  </si>
  <si>
    <t>CARMEM ANDREA VERONEZ COSTA</t>
  </si>
  <si>
    <t>CARNEIRO CONSULTORIA E CORRETAGEM DE SEGUROS LTDA</t>
  </si>
  <si>
    <t>CARNEIRO CORRETORA DE SEGUROS</t>
  </si>
  <si>
    <t>CARNEVALE GONCALVES CORR DE SEGUROS</t>
  </si>
  <si>
    <t>TATUAPE</t>
  </si>
  <si>
    <t>CAROLSEG CORRETORA DE SEGUROS EIRELLI</t>
  </si>
  <si>
    <t>VILA ALMEIDA</t>
  </si>
  <si>
    <t>INDAIATUBA</t>
  </si>
  <si>
    <t>CARPERSUL CORRETORA DE SEGUROS E REPRESENTACOES LT</t>
  </si>
  <si>
    <t>MARAPE</t>
  </si>
  <si>
    <t>CARRARA E LOCATELLI CORRETORA DE SEGUROS LTDA</t>
  </si>
  <si>
    <t>BRACO DO NORTE</t>
  </si>
  <si>
    <t>CARRETERO CORRETORA</t>
  </si>
  <si>
    <t>CARRO E CIA CORRETORA DE SEGUROS</t>
  </si>
  <si>
    <t>QUINTINO</t>
  </si>
  <si>
    <t>CARRO NOVO</t>
  </si>
  <si>
    <t>BOSQUE DA SAUDE</t>
  </si>
  <si>
    <t>CARUARU CORRETORA DE SEGUROS</t>
  </si>
  <si>
    <t>CASTELO BRANCO III</t>
  </si>
  <si>
    <t>CARVIDA ADMR E CORRETORA DE SEGUROS LTDA</t>
  </si>
  <si>
    <t>CAS ADMINISTRACAO E CORRETAGEM DE SEGUROS LTDA</t>
  </si>
  <si>
    <t>CASA DO CORRETOR</t>
  </si>
  <si>
    <t>CASAROTI E CASAROTI CORRETORA DE SEGUROS LTDA</t>
  </si>
  <si>
    <t>CASAROTTO CORRETORA DE SEGUROS EIRELI - ME</t>
  </si>
  <si>
    <t xml:space="preserve">CASCARDO E RIBEIRO CORRETORA DE SEGUROS VIDA LTDA </t>
  </si>
  <si>
    <t>CASDAN CONSULTORIA E CORRETAGEM DE SEGUROS LTDA</t>
  </si>
  <si>
    <t>STA GENOVEVA</t>
  </si>
  <si>
    <t xml:space="preserve">CASEGATI CORRETORA DE SEGUROS LTDA </t>
  </si>
  <si>
    <t>BAETA NEVES</t>
  </si>
  <si>
    <t>CASF CORRETORA DE SEGUROS LTDA</t>
  </si>
  <si>
    <t>NAZARE</t>
  </si>
  <si>
    <t>CASH</t>
  </si>
  <si>
    <t>JD DA SAUDE</t>
  </si>
  <si>
    <t>CASSINO SEGUROS</t>
  </si>
  <si>
    <t>CASSIO SEGUROS</t>
  </si>
  <si>
    <t>JARDIM TREZE DE MAIO</t>
  </si>
  <si>
    <t>CASTANON CORRETORA DE SEGUROS DE VIDA LTDA</t>
  </si>
  <si>
    <t xml:space="preserve">CASTILHO E FILHO CORRETORA </t>
  </si>
  <si>
    <t>PEDRO LEOPOLDO</t>
  </si>
  <si>
    <t>CASTRO E BAVOSE ADMINISTRADORA E CORRETORA DE SEGU</t>
  </si>
  <si>
    <t>CARLOS PRATES</t>
  </si>
  <si>
    <t>CASTRO E SOUSA CORRETORA DE SEGUROS</t>
  </si>
  <si>
    <t>RIO SONO</t>
  </si>
  <si>
    <t>CASTRO MELO CORRETORA DE SEGUROS</t>
  </si>
  <si>
    <t>CASTRO SEGUROS E IMOVEIS</t>
  </si>
  <si>
    <t>JARDIM VILA BOA</t>
  </si>
  <si>
    <t>CASTROS CORRETORA</t>
  </si>
  <si>
    <t>CATALDO CORRETORA DE SEGUROS E BENEFÍCIOS LTDA</t>
  </si>
  <si>
    <t>CATARINA RENATA GOMES</t>
  </si>
  <si>
    <t xml:space="preserve">CATAVENTO CORRETORA DE SEGUROS EIRELI - ME </t>
  </si>
  <si>
    <t>PRAIA DE BELAS</t>
  </si>
  <si>
    <t>CATESA CORRETORA E ADMINISTRADORA DE SEG VIDA LTDA</t>
  </si>
  <si>
    <t>CATIA DE FATIMA JESUS DA CRUZ COSTA</t>
  </si>
  <si>
    <t>QUEIMADOS</t>
  </si>
  <si>
    <t>CATURAMA CORRETORA DE SEGUROS LTDA</t>
  </si>
  <si>
    <t>SUMAREZINHO</t>
  </si>
  <si>
    <t xml:space="preserve">CATURELLI CORRETORA DE SEGUROS </t>
  </si>
  <si>
    <t>CAUDURO CORRETORA DE SEGUROS LTDA</t>
  </si>
  <si>
    <t>CAVALCANTI E LOPES CORRETORA DE SEGUROS LTDA ME</t>
  </si>
  <si>
    <t>CAVIOLLA CORRETORA DE SEGUROS LTDA</t>
  </si>
  <si>
    <t>CAVIUNA CORRETORA DE SEGUROS LTDA</t>
  </si>
  <si>
    <t>ROLANDIA</t>
  </si>
  <si>
    <t>CAWA CORRETORA DE SEGUROS</t>
  </si>
  <si>
    <t xml:space="preserve">CB CORRETORA DE SEGUROS </t>
  </si>
  <si>
    <t xml:space="preserve">CBBSCARD SEGUROS </t>
  </si>
  <si>
    <t>AMINHO DAS ARVORES</t>
  </si>
  <si>
    <t>CBJR BOAVENTURA SERVICOS, ADMINISTRACAO E CORRETAGEM DE SEGUROS LTDA</t>
  </si>
  <si>
    <t>JARDIM SAO PAULO</t>
  </si>
  <si>
    <t>CBM CORRETORA DE SEGUROS LTDA</t>
  </si>
  <si>
    <t xml:space="preserve">CBR CORRETORA DE SEGUROS </t>
  </si>
  <si>
    <t>CBS SEGUROS</t>
  </si>
  <si>
    <t>CCG CORRETORA DE SEGUROS LTDA - ME</t>
  </si>
  <si>
    <t>ADRIANOPOLIS</t>
  </si>
  <si>
    <t>CCPL PEREIRA LIMA CORRETORA DE SEGUROS LTDA</t>
  </si>
  <si>
    <t>SAO LUIZ</t>
  </si>
  <si>
    <t>CCS CANOLA CORRETORA DE SEGUROS LTDA EPP</t>
  </si>
  <si>
    <t>PEDREIRA</t>
  </si>
  <si>
    <t>CCS CASOTTI CORRETORA DE SEGUROS LTDA</t>
  </si>
  <si>
    <t>CCS CORRETORA DE SEGUROS LTDA</t>
  </si>
  <si>
    <t xml:space="preserve">CDKENG CORRETORA DE SEGUROS </t>
  </si>
  <si>
    <t>VILA GOMES CARDIM</t>
  </si>
  <si>
    <t>CECCHETTI CORRETORA DE SEGUROS SS LTDA</t>
  </si>
  <si>
    <t>VILA MARISTELA</t>
  </si>
  <si>
    <t>CEDLIFE ADMINISTRADORA E CORRETORA DE SEGUROS LTDA</t>
  </si>
  <si>
    <t>JARDIM NOVA AMERICA</t>
  </si>
  <si>
    <t>CEDRO ADMINISTRADORA E CORR DE SEGUROS</t>
  </si>
  <si>
    <t>CELIA DE ALMEIDA DIAS</t>
  </si>
  <si>
    <t>VILA TIBERIO</t>
  </si>
  <si>
    <t>CELLENCE IN CORRETORA DE SEGUROS LTDA ME</t>
  </si>
  <si>
    <t>JD DOS ESTADOS</t>
  </si>
  <si>
    <t>CELSO NASCIMENTO FILHO</t>
  </si>
  <si>
    <t>CELSO RENA PEIXOTO OLMI</t>
  </si>
  <si>
    <t>CASIMIRO DE ABREU</t>
  </si>
  <si>
    <t>CELTA FERNANDEZ CORRETORA DE SEGUROS LTDA ME</t>
  </si>
  <si>
    <t>VILA MATIAS</t>
  </si>
  <si>
    <t>CEMAC ADMINISTRADORA E CORRETORA DE SEGUROS LTDA</t>
  </si>
  <si>
    <t>CEMAR CORRETORA DE SEGUROS SA</t>
  </si>
  <si>
    <t>IPIRANGA</t>
  </si>
  <si>
    <t>CEMIG</t>
  </si>
  <si>
    <t>SAO JOAO DO TAUAPE</t>
  </si>
  <si>
    <t>CENARIO SEGUROS</t>
  </si>
  <si>
    <t>CENTER PADUA CORRETORA DE SEGUROS LTDA</t>
  </si>
  <si>
    <t>CENTRAL BRAGANCA CORRETORA DE SEGUROS</t>
  </si>
  <si>
    <t>JARDIM SAO JOSE</t>
  </si>
  <si>
    <t>CENTRAL CORRETORA DE SEGUROS</t>
  </si>
  <si>
    <t>VILA ZELIA</t>
  </si>
  <si>
    <t>LORENA</t>
  </si>
  <si>
    <t xml:space="preserve">CENTRAL IVAN IVO ADMR E CORRETORA DE SEGUROS LTDA </t>
  </si>
  <si>
    <t>CENTRAL MAX CORRETORA DE SEGUROS S/S LTDA</t>
  </si>
  <si>
    <t>TRUJILLO</t>
  </si>
  <si>
    <t>CENTRAL PLANOS BR CORRETORA DE SEGURO LTDA - ME</t>
  </si>
  <si>
    <t>CENTRO OESTE CORRETORA DE SEGUROS LTDA</t>
  </si>
  <si>
    <t>VILA OCIDENTAL</t>
  </si>
  <si>
    <t>CENTRO SUL CORRETORA DE SEGUROS</t>
  </si>
  <si>
    <t>CAPOEIRAS</t>
  </si>
  <si>
    <t xml:space="preserve">CENTROSEG RIO CLARO CORRETORA E ADMINISTRADORA DE </t>
  </si>
  <si>
    <t>CENTURION CORRETORA DE SEGUROS LTDA</t>
  </si>
  <si>
    <t>MARTINS</t>
  </si>
  <si>
    <t>CENTURIUM CORRETORA E ADMR DE SEGUROS LTDA</t>
  </si>
  <si>
    <t>BROOKLIN PAULISTA</t>
  </si>
  <si>
    <t>CERQUEIRA E CERQUEIRA CORRETORA DE SEGUROS LTDA ME</t>
  </si>
  <si>
    <t>CERTA CORRETORA DE SEGUROS LTDA-ME</t>
  </si>
  <si>
    <t>VITAL BRASIL</t>
  </si>
  <si>
    <t>CERTTA CORRETORA E ADMINISTRADORA DE SEGUROS LTDA</t>
  </si>
  <si>
    <t>CESAR LOTITO LOUREIRO</t>
  </si>
  <si>
    <t>ITARARE</t>
  </si>
  <si>
    <t>CESAR PICOLOTI</t>
  </si>
  <si>
    <t>CESARIO E VALE ADM E CORR DE SEGUROS</t>
  </si>
  <si>
    <t>CET SEGUROS</t>
  </si>
  <si>
    <t>CEZAR AUGUSTO PAIXAO DA SILVA</t>
  </si>
  <si>
    <t>CGF ADMINISTRADORA E CORRETORA DE SEGUROS LTDA</t>
  </si>
  <si>
    <t>CGR CORRETIRA</t>
  </si>
  <si>
    <t xml:space="preserve">CGV ADMINISTRADORA E CORRETORA DE SEGUROS LTDA </t>
  </si>
  <si>
    <t>CHAIRMAN CORRETORA DE SEGUROS LTDA</t>
  </si>
  <si>
    <t>CHAMBO CORRETORA DE SEGUROS SS LTDA</t>
  </si>
  <si>
    <t>MAL CDO RONDON</t>
  </si>
  <si>
    <t>CHAMI CORRETORA</t>
  </si>
  <si>
    <t>CHAMPOUDRY CORRETORA DE SEGUROS LTDA</t>
  </si>
  <si>
    <t>VINHAIS</t>
  </si>
  <si>
    <t>CHAPECOENSE CORRETORA DE SEGUROS LTDA</t>
  </si>
  <si>
    <t>CHARISMATA CORRETORA DE SEGUROS LTDA ME</t>
  </si>
  <si>
    <t>CHARLES MAURICIO DA SILVA</t>
  </si>
  <si>
    <t>CHAVES CORRETORA DE SEGUROS</t>
  </si>
  <si>
    <t>CHAVES GONZAGA CORRETORA DE SEGUROS LTDA</t>
  </si>
  <si>
    <t>CHAW OM CONSULTORIA DE CORRETORA DE SEGUROS</t>
  </si>
  <si>
    <t>PONTO CERTO</t>
  </si>
  <si>
    <t>CAMACARI</t>
  </si>
  <si>
    <t>CHEF BRASIL CORRETORA</t>
  </si>
  <si>
    <t>MEIRELES</t>
  </si>
  <si>
    <t>CHELLE CORRETORA DE SEGUROS LTDA</t>
  </si>
  <si>
    <t xml:space="preserve">CHEROKEE CORRETORA DE SEGUROS </t>
  </si>
  <si>
    <t xml:space="preserve">CHIARELLI E SOUZA CONSULT E CORRETORA DE SEG LTDA </t>
  </si>
  <si>
    <t>CHILUK ADMINISTRADORA E CORRETORA DE SEGUROS LTDA-</t>
  </si>
  <si>
    <t>CHINAMAR ADMR CORR DE SEGUROS E PREST DE SERV LTDA</t>
  </si>
  <si>
    <t>CHOICE CONSULTORIA E CORRETORA DE SEGUROS</t>
  </si>
  <si>
    <t xml:space="preserve">CHRISOSTOMO E ALVES CORRETORA DE SEGUROS </t>
  </si>
  <si>
    <t>CHRISTIAN LUIS SAXTON VERGES</t>
  </si>
  <si>
    <t>CHRISTIANNE VALERIA DE MELO DIAS</t>
  </si>
  <si>
    <t>CHRISTO CORRETORA DE SEGUROS SC LTDA</t>
  </si>
  <si>
    <t>REGIAO DO LAGO 1</t>
  </si>
  <si>
    <t>CHRISTUS CORRETORA DE SEGUROS</t>
  </si>
  <si>
    <t>CHROMO ADMINISTR E CORRET DE SEGUROS LTDA ME</t>
  </si>
  <si>
    <t>CIA EMPORIO</t>
  </si>
  <si>
    <t>CIA GOLD</t>
  </si>
  <si>
    <t>CIA SEG</t>
  </si>
  <si>
    <t>CIBRAPREV</t>
  </si>
  <si>
    <t>CICERO DE MACEDO PEREIRA</t>
  </si>
  <si>
    <t>CICOR CORRETORA</t>
  </si>
  <si>
    <t>CIDADE CORRETORA DE SEGUROS E CONSULTORIA LTDA</t>
  </si>
  <si>
    <t xml:space="preserve">CIDADE DOS BAROES CORRETORA </t>
  </si>
  <si>
    <t>VASSOURAS</t>
  </si>
  <si>
    <t>CIDADE EM ALERTA ADM E COR DE SEGUROS LTDA</t>
  </si>
  <si>
    <t>CIFRA SANTOS CORRETORA DE SEGUROS LTDA</t>
  </si>
  <si>
    <t>CIGARRA CORRETORA DE SEGUROS LTDA</t>
  </si>
  <si>
    <t>CIMA CORRETORA DE SEGUROS E SERVICOS EIRELI - ME</t>
  </si>
  <si>
    <t>SALGADO</t>
  </si>
  <si>
    <t>CIMAPI CORRETORA DE SEGUROS</t>
  </si>
  <si>
    <t xml:space="preserve">CIMAR </t>
  </si>
  <si>
    <t>CINCO S CONSULTORIA E CORRETAGEM DE SEGUROS LTDA</t>
  </si>
  <si>
    <t>CINQ CORRETORA DE SEGUROS LTDA</t>
  </si>
  <si>
    <t xml:space="preserve">CIPA CORRETORA DE SEGUROS </t>
  </si>
  <si>
    <t>CIPASA CORRETORA</t>
  </si>
  <si>
    <t>CIRCUITO DOS LAGOS CORRETORA DE SEGUROS</t>
  </si>
  <si>
    <t>CISESKI SEGUROS</t>
  </si>
  <si>
    <t>AMAZONAS</t>
  </si>
  <si>
    <t>CITRINO CORRETORA DE SEGUROS</t>
  </si>
  <si>
    <t>JOQUEI CLUBE</t>
  </si>
  <si>
    <t>CITY MED ADM E CORRETORA DE SEGUROS LTD</t>
  </si>
  <si>
    <t>QUATRO BARRAS</t>
  </si>
  <si>
    <t>CITYSEG CORRETORA DE SEGUROS LTDA -ME</t>
  </si>
  <si>
    <t>CIVITATE CORRETORA DE SEGUROS</t>
  </si>
  <si>
    <t xml:space="preserve">CJC CORRETORA </t>
  </si>
  <si>
    <t>LIMEIRA</t>
  </si>
  <si>
    <t>CJG CORRETORA DE SEGUROS LTDA -ME</t>
  </si>
  <si>
    <t>PQ DAS AMENDOEIRAS</t>
  </si>
  <si>
    <t xml:space="preserve">CJO ADMINISTRADORA </t>
  </si>
  <si>
    <t>CARMO</t>
  </si>
  <si>
    <t>CKS CORRETORA DE SEGUROS LTDA</t>
  </si>
  <si>
    <t>JACARE</t>
  </si>
  <si>
    <t>CLADAL ADMR E CORRETORA DE SEGUROS</t>
  </si>
  <si>
    <t>CLAMAPI GESTORA E CORRETORA DE SEGUROS EIRELI</t>
  </si>
  <si>
    <t>BARUERI</t>
  </si>
  <si>
    <t>CLAMAT CORRETAGEM DE SEGUROS</t>
  </si>
  <si>
    <t>CLAQUE CORRETORA DE SEGUROS DE VIDA LTDA</t>
  </si>
  <si>
    <t>MONTE CARMELO</t>
  </si>
  <si>
    <t>GUARULHO</t>
  </si>
  <si>
    <t>CLARES CORRETORA DE SEGUROS LTDA</t>
  </si>
  <si>
    <t>VILA SAO JOAO</t>
  </si>
  <si>
    <t>CLARESCOR CORRETORA DE SEGUROS LTDA</t>
  </si>
  <si>
    <t>JD SANTO ANTONIO</t>
  </si>
  <si>
    <t>CLARK ADM E CORRET DE SEGUROS LTDA</t>
  </si>
  <si>
    <t xml:space="preserve">CLARKSON ADMR E CORRETORA DE SEGUROS </t>
  </si>
  <si>
    <t>SAO DOMINGOS</t>
  </si>
  <si>
    <t>CLASIL ADMR E CORRETORA DE SEGUROS DE VIDA LTDA</t>
  </si>
  <si>
    <t>CLASP CORRETORA DE SEGUROS LTDA</t>
  </si>
  <si>
    <t>CLASSI CORRETORA DE SEGUROS LTDA ME</t>
  </si>
  <si>
    <t>CLASSIC CORRETORA DE SEGUROS</t>
  </si>
  <si>
    <t>CLASSIC SEGUROS</t>
  </si>
  <si>
    <t>CLASSICOS SEGUROS</t>
  </si>
  <si>
    <t xml:space="preserve">CLAUDEMIR CORRETORA </t>
  </si>
  <si>
    <t>ITUVERAVA</t>
  </si>
  <si>
    <t>CLAUDEMIR DOS SANTOS MENESES</t>
  </si>
  <si>
    <t>CLAUDENICE DA PAZ FURTADO RAIOL</t>
  </si>
  <si>
    <t>CLAUDEVAN VASCONCELOS DE JESUS</t>
  </si>
  <si>
    <t>CLAUDIA CRISTINA HARDMAN PEQUENO</t>
  </si>
  <si>
    <t>CLAUDIA DE OLIVEIRA</t>
  </si>
  <si>
    <t>CLAUDIA RAMAZZOTTI CORRETORA DE SEGUROS EIRELI ME</t>
  </si>
  <si>
    <t>CLAUDIA REGINA CARDOSO DE SA</t>
  </si>
  <si>
    <t>CLAUDIA REGINA MELO DIAS</t>
  </si>
  <si>
    <t>CLAUDIA TIBAES</t>
  </si>
  <si>
    <t>JD DAS INDUSTRIAS</t>
  </si>
  <si>
    <t>CLAUDIACORR CORRETORA DE SEGUROS EIRELI ME</t>
  </si>
  <si>
    <t>GAROPABA</t>
  </si>
  <si>
    <t>CLAUDINO CORRETORA</t>
  </si>
  <si>
    <t>OURINHOS</t>
  </si>
  <si>
    <t>CLAUDIO ANTONIO DE SOUSA TRONCHA CORR DE SEGUROS</t>
  </si>
  <si>
    <t>CLAUDIO AURELIO RANGEL COUTINHO</t>
  </si>
  <si>
    <t>CLAUDIO BALSANO CONSULTORIA, ADM E CORRETORA</t>
  </si>
  <si>
    <t>UVARANAS</t>
  </si>
  <si>
    <t>CLAUDIO DE OLIVEIRA LIMA</t>
  </si>
  <si>
    <t>CLAUDIO DELLA LIBERA</t>
  </si>
  <si>
    <t>ITAQUERA</t>
  </si>
  <si>
    <t>CLAUDIO DORIA DE MENEZES</t>
  </si>
  <si>
    <t>CLAUDIO E SHEILA CORRETORA DE SEGUROS</t>
  </si>
  <si>
    <t>CLAUDIO EMIR BOQUIMPANI DE MOURA</t>
  </si>
  <si>
    <t>CLAUDIO HENRIQUE MENDES CARVALHO</t>
  </si>
  <si>
    <t>CLAUDIO MARIANO LOBATO LIMA</t>
  </si>
  <si>
    <t>CLAUDIO MIRANDA</t>
  </si>
  <si>
    <t>CLAYTON LUIZ MASCHIO DE FREITAS</t>
  </si>
  <si>
    <t>CLEBER PRUDENCIO DE OLIVEIRA</t>
  </si>
  <si>
    <t>MOINHO VELHO</t>
  </si>
  <si>
    <t>CLEIDIO CORRETORA DE SEGUROS LTDA - ME</t>
  </si>
  <si>
    <t>CLEILSON LIMA DE SOUSA</t>
  </si>
  <si>
    <t>CLELMA DOS SANTOS PINHEIRO</t>
  </si>
  <si>
    <t>CLEMENTINO ADMINISTRADORA E CORRETORA DE SEGUROS D</t>
  </si>
  <si>
    <t>CLEONALDO CORRETORA DE SEGUROS LTDA</t>
  </si>
  <si>
    <t>CLEROT SEGUROS</t>
  </si>
  <si>
    <t>DOS ESTADOS</t>
  </si>
  <si>
    <t>CLIENTE 1 CORRETORA DE SEGUROS E SAUDE LTDA</t>
  </si>
  <si>
    <t>ENGENHO NOVO</t>
  </si>
  <si>
    <t>CLIK PER CORRETORA DE SEGUROS LTDA ME</t>
  </si>
  <si>
    <t>CLIMACO CORRETORA</t>
  </si>
  <si>
    <t>CLISTEMIS VIANA DE FREITAS</t>
  </si>
  <si>
    <t>CLODOALDO CORRETORA DE SEGUROS E SERVICOS LTDA ME</t>
  </si>
  <si>
    <t>CLODOALDO FREIRE CARDOSO</t>
  </si>
  <si>
    <t>CLTF CORRETORA DE SEGUROS LTDA</t>
  </si>
  <si>
    <t>VILA KOSMOS</t>
  </si>
  <si>
    <t>CLUB DE BENEFICIOS ADMC E CORG DE SEGUROS LTDA</t>
  </si>
  <si>
    <t>FEIRA DE SANTANA</t>
  </si>
  <si>
    <t>CLUBE DO SEGURO ADM</t>
  </si>
  <si>
    <t>CLUBE ENERGIA CORRETORA DE SEGUROS LTDA</t>
  </si>
  <si>
    <t>CLYTO CUNHA FILHO</t>
  </si>
  <si>
    <t>CM COELHO CORRETORA DE SEGUROS LTDA - ME</t>
  </si>
  <si>
    <t>CM E MA CORRETORA DE SEGUROS</t>
  </si>
  <si>
    <t>CMAGALHAES CORRETORA DE SEGUROS E CONSULTORIA LTDA</t>
  </si>
  <si>
    <t xml:space="preserve">CMT PLANEJ CORRETAGEM DE SEGUROS </t>
  </si>
  <si>
    <t>COBERTURA ADMINISTRADORA E CORRETORA DE SEGUROS LT</t>
  </si>
  <si>
    <t>N SRA FATIMA</t>
  </si>
  <si>
    <t>COBERTURA REAL CORRETORA DE SEGUROS LTDA ME</t>
  </si>
  <si>
    <t>CODIGO CORRETORA DE SEGUROS LTDA</t>
  </si>
  <si>
    <t>PARAISOPOLIS</t>
  </si>
  <si>
    <t>COELHO CORRETORA DE SEGUROS LTDA</t>
  </si>
  <si>
    <t>COFISA ADMC CONS E CORRETORA DE SEGUROS LTDA</t>
  </si>
  <si>
    <t xml:space="preserve">COLEMONT </t>
  </si>
  <si>
    <t>VILA OLIMPIA</t>
  </si>
  <si>
    <t>COLEMONT  CENTRO</t>
  </si>
  <si>
    <t>COLIGACAO  SEGUROS</t>
  </si>
  <si>
    <t>PONTA AGUDA</t>
  </si>
  <si>
    <t>COLLEGARE CORRET CONSULT E SERVICOS DE SEGURO LTDA</t>
  </si>
  <si>
    <t>COLMAR CORRETORES</t>
  </si>
  <si>
    <t>COLONNA ADM E CORRETORA DE SEGUROS LTDA</t>
  </si>
  <si>
    <t xml:space="preserve">COLY E PAR CORRETORA DE SEGUROS </t>
  </si>
  <si>
    <t>COMBRASIL CORRETORA</t>
  </si>
  <si>
    <t>COMETA MT CORRETORA DE SEGUROS LTDA EPP</t>
  </si>
  <si>
    <t>CPA II</t>
  </si>
  <si>
    <t>COMIGO ADMINISTRADORA E CORRETORA DE SEGUROS LTDA</t>
  </si>
  <si>
    <t>COMITE CORRETORA DE SEGUROS</t>
  </si>
  <si>
    <t>COMPACTA CORRETORA DE SEGUROS</t>
  </si>
  <si>
    <t>CAMPO BELO</t>
  </si>
  <si>
    <t>COMPACTO CORRETORA DE SEGUROS LTDA</t>
  </si>
  <si>
    <t>BARREIRO</t>
  </si>
  <si>
    <t>COMPAQ CORRETORA</t>
  </si>
  <si>
    <t>PLANALTO VERDE</t>
  </si>
  <si>
    <t>COMPASSO ADMINISTRADORA E CORRETORA DE SEGUROS LTD</t>
  </si>
  <si>
    <t>COMPEC CORRETORA DE SEGUROS</t>
  </si>
  <si>
    <t>COMPEL ADM CORR SEG SERVICOS LTDA</t>
  </si>
  <si>
    <t>COMPENSA CORRETORA</t>
  </si>
  <si>
    <t>ST PEDRO LUDOVICO</t>
  </si>
  <si>
    <t>COMPET CORRETORA</t>
  </si>
  <si>
    <t xml:space="preserve">COMPETENCIA MARTINS CORRETORA DE SEGUROS </t>
  </si>
  <si>
    <t>COMPETENZA CORRETORA DE SEGUROS PERSONALIZADOS LTD</t>
  </si>
  <si>
    <t>COMPLEX CORRETORA E ADMINISTRADORA DE SEGUROS LTDA</t>
  </si>
  <si>
    <t>PAPICU</t>
  </si>
  <si>
    <t>COMPROSEGUROS BENEFICIOS, ADMINISTRACAO E CORRETAGEM</t>
  </si>
  <si>
    <t>CONASA ADMINISTRADORA E CORRETORA DE SEGUROS LTDA</t>
  </si>
  <si>
    <t>CRISTALINA</t>
  </si>
  <si>
    <t>CONCA CORRETORA DE SEGUROS LTDA</t>
  </si>
  <si>
    <t>BARRA</t>
  </si>
  <si>
    <t xml:space="preserve">CONCAVO CORRETORA </t>
  </si>
  <si>
    <t>CONCEICAO APARECIDA ROSSATO</t>
  </si>
  <si>
    <t>CONCEITO CORRETORA DE SEGUROS LTDA</t>
  </si>
  <si>
    <t>CONCEITUAL CORRETORA DE SEGUROS ME</t>
  </si>
  <si>
    <t>SETOR RESIDENCIAL SU</t>
  </si>
  <si>
    <t>CONCEITUAL CORRETORA E ADMINISTRADORA DE SEGUROS L</t>
  </si>
  <si>
    <t>VILA IEDA</t>
  </si>
  <si>
    <t>CONCLUSIVA SEGUROS</t>
  </si>
  <si>
    <t>PLACAS</t>
  </si>
  <si>
    <t>CONCRETO SEGUROS</t>
  </si>
  <si>
    <t>CONDO CORRETORA DE SEGUROS LTDA</t>
  </si>
  <si>
    <t>CONDOR CORRETORA DE SEGUROS LTDA</t>
  </si>
  <si>
    <t>VILA CASCATA</t>
  </si>
  <si>
    <t>ARAPONGAS</t>
  </si>
  <si>
    <t>CONE LESTE CORRETORA DE SEGUROS LTDA</t>
  </si>
  <si>
    <t>JARDIM AUGUSTO</t>
  </si>
  <si>
    <t>CONEXA PLUS CORRETORA DE SEGUROS LTDA ME</t>
  </si>
  <si>
    <t>CONEXAO IDEAL CORRETORA DE SEGUROS</t>
  </si>
  <si>
    <t>CONFIA CORRETORA DE SEGUROS LTDA.</t>
  </si>
  <si>
    <t>JD SANTA ROSALIA</t>
  </si>
  <si>
    <t>CONFIAC CORRET SEG VIDA CAP PREV</t>
  </si>
  <si>
    <t>ISAURA PARENTE</t>
  </si>
  <si>
    <t>CONFIANCA CORR E ADMINISTRADORA DE SEGUROS LT</t>
  </si>
  <si>
    <t>CONFIANCA CORRETORA DE SEGUROS E PREVIDENCIA PRIVA</t>
  </si>
  <si>
    <t>CONFIANCE ANDRADE E BARRA CORRETORA  SEGUROS LTDA</t>
  </si>
  <si>
    <t>CONFIANCE CORRETORA DE SEGUROS</t>
  </si>
  <si>
    <t>CONFIANCE IDEAL CORRETORA DE SEGUROS LTDA</t>
  </si>
  <si>
    <t>SIA</t>
  </si>
  <si>
    <t xml:space="preserve">CONFIDENZA ASSESSORIA,CONSULTORIA E CORRETAGEM DE </t>
  </si>
  <si>
    <t>CONFINTEGRA CORRETORA DE SEGUROS LTDA</t>
  </si>
  <si>
    <t>VILA DUBUS</t>
  </si>
  <si>
    <t>CONNECTA CORRETORA DE SEGUROS LTDA</t>
  </si>
  <si>
    <t>CONNECTION LIFE</t>
  </si>
  <si>
    <t>CONNECTSEG CORRETORA DE SEGUROS LTDA - ME</t>
  </si>
  <si>
    <t>CONNECTT CORRETORA DE SEGUROS E CONSULTORIA LTDA</t>
  </si>
  <si>
    <t xml:space="preserve">CONNESSIONE CORRETORA DE SEGUROS LTDA </t>
  </si>
  <si>
    <t>CONSEGE CONSULTORIA E CORRETAGEM DE SEGUROS</t>
  </si>
  <si>
    <t>JARDIM PARAISO</t>
  </si>
  <si>
    <t>CONSEGUR CORRETORA DE SEGUROS</t>
  </si>
  <si>
    <t>CONSENSUS ADM E CORRETORA DE SEGUROS LTDA</t>
  </si>
  <si>
    <t>JD DA PENHA</t>
  </si>
  <si>
    <t>CONSISTE CORRETORA</t>
  </si>
  <si>
    <t>VILA UNIVERSITARIA</t>
  </si>
  <si>
    <t xml:space="preserve">CONSISUS </t>
  </si>
  <si>
    <t>CEU AZUL</t>
  </si>
  <si>
    <t>CONSISUS CORRETORA DE SEGUROS LTDA</t>
  </si>
  <si>
    <t>RIO TAVARES</t>
  </si>
  <si>
    <t>CONSTANCIO CORRETORA DE SEGUROS</t>
  </si>
  <si>
    <t>TAQUARITINGA</t>
  </si>
  <si>
    <t>CONSTAT ASSESSORIA ADMINISTRACAO E CORRETAGEM DE SEGUROS LTD</t>
  </si>
  <si>
    <t>JD PIRATININGA</t>
  </si>
  <si>
    <t>CONSTRULELES CORRETORA</t>
  </si>
  <si>
    <t>JD NOVO MUNDO</t>
  </si>
  <si>
    <t xml:space="preserve">CONSULCOR                </t>
  </si>
  <si>
    <t>PLANALTO</t>
  </si>
  <si>
    <t>CONSULERE CORRETORA DE SEGUROS LTDA - ME</t>
  </si>
  <si>
    <t>CONSULT CORRETORA DE SEGUROS</t>
  </si>
  <si>
    <t>JD BRASILIA</t>
  </si>
  <si>
    <t>CONSULT PRIMEIRO CORRET E ADM DE SEGUROS S S LTDA</t>
  </si>
  <si>
    <t>CONSULTARE LIFE CORRETORA DE SEGUROS</t>
  </si>
  <si>
    <t>PQ LEBLON</t>
  </si>
  <si>
    <t>CONSULTEC ASSSESSORIA</t>
  </si>
  <si>
    <t>CONSULTECOR CORRETORA DE SEGUROS LTDA ME</t>
  </si>
  <si>
    <t>CONSULTER CORRETORA DE SEGUROS LTDA</t>
  </si>
  <si>
    <t>CONSULTY CORR DE SEGS LTDA ME</t>
  </si>
  <si>
    <t>CONTA ADMINISTRACAO CORRETORA DE SEGUROS LTDA</t>
  </si>
  <si>
    <t>CONTACTO ASS E CORR DE SEGUROS</t>
  </si>
  <si>
    <t>CONTAGET SEGUROS</t>
  </si>
  <si>
    <t xml:space="preserve">CONTE CORRETORA DE SEGUROS </t>
  </si>
  <si>
    <t>VILA ANDRADE</t>
  </si>
  <si>
    <t>CONTEG SEGUROS</t>
  </si>
  <si>
    <t>NOSSA SRA DE LOURDES</t>
  </si>
  <si>
    <t>CONTERRANEA CORRETORA DE SEGUROS</t>
  </si>
  <si>
    <t>JARAGUA</t>
  </si>
  <si>
    <t>CONTINENTAL MINAS CORRETORA DE SEGUROS</t>
  </si>
  <si>
    <t>NOSSA SENHORA APAREC</t>
  </si>
  <si>
    <t>CONTINENTAL PATOS CORRETORA DE SEGUROS LTDA</t>
  </si>
  <si>
    <t>PATOS DE MINAS</t>
  </si>
  <si>
    <t>CONTINENTE CORRETORA DE SEGUROS LTDA - ME</t>
  </si>
  <si>
    <t>SERRARIA</t>
  </si>
  <si>
    <t xml:space="preserve">CONTRATA CORRETORA E ADM DE SEGUROS </t>
  </si>
  <si>
    <t>SANTA HELENA</t>
  </si>
  <si>
    <t xml:space="preserve">CONTROLLER CORRETORA DE SEGUROS </t>
  </si>
  <si>
    <t>JARDIM OLIVEIRAS</t>
  </si>
  <si>
    <t>CONVENCE SEGUROS</t>
  </si>
  <si>
    <t>CONVICTA CORRETORA E ADM SEGUROS LTDA</t>
  </si>
  <si>
    <t>CONVICTO ADMR E CORRETORA DE SEG LTDA ME</t>
  </si>
  <si>
    <t>CONVIVA SEGUROS</t>
  </si>
  <si>
    <t>COOPERAFFINITY CORRETORA DE SEGUROS LTDA</t>
  </si>
  <si>
    <t>VILA EMA</t>
  </si>
  <si>
    <t>COOPERMED SEGUROS</t>
  </si>
  <si>
    <t>COOPTRADE CORRETORA DE SEGUROS LTDA</t>
  </si>
  <si>
    <t>COPAMAR CONSULTORIA E CORRETAGEM DE SEGUROS LTDA</t>
  </si>
  <si>
    <t>COPERCANA CORRETORA DE SEGUROS LTDA</t>
  </si>
  <si>
    <t>SERTAOZINHO</t>
  </si>
  <si>
    <t>COPLASA</t>
  </si>
  <si>
    <t>COPREVIS-C PREV E SEGUROS</t>
  </si>
  <si>
    <t>COR DE SEG E MAIS LTDA</t>
  </si>
  <si>
    <t>CORAL CORRETORA DE SEGUROS</t>
  </si>
  <si>
    <t>MONTES CLAROS</t>
  </si>
  <si>
    <t>CORALIFE SEGUROS</t>
  </si>
  <si>
    <t>VILA MONTE ALEGRE</t>
  </si>
  <si>
    <t>CORAMAZON CORRETORA DE SEGUROS</t>
  </si>
  <si>
    <t>CORBELLI CORRETORA DE SEGUROS</t>
  </si>
  <si>
    <t>CORBREVE CORRETORA</t>
  </si>
  <si>
    <t>CORDIAL CORRETORA  DE SEGUROS</t>
  </si>
  <si>
    <t>CORE INSURANCE ASSESSORIA E CORRETORA DE SEGUROS L</t>
  </si>
  <si>
    <t>CORIBEN CONSULTORIA DE RISCOS BENEFICIOS E CORRETORA DE SEGU</t>
  </si>
  <si>
    <t>CORPA CORRETORA DE SEGUROS DE VIDA LTDA</t>
  </si>
  <si>
    <t>CORPESEG CORRETORA PERNAMBUCANA DE SEGUROS - EIREL</t>
  </si>
  <si>
    <t xml:space="preserve">CORPLAN </t>
  </si>
  <si>
    <t>CORR DE SEG APSA S/A</t>
  </si>
  <si>
    <t>CORREAL CORRETORA DE SEGUROS</t>
  </si>
  <si>
    <t>CORRECT CORRETORA DE SEGUROS</t>
  </si>
  <si>
    <t xml:space="preserve">CORRECTA CORRETORA DE SEGUROS </t>
  </si>
  <si>
    <t>CORRECTPERFORM CORRETORA DE SEGUROS LTDA ME</t>
  </si>
  <si>
    <t>ITAPEBA</t>
  </si>
  <si>
    <t>MARICA</t>
  </si>
  <si>
    <t>CORRELIFE CORRET SEG DE VIDA CAPIT E PREV LTDA ME</t>
  </si>
  <si>
    <t>TIROL</t>
  </si>
  <si>
    <t xml:space="preserve">CORREMAR CORRETORA </t>
  </si>
  <si>
    <t>JARDIM COLIBRI II</t>
  </si>
  <si>
    <t>CORRENTE CORRETORA DE SEGUROS</t>
  </si>
  <si>
    <t>CORREOESTE</t>
  </si>
  <si>
    <t>CORRETA CORRETORA DE SEGUROS LTDA</t>
  </si>
  <si>
    <t>QUILOMBO</t>
  </si>
  <si>
    <t>CORRETA VIDA E PREVIDENCIA</t>
  </si>
  <si>
    <t>PRAIA DO SUA</t>
  </si>
  <si>
    <t>CORRETA VITORIA CORRETORA E ADMINISTRADORA DE SEGU</t>
  </si>
  <si>
    <t>CORRETORA ALTERNATIVA DE SEGUROS E PLANOS DE SAUDE</t>
  </si>
  <si>
    <t>CORRETORA DE SEG</t>
  </si>
  <si>
    <t>VILA DOS CABANOS</t>
  </si>
  <si>
    <t>BARCARENA</t>
  </si>
  <si>
    <t>CORRETORA DE SEGUROS COELHO LTDA</t>
  </si>
  <si>
    <t>CORRETORA DE SEGUROS G. L. OLIVEIRA LTDA. ­ ME</t>
  </si>
  <si>
    <t>URAI</t>
  </si>
  <si>
    <t>CORRETORA DE SEGUROS INVEST LTDA EPP</t>
  </si>
  <si>
    <t>CORRETORA DE SEGUROS MESTRE ALVARO LTDA</t>
  </si>
  <si>
    <t>CORRETORA DE SEGUROS NORTE NORDESTE LTDA</t>
  </si>
  <si>
    <t>MANGABEIRA</t>
  </si>
  <si>
    <t>CORRETORA DE SEGUROS RAIO AZUL LTDA</t>
  </si>
  <si>
    <t>JARDIM MADUREIRA</t>
  </si>
  <si>
    <t>CORRETORA DE SEGUROS SENEKI LTDA</t>
  </si>
  <si>
    <t>COLIDER</t>
  </si>
  <si>
    <t>CORRETORA DE SEGUROS ZANATTA LTDA</t>
  </si>
  <si>
    <t>PARQUE RESID IGARA</t>
  </si>
  <si>
    <t>CORRETORA DE VOCE SEGUROS DE VIDA EIRELI - EPP</t>
  </si>
  <si>
    <t>VILA BOAVENTURA</t>
  </si>
  <si>
    <t>CORRETORA E ADMINISTRADORA DE SEGUROS DINAMICA LTD</t>
  </si>
  <si>
    <t>CORRETORA M VITORIA</t>
  </si>
  <si>
    <t>CORRETORA PREFERENCIAL DE SEGUROS</t>
  </si>
  <si>
    <t>STA EFIGENIA</t>
  </si>
  <si>
    <t>ITABIRITO</t>
  </si>
  <si>
    <t>CORSEG ADMINISTRACAO E CORRETAGEM DE SEGUROS LTDA</t>
  </si>
  <si>
    <t>BOSQUE</t>
  </si>
  <si>
    <t>CORSEL CORRETORA DE SEGUROS</t>
  </si>
  <si>
    <t>CORSENAC SEGUROS</t>
  </si>
  <si>
    <t>COSEVIP CORRETORA</t>
  </si>
  <si>
    <t>COSILFER CORRETORA DE SEGUROS DE VIDA LTDA</t>
  </si>
  <si>
    <t>PARATI</t>
  </si>
  <si>
    <t>COSME DE ALVARENGA ARAUJO</t>
  </si>
  <si>
    <t>COSMOS CORRETAGENS ADMINISTRACOES E SERVICOS</t>
  </si>
  <si>
    <t>COSS</t>
  </si>
  <si>
    <t>BOTELHO</t>
  </si>
  <si>
    <t>COSSEG CORRETORA DE SEGUROS E CONSULTORIA LTDA</t>
  </si>
  <si>
    <t>COSTA ADMC E CORRETAGEM DE SEGUROS LTDA</t>
  </si>
  <si>
    <t>COSTA CASH  CORRETORA DE SEGUROS</t>
  </si>
  <si>
    <t>COSTA E CARMINATI CORRETORA DE SEGUROS LTDA</t>
  </si>
  <si>
    <t>COSTA E MIRANDA CONSULT E CORRET DE SEGUROS LTDA</t>
  </si>
  <si>
    <t xml:space="preserve">COSTA E PARRA DO BRASIL CORRETORA DE SEGUROS </t>
  </si>
  <si>
    <t>VILA PRUDENTE</t>
  </si>
  <si>
    <t>COSTA E PARRA GROUP CORRETORA E ADM DE SEGUROS</t>
  </si>
  <si>
    <t>COSTA JUNIOR CORRETORA</t>
  </si>
  <si>
    <t>COSTA LARGA CORRETORA DE SEGUROS E IMOVEIS</t>
  </si>
  <si>
    <t>PRES COSTA E SILVA</t>
  </si>
  <si>
    <t>MOSSORO</t>
  </si>
  <si>
    <t>COSTA LIMA CORRETORES DE SEGUROS LTDA</t>
  </si>
  <si>
    <t>COSTA LIMA E PAES BARRETO CORRETORA DE SEGUROS LTD</t>
  </si>
  <si>
    <t>COSTA MARINA CORRETORA DE SEGUROS LTDA</t>
  </si>
  <si>
    <t>COSTA MORAES CORRETORA DE SEGUROS LTDA ME</t>
  </si>
  <si>
    <t xml:space="preserve">COSTA PLUS CORRETORA DE SEGUROS </t>
  </si>
  <si>
    <t>JD MARIA DO CARMO</t>
  </si>
  <si>
    <t>COSTA ROYAL SEGUROS</t>
  </si>
  <si>
    <t>SETOR NOROESTE</t>
  </si>
  <si>
    <t>COTA CENTER CORRETORA DE SEGUROS</t>
  </si>
  <si>
    <t>COTRASEG</t>
  </si>
  <si>
    <t>COTRIN CORRETORA</t>
  </si>
  <si>
    <t>COTTAR CORRETORA DE SEGUROS LTDA - ME</t>
  </si>
  <si>
    <t>COROA DO MEIO</t>
  </si>
  <si>
    <t>COUTINHO VALENTE CORRETORA</t>
  </si>
  <si>
    <t>COUTINHO VIANA CORRETORA DE SEGUROS LTDA</t>
  </si>
  <si>
    <t>COUTONEVES ADMR E CORRETORA DE SEGUROS LTDA</t>
  </si>
  <si>
    <t>14 DE FEVEREIRO</t>
  </si>
  <si>
    <t>ITABIRA</t>
  </si>
  <si>
    <t>CP GOMES CORRETAGEM E ASSESSORIA DE SEGU</t>
  </si>
  <si>
    <t>CPR ADM E COR DE SEGUROS LTDA</t>
  </si>
  <si>
    <t>CRANIOS CORRETORA DE SEGUROS LTDA</t>
  </si>
  <si>
    <t>COHAB JURUENA I</t>
  </si>
  <si>
    <t>MIRASSOL D OESTE</t>
  </si>
  <si>
    <t>CRAVINHOS CORRETORA</t>
  </si>
  <si>
    <t>CRAVINHOS</t>
  </si>
  <si>
    <t>CRD CORRETORA DE SEGUROS LTDA</t>
  </si>
  <si>
    <t>JD PAULISTANO</t>
  </si>
  <si>
    <t>CRE CONSULTORIA CORRETAGEM E REPRESENTACAO LTDA</t>
  </si>
  <si>
    <t>RECIFE ANTIGO</t>
  </si>
  <si>
    <t xml:space="preserve">CREDERE CORRETORA DE SEGUROS </t>
  </si>
  <si>
    <t>CREDIMAXX CORRETORA DE SEGUROS SS LTDA</t>
  </si>
  <si>
    <t>TIRADENTES</t>
  </si>
  <si>
    <t>CREDINSURANCE CONS ADM CORR SEG LTDA</t>
  </si>
  <si>
    <t>CREDIT CORRETORA</t>
  </si>
  <si>
    <t>CREDLIFE CORRETORA DE SEGUROS LTDA ME</t>
  </si>
  <si>
    <t>JD IPE</t>
  </si>
  <si>
    <t>FORMOSA</t>
  </si>
  <si>
    <t>CREDSEG</t>
  </si>
  <si>
    <t>CREDSEG CORR SEG LTDA</t>
  </si>
  <si>
    <t>JARDIM ELDORADO</t>
  </si>
  <si>
    <t>CREDSIGA ASSESSORIA EM NEGOCIOS E CORRETORA DE SEG</t>
  </si>
  <si>
    <t>CREDTUDO CORRETORA DE SEGUROS DE VIDA LTDA</t>
  </si>
  <si>
    <t>CREUSA DE LOURDES CELESTINO</t>
  </si>
  <si>
    <t>CRF CORRETORA DE SEGUROS</t>
  </si>
  <si>
    <t>CRIAR SOLUCOES</t>
  </si>
  <si>
    <t>CRISTIANE HOLANDA DE GOIS</t>
  </si>
  <si>
    <t>CRISTIANE SANTANA NOGUEIRA</t>
  </si>
  <si>
    <t>ALEIXO</t>
  </si>
  <si>
    <t>CRISTIANO HENRIQUE LIMA RURR</t>
  </si>
  <si>
    <t>CRISTIANO MORAES DOS SANTOS</t>
  </si>
  <si>
    <t>POCO</t>
  </si>
  <si>
    <t>CRISTIANO PAIANI LEMOS</t>
  </si>
  <si>
    <t>CRISTIANO PENLOSKI DE SOUZA</t>
  </si>
  <si>
    <t>CRISTIANO RODRIGUES DA SILVA</t>
  </si>
  <si>
    <t>CRITERIO CONS E CORRETAGEM DE SEGUROS SS LTDA</t>
  </si>
  <si>
    <t>MERCES</t>
  </si>
  <si>
    <t>CRIVO MARQUES CORRETORA DE SEGUROS LTDA EPP</t>
  </si>
  <si>
    <t>CROWN CORRETORA DE SEGUROS SIMPLES LTDA</t>
  </si>
  <si>
    <t>ITAIPAVA</t>
  </si>
  <si>
    <t>CRUZ E GALVAO CONSULTORES ASSOCIADOS LTDA - ME</t>
  </si>
  <si>
    <t>RUBEM BERTA</t>
  </si>
  <si>
    <t>CRUZ PEQUENO CORRETAGEM DE SEGUROS LTDA - EPP</t>
  </si>
  <si>
    <t>CS ALEXSIMON CORRETORA DE SEGUROS</t>
  </si>
  <si>
    <t>ARTHUR ALVIM</t>
  </si>
  <si>
    <t>CS BROKER CORRETORA DE SEGUROS</t>
  </si>
  <si>
    <t>CS E A SEGUROS</t>
  </si>
  <si>
    <t>RICARDO DE ALBUQUERQUE</t>
  </si>
  <si>
    <t>CSC CENTRO SUL CORRETAGEM DE SEGUROS LTDA</t>
  </si>
  <si>
    <t>CHORO</t>
  </si>
  <si>
    <t>CSC CORRETORA DE SEGUROS LTDA - ME</t>
  </si>
  <si>
    <t>REBOUCAS</t>
  </si>
  <si>
    <t>CSMG CORRETORA DE SEGUROS</t>
  </si>
  <si>
    <t>CSSCORRETORA DE SEGUROS DE SALVADOR  LTDA</t>
  </si>
  <si>
    <t>CST CORRETORA DE SEGUROS</t>
  </si>
  <si>
    <t>SANTA INES</t>
  </si>
  <si>
    <t xml:space="preserve">CSX - CONSULTORIA E CORRETORA DE SEGUROS LTDA </t>
  </si>
  <si>
    <t xml:space="preserve">CT TORRES                </t>
  </si>
  <si>
    <t>CTC CORRETORA DE SEGUROS LTDA</t>
  </si>
  <si>
    <t xml:space="preserve">CTR ASSESSORIA ADM E CORR DE SEGS LTDA </t>
  </si>
  <si>
    <t xml:space="preserve">CTRES CORRETORA DE SEGUROS </t>
  </si>
  <si>
    <t>JD PRUDENCIA</t>
  </si>
  <si>
    <t>CUIDANDO CORRETORA DE SEGUROS LTDA ME</t>
  </si>
  <si>
    <t>CUNHA CASTRO ADMR.CORRETORA SEGUROS LTDA</t>
  </si>
  <si>
    <t>SAO BENEDITO</t>
  </si>
  <si>
    <t>UBERABA</t>
  </si>
  <si>
    <t>CUNHA E CUNHA CORRETORA DE SEGUROS LTDA ME</t>
  </si>
  <si>
    <t>TRES CORACOES</t>
  </si>
  <si>
    <t>CUNIA CORRETORA DE SEGUROS</t>
  </si>
  <si>
    <t>NOVA PORTO VELHO</t>
  </si>
  <si>
    <t>CVF</t>
  </si>
  <si>
    <t>CACH DE ITAPEMIRIM</t>
  </si>
  <si>
    <t>CVI CORRETORA DE SEGUROS LTDA</t>
  </si>
  <si>
    <t>D E B DEOBETH ASS E CORRETAGEM DE SEGUROS  LTDA</t>
  </si>
  <si>
    <t xml:space="preserve">AP </t>
  </si>
  <si>
    <t>D E M CORRETORA DE SEGUROS LTDA - ME</t>
  </si>
  <si>
    <t>SA SUL</t>
  </si>
  <si>
    <t>D E S ASSESSORIA E CORRETORA DE SEGUROS LTDA ME</t>
  </si>
  <si>
    <t>D S RIBEIRO CORRETORA DE SEGUROS LTDA-ME</t>
  </si>
  <si>
    <t>PLANALTO AURORA</t>
  </si>
  <si>
    <t>D VIGUIL CORRETORA DE SEGUROS LTDA</t>
  </si>
  <si>
    <t>VILA PAIVA</t>
  </si>
  <si>
    <t>D. F. KASPER CORRETORA DE SEGUROS LTDA.</t>
  </si>
  <si>
    <t>CLAUDETE</t>
  </si>
  <si>
    <t>D. L. DE OLIVEIRA CORRETORA DE SEGUROS EIRELI - ME</t>
  </si>
  <si>
    <t>D. SANTOS PINOTI CORRETORA DE SEGUROS - ME</t>
  </si>
  <si>
    <t>FRANCISCO BELTRAO</t>
  </si>
  <si>
    <t>DACAR BH CONSULTORIA E CORRETAGEM DE SEGUROS</t>
  </si>
  <si>
    <t>SILVEIRA</t>
  </si>
  <si>
    <t xml:space="preserve">DADALT CORRETORA </t>
  </si>
  <si>
    <t>DADJA CORRETORA DE SEGUROS</t>
  </si>
  <si>
    <t>CENTRO 1 DISTRITO</t>
  </si>
  <si>
    <t>MAGE</t>
  </si>
  <si>
    <t>DAGMAR RABELO TORRES</t>
  </si>
  <si>
    <t>DAIKE CONSULTORIA E CORRETAGEM DE SEGUROS S/S LTDA</t>
  </si>
  <si>
    <t>ALTO RIO PRETO</t>
  </si>
  <si>
    <t>DALBOSCO CORRETORA DE SEGUROS</t>
  </si>
  <si>
    <t>INACIO BARBOSA</t>
  </si>
  <si>
    <t>DALCIN AUTOPREV CORRETORA DE SEGUROS</t>
  </si>
  <si>
    <t>VILA BETANIA</t>
  </si>
  <si>
    <t>DALCINA CARDOSO DA SILVA</t>
  </si>
  <si>
    <t>TAGUATINGA SUL</t>
  </si>
  <si>
    <t>DALE EVANS CORRETORA</t>
  </si>
  <si>
    <t>TAGUATINGA CENTRO</t>
  </si>
  <si>
    <t>DALLE LUCHE CORRETORA DE SEGUROS LTDA</t>
  </si>
  <si>
    <t>DALSON BASQUES DOS SANTOS</t>
  </si>
  <si>
    <t>SABARA</t>
  </si>
  <si>
    <t>DAMAPI ADMINISTRADORA E CORRETORA DE SEGUROS LTDA.</t>
  </si>
  <si>
    <t>SETE LAGOAS</t>
  </si>
  <si>
    <t>DAMDIDIER CORRETORA DE SEGUROS</t>
  </si>
  <si>
    <t>RIO DOCE</t>
  </si>
  <si>
    <t>DAMIAO DE OLIVEIRA TEIXEIRA</t>
  </si>
  <si>
    <t>RIO COMPRIDO</t>
  </si>
  <si>
    <t>DAMMIS CORRETORA DE SEGUROS LTDA ME</t>
  </si>
  <si>
    <t>DANAUTO</t>
  </si>
  <si>
    <t>DANCOR ADMINISTRACAO E CORRETAGEM DE SEGUROS LTDA</t>
  </si>
  <si>
    <t>FREGUESIA</t>
  </si>
  <si>
    <t>DANED CORRETORA DE SEGUROS LTDA</t>
  </si>
  <si>
    <t>DANIEL CORRETORA DE SEGUROS</t>
  </si>
  <si>
    <t>CHACARA DR LOPES</t>
  </si>
  <si>
    <t>JAU</t>
  </si>
  <si>
    <t>DANIEL MENDES BRITO</t>
  </si>
  <si>
    <t>DANIEL NUNES VARELLA RODRIGUES</t>
  </si>
  <si>
    <t>IPANEMA</t>
  </si>
  <si>
    <t>DANIEL PAULINO DA SILVA</t>
  </si>
  <si>
    <t>DANIELA COSTA DE OLIVEIRA SOBRINHO</t>
  </si>
  <si>
    <t>DANIELA DA CRUZ SILVA</t>
  </si>
  <si>
    <t>DANIELLI CORRETORA DE SEGUROS</t>
  </si>
  <si>
    <t>DANILO DE CARVALHO PORTO LIMA</t>
  </si>
  <si>
    <t>DANILO MARDEN OLIVEIRA AURELIANO</t>
  </si>
  <si>
    <t>DARCY MARQUES CHIARELLI NETO</t>
  </si>
  <si>
    <t>DAREMA CORRETORA DE SEGUROS LTDA</t>
  </si>
  <si>
    <t>MACATUBA</t>
  </si>
  <si>
    <t>DARGAM COSTA CORRETORA DE SEGUROS</t>
  </si>
  <si>
    <t>BALNEARIO JACONE</t>
  </si>
  <si>
    <t>DARIN CORRETORA</t>
  </si>
  <si>
    <t>S J RIO PARDO</t>
  </si>
  <si>
    <t>DARIO DE OLIVEIRA BOMFIM JUNIOR</t>
  </si>
  <si>
    <t>GUAPIMIRIM</t>
  </si>
  <si>
    <t>DARIO E PORTO</t>
  </si>
  <si>
    <t>DAROCHA CORRETORA DE SEGUROS LTDA</t>
  </si>
  <si>
    <t>DARTAN CORRETORA DE SEGUROS</t>
  </si>
  <si>
    <t>APT 1106</t>
  </si>
  <si>
    <t xml:space="preserve">DATO CORRETORA DE SEGUROS LTDA. </t>
  </si>
  <si>
    <t>VILA MATILDE</t>
  </si>
  <si>
    <t>DATUAL CORRETORA DE SEGUROS LTDA</t>
  </si>
  <si>
    <t>VALE DO SOL</t>
  </si>
  <si>
    <t>DAVI AMANCIO DE SOUZA JUNIOR</t>
  </si>
  <si>
    <t>DAVID CARDOSO CORRETORA DE SEGUROS LTDA</t>
  </si>
  <si>
    <t>DAVID LEITMAN</t>
  </si>
  <si>
    <t>DAVY COSTA HIGASHI NAKAYA</t>
  </si>
  <si>
    <t>DB CORRETORA</t>
  </si>
  <si>
    <t>JOSE DE ALENCAR</t>
  </si>
  <si>
    <t>DC PANKA CORRETORA DE SEGUROS LTDAME</t>
  </si>
  <si>
    <t>IRATI</t>
  </si>
  <si>
    <t>DCN CORRETORA DE SEGUROS LTDA</t>
  </si>
  <si>
    <t>DDR CORRETORA DE SEGUROS LTDA</t>
  </si>
  <si>
    <t>DE M L ADMR E CORRETORA DE SEGUROS LTDA</t>
  </si>
  <si>
    <t>DE MARCO E FRONTAROLI CORRETORA DE SEGUROS LTDA</t>
  </si>
  <si>
    <t>VILA PROGRESSO</t>
  </si>
  <si>
    <t>DE MICHELLI E SPINEL CORRETORA DE SEGUROS LTDA</t>
  </si>
  <si>
    <t xml:space="preserve">DE PAULA DE PERUIBE CORRETORA DE SEGUROS </t>
  </si>
  <si>
    <t>PERUIBE</t>
  </si>
  <si>
    <t>DE PAULA E NETO CORRETAGEM DE SEGUROS LTDA - ME</t>
  </si>
  <si>
    <t>DEODORO</t>
  </si>
  <si>
    <t>DEBORA FERREIRA BARRETO</t>
  </si>
  <si>
    <t>DEBORA PINHEIRO DE OLIVEIRA</t>
  </si>
  <si>
    <t>DECA CORRETORA DE SEGUROS LTDA</t>
  </si>
  <si>
    <t>DIONIZIO TORRES</t>
  </si>
  <si>
    <t>DECIO GOMES DA SILVA</t>
  </si>
  <si>
    <t>DECOLAR  GESTAO INTERMEDIACAO DE NEGOCIOS E COR</t>
  </si>
  <si>
    <t>PQ FERNAAO DIAS</t>
  </si>
  <si>
    <t>SANTANA PARNAIBA</t>
  </si>
  <si>
    <t>DEDICARE CORRETORA DE SEGUROS</t>
  </si>
  <si>
    <t>BQ DOS EUCALIPTOS</t>
  </si>
  <si>
    <t>DEDICATTA</t>
  </si>
  <si>
    <t>DEFESA-ADMR E CORRETORA DE SEGUROS S/C LTDA</t>
  </si>
  <si>
    <t>SANTO ANTONIO DA PLA</t>
  </si>
  <si>
    <t>DEFESAREAL CORRETORA DE SEGUROS LTDA</t>
  </si>
  <si>
    <t>DEL MARE - CONSULTORIA E CORRETORA DE SEGUROS LTDA</t>
  </si>
  <si>
    <t>DELASEG CORRETORA DE SEGUROS</t>
  </si>
  <si>
    <t>OSVALDO</t>
  </si>
  <si>
    <t>DELCA CORRETORA DE SEGUROS E ASSESSORIA LTDA</t>
  </si>
  <si>
    <t>DELCIMARE CATARINA RUFINO</t>
  </si>
  <si>
    <t>DELGADO E DELGADO CORRETORA DE SEGUROS</t>
  </si>
  <si>
    <t>PORTO FERREIRA</t>
  </si>
  <si>
    <t>DELLAQUINO CORRETORA DE SEGUROS</t>
  </si>
  <si>
    <t>RANCHARIA</t>
  </si>
  <si>
    <t>DELTA ADMINISTRADORA E CORRETORA DE SEGUROS LTDA</t>
  </si>
  <si>
    <t xml:space="preserve">DELTA CORRETORA </t>
  </si>
  <si>
    <t>DELTACONCHAL</t>
  </si>
  <si>
    <t>CONCHAL</t>
  </si>
  <si>
    <t xml:space="preserve">DELTASEG CORRETORA DE SEGUROS </t>
  </si>
  <si>
    <t>DELUZ CORR SEGUROS LTDA</t>
  </si>
  <si>
    <t>OFICINAS</t>
  </si>
  <si>
    <t>TUBARAO</t>
  </si>
  <si>
    <t>DELVECHIO CORRETORA DE SEGUROS LTDA</t>
  </si>
  <si>
    <t>ADAMANTINA</t>
  </si>
  <si>
    <t>DENE DA SILVA LIMA</t>
  </si>
  <si>
    <t>DENER D AVILA</t>
  </si>
  <si>
    <t>BH</t>
  </si>
  <si>
    <t>DENI CORRETORA DE SEGUROS LTDA</t>
  </si>
  <si>
    <t>TABULEIRO DO MARTINS</t>
  </si>
  <si>
    <t>DENISE BARROSO CONSULT E CORRET DE SEGUROS LTDA</t>
  </si>
  <si>
    <t>CONJ JOSE BONIFACIO</t>
  </si>
  <si>
    <t>DENISE DE SOUSA FERREIRA</t>
  </si>
  <si>
    <t>DENISE SOARES BASTOS DOS SANTOS</t>
  </si>
  <si>
    <t>DENISSON MARCIO ROCHA</t>
  </si>
  <si>
    <t>DENNER CONCHAL CORRETORA DE SEGUROS LTDA</t>
  </si>
  <si>
    <t>DENNER SEGUROS</t>
  </si>
  <si>
    <t>DEOMARA FATIMA KASPER</t>
  </si>
  <si>
    <t>DERMEVAL ESQUETINO DE BARCELOS</t>
  </si>
  <si>
    <t>DERSEG CORRETORA DE SEGUROS LTDA</t>
  </si>
  <si>
    <t>TANGARA DA SERRA</t>
  </si>
  <si>
    <t>DERVAL SANTANA DE BRAGA EIRELI - ME</t>
  </si>
  <si>
    <t>DESAFIO CORRETORA DE SEGUROS</t>
  </si>
  <si>
    <t>DESENVOLVIMENTO ADM CORR SEGS</t>
  </si>
  <si>
    <t>DESIGNER CORRETORA DE SEGUROS LTDA</t>
  </si>
  <si>
    <t>DEUSDETE COSTA DE OLIVEIRA</t>
  </si>
  <si>
    <t>DEVAZ CORRETORA DE SEGUROS LTDA ME</t>
  </si>
  <si>
    <t>MORADA DOS PASSAROS</t>
  </si>
  <si>
    <t>DEVITTE SEGUROS - CORRETORA DE SEGUROS, ADMINISTRA</t>
  </si>
  <si>
    <t>VILA RE</t>
  </si>
  <si>
    <t>DF BRASIL CONSULTORIA E CORRETORA DE SEGUROS LTDA</t>
  </si>
  <si>
    <t>DF CORRETORA DE SEGUROS LTDA</t>
  </si>
  <si>
    <t>VILA LUTFALLA</t>
  </si>
  <si>
    <t>DFX SOLUCOES CORPORATIVAS EM CORRETAGEM DE SEGUROS</t>
  </si>
  <si>
    <t>DGE CORRETORA DE SEGUROS LTDA ME</t>
  </si>
  <si>
    <t>BIGORRILHO</t>
  </si>
  <si>
    <t>DH7 SEGUROS</t>
  </si>
  <si>
    <t>JABOATAO GUARARAPES</t>
  </si>
  <si>
    <t>DI BELLO CORRETORA DE SEGUROS E R COMERCIAL LTDA</t>
  </si>
  <si>
    <t xml:space="preserve">DI FREITAS CORRETORA DE SEGUROS </t>
  </si>
  <si>
    <t>DIAMANTE PLUS CORRETORA DE SEGUROS</t>
  </si>
  <si>
    <t>DIAMANTES CORRETORA DE SEGUROS</t>
  </si>
  <si>
    <t>DIAMANTO CORRETORA DE SEGUROS LTDA</t>
  </si>
  <si>
    <t>DIARIO CORRETORA DE SEGUROS LTDA</t>
  </si>
  <si>
    <t>OPERARIA NOVA</t>
  </si>
  <si>
    <t>DIAS ADMINISTRADORA E CORRETORA DE SEGUROS LTDA</t>
  </si>
  <si>
    <t>REALENGO</t>
  </si>
  <si>
    <t>DIAS ARAUJO CORRETORA DE SEGUROS</t>
  </si>
  <si>
    <t>ARAES</t>
  </si>
  <si>
    <t>DIAS E COSTA CORRETORA E ADMINISTRADORA DE SEGUROS</t>
  </si>
  <si>
    <t>DIAS E MORAES CONSULTORIA E CORRETORA DE SEGUROS LTDA</t>
  </si>
  <si>
    <t>JARDIM TAMOIO</t>
  </si>
  <si>
    <t>DIAS MUNIS CORRETORA DE SEGUROS LTDA</t>
  </si>
  <si>
    <t>JD PALMEIRAS</t>
  </si>
  <si>
    <t>DICELIA CARDOSO VIEIRA DE CASTRO</t>
  </si>
  <si>
    <t>DIEGO CASSIO FERREIRA DE SOUZA</t>
  </si>
  <si>
    <t>DIEGO FELIPE AYRES NISIO</t>
  </si>
  <si>
    <t>DIEGO JONATHAN DE ANDRADE LEITE CORRETORA - ME</t>
  </si>
  <si>
    <t>CIDADE SAO MATEUS</t>
  </si>
  <si>
    <t>DIEGO RIBEIRO VALERIOTE</t>
  </si>
  <si>
    <t>CARAPICUIBA</t>
  </si>
  <si>
    <t>DIEULAFOY DE SOUZA PINTO</t>
  </si>
  <si>
    <t>DIFATO CORRETORA DE SEGUROS</t>
  </si>
  <si>
    <t>CANAA</t>
  </si>
  <si>
    <t>DIFERENTE SEGUROS</t>
  </si>
  <si>
    <t>DIGITAL CORRETORA DE SEGUROS E INTERMEDIACAO EM NE</t>
  </si>
  <si>
    <t>DILAMAR CORRETORA DE SEGUROS LTDA ME</t>
  </si>
  <si>
    <t>DILCINETE DA SILVA RIBEIRO GONCALVES</t>
  </si>
  <si>
    <t>DILSON DUARTE FILHO</t>
  </si>
  <si>
    <t>MIRANTE DA LAGOA</t>
  </si>
  <si>
    <t>DILSON MARTINS SANTOS</t>
  </si>
  <si>
    <t xml:space="preserve">DIMENSAO CORRETORA DE SEGUROS </t>
  </si>
  <si>
    <t>AGUA FRIA</t>
  </si>
  <si>
    <t xml:space="preserve">DIMENSIONAL ADMINISTRADORA E CORRETORA DE SEGUROS </t>
  </si>
  <si>
    <t>JARDIM NOVO MUNDO</t>
  </si>
  <si>
    <t>S J RIO PRETO</t>
  </si>
  <si>
    <t>DINAMICA CORRETORA DE SEGUROS</t>
  </si>
  <si>
    <t>DINAMICA SEGUROS</t>
  </si>
  <si>
    <t>DINAMO CORRETORA DE SEGUROS LTDA</t>
  </si>
  <si>
    <t>TAQUARAL</t>
  </si>
  <si>
    <t xml:space="preserve">DINHO CORRETORA DE SEGUROS </t>
  </si>
  <si>
    <t>DINIZ CONSULTORIA E CORRETORA DE SEGUROS EIRELI</t>
  </si>
  <si>
    <t>DIOGO DE MACEDO ANTONIO</t>
  </si>
  <si>
    <t>DIOMAR DOMINGOS SANTOS DE ARAUJO</t>
  </si>
  <si>
    <t>CAJURU</t>
  </si>
  <si>
    <t>DIONE DOS SANTOS RAMOS</t>
  </si>
  <si>
    <t>DIONEI AMARO FIGUEIRO FORTES</t>
  </si>
  <si>
    <t>DIONES BATISTA DA SILVA</t>
  </si>
  <si>
    <t>SANTA TERESA</t>
  </si>
  <si>
    <t>DIONILDO SEGUROS</t>
  </si>
  <si>
    <t>DIPAFI CORRETORA DE SEGUROS LTDA</t>
  </si>
  <si>
    <t>DIRECIONAL LIFE ADM E CORRETORA DE SEGUROS LTDA ME</t>
  </si>
  <si>
    <t>DIRECOR CORRETORA DE SEGUROS SS LTDA</t>
  </si>
  <si>
    <t>VORSTADT</t>
  </si>
  <si>
    <t xml:space="preserve">DIRECT CORRETORA E ADMINISTRADORA DE SEGUROS LTDA </t>
  </si>
  <si>
    <t>JARDIM BOTANICO</t>
  </si>
  <si>
    <t>DIREG YMAGEM CORRETAGEM E CONSULTORIA DE SEGUROS L</t>
  </si>
  <si>
    <t>VILA FORMASA</t>
  </si>
  <si>
    <t>DISBRAVE CORRETORA</t>
  </si>
  <si>
    <t>ASASUL</t>
  </si>
  <si>
    <t>DISTRITO MT CORRETORA DE SEGUROS LTDA EPP</t>
  </si>
  <si>
    <t>JARDIM PETROPOLIS</t>
  </si>
  <si>
    <t>DIVALDO JORGE JUNIOR</t>
  </si>
  <si>
    <t>SANTA CANDIDA</t>
  </si>
  <si>
    <t>DIVERAS CORRETORA DE SEGUROS LTDA</t>
  </si>
  <si>
    <t xml:space="preserve">DIVINO CORRETORA E ADMINISTRADORA DE SEGUROS LTDA </t>
  </si>
  <si>
    <t>TRES LAGOAS</t>
  </si>
  <si>
    <t>DIX CORRETORA DE SEGUROS EIRELI</t>
  </si>
  <si>
    <t>CRISTO REDENTOR</t>
  </si>
  <si>
    <t>DJAILDO COSTA BATISTA DE ALMEIDA</t>
  </si>
  <si>
    <t>DJLR CORRETORA DE SEGUROS LTDA</t>
  </si>
  <si>
    <t xml:space="preserve">DKP CORRETORA E CONSULTORIA DE SEGUROS LTDA </t>
  </si>
  <si>
    <t>VILA ALPINA</t>
  </si>
  <si>
    <t>DLX CORRETORA DE SEGUROS DE VIDA LTDA.</t>
  </si>
  <si>
    <t>ANTA LUCIA</t>
  </si>
  <si>
    <t>DM 100 CORRETORA DE SEGUROS LTDA</t>
  </si>
  <si>
    <t>DMAIA CORRETORA DE SEGUROS</t>
  </si>
  <si>
    <t>DMC BRASIL CORRETORA E ADM DE SEGUROS LTDA</t>
  </si>
  <si>
    <t>DMF CORRETORA DE SEGUROS LTDA</t>
  </si>
  <si>
    <t>DML ADMINISTRADORA E CORRETORA DE SEGUROS LTDA</t>
  </si>
  <si>
    <t>BORTOLANDIA</t>
  </si>
  <si>
    <t xml:space="preserve">DMZ MANAUS CORRETORA DE SEGUROS </t>
  </si>
  <si>
    <t>DN2A CONSULTORIA E CORRETAGEM DE SEGUROS LTDA</t>
  </si>
  <si>
    <t>DNA GROUP - DESTRI E NOGUEIRA ASSOC ADM E CORR SEG</t>
  </si>
  <si>
    <t>VILA GRANADA</t>
  </si>
  <si>
    <t>DO MAIA CORRETORA DE SEGUROS</t>
  </si>
  <si>
    <t>DOCTOR LIFE CORRETORA DE SEGUROS LTDA</t>
  </si>
  <si>
    <t>DODELES CORRETORES DE SEGUROS</t>
  </si>
  <si>
    <t>DOERNER CORRETORA E AGENCIADORA DE SEGUROS LTDA</t>
  </si>
  <si>
    <t xml:space="preserve">DOIS IRMAOS ADMINISTRADORA E CORRETORA DE SEGUROS </t>
  </si>
  <si>
    <t>APUCARANA</t>
  </si>
  <si>
    <t>DOIS PRIMOS CORRETORA DE SEGUROS LTDA</t>
  </si>
  <si>
    <t>DOLORES RODRIGUES SANTOS MENDES</t>
  </si>
  <si>
    <t>DOM BOSCO ADM E CORRETORA DE SEGUROS LTDA</t>
  </si>
  <si>
    <t xml:space="preserve">DOM PEDRO CORRETORA DE SEGUROS </t>
  </si>
  <si>
    <t>DOMACO CORRETORA DE SEGUROS LTDA. - EPP</t>
  </si>
  <si>
    <t>ROCHDALE</t>
  </si>
  <si>
    <t xml:space="preserve">DOMAIA CORRETORA DE SEGUROS </t>
  </si>
  <si>
    <t>DOMANI ADMINISTRADORA E CORRETORA DE SEGUROS LTDA</t>
  </si>
  <si>
    <t>SANTA LUIZA</t>
  </si>
  <si>
    <t>DOMINGOS SAVIO DE CASTRO</t>
  </si>
  <si>
    <t>GUARA I</t>
  </si>
  <si>
    <t>DOMINGUINHOS E KAKA CORRETORA DE SEGUROS S/S LTDA</t>
  </si>
  <si>
    <t>ALVARES MACHADO</t>
  </si>
  <si>
    <t>DOMINIO CORRETORA DE SEGURO LTDA</t>
  </si>
  <si>
    <t>COHAB ANIL IV</t>
  </si>
  <si>
    <t>DON AMORIM</t>
  </si>
  <si>
    <t>DONARE ADMINISTRADORA E CORRETORA DE SEGUROS LTDA</t>
  </si>
  <si>
    <t>DON-STTIFEN CONSULTORIA E CORRETORA DE SEGUROS EIR</t>
  </si>
  <si>
    <t>RESID MARIA ZORITA</t>
  </si>
  <si>
    <t>DORIA SEGUROS</t>
  </si>
  <si>
    <t>DORTA CONSULTORIA E CORRETAGEM DE SEGUROS LTDA.-EP</t>
  </si>
  <si>
    <t>VILA DOM PEDRO II</t>
  </si>
  <si>
    <t>DOSEA CONSULTORIA E CORRETAGEM DE SEGUROS</t>
  </si>
  <si>
    <t>DOUGLAS E DOUGLAS ADMINISTRADORA CORRETORA DE SEGUROS LTDA</t>
  </si>
  <si>
    <t>DOUGLAS FERNANDES SANTOS PEREIRA CORRETORA</t>
  </si>
  <si>
    <t>DOUGLAS FERNANDO DE CASSIA</t>
  </si>
  <si>
    <t>DOUGLAS LUCIO E SILVA - CORRETORA DE SEGUROS - ME</t>
  </si>
  <si>
    <t>DOURACOR CORRETORA DE SEGUROS LTDA</t>
  </si>
  <si>
    <t>QUEDAS DO IGUACU</t>
  </si>
  <si>
    <t>DOURAMATOS SEGUROS</t>
  </si>
  <si>
    <t>DOUTOR SEGURO ADMINISTRADORA E CORRETORA DE SEGURO</t>
  </si>
  <si>
    <t>DP PADRAO CORRETORA</t>
  </si>
  <si>
    <t>BARRA BONITA</t>
  </si>
  <si>
    <t>DRAIA E JESUS CORRETORA DE SEGUROS LTDA ME</t>
  </si>
  <si>
    <t>DRALION CORRETORA DE SEGUROS</t>
  </si>
  <si>
    <t>DRAP CORRETORA DE SEGUROS LTDA</t>
  </si>
  <si>
    <t>RINCAO</t>
  </si>
  <si>
    <t>DRAVEL CORRETORA DE SEGUROS LTDA - EPP</t>
  </si>
  <si>
    <t>LEME</t>
  </si>
  <si>
    <t>DRAX CORRETORA DE SEGUROS LTDA</t>
  </si>
  <si>
    <t>VILA LIDIA</t>
  </si>
  <si>
    <t>DRB BOAVENTURA CORRETORA DE SEGUROS LTDA</t>
  </si>
  <si>
    <t>DREAMS</t>
  </si>
  <si>
    <t>PQ SENHOR DO BONFIM</t>
  </si>
  <si>
    <t>DRESDEN CORRETORA ADM  E CONSUL EM SEGUROS LTDA</t>
  </si>
  <si>
    <t>DSJ CORRETORA DE SEGUROS LTDA</t>
  </si>
  <si>
    <t>ALTO</t>
  </si>
  <si>
    <t>DT CORRETORA DE SEGUROS LTDA</t>
  </si>
  <si>
    <t>JD AVELINO</t>
  </si>
  <si>
    <t xml:space="preserve">DUARTE ADMINISTRADORA E CORRETORA DE SEGUROS LTDA </t>
  </si>
  <si>
    <t>CHACARA GALEGA</t>
  </si>
  <si>
    <t>DUARTE CONSULTORIA E CORRETORA DE SEGUROS LTDA</t>
  </si>
  <si>
    <t>SUDOESTE</t>
  </si>
  <si>
    <t>DUARTE E LIMA E SILVA CORRETORA DE SEGUROS</t>
  </si>
  <si>
    <t>DUARTE E LINKER CORRETORA E ADM DE SEGUROS LTDA</t>
  </si>
  <si>
    <t>DUARTE PAES CORRETORA DE SEGUROS LTDA</t>
  </si>
  <si>
    <t>CHACARA URBANA</t>
  </si>
  <si>
    <t>DUAS ETAPAS SEGUROS</t>
  </si>
  <si>
    <t>DUCAIS - CORRETORA DE SEGUROS LTDA.</t>
  </si>
  <si>
    <t>DUCOR CORRETORA DE SEGUROS</t>
  </si>
  <si>
    <t>OESTE</t>
  </si>
  <si>
    <t>DUILSON CORRETORA DE SEGUROS</t>
  </si>
  <si>
    <t>DULCINEIA DOS SANTOS DE PAULA</t>
  </si>
  <si>
    <t>RENASCENCA</t>
  </si>
  <si>
    <t>DUNAMIS FLY CORRETORA DE SEGUROS LTDA</t>
  </si>
  <si>
    <t>DUNASSEG CORRETORA DE SEGUROS LTDA</t>
  </si>
  <si>
    <t>DUOCOR CORRETORA DE SEGUROS LTDA-EPP</t>
  </si>
  <si>
    <t>CAVALHADA</t>
  </si>
  <si>
    <t>DURABILI CORRETORA DE SEGUROS</t>
  </si>
  <si>
    <t xml:space="preserve">DURANGO CORRETORA </t>
  </si>
  <si>
    <t>IGUATEMI</t>
  </si>
  <si>
    <t>DURASEG CORRETORA</t>
  </si>
  <si>
    <t xml:space="preserve">DVA-CORRETORA DE SEGUROS </t>
  </si>
  <si>
    <t>E R DIONISIO CORRETORA - ME</t>
  </si>
  <si>
    <t>E SEGUROS ADM E CORRETORA DE SEGUROS</t>
  </si>
  <si>
    <t>DORES DO INDAIA</t>
  </si>
  <si>
    <t>E. P. ARANHA ADMINISTRADORA E CORRETORA DE SEGUROS</t>
  </si>
  <si>
    <t>BURITIZAL</t>
  </si>
  <si>
    <t>E.P.V. CORRETORA DE SEGUROS DE VIDA E SAUDE LTDA</t>
  </si>
  <si>
    <t>CHACARA BELENZINHO</t>
  </si>
  <si>
    <t>E4 CORRETORA E ADMINISTRADORA DE SEGUROS</t>
  </si>
  <si>
    <t>EAS CORRETORA DE SEGUROS</t>
  </si>
  <si>
    <t>CATANDUVA</t>
  </si>
  <si>
    <t>EAV</t>
  </si>
  <si>
    <t>EBERSON ARAUJO DE MORAES</t>
  </si>
  <si>
    <t>ECAR CORRETORA DE SEGUROS LTDA</t>
  </si>
  <si>
    <t>ECHO CORRETORA DE SEGUROS</t>
  </si>
  <si>
    <t>ECKHARDT CORRETORA DE SEGUROS DE VIDA LTDA</t>
  </si>
  <si>
    <t>ECO EXPRESSO CORRETORA DE SEGUROS LTDA</t>
  </si>
  <si>
    <t>ECODAMA</t>
  </si>
  <si>
    <t>SAO JOSE DOS PINHAIS</t>
  </si>
  <si>
    <t>ECOMMERCE CORRETORA DE SEGUROS LTDA</t>
  </si>
  <si>
    <t>CAPIM MACIO</t>
  </si>
  <si>
    <t xml:space="preserve">ECOSISTEMA GESTAO E CORRETAGEM DE SEGUROS LTDA. </t>
  </si>
  <si>
    <t>VILA JABOTICABEIRAS</t>
  </si>
  <si>
    <t xml:space="preserve">ECOSLINE CORRETORA DE SEGUROS DE VIDA </t>
  </si>
  <si>
    <t>SARANDI</t>
  </si>
  <si>
    <t>EDELSON BRAZ DO NASCIMENTO</t>
  </si>
  <si>
    <t>EDGAR AMARAL SOUZA</t>
  </si>
  <si>
    <t>EDICAO CORRETORA</t>
  </si>
  <si>
    <t>EDINALDO AMANCIO DA CONCEICAO</t>
  </si>
  <si>
    <t>ENGENHO DE DENTRO</t>
  </si>
  <si>
    <t>EDINESIO GERALDO DA SILVA</t>
  </si>
  <si>
    <t>EDINHO CORRETORA</t>
  </si>
  <si>
    <t>VILA HILTS</t>
  </si>
  <si>
    <t>EDIZA ADM E CORRETORA DE SEGUROS LTDA</t>
  </si>
  <si>
    <t>NOVO MUNDO</t>
  </si>
  <si>
    <t>EDMILSON MILANO DE SOUZA CORRETORA DE SEGUROS</t>
  </si>
  <si>
    <t>EDMILSON MOREIRA DE SOUSA JUNIOR</t>
  </si>
  <si>
    <t>MONTESE</t>
  </si>
  <si>
    <t>EDNA MARIA DE FIGUEIREDO MEIRA</t>
  </si>
  <si>
    <t>EDP CORRETORA DE SEGUROS LTDA</t>
  </si>
  <si>
    <t>EDSON ANDRADE FALEIRO</t>
  </si>
  <si>
    <t>EDSON CARLOS SPADACIO CORR E ADMR DE SEGS LTDA ME</t>
  </si>
  <si>
    <t>VILA MOLLON</t>
  </si>
  <si>
    <t>SANTA BARBARA D OEST</t>
  </si>
  <si>
    <t>EDSON DA SILVA SANTOS</t>
  </si>
  <si>
    <t>EDSON FRAGOSO TABOSA DE ALMEIDA</t>
  </si>
  <si>
    <t>EDSON TERRA CORRET E ADMR DE SEGUROS LTDA</t>
  </si>
  <si>
    <t>OSORIO</t>
  </si>
  <si>
    <t>EDUARDO AGUIAR CORRETORA DE SEGUROS EIRELI</t>
  </si>
  <si>
    <t>EDUARDO CARDOSO AGUIAR</t>
  </si>
  <si>
    <t>JARDIM 13 DE MAIO</t>
  </si>
  <si>
    <t>EDUARDO DE ALMEIDA GAMA</t>
  </si>
  <si>
    <t>CACHAMBI</t>
  </si>
  <si>
    <t>EDUARDO FELIX DA SILVA CAMARA</t>
  </si>
  <si>
    <t>EDUARDO GABRIEL DINIZ</t>
  </si>
  <si>
    <t>EDUARDO HENRIQUE LAUAR CUNHA</t>
  </si>
  <si>
    <t>EDUARDO MENDES DE OLIVEIRA</t>
  </si>
  <si>
    <t>EDUARDO MIOTO CORRETORA DE SEGUROS LTDA</t>
  </si>
  <si>
    <t>ESTRELA D OESTE</t>
  </si>
  <si>
    <t>EDUARDO PRAZERES CORRETORA DE SEGUROS LTDA - ME</t>
  </si>
  <si>
    <t>LAGO PARQUE</t>
  </si>
  <si>
    <t>EDUARDO RODRIGUES STAPANI</t>
  </si>
  <si>
    <t>EDUARDO SANTIAGO DOS SANTOS</t>
  </si>
  <si>
    <t>EDUARDO SILVA</t>
  </si>
  <si>
    <t xml:space="preserve">EDUMAC CORRETORA DE SEGUROS S/C LTDA. - ME </t>
  </si>
  <si>
    <t>EDUSAKA ADMIN E CORRETAGEM DE SEGUROS</t>
  </si>
  <si>
    <t>EDY CORRETORA DE SEGUROS LTDA</t>
  </si>
  <si>
    <t>COMAR III</t>
  </si>
  <si>
    <t>AGUATU</t>
  </si>
  <si>
    <t>EFETIVA ASSESSORIA E CORRETAGEM DE SEGUROS LTDA</t>
  </si>
  <si>
    <t>EFFA E SALDEC CORRETORA DE SEGUROS LTDA</t>
  </si>
  <si>
    <t xml:space="preserve">EFICACIASEG </t>
  </si>
  <si>
    <t>SANTA TEREZA</t>
  </si>
  <si>
    <t>EFICAZ SEGUROS</t>
  </si>
  <si>
    <t>EFICAZ VIANA CORRETORA DE SEGUROS LTDA</t>
  </si>
  <si>
    <t>VITTORIA</t>
  </si>
  <si>
    <t xml:space="preserve">EGIDE - SEG CORRETORA DE SEGUROS LTDA ME </t>
  </si>
  <si>
    <t>EICHENBERG CORRETORA DE SEGUROS LTDA</t>
  </si>
  <si>
    <t>EIGHT UNION CORRETORA DE SEGUROS</t>
  </si>
  <si>
    <t>SETE COLINAS</t>
  </si>
  <si>
    <t>EIV CORRETORA DE SEGUROS LDTA</t>
  </si>
  <si>
    <t xml:space="preserve">EJC SORRISO ADMINISTRADORA ASSESSORIA E CORRETORA </t>
  </si>
  <si>
    <t>EKOBE CORRETORA DE SEGUROS LTDA</t>
  </si>
  <si>
    <t>EL MUNDO SEGUROS</t>
  </si>
  <si>
    <t>NS LOURDES</t>
  </si>
  <si>
    <t>ELA ADMINISTRADORA E CORRETORA DE SEGUROS LTDA</t>
  </si>
  <si>
    <t>FABRICIO</t>
  </si>
  <si>
    <t>ELADIO FAUSTINO SCROCCARO</t>
  </si>
  <si>
    <t>XAXIM</t>
  </si>
  <si>
    <t>ELAINE SISTON DO NASCIMENTO</t>
  </si>
  <si>
    <t>ELCICLEIA SARDINHA RAMOS</t>
  </si>
  <si>
    <t>PARAISO</t>
  </si>
  <si>
    <t>ELCIO JOSE SQUARIZZI</t>
  </si>
  <si>
    <t>SUMARE</t>
  </si>
  <si>
    <t>ELDAN CORRETORA DE SEGUROS LTDA</t>
  </si>
  <si>
    <t>VILA QUEIROZ</t>
  </si>
  <si>
    <t>ELDER DUARTE SILVA</t>
  </si>
  <si>
    <t>ELDER MURINO</t>
  </si>
  <si>
    <t>ELEGON ADMINISTRADORA E CORRETORA DE SEGUROS LTDA</t>
  </si>
  <si>
    <t>ELEVA ADMINISTRADORA E CORRETORA DE SEGUROS LTDA -</t>
  </si>
  <si>
    <t>ELIANA FATIMA DE ASSIS BERNINI</t>
  </si>
  <si>
    <t>ELIANE ARAUJO CORRETORA DE SEGUROS LTDA</t>
  </si>
  <si>
    <t>ELIANE DA SILVA MENDES DA COSTA</t>
  </si>
  <si>
    <t>ELIANE DE BRITO EVANGELISTA</t>
  </si>
  <si>
    <t>CAJUEIRO</t>
  </si>
  <si>
    <t>SAO JOSE DE RIBAMAR</t>
  </si>
  <si>
    <t>ELIANI FIORI LEAO</t>
  </si>
  <si>
    <t xml:space="preserve">ELIAS E PIAZE CORRETORA DE SEGUROS </t>
  </si>
  <si>
    <t>ELIAS MARCELINO DE LORENA</t>
  </si>
  <si>
    <t>SETOR SUDOESTE</t>
  </si>
  <si>
    <t>ELIAS NERY</t>
  </si>
  <si>
    <t>ELIDIO DONATH ALMEIDA</t>
  </si>
  <si>
    <t>ELIELSON CORRETAGEM DE SEGUROS LTDA</t>
  </si>
  <si>
    <t>SAMAMBAIA NORTE</t>
  </si>
  <si>
    <t>ELIELSON LOURENCO DO NASCIMENTO</t>
  </si>
  <si>
    <t>ELIESIO DE OLIVEIRA AZEVEDO</t>
  </si>
  <si>
    <t>ELIO FONSECA JUNIOR</t>
  </si>
  <si>
    <t>ELIOENAY ADMR E CORRETORA DE SEGUROS LTDA</t>
  </si>
  <si>
    <t>ELIOMAR COELHO CARDOSO</t>
  </si>
  <si>
    <t>ELISABETE CORRETORA DE SEGUROS</t>
  </si>
  <si>
    <t>ELISANGELA DE VASCONCELOS</t>
  </si>
  <si>
    <t>ELISANGELA MARTINS</t>
  </si>
  <si>
    <t>ELISANGELA MARTINS DA SILVA</t>
  </si>
  <si>
    <t>ELISETE KUERTEN</t>
  </si>
  <si>
    <t>ELITE DRACENA CORRETORA DE SEGUROS LTDA</t>
  </si>
  <si>
    <t>ELITE PRIME CORRETORA E ADMR DE SEGUROS LTDA</t>
  </si>
  <si>
    <t>ELIZABETE HELENA MODESTO DE OLIVEIRA</t>
  </si>
  <si>
    <t>ELIZETE CORRETORA DE SEGUROS</t>
  </si>
  <si>
    <t>ELLOS CORRETORA E ADMINISTRADORA DE SEGUROS LTDA M</t>
  </si>
  <si>
    <t>ELO CORRETORA DE SEGUROS LTDA</t>
  </si>
  <si>
    <t>SAUDE</t>
  </si>
  <si>
    <t>ELO CORRETORA E ADMINISTRADORA DE SEGUROS LTDA - M</t>
  </si>
  <si>
    <t xml:space="preserve">ELO FORTE ADMINISTRADORA E CORRETORA DE SEGUROS </t>
  </si>
  <si>
    <t>NOVA POUSO ALEGRE</t>
  </si>
  <si>
    <t>ELOISA RODRIGUES ALVES SANTOS</t>
  </si>
  <si>
    <t>ELOIZA DE SOUZA WYSE</t>
  </si>
  <si>
    <t>ELOMIG CORRETORA DE SEGUROS</t>
  </si>
  <si>
    <t>CAZECA</t>
  </si>
  <si>
    <t>ELOMINAS CORRETORA DE SEGUROS LTDA ME</t>
  </si>
  <si>
    <t>ELSA MARIA AMARAL GASPAR</t>
  </si>
  <si>
    <t>ELTECON CORRETORA DE SEGUROS LTDA</t>
  </si>
  <si>
    <t>ELY NAYARA RIBEIRO DOS SANTOS</t>
  </si>
  <si>
    <t>EMANOELLA DE PONTES CARDOSO</t>
  </si>
  <si>
    <t>EMBRASEG ADM E CORRETORA DE SEGUROS</t>
  </si>
  <si>
    <t>EMCOSA EMPR DE CORR DE SEG E ADMINISTR LTDA ME</t>
  </si>
  <si>
    <t>EMERSON APARECIDO DA SILVA ALVES</t>
  </si>
  <si>
    <t>EMERSON CAVALCANTE DOS SANTOS</t>
  </si>
  <si>
    <t>EMERSON PEREIRA DE OLIVEIRA</t>
  </si>
  <si>
    <t>EMERSON RODRIGO DE ALMEIDA</t>
  </si>
  <si>
    <t>PQ INDUSTRIAL</t>
  </si>
  <si>
    <t>EMERSON SOARES DE ALMEIDA</t>
  </si>
  <si>
    <t>EMF INSURANCE CORRETORA DE SEGUROS LTDA. - EPP</t>
  </si>
  <si>
    <t>EMILIO RODRIGUES GOMES</t>
  </si>
  <si>
    <t>EMILIO SALOME NETTO</t>
  </si>
  <si>
    <t>JARDIM EUROPA</t>
  </si>
  <si>
    <t>EMMANOEL SATYRO MORAES VENTURA</t>
  </si>
  <si>
    <t>BANCARIOS</t>
  </si>
  <si>
    <t xml:space="preserve">EMPA CORRETORA </t>
  </si>
  <si>
    <t>EMPIRICA CORRETORA DE SEGUROS</t>
  </si>
  <si>
    <t>ENALDA MARIA MEDEIROS</t>
  </si>
  <si>
    <t>CASCADURA</t>
  </si>
  <si>
    <t>ENGAGE CORRETORA DE SEGUROS E ASSOCIADOS LTDA</t>
  </si>
  <si>
    <t>ENGE CORRETORA</t>
  </si>
  <si>
    <t>DEMERVAL LOBAO</t>
  </si>
  <si>
    <t>ENGENHARIA DE SEGUROS - CONSULT E CORR DE SEGUROS</t>
  </si>
  <si>
    <t>ENGERISCO ADMINISTRADORA E CORRETORA DE SEGUROS LT</t>
  </si>
  <si>
    <t>ENGES PLUS CORRETORA DE SEGUROS LTDA</t>
  </si>
  <si>
    <t>ENIO PINTO VAZ</t>
  </si>
  <si>
    <t>ENIVALDO CARLOS FLORIANO DE AQUINO</t>
  </si>
  <si>
    <t>ENSURE CORRETORA DE SEGUROS LTDA</t>
  </si>
  <si>
    <t>PARQUE VITORIA</t>
  </si>
  <si>
    <t>SAO JOSE DO RIBAMAR</t>
  </si>
  <si>
    <t>EP2 ADMINISTRADORA E CORRETORA DE SEGUROS LTDA</t>
  </si>
  <si>
    <t>SION</t>
  </si>
  <si>
    <t>EPL ADMINISTRACAO E CORRETAGEM DE SEGUROS LTDA</t>
  </si>
  <si>
    <t>EPOCA ADMINISTRADORA E CORRETORA DE SEGUROS LTDA</t>
  </si>
  <si>
    <t xml:space="preserve">EPOCA PAULISTA CORRETORA </t>
  </si>
  <si>
    <t>JD CICA</t>
  </si>
  <si>
    <t>ERALDO CORREA</t>
  </si>
  <si>
    <t>ERBM CORRETORA DE SEGUROS LTDA</t>
  </si>
  <si>
    <t>ERICA CRISTINA DA CRUZ</t>
  </si>
  <si>
    <t>ERICK SIERRA CORRETORA</t>
  </si>
  <si>
    <t>ERIKA MARIA DE SOUSA</t>
  </si>
  <si>
    <t>JD ATLANTICO</t>
  </si>
  <si>
    <t>ERNANDES FRANCO DA SILVEIRA</t>
  </si>
  <si>
    <t>ERVAL DE ANDRADE VITORIA</t>
  </si>
  <si>
    <t>ERVARA CORRETORA DE SEGUROS LTDA</t>
  </si>
  <si>
    <t>ESAEL JUNHOR KUJV</t>
  </si>
  <si>
    <t>ESCA</t>
  </si>
  <si>
    <t>SAO MIGUEL PAULISTA</t>
  </si>
  <si>
    <t>ESCARLATE CORRETORA DE SEGUROS</t>
  </si>
  <si>
    <t>ESCOCARD CORRETORA DE SEGUROS</t>
  </si>
  <si>
    <t>ESCORT CORRETORA DE SEGUROS</t>
  </si>
  <si>
    <t>ESDRAS ANTONIO</t>
  </si>
  <si>
    <t>ESOARES CORRETORA DE SEGUROS LTDA</t>
  </si>
  <si>
    <t>RIFAINA</t>
  </si>
  <si>
    <t xml:space="preserve">ESPACO CORR - CORRETORA DE SEGUROS LTDA </t>
  </si>
  <si>
    <t>ESPACO DO CORRETOR DE SEGUROS</t>
  </si>
  <si>
    <t>ESPACO PREMIUM CORRETORA DE SEGUROS LTDA</t>
  </si>
  <si>
    <t xml:space="preserve">ESPARTA SEGUROS </t>
  </si>
  <si>
    <t>ESPARTASEG ASSESSORIA E CORRETORA DE SEGUROS LTDA</t>
  </si>
  <si>
    <t>ESPECIALIZADA CORRETORA DE SEGUROS</t>
  </si>
  <si>
    <t xml:space="preserve">ESPEM SERVICOS E CORRETAGEM DE SEGUROS </t>
  </si>
  <si>
    <t>VILA PAULICEIA</t>
  </si>
  <si>
    <t>ESSEC CORRETORA DE SEGUROS</t>
  </si>
  <si>
    <t>ESSEG CORRETORA DE SEGUROS LTDA - ME</t>
  </si>
  <si>
    <t>ESSENCE CONSULT E CORRET SEGS LTDA</t>
  </si>
  <si>
    <t>ESSENCIA CORRETORA DE SEGUROS SS LTDA</t>
  </si>
  <si>
    <t>ESSENCIAL LOPES ADMINISTRADORA E CORRETORA DE SEGU</t>
  </si>
  <si>
    <t xml:space="preserve">ESSENCIAL MASTER CORRETORA DE SEGUROS </t>
  </si>
  <si>
    <t>ESSENCIALESEGUROS CORRETORA DE SEGUROS LTDA ME</t>
  </si>
  <si>
    <t>VILA MARIETA</t>
  </si>
  <si>
    <t>ESSENCIELLES CORRETORA</t>
  </si>
  <si>
    <t>ESTACIO E LIMA CORRETORA DE SEGUROS LTDA</t>
  </si>
  <si>
    <t>ESTARH CORRETORA DE SEGUROS LTDA</t>
  </si>
  <si>
    <t>ESTAVEL ADM E CORRETORA DE SEGUROS LTDA</t>
  </si>
  <si>
    <t>PONTILHAO</t>
  </si>
  <si>
    <t xml:space="preserve">ESTEVES CORRETORA        </t>
  </si>
  <si>
    <t>ESTILO FOMENTO E CORRETORA DE SEGUROS LTDA</t>
  </si>
  <si>
    <t>MAIRIPORA</t>
  </si>
  <si>
    <t>ESTIMATIVA CORRETORA E ADMINISTRADORA DE SEGUROS L</t>
  </si>
  <si>
    <t>25 DE AGOSTO</t>
  </si>
  <si>
    <t>ESTOU MAIS SEGURO</t>
  </si>
  <si>
    <t>ESTRATEGICA CORR E ADM SEGUROS LTDA</t>
  </si>
  <si>
    <t>ESTRELA CORRETORA DE SEGUROS LTDA</t>
  </si>
  <si>
    <t>ESTRELA DO NORTE SEGUROS</t>
  </si>
  <si>
    <t>ESTRELA E DARVIN CORRETORA DE SEGUROS LTDA</t>
  </si>
  <si>
    <t>ETELVINA CONCEICAO ARCEBIA</t>
  </si>
  <si>
    <t xml:space="preserve">ETERNA CORRETORA DE SEGUROS </t>
  </si>
  <si>
    <t>ETHIC CORRETORA DE SEGUROS LTDA</t>
  </si>
  <si>
    <t>ETHICAL BRASIL ADM E CORRETORA DE SEGUROS</t>
  </si>
  <si>
    <t>ETHOS CONSULTORIA E CORRETORA DE SEGUROS LTDA</t>
  </si>
  <si>
    <t>TIBIRI</t>
  </si>
  <si>
    <t xml:space="preserve">ETHOS PRIME CORRETORA DE SEGUROS </t>
  </si>
  <si>
    <t>ETICA BRAGANCA CORRETORA DE SEGUROS E PLANOS DE SA</t>
  </si>
  <si>
    <t>ETICA CORRETORA</t>
  </si>
  <si>
    <t>ETICA E PERFIL CORRETORA DE SEGUROS</t>
  </si>
  <si>
    <t>ETICA PRIME CORRETORA DE SEGUROS LTDA ME</t>
  </si>
  <si>
    <t>ETICA SUL SEGUROS E EMPRESTIMOS</t>
  </si>
  <si>
    <t>PELOTAS</t>
  </si>
  <si>
    <t>ETIKA ASSESSORIA E CORRETORA DE SEGUROS LTDA</t>
  </si>
  <si>
    <t>EULOGIA CORRETORA DE SEGUROS LTDA ­ ME</t>
  </si>
  <si>
    <t>GEISEL</t>
  </si>
  <si>
    <t>EURICO ANTERO ALLAN KARDEC SILVA DE MACEDO</t>
  </si>
  <si>
    <t>EUROBRAZIL AFFINITY ADMC PL CON ASS CORG SEGS LTDA</t>
  </si>
  <si>
    <t>EUROCRED MIRASSOL CORRETORA DE SEGUROS - EIRELI</t>
  </si>
  <si>
    <t>JD MARILU</t>
  </si>
  <si>
    <t>MIRASSOL</t>
  </si>
  <si>
    <t>EUROSEG CORRETORA DE SEGUROS LTDA</t>
  </si>
  <si>
    <t>JD FLORESTAL</t>
  </si>
  <si>
    <t>EV  SEGUROS</t>
  </si>
  <si>
    <t>EVA ISABEL SATIL NOLASCO</t>
  </si>
  <si>
    <t>EVALDO SERRANO PEREIRA RODRIGUES</t>
  </si>
  <si>
    <t>EVARISTO E CONCEICAO ADM E COR DE SEGUROS</t>
  </si>
  <si>
    <t>JARDIM ROSELY</t>
  </si>
  <si>
    <t>EVENTSEG CORRETORA E CONSULTORIA DE SEGUROS LTDA</t>
  </si>
  <si>
    <t>EVEREST CORRETORA</t>
  </si>
  <si>
    <t>EVERTON CARLOS ALBUQUERQUE COELHO</t>
  </si>
  <si>
    <t>EVIDENCE CORRETORA</t>
  </si>
  <si>
    <t>ALTO DE MAFRA</t>
  </si>
  <si>
    <t>MAFRA</t>
  </si>
  <si>
    <t xml:space="preserve">EXALT CORRETORA </t>
  </si>
  <si>
    <t>JD NOSSA SENHORA AUX</t>
  </si>
  <si>
    <t>EXAMECOR ADMINISTRADORA E CORRETORA DE SEGUROS</t>
  </si>
  <si>
    <t>EXATA - CONSULTORIA, SERVICOS E CORRETORA DE SEGUR</t>
  </si>
  <si>
    <t>EXATTA CORRETORA DE SEGUROS</t>
  </si>
  <si>
    <t>EXCALIBUR CORRETORA DE SEGUROS LTDA</t>
  </si>
  <si>
    <t>EXCELENCIA COR DE SEGUROS LTDA - ME</t>
  </si>
  <si>
    <t>PATOS</t>
  </si>
  <si>
    <t>EXCELENCIA CORRETORA E ADM DE SEGUROS LTDA</t>
  </si>
  <si>
    <t>BAIRU</t>
  </si>
  <si>
    <t>EXCELSEG CORRETORA E ADM DE SEGUROS LTDA</t>
  </si>
  <si>
    <t>EXCLUSIVA FIORI CORRETORA DE SEGUROS</t>
  </si>
  <si>
    <t>EXCLUSIVACOR CORRETORA DE SEGUROS LTDA</t>
  </si>
  <si>
    <t>EXCLUSIVE CONSULTORIA E CORRETAGEM DE SEGUROS LTDA</t>
  </si>
  <si>
    <t>EXIGENT CORRETORA DE SEGUROS</t>
  </si>
  <si>
    <t>EXITO INVESTE CORRETORA DE SEGUROS E IMOVEIS LTDA</t>
  </si>
  <si>
    <t>EXITO MAIS ADM E COR DE SEGUROS LTDA</t>
  </si>
  <si>
    <t>EXPANDER CORRETORA DE SEGUROS</t>
  </si>
  <si>
    <t>EXPANSEG CORRETORA</t>
  </si>
  <si>
    <t>EXPERTISEG CONSULTORIA E CORRETAGEM DE SEGUROS LTD</t>
  </si>
  <si>
    <t>EXPLENDORE CORRETORA DE SEGUROS LTDA</t>
  </si>
  <si>
    <t>CJ HAB FURNAS</t>
  </si>
  <si>
    <t>ICEM</t>
  </si>
  <si>
    <t>EXPRESS VALE CORRETORA DE SEGUROS LTDA</t>
  </si>
  <si>
    <t>VILA MARABA</t>
  </si>
  <si>
    <t>EXPRESSA LIFE CORRETORA DE SEGUROS E BENEFÍCIOS LT</t>
  </si>
  <si>
    <t>PARQUE RECREIO</t>
  </si>
  <si>
    <t>EXPRESSAO CORRETORA DE SEGUROS</t>
  </si>
  <si>
    <t>JARDIM DAS NACOES</t>
  </si>
  <si>
    <t>EZEQUIEL MORAIS MUNIZ</t>
  </si>
  <si>
    <t>F E A FONSECA E AUGUSTO CORRETORA DE SEGUROS LTDA</t>
  </si>
  <si>
    <t>PARANOA</t>
  </si>
  <si>
    <t>GUAIRA</t>
  </si>
  <si>
    <t>F E C CORRETORA DE SEGUROS LTDA - ME</t>
  </si>
  <si>
    <t>F E P VANTAGEM CORRETORA DE SEGUROS LTDA ME</t>
  </si>
  <si>
    <t>F J CORRETORA E ADMINISTRADORA DE SEGUROS LTDA - M</t>
  </si>
  <si>
    <t>F QUEIROZ SEGUROS</t>
  </si>
  <si>
    <t xml:space="preserve">F R R CORRETORA DE SEGUROS </t>
  </si>
  <si>
    <t>F S N BRITTO FEIO - ME</t>
  </si>
  <si>
    <t>CIDADE VELHA</t>
  </si>
  <si>
    <t xml:space="preserve">F SIAROM CORRETORA  SEGUROS </t>
  </si>
  <si>
    <t>VILA MASCOTE</t>
  </si>
  <si>
    <t>F T CORRETORA DE SEGUROS LTDA</t>
  </si>
  <si>
    <t>JARDIM IPAUSSURAMA</t>
  </si>
  <si>
    <t>F. R. PASTORELLI CORRETORA DE SEGUROS - ME</t>
  </si>
  <si>
    <t>F.R. DA S. BARBOSA CORRETORA DE SEGUROS - ME</t>
  </si>
  <si>
    <t>F4 ADMINISTRADORA E CORRETORA DE SEGUROS LTDA</t>
  </si>
  <si>
    <t>LADEIRA</t>
  </si>
  <si>
    <t>FABIANA PEREIRA CORRETORA DE SEGUROS</t>
  </si>
  <si>
    <t>ROCADO</t>
  </si>
  <si>
    <t>FABIANA RAQUEL DE OLIVEIRA PICOLINE</t>
  </si>
  <si>
    <t>AMAMBAI</t>
  </si>
  <si>
    <t>FABIANO ALVES DE SOUZA</t>
  </si>
  <si>
    <t>SAO MATEUS</t>
  </si>
  <si>
    <t>FABIO A. DALLEDONE - ME</t>
  </si>
  <si>
    <t>VISTA ALEGRE</t>
  </si>
  <si>
    <t>FABIO ALVES CANELA CORRETORA DE SEGUROS - ME</t>
  </si>
  <si>
    <t>JD MACEDONIA</t>
  </si>
  <si>
    <t>FABIO ARIMA</t>
  </si>
  <si>
    <t>FABIO AVELAR GARIB</t>
  </si>
  <si>
    <t xml:space="preserve">FABIO BORGES CARRIJO CORRETORA DE SEGUROS </t>
  </si>
  <si>
    <t>FABIO CORRETORA DE SEGUROS</t>
  </si>
  <si>
    <t>FABIO DA COSTA FRISONE</t>
  </si>
  <si>
    <t>FABIO EDSON NOGUEIRA VAZ</t>
  </si>
  <si>
    <t>FABIO GENARI SIQUEIRA BARTOLO</t>
  </si>
  <si>
    <t>FABIO HENRIQUE DA SILVA CARVALHO</t>
  </si>
  <si>
    <t>RETIRO</t>
  </si>
  <si>
    <t>FABIO JESUS DA LUZ DE MELO</t>
  </si>
  <si>
    <t>NEOPOLIS</t>
  </si>
  <si>
    <t>FABIO LUIZ DARGAM COSTA</t>
  </si>
  <si>
    <t>FABIO MARCELO LOPES PIMENTEL</t>
  </si>
  <si>
    <t>FABIO MORAIS DA FONSECA</t>
  </si>
  <si>
    <t>FABIO SANTOS ADMR E CORRETORA DE SEGUROS LTDA</t>
  </si>
  <si>
    <t>FABIO SILVA NOGUEIRA GAMA</t>
  </si>
  <si>
    <t>FABIO SILVA QUIDEROLI</t>
  </si>
  <si>
    <t>FABRE CORRETORA DE SEGUROS LTDA</t>
  </si>
  <si>
    <t>FABRICA FORTE CORRETORA E ADMR DE SEGUROS LTDA</t>
  </si>
  <si>
    <t>FABRICIO SANTOS D ASSUNCAO</t>
  </si>
  <si>
    <t>FACA AGORA SEGUROS</t>
  </si>
  <si>
    <t>VILA SOBRINHO</t>
  </si>
  <si>
    <t>FACHINSEG CORRETORA DE SEGUROS LTDA ME</t>
  </si>
  <si>
    <t>CAMPO VERDE</t>
  </si>
  <si>
    <t>FACHMANN CORRETORA DE SEGUROS</t>
  </si>
  <si>
    <t>FACILE ADMR E CORRETORA DE SEGUROS LTDA</t>
  </si>
  <si>
    <t>JD BLUMENAU</t>
  </si>
  <si>
    <t>FACILIT CORRETORA SEGUROS</t>
  </si>
  <si>
    <t>FACILITY E BOND ADMINISTRACAO E CORRETAGEM DE SEGU</t>
  </si>
  <si>
    <t>VILA THAIS</t>
  </si>
  <si>
    <t>FACILSALICIO ADM CORRETORA DE SEGUROS</t>
  </si>
  <si>
    <t>JD MOTORAMA</t>
  </si>
  <si>
    <t>FACILSEG ADM E CORRETORA DE SEGUROS LTDA</t>
  </si>
  <si>
    <t>FACSI  ASSESSORIA AMDR E CORRETORA DE SEGUROS LTDA</t>
  </si>
  <si>
    <t>VILA LOYOLA</t>
  </si>
  <si>
    <t>FAGUNDES MARQUES ADMINISTRADORA E CORRETORA DE SEG</t>
  </si>
  <si>
    <t>FAITARONE CORRETORA DE SEGUROS SS LTDA ME</t>
  </si>
  <si>
    <t>ORTEGA</t>
  </si>
  <si>
    <t>BARRETOS</t>
  </si>
  <si>
    <t>FAIXA 100 CONSULTORIA E CORRETORA DE SEGUROS</t>
  </si>
  <si>
    <t xml:space="preserve">FAL CORRETORA DE SEGUROS </t>
  </si>
  <si>
    <t xml:space="preserve">FALCAO ASSESSORIA E CORRETAGEM DE SEGUROS </t>
  </si>
  <si>
    <t>FALCONE ADMINISTRADORA E CORRETORA DE SEGUROS LTDA</t>
  </si>
  <si>
    <t xml:space="preserve">FALEIROS E ALVES </t>
  </si>
  <si>
    <t>FAMAS CORRETORA DE SEGUROS S/S LTDA</t>
  </si>
  <si>
    <t>CABRAL</t>
  </si>
  <si>
    <t>FAMIL CORRETORA DE SEGUROS LTDA - ME</t>
  </si>
  <si>
    <t>FAMILIA CORRETORA DE SEGUROS LTDA-ME</t>
  </si>
  <si>
    <t>SOBRADINHO</t>
  </si>
  <si>
    <t>FAMILY INSURANCE CONSULT E CORR DE SEGS LTDA</t>
  </si>
  <si>
    <t>FANAL CORRETORA</t>
  </si>
  <si>
    <t>FANTIN CORRETORA DE SEGUROS LTDA</t>
  </si>
  <si>
    <t xml:space="preserve">FAOL CORRETORA DE  SEGUROS </t>
  </si>
  <si>
    <t>FARACO CORRETORA DE SEGUROS</t>
  </si>
  <si>
    <t>ESTREITO</t>
  </si>
  <si>
    <t>FARAGUTI E SILVA CORRETORA DE SEGUROS EM GERAL LTD</t>
  </si>
  <si>
    <t>FARIAS CORRETORA DE SEGUROS LTDA ME</t>
  </si>
  <si>
    <t>AMMBAI</t>
  </si>
  <si>
    <t>FARIAS E SOUZA CORRETORA DE SEGUROS E SERVICOS ADM</t>
  </si>
  <si>
    <t>FAROL CAMPINA CORRETORA DE SEGUROS LTDA</t>
  </si>
  <si>
    <t>FAROL CORRETORA DE SEGUROS LTDA</t>
  </si>
  <si>
    <t>FASCAR CORRETORA DE SEGUROS E REPR LTDA</t>
  </si>
  <si>
    <t>JOSE BONIFACIO</t>
  </si>
  <si>
    <t>FASIL ADM E COR SEGUROS LTDA</t>
  </si>
  <si>
    <t>FATIMA MARCAL DA SILVA CORREA</t>
  </si>
  <si>
    <t>FATIMA TOLEDO DE LIMA BENNATA</t>
  </si>
  <si>
    <t>FATORACAO CORRETORA DE SEGUROS</t>
  </si>
  <si>
    <t>FATTO CORRETORA</t>
  </si>
  <si>
    <t>CASCATA</t>
  </si>
  <si>
    <t>FAUNA ADMINISTRADORA E CORRETORA DE SEGUROS LTDA</t>
  </si>
  <si>
    <t>FAVARIN SEGUROS</t>
  </si>
  <si>
    <t>FAVERO CORRETORA DE SEGUROS LTDA</t>
  </si>
  <si>
    <t>MANOEL HONORIO</t>
  </si>
  <si>
    <t>FAVO ADMINISTRADORA E CORRETORA DE SEGUROS LTDA</t>
  </si>
  <si>
    <t>PARQUE IRACEMA</t>
  </si>
  <si>
    <t>FAVORE CORRETORA DE SEGUROS LTDA</t>
  </si>
  <si>
    <t>FAZON CORRETORA DE SEGUROS</t>
  </si>
  <si>
    <t>FCA SOLUCOES EM TECNOLOGIA E ASSESSORIA EM CORRETA</t>
  </si>
  <si>
    <t>FCK  SEGUROS</t>
  </si>
  <si>
    <t>FCP REZENDE CORRETAGEM DE SEGUROS LTDA ME</t>
  </si>
  <si>
    <t>FCV ASS CONS CORRETORA DE SEGUROS LTDA</t>
  </si>
  <si>
    <t>FDC CORRETORA</t>
  </si>
  <si>
    <t>CENTENARIO</t>
  </si>
  <si>
    <t>FECOSEG CORRETORA DE SEGUROS</t>
  </si>
  <si>
    <t>FEDERAL SEGMENTOS ADMINISTRACAO ASSESSORIA CORRETAGEM DE SEG</t>
  </si>
  <si>
    <t>FEIJO CORRETORA DE SEGUROS LTDA</t>
  </si>
  <si>
    <t>MIRACEMA</t>
  </si>
  <si>
    <t>FEIRA PLANOS DE SAUDE CORRETORA DE SEGUROS LTDA ME</t>
  </si>
  <si>
    <t>FELICISSIMO CORRETORA DE SEGUROLTDA</t>
  </si>
  <si>
    <t>SEGISMUNDO PEREIRA</t>
  </si>
  <si>
    <t>FELIDE CONSULTORIA E CORRETORA DE SEGUROS LTDA ME</t>
  </si>
  <si>
    <t>STIEP</t>
  </si>
  <si>
    <t>FELIPE AUGUSTO DE CORDOVA</t>
  </si>
  <si>
    <t>FELIPE CORRETORA DE SEGUROS LTDA</t>
  </si>
  <si>
    <t>FELIPE DE LIMA LOPES DOS SANTOS</t>
  </si>
  <si>
    <t>FELIPE ROBERTO ROCHA</t>
  </si>
  <si>
    <t>FELLIPE ESTEVAO FIUZA DA FONSECA</t>
  </si>
  <si>
    <t>FELTON CONSULTORIA E CORRETORA DE SEGUROS LTDA</t>
  </si>
  <si>
    <t>JD CHAPADAO</t>
  </si>
  <si>
    <t>FENIX CORRETORA</t>
  </si>
  <si>
    <t>FENIX FORTE CORRETORA DE SEGUROS</t>
  </si>
  <si>
    <t>SIG</t>
  </si>
  <si>
    <t xml:space="preserve">FERAL CORRETORA DE SEGUROS </t>
  </si>
  <si>
    <t>FERGOLD CORRETORA DE SEGUROS EIRELI - ME</t>
  </si>
  <si>
    <t>CASTANHAL</t>
  </si>
  <si>
    <t>FERMASEG CORRETORA DE SEGUROS LTDA</t>
  </si>
  <si>
    <t>FERNANDA C.M.B. FRANCISCO- ME</t>
  </si>
  <si>
    <t>LAGOINHA</t>
  </si>
  <si>
    <t>FERNANDA JUNQUEIRA LOPES</t>
  </si>
  <si>
    <t>FERNANDA PENHA PEREIRA</t>
  </si>
  <si>
    <t xml:space="preserve">FERNANDES E ALBUQUERQUE CORRETORA DE SEGUROS </t>
  </si>
  <si>
    <t xml:space="preserve">RR </t>
  </si>
  <si>
    <t>FERNANDES E TARGIANO CORR ADM E CONS DE SEG LTDA</t>
  </si>
  <si>
    <t>FERNANDES SA CORRETORA DE SEGUROS</t>
  </si>
  <si>
    <t>FERNANDES SILVA CORRETAGEM DE SEGUROS LTDA</t>
  </si>
  <si>
    <t>PORTO DO CENTRO</t>
  </si>
  <si>
    <t>FERNANDO CARLOS DE ARRUDA FILHO</t>
  </si>
  <si>
    <t>FERNANDO CESAR PINHEIRO DE REZENDE</t>
  </si>
  <si>
    <t>FERNANDO CORRETORA DE SEGUROS</t>
  </si>
  <si>
    <t>FERNANDO DINIS ALVES FERNANDES</t>
  </si>
  <si>
    <t>FERNANDO GONCALVES DE ALMEIDA</t>
  </si>
  <si>
    <t>FERNANDO JORGE MORAES DE SA</t>
  </si>
  <si>
    <t>FERNANDO LUIZ FERNANDES</t>
  </si>
  <si>
    <t>BURITIS</t>
  </si>
  <si>
    <t>FERNANDO LUIZ VIANNA MOTA</t>
  </si>
  <si>
    <t>FERNANDO MORATO CORRETORA</t>
  </si>
  <si>
    <t>CHACARA BELA VISTA</t>
  </si>
  <si>
    <t>FERNANDO PEREIRA RAMOS</t>
  </si>
  <si>
    <t>FERRARO CORRETAGEM DE SEGUROS LTDA-ME</t>
  </si>
  <si>
    <t>FERRAZ PEREIRA</t>
  </si>
  <si>
    <t>JOAO PAULO</t>
  </si>
  <si>
    <t xml:space="preserve">FERREGUTTI, SOUZA E VISCARDI CORR SEGS ADMR LTDA </t>
  </si>
  <si>
    <t>FERREIRA E CASTRO CONSULTORIA E CORRETAGEM DE SEGU</t>
  </si>
  <si>
    <t xml:space="preserve">FERREIRA GOMES C S V CPP </t>
  </si>
  <si>
    <t>FERREIRA MARANHAO CORRETORA DE SEGUROS</t>
  </si>
  <si>
    <t>MARECHAL HERMES</t>
  </si>
  <si>
    <t xml:space="preserve">FESTACOR CORRETORA DE SEGUROS LTDA - ME </t>
  </si>
  <si>
    <t>LUZIANIA</t>
  </si>
  <si>
    <t>FETTER BUENO ADMINISTRADORA E CORRETORA DE SEGUROS</t>
  </si>
  <si>
    <t>NONOAI</t>
  </si>
  <si>
    <t>FF - FELIX E FERNANDES CORRET DE SEGUROS E A LTDA</t>
  </si>
  <si>
    <t>VISCONDE RIO BRANCO</t>
  </si>
  <si>
    <t>FF APOLINARIO</t>
  </si>
  <si>
    <t xml:space="preserve">FG TBS CORRETORA DE SEGUROS </t>
  </si>
  <si>
    <t>FGN CORRETORA</t>
  </si>
  <si>
    <t xml:space="preserve">FGT CORRETORA DE SEGUROS EIRELI </t>
  </si>
  <si>
    <t>FLORIANOPOILIS</t>
  </si>
  <si>
    <t>FIANCA CONSULTORIA E CORRETORA DE SEGUROS LTDA</t>
  </si>
  <si>
    <t>FIANZAS CURITIBA CORRETORA DE SEGUROS</t>
  </si>
  <si>
    <t>FIC CORRETORA DE SEGUROS E SERVICOS LTDA</t>
  </si>
  <si>
    <t>FICS CAR DO BRASIL COM DE VEIC E CORR DE SEGS LTDA</t>
  </si>
  <si>
    <t xml:space="preserve">FIDELITAS CORRETORA DE SEGUROS </t>
  </si>
  <si>
    <t>FIDELIZA FAROL ADM E CORRETORA DE SEGUROS LTDA</t>
  </si>
  <si>
    <t>FAROL</t>
  </si>
  <si>
    <t>FIDELIZA SAUDE CORRETORA DE SEGUROS LTDA - ME</t>
  </si>
  <si>
    <t>FIDELIZE CORRETORA DE SEGUROS LTDA</t>
  </si>
  <si>
    <t>PRAIA DO FUTURO II</t>
  </si>
  <si>
    <t>FIDELLE ADMR E CORR DE SEGUROS E PREST SERV LTDA</t>
  </si>
  <si>
    <t>FIDEM CORRETORA DE SEGUROS LTDA</t>
  </si>
  <si>
    <t>FIDENTER CORRETORA DE SEGUROS LTDA</t>
  </si>
  <si>
    <t>FIDUS CORRETORA DE SEGUROS</t>
  </si>
  <si>
    <t>FIEL CORRETORA DE SEGUROS LTDA</t>
  </si>
  <si>
    <t>GOIABEIRAS</t>
  </si>
  <si>
    <t>FIEZA</t>
  </si>
  <si>
    <t>SARAIVA</t>
  </si>
  <si>
    <t>FIGUEIRO CORRETORA</t>
  </si>
  <si>
    <t>LINDOIA</t>
  </si>
  <si>
    <t>FIKE CORRETORA DE SEGUROS LTDA</t>
  </si>
  <si>
    <t>SANTA LUZIA</t>
  </si>
  <si>
    <t>FILEO CORRETORA</t>
  </si>
  <si>
    <t>SETOR SUL</t>
  </si>
  <si>
    <t>FILHOS DO VENTO CORRETORA DE SEGUROS</t>
  </si>
  <si>
    <t>FILIPE ROCANCOURT CAVADAS</t>
  </si>
  <si>
    <t>FINACONT CORRETORA DE SEGUROS E INVESTIMENTOS LTDA</t>
  </si>
  <si>
    <t>FINANSID CORRETORA DE SEGUROS LTDA</t>
  </si>
  <si>
    <t>FINATH ADM E CORRETORA DE SEGUROS LTDA</t>
  </si>
  <si>
    <t>JD CIDADE PIRITUBA</t>
  </si>
  <si>
    <t xml:space="preserve">FINEX CORRETORA DE SEGUROS </t>
  </si>
  <si>
    <t>FIXA CORRETORA DE SEGUROS LTDA</t>
  </si>
  <si>
    <t>FJA CORRETORA DE SEGUROS DE VIDA - EIRELI - ME</t>
  </si>
  <si>
    <t>JD SAUDE</t>
  </si>
  <si>
    <t>FJM CORRETORA DE SEGUROS LTDA</t>
  </si>
  <si>
    <t>FL FRANCAR CORRETORA DE SEGUROS LTDA</t>
  </si>
  <si>
    <t>FLAMA CORRETORA</t>
  </si>
  <si>
    <t>SETOR DE INDUSTRIA</t>
  </si>
  <si>
    <t>FLAMARCO CORRETORA DE SEGUROS LTDA</t>
  </si>
  <si>
    <t>FLANCI</t>
  </si>
  <si>
    <t>FLAVIA VIANA NOGUEIRA</t>
  </si>
  <si>
    <t>FLAVIO AUGUSTO LUCCA</t>
  </si>
  <si>
    <t>FLAVIO MARINHO CORRETORA E ADMINISTRADORA DE SEGUR</t>
  </si>
  <si>
    <t>ATERRADO</t>
  </si>
  <si>
    <t>FLAVIO TOGNI DE LIMA E SILVA</t>
  </si>
  <si>
    <t>POCOS DE CALDAS</t>
  </si>
  <si>
    <t>FLEET</t>
  </si>
  <si>
    <t>FLEMES CORRETORA DE SEGUROS</t>
  </si>
  <si>
    <t>FLEURY CORRETORA DE SEGUROS DE VIDA LTDA</t>
  </si>
  <si>
    <t>FLEX ADMINISTRADORA E CORRETORA DE SEGUROS LTDA</t>
  </si>
  <si>
    <t>FLEXCOR CORRETORA</t>
  </si>
  <si>
    <t>FLEXIBILIDADE ADMINISTRADORA E CORRETORA DE SEGURO</t>
  </si>
  <si>
    <t>PENHA DE FRANCA</t>
  </si>
  <si>
    <t>FLEXLIFE CORRETORA DE SEGUROS LTDA</t>
  </si>
  <si>
    <t>FLJ ADMINISTRADORA E CORRETORA DE SEGUROS LTDA</t>
  </si>
  <si>
    <t>CALAFATE</t>
  </si>
  <si>
    <t>FLORIPANA CORRETORA DE SEGUROS LTDA</t>
  </si>
  <si>
    <t>VARGEM PEQUENA</t>
  </si>
  <si>
    <t>FLORITA AGUIAR HEMPFLING</t>
  </si>
  <si>
    <t>FMSL CORRETORA DE SEGUROS LTDA</t>
  </si>
  <si>
    <t>LAGOA SECA</t>
  </si>
  <si>
    <t>MATRIZ DE CAMARAGIBE</t>
  </si>
  <si>
    <t>FOCAL CORRETORA DE SEGUROS EIRELI - ME</t>
  </si>
  <si>
    <t>JARDIM PARAVENTI</t>
  </si>
  <si>
    <t>FOCALIZA SEGUROS</t>
  </si>
  <si>
    <t>BAIRRO ALTO</t>
  </si>
  <si>
    <t>FOCCO SEG CORRETORA DE SEGUROS LTDA</t>
  </si>
  <si>
    <t>AHU</t>
  </si>
  <si>
    <t>FOCO ART GROUP CORRETORA DE SEGUROS</t>
  </si>
  <si>
    <t>FOCO SAUDE E VIDA CONSULTORIA E CORRETORA DE SEGUR</t>
  </si>
  <si>
    <t>DEL CASTILHO</t>
  </si>
  <si>
    <t>FOCUS PLANEJAMENTO CORRETORA DE SEGUROS LTDA EPP</t>
  </si>
  <si>
    <t>FOMENTO SEGURO LTDA</t>
  </si>
  <si>
    <t>FONSECA E LEONI ADMC CONS E CORG DE SEGS LTDA</t>
  </si>
  <si>
    <t xml:space="preserve">FONSECA E MAZALA </t>
  </si>
  <si>
    <t>SAVASSI</t>
  </si>
  <si>
    <t>FONSECACOR CORRETORA DE SEGUROS LTDA ME</t>
  </si>
  <si>
    <t>FONTE NOVA ADMR E CORRETORA DE SEGUROS LTDA</t>
  </si>
  <si>
    <t>CETNRO</t>
  </si>
  <si>
    <t xml:space="preserve">FORCA INTERIOR CORRETORA DE SEGUROS </t>
  </si>
  <si>
    <t xml:space="preserve">FORMA SEGUROS </t>
  </si>
  <si>
    <t>FORMA TV COMERCIAL ASSESSORIA EMPRESARIAL E CORRET</t>
  </si>
  <si>
    <t>FORMULA SEGUROS</t>
  </si>
  <si>
    <t>FORNARI CORRETORA DE SEGUROS LTDA.</t>
  </si>
  <si>
    <t>RESSACADA</t>
  </si>
  <si>
    <t>FORNAZIER</t>
  </si>
  <si>
    <t>CJ VERA CRUZ V</t>
  </si>
  <si>
    <t>FORT GROUP ADM E CORRET DE SEGUROS LTDA</t>
  </si>
  <si>
    <t>SACO DOS LIMOES</t>
  </si>
  <si>
    <t>FORTASE CORRETORA DE SEGUROS</t>
  </si>
  <si>
    <t>DOM AQUINO</t>
  </si>
  <si>
    <t>FORTE MASTER CORRETORA DE SEGUROS</t>
  </si>
  <si>
    <t>FORTE VELHO</t>
  </si>
  <si>
    <t>PONTA DE CAMPINA</t>
  </si>
  <si>
    <t>CABEDELO</t>
  </si>
  <si>
    <t>FORTEBENS ATAYDE CORR ADMR E CONS SEGS E RESS LTDA</t>
  </si>
  <si>
    <t>FORTRESS INSURANCE CORRETORA DE SEGUROS E CONSULTO</t>
  </si>
  <si>
    <t>FORTS ADMINISTRACAO E CORRETAGEM DE SEGUROS LTDA</t>
  </si>
  <si>
    <t xml:space="preserve">FOUR CORR DE SEGS EPREV E ASS EMPRESARIAL LTDA </t>
  </si>
  <si>
    <t xml:space="preserve">FOVECHI CORRETORA </t>
  </si>
  <si>
    <t>FOX SEGUROS</t>
  </si>
  <si>
    <t>FP-SOLUTION E INSURANCE LTDA</t>
  </si>
  <si>
    <t>ILHA DO GOVERNADOR</t>
  </si>
  <si>
    <t>FR SJC CORRETORA DE SEGUROS LTDA - ME</t>
  </si>
  <si>
    <t>CIDADE MORUMBI</t>
  </si>
  <si>
    <t xml:space="preserve">FRACEL CORRETORA DE SEGUROS </t>
  </si>
  <si>
    <t>FRADEMA CORRETORA DE SEGUROS LTDA</t>
  </si>
  <si>
    <t xml:space="preserve">FRAGA E FONTES ADM E CORRETORA DE SEGUROS LTDA </t>
  </si>
  <si>
    <t>DEMOCRATA</t>
  </si>
  <si>
    <t>FRAGA FORTUNA SOLUCOES FINANCEIRAS</t>
  </si>
  <si>
    <t>FRAMTID CORRETORA DE SEGUROS LTDA</t>
  </si>
  <si>
    <t>FRANCA CORRETAGEM DE SEGUROS</t>
  </si>
  <si>
    <t>FRANCA E AMERICO CORRETORA DE SEGUROS</t>
  </si>
  <si>
    <t>JD ACLIMACAO</t>
  </si>
  <si>
    <t>FRANCINALDO MEDRADO DE SANTANA</t>
  </si>
  <si>
    <t>FRANCISCA BETAISLANDIA SOUZA OLIVEIRA</t>
  </si>
  <si>
    <t>FRANCISCA MEIRE ABREU</t>
  </si>
  <si>
    <t>FRANCISCO ALVES DE MELO</t>
  </si>
  <si>
    <t>FRANCISCO ANDRE MUNIZ</t>
  </si>
  <si>
    <t>FRANCISCO ARAGAO FERNANDES JUNIOR SEGUROS</t>
  </si>
  <si>
    <t>CAMPO DOS VELHOS</t>
  </si>
  <si>
    <t>SOBRAL</t>
  </si>
  <si>
    <t>FRANCISCO CARLOS CORREA BRANDAO</t>
  </si>
  <si>
    <t>FRANCISCO CARLOS OLIVEIRA VITOR</t>
  </si>
  <si>
    <t>FRANCISCO DE ASSIS DOS SANTOS OLIVEIRA</t>
  </si>
  <si>
    <t>VILA NORMA</t>
  </si>
  <si>
    <t>FRANCISCO DE ASSIS FARIA JUNIOR</t>
  </si>
  <si>
    <t>FRANCISCO DE ASSIS MOURA RODRIGUES</t>
  </si>
  <si>
    <t>FRANCISCO EMMANOEL DE PAULA JUNIOR</t>
  </si>
  <si>
    <t>FRANCISCO PAULO DA SILVA NETO</t>
  </si>
  <si>
    <t>FRANCISCO PEREIRA DE MELO</t>
  </si>
  <si>
    <t>FRANCISCO PERNET JUNIOR - ME</t>
  </si>
  <si>
    <t>FRANCISCO SERGIO CASIMIRO</t>
  </si>
  <si>
    <t>FRANCISCO XAVIER DOS SANTOS FILHO</t>
  </si>
  <si>
    <t>JD IGUATEMI</t>
  </si>
  <si>
    <t xml:space="preserve">FRANCO DE LIMA CORRETORA DE SEGUROS LTDA </t>
  </si>
  <si>
    <t>FRANKLIN DOS SANTOS FILHO</t>
  </si>
  <si>
    <t>FRANKLINSEG CORRETORA DE SEGUROS LTDA</t>
  </si>
  <si>
    <t>FRANLIG ADM E CORR DE SEGS LTDA</t>
  </si>
  <si>
    <t>FRANZEN CORRETORA DE SEGUROS</t>
  </si>
  <si>
    <t>FRATELLO R O CORRETORA E ADMINISTRADORA DE SEGUROS</t>
  </si>
  <si>
    <t>FRED CORRETORA E ADMINISTRADORA DE SEGUROS EIRELI-</t>
  </si>
  <si>
    <t>FREDERICO DOS SANTOS MOREIRA</t>
  </si>
  <si>
    <t>FREDMAR ADMINISTRADORA E CORRETORA DE SEGUROS LTDA</t>
  </si>
  <si>
    <t>FREDMARSEG CORRETORA DE SEGUROS LTDA</t>
  </si>
  <si>
    <t>FREECOR</t>
  </si>
  <si>
    <t>FREESEGUR ADM E CORRETORA DE SEGUROS LTDA</t>
  </si>
  <si>
    <t>FREITAS CORRETORA DE SEGUROS LTDA</t>
  </si>
  <si>
    <t>FREITAS E SABBAG CORRETORA DE SEGUROS LTDA</t>
  </si>
  <si>
    <t>FREMMA ADM. CORRETORA DE SEGUROS LTDA</t>
  </si>
  <si>
    <t>FRIEDENREICH E FERRAZ CORRETORA DE SEGUROS</t>
  </si>
  <si>
    <t>FRIMARCLA SEGUROS</t>
  </si>
  <si>
    <t xml:space="preserve">FRI-SERRA CORRETORA DE SEGUROS LTDA </t>
  </si>
  <si>
    <t>FS CORRETORA DE SEGUROS LTDA</t>
  </si>
  <si>
    <t>FS FIDELIDADE CONSULT E CORRETAGEM DE SEGUROS LTDA</t>
  </si>
  <si>
    <t>FUNCIONAL TEC ADM E CORRETORA DE SEGUROS</t>
  </si>
  <si>
    <t>FUNDAMENTAL SEGRUOS</t>
  </si>
  <si>
    <t>JARDIM REAL</t>
  </si>
  <si>
    <t>FUNENSEG</t>
  </si>
  <si>
    <t>FUSAO CORRETAGEM DE SEGUROS EIRELI EPP</t>
  </si>
  <si>
    <t>PRACA DA BANDEIRA</t>
  </si>
  <si>
    <t>FUTURA ADMINISTRADORA E CORRETORA DE SEGUROS LTDA</t>
  </si>
  <si>
    <t>FUTURAINVEST ADM E CORRETORA DE SEGUROS LTDA - ME</t>
  </si>
  <si>
    <t>FV5 SEGUROS</t>
  </si>
  <si>
    <t>FUNDINHO</t>
  </si>
  <si>
    <t>FVC CORRETORA DE SEGUROS LTDA</t>
  </si>
  <si>
    <t>RECREIO BANDEIRANTES</t>
  </si>
  <si>
    <t>FVR CORRETORA DE SEGUROS LTDA - ME</t>
  </si>
  <si>
    <t>CAFEZAL II</t>
  </si>
  <si>
    <t>G A CORRETORA DE SEGUROS</t>
  </si>
  <si>
    <t>G E M CORRETORA DE SEGUROS LTDA</t>
  </si>
  <si>
    <t>G H SIMOES CORRETORA DE SEGUROS LTDA - ME</t>
  </si>
  <si>
    <t>JARDIM MARIA AUGUSTA</t>
  </si>
  <si>
    <t>G L CORRETORA DE SEGUROS LTDA</t>
  </si>
  <si>
    <t>ESTACAO</t>
  </si>
  <si>
    <t>G LOSSO CORRETORA DE SEGUROS LTDA</t>
  </si>
  <si>
    <t>CACUPE</t>
  </si>
  <si>
    <t>G P P DA SILVA CORRETAGEM DE SEGUROS ME</t>
  </si>
  <si>
    <t>G S PINHEIRO CORRETORA DE SEGUROS LTDA</t>
  </si>
  <si>
    <t>G.B PRIME CORRETORA DE SEGUROS LTDA</t>
  </si>
  <si>
    <t>GUARARAPES</t>
  </si>
  <si>
    <t>G8 CORRETORA</t>
  </si>
  <si>
    <t>GA CORRETORA DE SEG CONSULT ADM  E SERVICOS SA</t>
  </si>
  <si>
    <t xml:space="preserve">GABEMA CORRETORA DE SEGUROS LTDA </t>
  </si>
  <si>
    <t>JARDIM PORTO REAL</t>
  </si>
  <si>
    <t>GABERA MULTI RAMOS CORRETORA DE SEGUROS LTDA - ME</t>
  </si>
  <si>
    <t>GABRIEL DOS SANTOS JUNIOR</t>
  </si>
  <si>
    <t>GABRIEL LUIZ ALBERTO ANJOS DOS SANTOS</t>
  </si>
  <si>
    <t>GABRIFE SEGUROS EIRELI ME</t>
  </si>
  <si>
    <t>GABRIMAR CORRETORA DE SEGUROS LTDA ME</t>
  </si>
  <si>
    <t>GACIANA MARIA DOS SANTOS</t>
  </si>
  <si>
    <t>GAD CORRETORA E ADMINISTRADORA DE SEGUROS LTDA</t>
  </si>
  <si>
    <t>GALASSO E FONSECA CORRETORA DE SEGUROS LTDA</t>
  </si>
  <si>
    <t>GALBA BEGE ADMR E CORR DE SEGUROS LTDA</t>
  </si>
  <si>
    <t>PQ RESIDENCIAL VERA</t>
  </si>
  <si>
    <t>BARRINHA</t>
  </si>
  <si>
    <t>GALCOR CORRETORA DE SEGUROS</t>
  </si>
  <si>
    <t>GALDIANO CORRETORA DE SEGUROS</t>
  </si>
  <si>
    <t>BRASIL</t>
  </si>
  <si>
    <t>GALERAS CORRETORA DE SEGUROS ADMINISTRADORA E ASSESSORIA LTDA</t>
  </si>
  <si>
    <t>GALICIA CORRETORA DE SEGUROS LTDA</t>
  </si>
  <si>
    <t>JARDIM RENASCENCA</t>
  </si>
  <si>
    <t xml:space="preserve">GALLES CORRETORA DE SEGUROS </t>
  </si>
  <si>
    <t>LAPA</t>
  </si>
  <si>
    <t>GALTER ADM E CORRETORA DE SEGUROS</t>
  </si>
  <si>
    <t>CACOAL</t>
  </si>
  <si>
    <t>GAMA CORRETORA DE SEGUROS</t>
  </si>
  <si>
    <t>NOSSA SRA DA PENHA</t>
  </si>
  <si>
    <t>SERRA TALHADA</t>
  </si>
  <si>
    <t>GAMARRA SEGUROS</t>
  </si>
  <si>
    <t>MORADA DOS SOL</t>
  </si>
  <si>
    <t xml:space="preserve">GAMBOA CORRETORA DE SEGUROS </t>
  </si>
  <si>
    <t>CANDEIAS</t>
  </si>
  <si>
    <t>GANDINI CORRETORA DE SEGUROS LTDA</t>
  </si>
  <si>
    <t>ITU</t>
  </si>
  <si>
    <t>GANEV CORRETORA DE SEGUROS LTDA</t>
  </si>
  <si>
    <t>GAP BRASIL CORRETORA DE SEGUROS LTDA</t>
  </si>
  <si>
    <t>CPA1</t>
  </si>
  <si>
    <t>GAPE CORRETORA</t>
  </si>
  <si>
    <t>GARANTIA E PROTECAO CORRETORA DE SEGUROS LTDA ME</t>
  </si>
  <si>
    <t>GARANTISEG CORRETAGEM DE SEGUROS LTDA</t>
  </si>
  <si>
    <t>VILADO GOLFE</t>
  </si>
  <si>
    <t>GARAPA SEGUROS</t>
  </si>
  <si>
    <t>ARMACAO DOS BUZIOS</t>
  </si>
  <si>
    <t>GARCIA NETTO ADMINISTRADORA E CORRETORA DE SEGUROS LTDA</t>
  </si>
  <si>
    <t>ITAM BIBI</t>
  </si>
  <si>
    <t>GARDELL ADMINISTRADORA E CORRETORA DE SEGUROS LTDA</t>
  </si>
  <si>
    <t>PQ DAS CASCATAS</t>
  </si>
  <si>
    <t>GARDENSEG CORRETORA DE SEGUROS LTDA</t>
  </si>
  <si>
    <t>GARIBALDI E MARTINS</t>
  </si>
  <si>
    <t>BELO HTE</t>
  </si>
  <si>
    <t>GARNET CORRETORA DE SEGUROS LTDA</t>
  </si>
  <si>
    <t>GAROLLE CORRETORA</t>
  </si>
  <si>
    <t>GARRA CORRETORA</t>
  </si>
  <si>
    <t>SOUZA</t>
  </si>
  <si>
    <t>GAX CORRETORA DE SEGUROS LTDA</t>
  </si>
  <si>
    <t>JARDIM MONTE VERDE</t>
  </si>
  <si>
    <t>NOVA LIMA</t>
  </si>
  <si>
    <t>GBL CORRETORA DE SEGUROS LTDA</t>
  </si>
  <si>
    <t>GBMA</t>
  </si>
  <si>
    <t>GBT CORRETORA DE SEGUROS LTDA - ME</t>
  </si>
  <si>
    <t>GCA SEGUROS</t>
  </si>
  <si>
    <t>GCB CORRETORA</t>
  </si>
  <si>
    <t>GCE CONSULTORIA E CORRETORA DE SEGUROS DE VIDA LTD</t>
  </si>
  <si>
    <t>GCG GERMANA CORRETORA DE SEGUROS</t>
  </si>
  <si>
    <t>GD LIFE ADMINISTRADORA E CORRETORA DE SEGUROS LTDA</t>
  </si>
  <si>
    <t>GDE ADMINISTRADORA E CORRETORA DE SEGUROS LTDA</t>
  </si>
  <si>
    <t xml:space="preserve">GDE B I CORRETORA DE SEGUROS </t>
  </si>
  <si>
    <t>GDX CORRETORA DE SEGUROS LTDA</t>
  </si>
  <si>
    <t>CALHAU</t>
  </si>
  <si>
    <t>GEANE DE ALMEIDA MACEDO</t>
  </si>
  <si>
    <t>GEANE SUZAMAR NOVAES</t>
  </si>
  <si>
    <t>GEBARA PRIME CORRETORA DE SEGUROS LTDA</t>
  </si>
  <si>
    <t>JARDIM</t>
  </si>
  <si>
    <t>GEBASP ADM E CORRETORA DE SEGUROS DE VIDA LTDA</t>
  </si>
  <si>
    <t>GEBRAM CORRETORA DE SEGUROS LTDA</t>
  </si>
  <si>
    <t xml:space="preserve">GECADSEG ADM CORRETORA </t>
  </si>
  <si>
    <t>GEIA CONSULTORIA E CORRETORA DE SEGUROS LTDA</t>
  </si>
  <si>
    <t>GELSON AREND</t>
  </si>
  <si>
    <t>CENTRO CIVICO</t>
  </si>
  <si>
    <t>GENEAUTER CORRETORA DE SEGUROS LTDA</t>
  </si>
  <si>
    <t>GENEROSI CORRET DE SEG LTDA</t>
  </si>
  <si>
    <t>VERANOPOLIS</t>
  </si>
  <si>
    <t>GENESIS CORRETORA</t>
  </si>
  <si>
    <t>IGARASSU</t>
  </si>
  <si>
    <t>GENESIS CORRETORA DE SEGUROS LTDA-ME</t>
  </si>
  <si>
    <t>COLUBANDE</t>
  </si>
  <si>
    <t>GENILUCIA FERREIRA DE SANTANA SANTOS</t>
  </si>
  <si>
    <t>GENIVAL FELIPE DOS SANTOS</t>
  </si>
  <si>
    <t>GENOMA LIFE CORRETORA DE SEGUROS S/S LTDA-EPP</t>
  </si>
  <si>
    <t>GEORGE SOUTO MAIOR</t>
  </si>
  <si>
    <t xml:space="preserve">GERA CORRETORA DE SEGUROS </t>
  </si>
  <si>
    <t>PQ SOUZA ARANHA</t>
  </si>
  <si>
    <t>GERAIS BRASIL CORRETORA DE SEGUROS DE VIDA LTDA</t>
  </si>
  <si>
    <t>GERAIS MINAS</t>
  </si>
  <si>
    <t>GERALDO DOS SANTOS DE SOUZA</t>
  </si>
  <si>
    <t>GERALDO E GERALDO SEGUROS</t>
  </si>
  <si>
    <t>VIANELO</t>
  </si>
  <si>
    <t>GERALDO MORAES TOMAS</t>
  </si>
  <si>
    <t>GERALDO SOARES DA ROCHA FILHO</t>
  </si>
  <si>
    <t>GERALIS CORRETORA DE SEGUROS</t>
  </si>
  <si>
    <t>GERSON AMATO DE SOUZA MELLO</t>
  </si>
  <si>
    <t>GERSON FILHO BORGES DE OLIVEIRA</t>
  </si>
  <si>
    <t>GERSON FRANCISCO DA SILVA</t>
  </si>
  <si>
    <t>GERSON LUIS AMARAL CARDOSO</t>
  </si>
  <si>
    <t>GESTAO CORRETORA E ADMINISTRADORA DE SEGUROS LTDA</t>
  </si>
  <si>
    <t>GESTAR BRASIL</t>
  </si>
  <si>
    <t>OLHO DAGUA</t>
  </si>
  <si>
    <t>GESTEC-GESTAO E CORRETAGEM DE SEGUROS LTDA</t>
  </si>
  <si>
    <t>GESTOR ADMINISTRADORA E CORRETORA DE SEGUROS LTDA</t>
  </si>
  <si>
    <t>GET COR CORRETORA DE SEGUROS EIRELI - ME</t>
  </si>
  <si>
    <t>GET CORRETORA DE SEGUROS DE VIDA LTDA.ME</t>
  </si>
  <si>
    <t>GETULIO CORRETORA</t>
  </si>
  <si>
    <t>JARDIM CONTENDAS</t>
  </si>
  <si>
    <t xml:space="preserve">GF CORRETORA DE SEGUROS CONSULTORIA FINANCEIRA </t>
  </si>
  <si>
    <t>BOM JESUS</t>
  </si>
  <si>
    <t>CAMPO LARGO</t>
  </si>
  <si>
    <t>GF INVEST SEGURO CORRETORA DE SEGUROS LTDA-ME</t>
  </si>
  <si>
    <t>JARDIM SAO DIMAS</t>
  </si>
  <si>
    <t>GFT SERVICOS DE PROMOCAO DE VENDAS E CORRETAGEM DE SEGUROS LTDA</t>
  </si>
  <si>
    <t>GG MOURA CORRETORA DE SEGUROS</t>
  </si>
  <si>
    <t>S GERALDO</t>
  </si>
  <si>
    <t>GIANCARLO BUSSOLO PARIS ME</t>
  </si>
  <si>
    <t>MICHEL</t>
  </si>
  <si>
    <t>GIDEANNE FERREIRA TAVARES</t>
  </si>
  <si>
    <t>GIGLIOTTI CORRETORA</t>
  </si>
  <si>
    <t>GIGLIOTTI FILIAL JAU</t>
  </si>
  <si>
    <t>JD MARIA LUIZA</t>
  </si>
  <si>
    <t xml:space="preserve">GIKOVATE REPRESENTACOES E CORRETORA DE SEGUROS DE </t>
  </si>
  <si>
    <t>PARQUE TAMANDARE</t>
  </si>
  <si>
    <t>GILBERTO DE CARVALHO</t>
  </si>
  <si>
    <t>GILBERTO DE SOUSA PEREIRA DA FE</t>
  </si>
  <si>
    <t>GILBERTO FERREIRA DE MIRANDA JUNIOR</t>
  </si>
  <si>
    <t>GILBERTO GOUVEA</t>
  </si>
  <si>
    <t>JD PORTUGAL</t>
  </si>
  <si>
    <t>GILBERTO LUIZ MENDONCA</t>
  </si>
  <si>
    <t>GILMAR CHAVES BEZERRA</t>
  </si>
  <si>
    <t>GILMAR PAIXAO PEREIRA DA SILVA</t>
  </si>
  <si>
    <t>GILMAR SILVA DE CARVALHO</t>
  </si>
  <si>
    <t>GILMARIO CORRETORA DE SEGUROS LTDA</t>
  </si>
  <si>
    <t>EXPOSICAO</t>
  </si>
  <si>
    <t>GILSAN SEGUROS LTDA ME</t>
  </si>
  <si>
    <t>NOVA POSO ALEGRE</t>
  </si>
  <si>
    <t>GILSON ANTONIO PRANDO</t>
  </si>
  <si>
    <t>GILSON CARVALHO ASSOC ASS E COR DE SEG SS LTDA</t>
  </si>
  <si>
    <t>JARDIM MIRIAN</t>
  </si>
  <si>
    <t>GILSON TEOFILO DA SILVA</t>
  </si>
  <si>
    <t>GIMAFE</t>
  </si>
  <si>
    <t>GINA RODRIGUES SOARES</t>
  </si>
  <si>
    <t>MUTUA</t>
  </si>
  <si>
    <t>GIRASSOL COR DE SEGUROS EIRELI ME</t>
  </si>
  <si>
    <t>GISLENE VIEIRA DE SOUZA</t>
  </si>
  <si>
    <t>EXPANSUL</t>
  </si>
  <si>
    <t>GISMONTI ADM ASSESS E CORRETAGEM DE SEGUROS LTDA</t>
  </si>
  <si>
    <t>GIVALDO DO NASCIMENTO</t>
  </si>
  <si>
    <t>GIVISON SOARES DE ARAUJO</t>
  </si>
  <si>
    <t>JARDIM 25 DE AGOSTO</t>
  </si>
  <si>
    <t>GIZELDA ROCHA KAITZOR</t>
  </si>
  <si>
    <t>GIZELE MALLMANN SENNA</t>
  </si>
  <si>
    <t>GJM CORRETORA DE SEGUROS LTDA</t>
  </si>
  <si>
    <t>GK CAIXEIRO CORRETAGEM DE SEGUROS S/S LTDA</t>
  </si>
  <si>
    <t>GKM CORRETORA</t>
  </si>
  <si>
    <t>GLADSTON ANDRADE MOREIRA</t>
  </si>
  <si>
    <t>PONTE NOVA</t>
  </si>
  <si>
    <t>GLADY SCOR CORRETORA DE SEGUROS LTDA</t>
  </si>
  <si>
    <t>GLAMOUR ADMINISTRADORA E CORRETORA DE SEGUROS LTDA</t>
  </si>
  <si>
    <t>GLAUCIA MAS CARDOSO DA SILVA</t>
  </si>
  <si>
    <t>GLAUCIA REGINA ALVES</t>
  </si>
  <si>
    <t>GLAUCINEIDE MACHADO ALVES DIAS</t>
  </si>
  <si>
    <t>GLAUCIO DA SILVA SANTOS</t>
  </si>
  <si>
    <t>GLEIDSON SANTOS DE SOUZA</t>
  </si>
  <si>
    <t>GLENISON WERLEN S DINELI</t>
  </si>
  <si>
    <t>GLOBAL ADVISER SEGUROS</t>
  </si>
  <si>
    <t xml:space="preserve">GLOBAL GOLD ADMINISTRACAO E CORRETAGEM DE SEGUROS </t>
  </si>
  <si>
    <t>DOM CABRAL</t>
  </si>
  <si>
    <t>GLOBAL INVEST CORRETORA DE SEGUROS</t>
  </si>
  <si>
    <t>CASA FORTE</t>
  </si>
  <si>
    <t xml:space="preserve">GLOBAL OPSI ADMINISTRADORA E CORRETORA DE SEGUROS </t>
  </si>
  <si>
    <t>GLOBAL SAFETY SEGUROS</t>
  </si>
  <si>
    <t>VILAR DOS TELES</t>
  </si>
  <si>
    <t>GLOBO</t>
  </si>
  <si>
    <t>GLOBO BRASIL CORRETORA DE SEGUROS</t>
  </si>
  <si>
    <t>GLOBUS CORRETORA DE SEGUROS LTDA</t>
  </si>
  <si>
    <t>GMD CORRETORA DE SEGUROS LTDA</t>
  </si>
  <si>
    <t>GNC SEGUROS</t>
  </si>
  <si>
    <t>GNT CORRETORA</t>
  </si>
  <si>
    <t>GO BEYOND I CONSULTORIA E CORRETAGEM DE SEGUROS L</t>
  </si>
  <si>
    <t>GOCOR CORRETORA DE SEGUROS EIRELI - ME</t>
  </si>
  <si>
    <t>GODOY E BITENCOURT ADMR E CORR DE SEGUROS LTDA</t>
  </si>
  <si>
    <t>PEDREGULHO</t>
  </si>
  <si>
    <t xml:space="preserve">GOESTHA CORRETORA DE SEGUROS </t>
  </si>
  <si>
    <t xml:space="preserve">GOHAN CORRETORA DE SEGUROS </t>
  </si>
  <si>
    <t>GOIAS CERRADO CORRETORA</t>
  </si>
  <si>
    <t>AP DE GOIANIA</t>
  </si>
  <si>
    <t>GOLD CAR CORRETORA</t>
  </si>
  <si>
    <t>GOLD CLUB</t>
  </si>
  <si>
    <t>GOLDCAR CORRETORA DE SEGUROS LTDA</t>
  </si>
  <si>
    <t>GOLDCLASS ADMR E CORRETORA DE SEGUROS LTDA</t>
  </si>
  <si>
    <t>GOLDDENCOR CORRETORA DE SEGUROS LTDA</t>
  </si>
  <si>
    <t>MARIA LUIZA</t>
  </si>
  <si>
    <t>GOLDEN INSURANCE CORRETORA DE SEGUROS</t>
  </si>
  <si>
    <t>GOLDEN PREV CORRETORA</t>
  </si>
  <si>
    <t>ICOARACI</t>
  </si>
  <si>
    <t>GOLDEN SEG ADMINISTRADORA E CORRETORA DE SEGUROS L</t>
  </si>
  <si>
    <t>JD CARAMURU</t>
  </si>
  <si>
    <t xml:space="preserve">GOLDMAN CORRETORA DE SEGUROS </t>
  </si>
  <si>
    <t>JAGUARE</t>
  </si>
  <si>
    <t>GOLDSEG CORRETORA DE SEGUROS EIRELI</t>
  </si>
  <si>
    <t>JD PORTAL DO SOL</t>
  </si>
  <si>
    <t>GOMES CORRETORA DE SEGUROS E ADMINISTRACAO DE BENS</t>
  </si>
  <si>
    <t>GOMES E BARROS CORRETORA DE SEGUROS LTDA</t>
  </si>
  <si>
    <t xml:space="preserve">GOMES E COUTO CORRETORA SEGUROS </t>
  </si>
  <si>
    <t xml:space="preserve">GOMES E GUIMARAES CORRETORA DE SEGUROS </t>
  </si>
  <si>
    <t>GOMES E ROSIANE CORRETAGENS DE SEGUROS LTDA</t>
  </si>
  <si>
    <t>GONGOLA CORRETORA DE SEGUROS LTDA</t>
  </si>
  <si>
    <t>VILA VALENCIA</t>
  </si>
  <si>
    <t>GONTIJO SEGUROS</t>
  </si>
  <si>
    <t>GAMA</t>
  </si>
  <si>
    <t>GOOD WINDS CORRETORA DE SEGUROS LTDA</t>
  </si>
  <si>
    <t>PQ JABAQUARA</t>
  </si>
  <si>
    <t>GOTARDI CORRETORA E ADMR DE SEGUROS LTDA ME</t>
  </si>
  <si>
    <t>JI-PARANA</t>
  </si>
  <si>
    <t>GOVEC CORRETORA DE SEGUROS LTDA</t>
  </si>
  <si>
    <t>VILA BANCARIA</t>
  </si>
  <si>
    <t>GOYATA CORRETORA DE SEGUROS LTDA ME</t>
  </si>
  <si>
    <t>ALFENAS</t>
  </si>
  <si>
    <t>GPAM CORRETORA DE SEGUROS LTDA ME</t>
  </si>
  <si>
    <t xml:space="preserve">GPR CORRETORA DE SEGUROS </t>
  </si>
  <si>
    <t>VILA CARRAO</t>
  </si>
  <si>
    <t>GPS</t>
  </si>
  <si>
    <t>GPS CORR E ADMINISTRACAO DE SEGUROS LTDA</t>
  </si>
  <si>
    <t>GPS CORRETAGENS DE SEGUROS LTDA</t>
  </si>
  <si>
    <t>GPS CORRETORA DE SEGUROS LTDA ME</t>
  </si>
  <si>
    <t>GPS GOIANIA</t>
  </si>
  <si>
    <t>GPS RECIFE</t>
  </si>
  <si>
    <t>GPS RECIFE CORRETORA</t>
  </si>
  <si>
    <t>GPS RJ</t>
  </si>
  <si>
    <t>GPS SALVADOR</t>
  </si>
  <si>
    <t>GPW - CORRETORA DE SEGUROS</t>
  </si>
  <si>
    <t>PAQUETA</t>
  </si>
  <si>
    <t>GR SEGUROS</t>
  </si>
  <si>
    <t>JARDIM MARISTER</t>
  </si>
  <si>
    <t>GRACAR CORRETORA DE SEGUROS LTDA - ME</t>
  </si>
  <si>
    <t>SAO JOSE RIO PRETO</t>
  </si>
  <si>
    <t xml:space="preserve">GRACIETTE CORRETORA DE SEGUROS </t>
  </si>
  <si>
    <t>SAQUA REMA</t>
  </si>
  <si>
    <t>GRACOS ADMINISTRACAO E CORRETAGEM DE SEGUROS GERAI</t>
  </si>
  <si>
    <t>GRALHA AZUL CORRETORA DE SEGUROS LTDA</t>
  </si>
  <si>
    <t>MEDIANEIRA</t>
  </si>
  <si>
    <t>GRAN APIPUCOS CORRETORA DE SEGUROS LTDA</t>
  </si>
  <si>
    <t>GRAN PARA CORRETORA DE SEGUROS</t>
  </si>
  <si>
    <t>GRAND ESPECIALE CONSULTORIA E CORRETORA DE SEGUROS</t>
  </si>
  <si>
    <t>GRAND FENIX CORRETORA DE SEGUROS LTDA ME</t>
  </si>
  <si>
    <t>COMERCO</t>
  </si>
  <si>
    <t xml:space="preserve">GRAND GATE SEGUROS </t>
  </si>
  <si>
    <t>GRANDCOR CORRETORA DE SEGUROS</t>
  </si>
  <si>
    <t>GRANDROCHER REPRE E CORRETAGEM DE SEGUROS LTDA</t>
  </si>
  <si>
    <t>GRATIDAO CORRETORA DE SEGUROS</t>
  </si>
  <si>
    <t>VILA ITAIM</t>
  </si>
  <si>
    <t>GRAY PRIME CORRETORA DE SEGUROS LTDA</t>
  </si>
  <si>
    <t>GRECHI CORR E ADMR DE SEGUROS LTDA</t>
  </si>
  <si>
    <t>MORRO CHIC</t>
  </si>
  <si>
    <t>ITAJUBA</t>
  </si>
  <si>
    <t>GREEN BRASIL CORRETORA DE SEGUROS LTDA</t>
  </si>
  <si>
    <t>GREEN GARDEN CORRETORA</t>
  </si>
  <si>
    <t>GREEN PRIME CORRETORA DE SEGUROS LTDA</t>
  </si>
  <si>
    <t>GRIF CORRETORA DE SEGUROS LTDA - ME</t>
  </si>
  <si>
    <t>VILA BRASIL</t>
  </si>
  <si>
    <t>SAO JOSE DO RIO PARD</t>
  </si>
  <si>
    <t>GRK CORRETORA DE SEGUROS LTDA EPP</t>
  </si>
  <si>
    <t>GROVE ADMINISTRACAO E CORRETAGEM DE SEGUROS LTDA -</t>
  </si>
  <si>
    <t>GROWING CORRETORA DE SEGUROS EIRELI EPP</t>
  </si>
  <si>
    <t>BUTANTA</t>
  </si>
  <si>
    <t>GRUPO DEZ CORRETORA E ADM DE SEGUROS SS LTDA</t>
  </si>
  <si>
    <t xml:space="preserve">GRUPO FERNANDES </t>
  </si>
  <si>
    <t>GRUPO VATICANO CORRETORA DE SEGUROS</t>
  </si>
  <si>
    <t>VILA GUAIRA</t>
  </si>
  <si>
    <t>GSC CORRETORA DE SEGUROS</t>
  </si>
  <si>
    <t>GSK CORRETORA</t>
  </si>
  <si>
    <t>GS-VIDA CORRETORA DE SEGUROS LTDA-JME</t>
  </si>
  <si>
    <t>GT PROTECAO CORRETORA DE SEGUROS LTDA ME</t>
  </si>
  <si>
    <t>GUACYR CORRETORA DE SEGUROS LTDA</t>
  </si>
  <si>
    <t>CAMPOLIM</t>
  </si>
  <si>
    <t>GUANABARA RIO CORRETORA E ADM DE SEGUROS LTDA</t>
  </si>
  <si>
    <t>GUARACIG CORRETORA DE SEGUROS LTDA</t>
  </si>
  <si>
    <t>GUARAPUAVA</t>
  </si>
  <si>
    <t>GUARAI CORRETORA DE SEGUROS</t>
  </si>
  <si>
    <t>GUARAI</t>
  </si>
  <si>
    <t>GUARAPARI ADMR E CORRETORA DE SEGUROS LTDA</t>
  </si>
  <si>
    <t>GUARD CORRETORA DE SEGUROS LTDA ME</t>
  </si>
  <si>
    <t>GUARDA ADMINISTRACAO, CONSULTORIA E CORR</t>
  </si>
  <si>
    <t>GUARDIAN COR DE SEGUROS</t>
  </si>
  <si>
    <t>GUARDIAN PRIME NEGOCIO E CORRETORA DE SEGUROS EIRE</t>
  </si>
  <si>
    <t>GUARISE CORRETORA DE SEGU</t>
  </si>
  <si>
    <t xml:space="preserve">GUARUFORTE CORRETORA DE SEGUROS </t>
  </si>
  <si>
    <t>GUATAMBU CORRETORA DE SEGUROS LTDA</t>
  </si>
  <si>
    <t>GUAXUPREV</t>
  </si>
  <si>
    <t>GUAXUPE</t>
  </si>
  <si>
    <t>GUEDES E FERNANDES CORRETORA DE SEGUROS DE VIDA</t>
  </si>
  <si>
    <t>GUEDES E RAMOS SEGUROS</t>
  </si>
  <si>
    <t>GUEDES MAIA CORRETORA DE SEGUROS</t>
  </si>
  <si>
    <t>GUERO ADMINISTRADORA E CORRETORA DE SEGUROS LTDA E</t>
  </si>
  <si>
    <t xml:space="preserve">GUERRA E CAVALCANTI CORRETORA DE SEGUROS </t>
  </si>
  <si>
    <t>GUI PREV CORRETORA DE SEGUROS DE VIDA LTDA</t>
  </si>
  <si>
    <t>GUIAMAIS ADMINISTRADORA E CORRETORA DE SEGUROS</t>
  </si>
  <si>
    <t>GUIAR CORRETORA DE SEGUROS LTDA</t>
  </si>
  <si>
    <t>GUIL CORRETORA</t>
  </si>
  <si>
    <t>GUILHERME MENDES CRUZ</t>
  </si>
  <si>
    <t>GUIMARAES E COZER SEGUROS</t>
  </si>
  <si>
    <t>GUINAZZI-BRASIL - ASSESSORIA E CORRETAGEM DE SEGUR</t>
  </si>
  <si>
    <t xml:space="preserve">GUITTA CORRETORA DE SEGUROS LTDA </t>
  </si>
  <si>
    <t>GURI CORRETORA DE SEGUROS LTDA</t>
  </si>
  <si>
    <t>HIGIANOPOLIS</t>
  </si>
  <si>
    <t>GURITA SEGUROS</t>
  </si>
  <si>
    <t>BAIXADA</t>
  </si>
  <si>
    <t>GOVEDISON LOBAO</t>
  </si>
  <si>
    <t xml:space="preserve">GURUPI CORRETORA DE SEGUROS </t>
  </si>
  <si>
    <t>GUSTAVO ANDRADE LACERDA</t>
  </si>
  <si>
    <t>GUSTAVO FERREIRA DE SOUZA JUNIOR</t>
  </si>
  <si>
    <t>GUSTAVO LEITAO ADM E CORRETORA DE SEGUROS LTDA ME</t>
  </si>
  <si>
    <t>GUSTAVO OLIVEIRA DE ACHILLES</t>
  </si>
  <si>
    <t>APARECIDA DO TABOADO</t>
  </si>
  <si>
    <t>GUSTAVO SARTORATO KNUST DE SOUZA</t>
  </si>
  <si>
    <t>GUTIERRY S SANTOS SERVICOS</t>
  </si>
  <si>
    <t>GUTISEG ADMR E CORRETORA DE SEGUROS LTDA</t>
  </si>
  <si>
    <t>LENCOIS PAULISTA</t>
  </si>
  <si>
    <t>GV CORRETORA DE SEGUROS</t>
  </si>
  <si>
    <t>SENHOR DOS PASSOS</t>
  </si>
  <si>
    <t>GWS CORRETORA DE SEGUROS</t>
  </si>
  <si>
    <t>GYN BUSINESS CORRETORA DE SEGUROS LTDA - ME</t>
  </si>
  <si>
    <t>SETOR COMERCIAL</t>
  </si>
  <si>
    <t>GYNCOR CORRETORA DE SEGUROS</t>
  </si>
  <si>
    <t>GYRUS QUALITY - ASS CONS E CORG DE SEGUROS LTDA</t>
  </si>
  <si>
    <t xml:space="preserve">H PALMA EXPRESS CORRETORA DE SEGUROS </t>
  </si>
  <si>
    <t>ACLIMACAO</t>
  </si>
  <si>
    <t>H2 ADM CONSULT E CORRETORA DE SEGUROS LTDA</t>
  </si>
  <si>
    <t>BARRO VERMELHO</t>
  </si>
  <si>
    <t>HABITUAL SEGUROS</t>
  </si>
  <si>
    <t>VL SAO MIGUEL</t>
  </si>
  <si>
    <t>HAEFFI ADMINISTRACAO E CORRETORA DE SEGUROS LTDA</t>
  </si>
  <si>
    <t>HAESE COLATINA ADMINISTRACAO CONSULTORIA E CORRETA</t>
  </si>
  <si>
    <t>HAGE CORRETORA DE SEGUROS DE VIDA E ADMINISTRADORA</t>
  </si>
  <si>
    <t>PQ AMAZONIA</t>
  </si>
  <si>
    <t>HAGLESSY PORTO DA SILVA</t>
  </si>
  <si>
    <t>HAKONE CORRETORA DE SEGUROS LTDA</t>
  </si>
  <si>
    <t>HANIEL CORRETORA DE SEGUROS LTDA</t>
  </si>
  <si>
    <t>PATRIMONIO</t>
  </si>
  <si>
    <t>HAPUQ CORRETORA DE SEGUROS VIDA LTDA</t>
  </si>
  <si>
    <t>HARDT GESTAO, ADMINISTRACAO E CORRETAGEM DE SEGURO</t>
  </si>
  <si>
    <t>HARMONIA CORRETORA</t>
  </si>
  <si>
    <t xml:space="preserve">HARMONIA CORRETORA DE SEGUROS LTDA. </t>
  </si>
  <si>
    <t>HARMONIA SEG CORRETORA DE SEGUROS</t>
  </si>
  <si>
    <t>HAROLDO TEIXEIRA ALVES - ME</t>
  </si>
  <si>
    <t>ANDRADAS</t>
  </si>
  <si>
    <t>HARPIA CORR DE SEGUROS LTDA</t>
  </si>
  <si>
    <t>DISTRITO NORTE</t>
  </si>
  <si>
    <t>HARPIA CORRETORA DE SEGUROS SC LTDA ME</t>
  </si>
  <si>
    <t>CJ 21</t>
  </si>
  <si>
    <t>HARRISON LIMA FREITAS</t>
  </si>
  <si>
    <t xml:space="preserve">HARRY LIFES CORRETORA DE SEGUROS </t>
  </si>
  <si>
    <t>HARVEY AUGUSTO TESSIS</t>
  </si>
  <si>
    <t>HASAN CORRETORA DE SEGUROS LTDA</t>
  </si>
  <si>
    <t>HASHIMOTO CORRETORA DE SEGUROS LTDA</t>
  </si>
  <si>
    <t>HAUCK ADMINISTRADORA E CORRETORA DE SEGUROS LTDA -</t>
  </si>
  <si>
    <t>HAUS CORRETORA DE SEGUROS</t>
  </si>
  <si>
    <t>CIDADE BAIXA</t>
  </si>
  <si>
    <t>HAYAR CORRETORA DE SEGUROS LTDA</t>
  </si>
  <si>
    <t>VILA GUSTAVO</t>
  </si>
  <si>
    <t xml:space="preserve">HBA CORRETORA DE SEGUROS </t>
  </si>
  <si>
    <t>HBR SEGUROS</t>
  </si>
  <si>
    <t>PARQUE LAFAIETE</t>
  </si>
  <si>
    <t>HC CORRETORA E ADMINISTRADORA DE SEGUROS LTDA - ME</t>
  </si>
  <si>
    <t>HC2 CORRETORA DE SEGUROS LTDA</t>
  </si>
  <si>
    <t>HCA CORRETORA DE SEGUROS DE VIDA LTDA</t>
  </si>
  <si>
    <t>VALE DO SERENO</t>
  </si>
  <si>
    <t>HDE SEGUROS</t>
  </si>
  <si>
    <t>HDRS CORRETORA E ADMINISTRADORA DE SEGUROS LTDA ME</t>
  </si>
  <si>
    <t>PASSO D AREIA</t>
  </si>
  <si>
    <t>HEALTH OFFICE CORRETORA DE SEGUROS DE VIDA CAPITAL</t>
  </si>
  <si>
    <t>HEALTH SOLUTION CONSULTORIA E CORRETORA DE SEGUROS</t>
  </si>
  <si>
    <t>HEBRAICA</t>
  </si>
  <si>
    <t>HEBRON SEGUROS</t>
  </si>
  <si>
    <t>HECTOR ELIAS DE GARCIA</t>
  </si>
  <si>
    <t>ALTO DA SERRA</t>
  </si>
  <si>
    <t>HELCIO DA CONSOLACAO BARBOSA CARDOSO</t>
  </si>
  <si>
    <t>HELI COSME TEIXEIRA SANTOS</t>
  </si>
  <si>
    <t>HELIO AUGUSTO TRAJANO DE MOURA</t>
  </si>
  <si>
    <t>HELIO FERREIRA NOBRE</t>
  </si>
  <si>
    <t>HELIO PEREIRA RODRIGUES FILHO</t>
  </si>
  <si>
    <t>HELLEN MARTINES MARQUES ALVARES</t>
  </si>
  <si>
    <t>HELLUS</t>
  </si>
  <si>
    <t>HELOISA DE OLIVEIRA MENDES</t>
  </si>
  <si>
    <t>HELOISA HELENA DANTAS MOURA</t>
  </si>
  <si>
    <t>MARCO</t>
  </si>
  <si>
    <t>HELOISA HELENA SILVEIRA PEREIRA TRANNIN</t>
  </si>
  <si>
    <t>HELTON RODRIGUES MACHADO</t>
  </si>
  <si>
    <t>HENRIQUE CAMARA CORRETORA DE SEGUROS LTDA</t>
  </si>
  <si>
    <t>HENRIQUE COR DE SEG  VIDA</t>
  </si>
  <si>
    <t>HENRIQUE FERNANDES LOURENCO</t>
  </si>
  <si>
    <t xml:space="preserve">HENRIQUE GUEDES CORRETORA DE SEGUROS </t>
  </si>
  <si>
    <t>HENRIQUE GUILHERME DE OLIVEIRA CORRETORA DE SEGURO</t>
  </si>
  <si>
    <t>JD INDEPENDENCIA</t>
  </si>
  <si>
    <t>HENRIQUE NAUFEL ADMR E CORRETORA DE SEGUROS LTDA</t>
  </si>
  <si>
    <t>HEPTA CORRETORA DE SEGUROS</t>
  </si>
  <si>
    <t>HERINGER E CORTES ADMR E CORR DE SEGUROS LTDA</t>
  </si>
  <si>
    <t xml:space="preserve">HERIOS CORRETORA DE SEGUROS </t>
  </si>
  <si>
    <t>HERMAN DINALDO SOARES FERREIRA</t>
  </si>
  <si>
    <t>ITAGUAI</t>
  </si>
  <si>
    <t>HERMANO SOARES - CORRETORA DE SEGUROS LTDA</t>
  </si>
  <si>
    <t xml:space="preserve">HERMANOS CORRETORA DE SEGUROS </t>
  </si>
  <si>
    <t>HETHAMA ADM CORRETORA DE SEGUROS DE VIDA LTDA</t>
  </si>
  <si>
    <t>HF SIDE CORRETORA DE SEGUROS</t>
  </si>
  <si>
    <t>HFL CORRETORA DE SEGUROS E AGENTES DO COM DE VEICULOS</t>
  </si>
  <si>
    <t>HFM SEGUROS</t>
  </si>
  <si>
    <t xml:space="preserve">HIBRIDO CORRETORA DE SEGUROS </t>
  </si>
  <si>
    <t>HIGH FIDELITY CORRETORA SEGUROS LTDA</t>
  </si>
  <si>
    <t>HILARIO R MARTINS CORRETAGEM DE SEGUROS ME</t>
  </si>
  <si>
    <t>HILD CORRETORA</t>
  </si>
  <si>
    <t>HILDA GOMES DOS SANTOS PEREIRA</t>
  </si>
  <si>
    <t xml:space="preserve">HILLYDEL CORRETORA DE SEGUROS </t>
  </si>
  <si>
    <t>VILA AUGUSTA</t>
  </si>
  <si>
    <t>HINURAN</t>
  </si>
  <si>
    <t>HIPERATIVA SEGUROS</t>
  </si>
  <si>
    <t>HIPERNOVA CORRETORA DE SEGUROS E PREVIDENCIA PRIVA</t>
  </si>
  <si>
    <t>JARDIM FLUMINENSE</t>
  </si>
  <si>
    <t>HIPPOCON CORRETORA DE SEGUROS</t>
  </si>
  <si>
    <t>HL SEGUROS ADMINISTRACAO E CORRETAGEM LTDA - ME</t>
  </si>
  <si>
    <t>VISCONDE DO RIO BRAN</t>
  </si>
  <si>
    <t>HMBC CORRETORA DE SEGUROS LTDA ME</t>
  </si>
  <si>
    <t>MANACAPURU</t>
  </si>
  <si>
    <t xml:space="preserve">HMP CORRETORA </t>
  </si>
  <si>
    <t>JARDIM PAU PRETO</t>
  </si>
  <si>
    <t>HMSC CORRETORA E ADM DE SEGUROS LTDA</t>
  </si>
  <si>
    <t>HOEBER ANTONIO CASOTTI</t>
  </si>
  <si>
    <t>HOJE E HOJE CORRETORA DE SEGUROS LTDA ME</t>
  </si>
  <si>
    <t>VILA MACENO</t>
  </si>
  <si>
    <t>HOLANDESES CORRETORA</t>
  </si>
  <si>
    <t>HOLD ASSESSORIA ADMINISTRACAO E CORRETAGEM DE SEG</t>
  </si>
  <si>
    <t>HOLD CORRETORA DE SEGUROS</t>
  </si>
  <si>
    <t>PACAEMBU</t>
  </si>
  <si>
    <t>HOLDEN CORRETORA DE SEGUROS LTDA</t>
  </si>
  <si>
    <t xml:space="preserve">HOLDER SEGUROS </t>
  </si>
  <si>
    <t>HONRAR CORRETORA DE SEGUROS - EIRELI</t>
  </si>
  <si>
    <t>FATIMA</t>
  </si>
  <si>
    <t xml:space="preserve">HOREBE CORRETORA DE SEGUROS LTDA </t>
  </si>
  <si>
    <t>SANTA FELICIDADE</t>
  </si>
  <si>
    <t xml:space="preserve">HORIZONTE CORRETORA </t>
  </si>
  <si>
    <t>NOVA MOGI</t>
  </si>
  <si>
    <t>HORIZONTESOLUCAO CORRETORA E ADM DE SEGUROS LTDA</t>
  </si>
  <si>
    <t>JD IMPERIAL</t>
  </si>
  <si>
    <t>HORTENCIO CORRETORA DE SEGUROS LTDA</t>
  </si>
  <si>
    <t>HOUSE CORRETORA DE SEGUROS LTDA</t>
  </si>
  <si>
    <t>HOYA CORRET DE SEGUROS LTDA</t>
  </si>
  <si>
    <t xml:space="preserve">HOYA CORRETORA DE SEGUROS </t>
  </si>
  <si>
    <t>HOYA ROCHA ASSESSORIA E CORRETORA DE SEGUROS EIREL</t>
  </si>
  <si>
    <t>HOZON CORRETORA DE SEGUROS E CONSULTORIA LTDA</t>
  </si>
  <si>
    <t>HPE CORRETORA DE SEGUROS LTDA</t>
  </si>
  <si>
    <t>MAE DE DEUS</t>
  </si>
  <si>
    <t>CATALAO</t>
  </si>
  <si>
    <t>HQZ CORRETORA CONSULTORIA E ADMINISTRACAO DE SEGUR</t>
  </si>
  <si>
    <t>HS CORRET DE SEGUROS E ADMINIST DE PROJETOS LTDA</t>
  </si>
  <si>
    <t>TAMBORE</t>
  </si>
  <si>
    <t>HS CORRETORA</t>
  </si>
  <si>
    <t xml:space="preserve">HS PREMIUM </t>
  </si>
  <si>
    <t>HS PREMIUM CORRETORA DE SEGUROS LTDA</t>
  </si>
  <si>
    <t>HSG CORRETORA DE SEGUROS LTDA</t>
  </si>
  <si>
    <t>SAO GABRIEL DO OESTE</t>
  </si>
  <si>
    <t>HSL CORRETORA DE SEGUROS LTDA</t>
  </si>
  <si>
    <t>LINHARES</t>
  </si>
  <si>
    <t>HSTU CORRETORA DE SEGUROS LTDA ME</t>
  </si>
  <si>
    <t>VILA SAO THOME</t>
  </si>
  <si>
    <t>HUDSON CHAGAS CUNHA</t>
  </si>
  <si>
    <t>HUDYMA CORRETORA DE SEGUROS LTDA ME</t>
  </si>
  <si>
    <t>HULHA CAP CORRETORA DE SEGUROS LTDA</t>
  </si>
  <si>
    <t>HUMAITA CORRETORA DE SEGUROS LTDA</t>
  </si>
  <si>
    <t>HUMAN MADE CORRETORA DE SEGUROS LTDA</t>
  </si>
  <si>
    <t>HUMANA SEGUROS</t>
  </si>
  <si>
    <t>HUMBER CORRETORA DE SEGUROS</t>
  </si>
  <si>
    <t>VILA OPHELIA</t>
  </si>
  <si>
    <t>ITAPEVA</t>
  </si>
  <si>
    <t>HUNIKA CORRETAGEM DE SEGUROS LTDA.</t>
  </si>
  <si>
    <t>HVS CORRETORA DE SEGUROS LTDA</t>
  </si>
  <si>
    <t xml:space="preserve">HYDRA </t>
  </si>
  <si>
    <t>I BROKER ADM E CORRETORA DE SEGUROS</t>
  </si>
  <si>
    <t>I. M. FRANCO EIRELI - ME</t>
  </si>
  <si>
    <t>I.A. AMARAL ALCANTARA EIRELI - ME</t>
  </si>
  <si>
    <t>I2 R2 CONSULTORIA E CORRETORA SEG</t>
  </si>
  <si>
    <t>I5 - ADMINISTRACAO, CONSULTORIA E CORRETAGEM DE SE</t>
  </si>
  <si>
    <t>I9VARE ADMINISTRADORA E CORRETORA DE SEGUROS LTDA</t>
  </si>
  <si>
    <t>IAL CORRETORA DE SEGUROS LTDA</t>
  </si>
  <si>
    <t>IBATE CORRETORA DE SEGUROS EIRELI</t>
  </si>
  <si>
    <t>IBHEMAX ADM CONS E CORR DE SEGUROS</t>
  </si>
  <si>
    <t>IBITURUNA GV ADMINISTRADORA CORRETORA DE SEGUROS</t>
  </si>
  <si>
    <t>IBOALAN CORRETORA DE SEGUROS LTDA ME</t>
  </si>
  <si>
    <t>IBRASA CORRETORA DE SEGUROS</t>
  </si>
  <si>
    <t>IBX ADMINISTRADORA E CORRETORA DE SEGUROS LTDA - M</t>
  </si>
  <si>
    <t>AEROCLUBE</t>
  </si>
  <si>
    <t>ICAB CONSULT E CORRET DE SEGS LTDA</t>
  </si>
  <si>
    <t xml:space="preserve">ICONE BUSINESS CORRETORA DE SEGUROS </t>
  </si>
  <si>
    <t>PASSOS</t>
  </si>
  <si>
    <t>ICR CORRETORA DE SEGUROS DE VIDA LTDA</t>
  </si>
  <si>
    <t>VILA ROSA</t>
  </si>
  <si>
    <t>IDEAL CORRETORA</t>
  </si>
  <si>
    <t xml:space="preserve">IDEALITY ASSESSORIA E CORRETORA DE SEGUROS LTDA </t>
  </si>
  <si>
    <t>VILA AZEVEDO</t>
  </si>
  <si>
    <t>IDENTICA CORRETORA DE SEGUROS LTDA</t>
  </si>
  <si>
    <t>IDENTITY ASSESSORIA E CORRETAGEM DE SEGUROS LTDA</t>
  </si>
  <si>
    <t>PRACA DA SE</t>
  </si>
  <si>
    <t xml:space="preserve">IDM CORRETORA DE SEGUROS </t>
  </si>
  <si>
    <t>IDOMAR ADMINISTRACAO E CORRETAGEM  DE SEGUROS LTDA</t>
  </si>
  <si>
    <t>SAO MIGUEL</t>
  </si>
  <si>
    <t>BIGUACU</t>
  </si>
  <si>
    <t>IFAZ CORRETORA DE SEGUROS LTDA</t>
  </si>
  <si>
    <t>VILA CACHOEIRINHA</t>
  </si>
  <si>
    <t>IG CORRETORA DE SEGUROS LTDA</t>
  </si>
  <si>
    <t>IGM ADMINISTRADORA E CORRETORA DE SEGUROS LTDA ME</t>
  </si>
  <si>
    <t>IGMA CORRETORA DE SEGUROS LTDA</t>
  </si>
  <si>
    <t>CATUMBI</t>
  </si>
  <si>
    <t>IGOR ADAO DE ASSUNCAO</t>
  </si>
  <si>
    <t>IGOR FERNANDO DE SOUZA GOMES</t>
  </si>
  <si>
    <t>IGOR FREITAS DE JESUS</t>
  </si>
  <si>
    <t>ILDETE RITA LATIF IBRAHIM</t>
  </si>
  <si>
    <t>ILHA AZUL ADM CONSUL CORRET DE SEGUROS LTDA</t>
  </si>
  <si>
    <t>ILHA AZUL CAMPO GRANDE ADM CONS GEST DE BENEF E CO</t>
  </si>
  <si>
    <t>ILHA AZUL N CAPIXABA ADM CONS CORRETAGEM SEGS LTDA</t>
  </si>
  <si>
    <t>ILHA AZUL PARAIBA ADM CONS CORRETORA DE SEGUROS</t>
  </si>
  <si>
    <t>ILHA AZUL SAUDE, SEGUROS PREVIDENCIA ADMNISTRACAO</t>
  </si>
  <si>
    <t>ILHA DA MAGIA ADM E CORRETORA DE SEGUROS LTDA ME</t>
  </si>
  <si>
    <t>ILHA DO SOL ADM E CORRETORA DE SEGUROS LTDA</t>
  </si>
  <si>
    <t>JARDIM CAMBURI</t>
  </si>
  <si>
    <t>ILHAMAR CONSULTORIA ASSESSORIA E CORRETORA DE SEGU</t>
  </si>
  <si>
    <t>PENEDO</t>
  </si>
  <si>
    <t>ILHAVIX ADMINISTRADORA E CORRETORA</t>
  </si>
  <si>
    <t>DIVINO ESPIRITO SANTO</t>
  </si>
  <si>
    <t>ILIDIO PERDIGAO DIAS</t>
  </si>
  <si>
    <t>IMACULADA CONCEICAO PAULINO</t>
  </si>
  <si>
    <t>IMASA CORRETORA DE SEGUROS LTDA</t>
  </si>
  <si>
    <t>VILA FLORESTA</t>
  </si>
  <si>
    <t>IMEDIATA CORRETORA DE SEGUROS</t>
  </si>
  <si>
    <t>IMEMBUI SEGUROS</t>
  </si>
  <si>
    <t>IMG CORRETORA DE SEGUROS</t>
  </si>
  <si>
    <t>IMGX CORRETORA DE SEGUROS EIRELI</t>
  </si>
  <si>
    <t>MIRAMAR</t>
  </si>
  <si>
    <t>IMIRA CORRETORA DE SEGUROS</t>
  </si>
  <si>
    <t>IMMENSUS CORRET DE SEG E REPRESENTACOES COMERCIAIS</t>
  </si>
  <si>
    <t>IMOBILI CORRETORA DE SEGUROS</t>
  </si>
  <si>
    <t>IMPERIAL ADMINISTRACAO E CORRETAGEM LTDA</t>
  </si>
  <si>
    <t>IMPERIAL OESTE CORRETORA DE SEGUROS LTDA - ME</t>
  </si>
  <si>
    <t>CIRO NARDI</t>
  </si>
  <si>
    <t>IMPERIUS CONSULTORIA, ADMINISTRACAO E CORRETAGEM D</t>
  </si>
  <si>
    <t>IMPERIUS CORRETORA</t>
  </si>
  <si>
    <t>IMPRENSA CORETORA DE SEGUROS SS LTDA</t>
  </si>
  <si>
    <t>IMS CORRETORA DE SEGUROS</t>
  </si>
  <si>
    <t>IMUNE CORRET DE SEGUROS E SERVICOS TECNICOS SS LTDA</t>
  </si>
  <si>
    <t>IMUNIX ASSESSORIA E CORRETORA DE SEGUROS LTDA</t>
  </si>
  <si>
    <t>PROENCA</t>
  </si>
  <si>
    <t>IN PRIMIS COR DE SEGUROS LTDA</t>
  </si>
  <si>
    <t>INAS ADMINISTRADORA E CORRETORA DE SEGUROS LTDA</t>
  </si>
  <si>
    <t>VILA RESENDE</t>
  </si>
  <si>
    <t>INCOSEL</t>
  </si>
  <si>
    <t>INDICO CONSULTORIA DE BENEFICIOS E CORRETAGEM DE S</t>
  </si>
  <si>
    <t>INDIK ADMINISTR E CORR DE SEGS LTDA</t>
  </si>
  <si>
    <t xml:space="preserve">INDUSTRIA DO SEGURO </t>
  </si>
  <si>
    <t>INFINITA ADMINISTRADORA E CORRETORA DE SEGUROS E P</t>
  </si>
  <si>
    <t>INFINITA SOLUC CORR SEG LTDA</t>
  </si>
  <si>
    <t>SANTO AGOSTINHO</t>
  </si>
  <si>
    <t>INFINITE ADM CONS E COR DE SEGUROS</t>
  </si>
  <si>
    <t>INFINITY LIFE ADMINISTRADORA E CORRETORA DE SEGURO</t>
  </si>
  <si>
    <t>INFINITY LIFE SEGUROS</t>
  </si>
  <si>
    <t>INFINITY SEGUROS</t>
  </si>
  <si>
    <t>INFOVIDA</t>
  </si>
  <si>
    <t>ESPLANADA</t>
  </si>
  <si>
    <t>INISSOR CORRETORA DE SEGUROS LTDA</t>
  </si>
  <si>
    <t xml:space="preserve">INNOVAR-SEG CORRETORA E ADMINISTRADORA DE SEGUROS </t>
  </si>
  <si>
    <t>JARDIM PRIMAVERIL</t>
  </si>
  <si>
    <t xml:space="preserve">INOVAR </t>
  </si>
  <si>
    <t>ATILIO VIVACQUA</t>
  </si>
  <si>
    <t>INOVARE MINAS CORRETORA DE SEGUROS LTDA</t>
  </si>
  <si>
    <t>TODOS OS SANTOS</t>
  </si>
  <si>
    <t>INOVARTTI CORR DE SEGUROS DE VIDA E PREVIDENCIA</t>
  </si>
  <si>
    <t>INOVASEG CORRETORA DE SEGUROS</t>
  </si>
  <si>
    <t>VILA KIOLA</t>
  </si>
  <si>
    <t>INOVE CORRETORA DE SEGUROS UBERLANDIA LTDA - ME</t>
  </si>
  <si>
    <t>MORADA DA COLINA</t>
  </si>
  <si>
    <t>INOVE SEGUROS</t>
  </si>
  <si>
    <t>INOVSEG CORRETORA DE SEGUROS LTDA - ME</t>
  </si>
  <si>
    <t>IN-PRO CORRETORA DE SEGUROS LTDA</t>
  </si>
  <si>
    <t>PIO CORREA</t>
  </si>
  <si>
    <t xml:space="preserve">INREDE CORRETORA DE SEGUROS LTDA </t>
  </si>
  <si>
    <t>JD ESTORIL II</t>
  </si>
  <si>
    <t>INSTANTANEA CORRETORA</t>
  </si>
  <si>
    <t>ALTO DA GLORIA</t>
  </si>
  <si>
    <t>INSURALL CORRETORA E ADMINISTRADORA DE SEGUROS LTD</t>
  </si>
  <si>
    <t>INSURANCE BRASIL CORRETORA E ADMINISTRADORA DE SEG</t>
  </si>
  <si>
    <t>INSURANCE BROKER</t>
  </si>
  <si>
    <t>INSURANCE CORRETORA E ADMINISTRADORA DE SEGUROS LT</t>
  </si>
  <si>
    <t>INTEGRA ADMINISTRADORA E CORRETORA DE SEGUROS LTDA</t>
  </si>
  <si>
    <t>INTEGRALE CONSULTORIA E CORRETORA DE SEGUROS</t>
  </si>
  <si>
    <t>INTEGRAR INSURANCE CORRETORA DE SEGUROS</t>
  </si>
  <si>
    <t>RECREIO DOS BANDEIRA</t>
  </si>
  <si>
    <t xml:space="preserve">INTENSITA SEGUROS </t>
  </si>
  <si>
    <t>INTER AFFINITY CORRETORA DE SEGUROS LTDA ME</t>
  </si>
  <si>
    <t>INTER PAULISTA CORRETORA DE SEGUROS LTDA</t>
  </si>
  <si>
    <t>PARQUE DA FIGUEIRA</t>
  </si>
  <si>
    <t>INTER RIOS CORRETORA DE SEGUROS</t>
  </si>
  <si>
    <t>CENTRO NORTE</t>
  </si>
  <si>
    <t>INTERAGE CORRETORA</t>
  </si>
  <si>
    <t>INTERAMERICA</t>
  </si>
  <si>
    <t>INTERATIVA CORRETORA</t>
  </si>
  <si>
    <t>INTERCENTER CORRETORA DE SEGUROS</t>
  </si>
  <si>
    <t>INTERCOMPANY CONSULTORIA E SEGUROS</t>
  </si>
  <si>
    <t>INTERCORP CORRETORA E ADMINISTRADORA DE SEGUROS LT</t>
  </si>
  <si>
    <t xml:space="preserve">INTERLINEA CORRETORA DE SEGUROS LDTA </t>
  </si>
  <si>
    <t>INTERMARES CORRETORA E ADM DE SEGUROS LTDA</t>
  </si>
  <si>
    <t>INTERMEDIUM CORRETORA DE SEGUROS</t>
  </si>
  <si>
    <t>INTERNACIONAL CORRETORA DE SEGUROS LTDA ME</t>
  </si>
  <si>
    <t>INTERSUL SEGUROS</t>
  </si>
  <si>
    <t>INTERUNNI ADMR CORRETORA DE SEGUROS SS LTDA</t>
  </si>
  <si>
    <t>JD PLANALTO VERDE</t>
  </si>
  <si>
    <t>INTERVENTO CORRETORA DE SEGUROS LTDA</t>
  </si>
  <si>
    <t>CANAAN</t>
  </si>
  <si>
    <t>INTERWORKS CORRETORA  DE SEGUROS</t>
  </si>
  <si>
    <t>INTRACOR CORRETAGEM E CONSULTORIA DE SEGUROS</t>
  </si>
  <si>
    <t>INVENCO CORRETORA DE SEGUROS S/A</t>
  </si>
  <si>
    <t>INVEST BUREAU SEGUROS</t>
  </si>
  <si>
    <t>COMENDADOR LEVY GASP</t>
  </si>
  <si>
    <t>INVEST CORRETORA</t>
  </si>
  <si>
    <t>INVESTFINANCE</t>
  </si>
  <si>
    <t>INVESTMAIS CORRETORA DE SEGUROS LTDA - ME</t>
  </si>
  <si>
    <t>INVESTSAUDE CONSULTORIA E CORRETORA DE SEGUROS LTD</t>
  </si>
  <si>
    <t>BELENZINHO</t>
  </si>
  <si>
    <t>INVICTA ASSESSORIA E CORRETAGEM DE SEGUROS DE VIDA</t>
  </si>
  <si>
    <t>INVICTA CORRETORA</t>
  </si>
  <si>
    <t>JABOTICABAL</t>
  </si>
  <si>
    <t>INVICTA CORRETORA DE SEGUROS LTDA</t>
  </si>
  <si>
    <t>INVICTUS CONS ADMIN AUDITORIA E CORR SEGUROS LTDA</t>
  </si>
  <si>
    <t>INVISTA ADMINISTRADORA E CORRETORA DE SEGUROS LTDA</t>
  </si>
  <si>
    <t>SAO GERALDO</t>
  </si>
  <si>
    <t>INVISTA CONSULTORA E CORRETORA DE SEGUROS LTDA - M</t>
  </si>
  <si>
    <t>PROGRESSO</t>
  </si>
  <si>
    <t>INVISTA CORRETORA DE SEGUROS LTDA - ME</t>
  </si>
  <si>
    <t>INVITE CONSULTORIA E CORRETAGEM DE SEGUROS LTDA ME</t>
  </si>
  <si>
    <t>IPB CORRETORA DE SEGUROS LTDA</t>
  </si>
  <si>
    <t>JOACABA</t>
  </si>
  <si>
    <t>IPIRANGA CORRETAGENS DE SEGUROS LTDA</t>
  </si>
  <si>
    <t>IPX CORRETORA</t>
  </si>
  <si>
    <t>IRAN SANTANA ADM E CORRETORA DE SEGUROS LTDA</t>
  </si>
  <si>
    <t>BALNEARIO</t>
  </si>
  <si>
    <t>IRENICE KILA DE AVILA</t>
  </si>
  <si>
    <t>IRIMACIA OLIVEIRA DA SILVA</t>
  </si>
  <si>
    <t xml:space="preserve">IRINA CONSULTORIA E CORR DE SEGS LTDA </t>
  </si>
  <si>
    <t>IRIS SCAPPINI</t>
  </si>
  <si>
    <t>IRLAM CARLOS KUIMA</t>
  </si>
  <si>
    <t>VILA VALQUEIRE</t>
  </si>
  <si>
    <t>IRMAOS CHINAGLIA CORRETORA</t>
  </si>
  <si>
    <t>IS CORRETORA DE SEGUROS LTDA</t>
  </si>
  <si>
    <t>JUAZEIRO</t>
  </si>
  <si>
    <t>ISAIAS MIRANDA DA SILVA</t>
  </si>
  <si>
    <t>ISENCAO CORRETORA DE SEGUROS  GRUPO RADUAN</t>
  </si>
  <si>
    <t>MOEMA</t>
  </si>
  <si>
    <t xml:space="preserve">ISM CORRETORA DE SEGUROS LTDA </t>
  </si>
  <si>
    <t>ISRAEL BRANDAO CORRETORA DE SEGUROS LTDA</t>
  </si>
  <si>
    <t>13 DE MAIO</t>
  </si>
  <si>
    <t>ISRAEL E CIA SEGUROS</t>
  </si>
  <si>
    <t>ISRJ CORRETORA DE SEGUROS</t>
  </si>
  <si>
    <t>ITA</t>
  </si>
  <si>
    <t>ITABIRA ADMINISTRADORA E CORRETORA DE SEGUROS</t>
  </si>
  <si>
    <t>AMARELO</t>
  </si>
  <si>
    <t>CACHOEIRO DE ITAPEMI</t>
  </si>
  <si>
    <t>ITACAIUNAS CORRETORA DE SEGUROS</t>
  </si>
  <si>
    <t>NOVA MARABA</t>
  </si>
  <si>
    <t>MARABA</t>
  </si>
  <si>
    <t>ITACENTER SEGUROS</t>
  </si>
  <si>
    <t>ITAOCARA</t>
  </si>
  <si>
    <t>ITACIR SANTOS SEGUROS</t>
  </si>
  <si>
    <t>ITAIPAVA CORRETORA</t>
  </si>
  <si>
    <t>ITAJAI CORRETORA DE SEGUROS LTDA</t>
  </si>
  <si>
    <t>DOM BOSCO</t>
  </si>
  <si>
    <t xml:space="preserve">ITALIA  DO BRASIL CORRETORA DE SEGUROS </t>
  </si>
  <si>
    <t>ITALO BENATTI ADM E CORRETAGEM DE SEGUROS LTDA</t>
  </si>
  <si>
    <t>VISCONDE DO R BRANCO</t>
  </si>
  <si>
    <t>ITAMAR CONSULTORIA ADM E CORRETORA DE SEGUROS LTDA</t>
  </si>
  <si>
    <t>ITAMARAI CORRETORA DE SEGUROS LTDA - ME</t>
  </si>
  <si>
    <t>JUNQUEIROPOLIS</t>
  </si>
  <si>
    <t>ITAPEMA CORRETORA DE SEGUROS LTDA</t>
  </si>
  <si>
    <t>ITAPESECOR CORRETORA SEGUROS LTDA</t>
  </si>
  <si>
    <t>MEIA PRAIA</t>
  </si>
  <si>
    <t>ITAPEMA</t>
  </si>
  <si>
    <t>ITAPISSUMA CORRETORA DE SEGUROS DE VIDA LTDA</t>
  </si>
  <si>
    <t>SALGADINHO</t>
  </si>
  <si>
    <t xml:space="preserve">ITAPUA CORRETORA DE SEGUROS LTDA </t>
  </si>
  <si>
    <t>ITAQUI CORRETORA DE SEGUROS LTDA</t>
  </si>
  <si>
    <t>ITARUMANN FERREIRA SANTOS MONTEIRO MIRANDA</t>
  </si>
  <si>
    <t>ITASA ADMR. E CORRETORA DE SEGUROS LTDA</t>
  </si>
  <si>
    <t>ITAUNA CORRETORA DE SEGUROS LTDA</t>
  </si>
  <si>
    <t>ITBRASIL ADMINISTRADORA E CORRETORA DE SEGUROS</t>
  </si>
  <si>
    <t>JD SHANGRILA A</t>
  </si>
  <si>
    <t>ITELLIGENCE GROUP CORRETORA DE SEGUROS LTDA</t>
  </si>
  <si>
    <t>ITSSEG CORRETORA DE SEGUROS S.A.</t>
  </si>
  <si>
    <t>ITSUO MORISHIGUE</t>
  </si>
  <si>
    <t>IUNG E ASSIS ADMINISTRADORA E CORRETORA DE SEGUROS</t>
  </si>
  <si>
    <t>IVAN COSTA</t>
  </si>
  <si>
    <t>IVAN DE ABREU CORRETAGEM DE SEGUROS LTDA</t>
  </si>
  <si>
    <t>IVAN FERREIRA DOS SANTOS</t>
  </si>
  <si>
    <t>IVAN LEAO CAMPOS</t>
  </si>
  <si>
    <t>IVAN LEAO CAMPOS CORRETORA DE SEGUROS DE VIDA</t>
  </si>
  <si>
    <t>IVAN SERAFIM DA SILVA</t>
  </si>
  <si>
    <t>IVANETE ALVES AMARAL ALCANTARA</t>
  </si>
  <si>
    <t>PARQUE VERDE</t>
  </si>
  <si>
    <t>IVINA CRISTINA BATISTA BARGAS</t>
  </si>
  <si>
    <t>BETIM</t>
  </si>
  <si>
    <t>IVONE COSTA LEITE</t>
  </si>
  <si>
    <t>IXTANTE CORRETORA DE SEGUROS DE VIDA LTDA</t>
  </si>
  <si>
    <t>IZA MARIA MARTINS CANELLAS</t>
  </si>
  <si>
    <t>IZABEL FERRAZ PAULINO</t>
  </si>
  <si>
    <t>IZAPA CORRETORA DE SEGUROS LTDA</t>
  </si>
  <si>
    <t>IZAURA MACHADO CALHEIROS</t>
  </si>
  <si>
    <t>J A HUSSNI CORRETORA DE IMOVEIS E SEGUROS LTDA</t>
  </si>
  <si>
    <t>J B RIBAS CORRETORA</t>
  </si>
  <si>
    <t>J FERNANDES CORRETORA DE SEGUROS LTDA</t>
  </si>
  <si>
    <t>J FERNANDES E NOVAES CORRETORA DE SEGUROS LTDA</t>
  </si>
  <si>
    <t>J FERREIRA CORRETORA DE SEGUROS LTDA</t>
  </si>
  <si>
    <t>J GONGORA CORRETORA DE SEGUROS</t>
  </si>
  <si>
    <t>BROOKLIN NOVO</t>
  </si>
  <si>
    <t>J HOSMAN CORRETORA DE SEGUROS</t>
  </si>
  <si>
    <t>J IRAN WEYNE FERREIRA DE ASSIS CORRETORA DE SEGURO</t>
  </si>
  <si>
    <t>J L GUIMARAES COR DE SEGUROS DE VIDA E PLANOS PREVIDENCIARIO</t>
  </si>
  <si>
    <t>J MATOS ADMINISTRADORA E CORRETORA DE SEGUROS LTDA</t>
  </si>
  <si>
    <t>CONCEICAO DOS OUROS</t>
  </si>
  <si>
    <t>J NOGUEIRA CORRETORA</t>
  </si>
  <si>
    <t xml:space="preserve">J O GALHARDO CORRETORA DE SEGUROS </t>
  </si>
  <si>
    <t>J P GLERIA CORRETORA DE SEGUROS LTDA</t>
  </si>
  <si>
    <t>JD QUEBEC</t>
  </si>
  <si>
    <t>J PEREIRA SPOSITO CORRETORA E ADM DE BENS E COND L</t>
  </si>
  <si>
    <t>J S CAMPOS SOUZA CORRETORA DE SEGUROS LTDA</t>
  </si>
  <si>
    <t>GUARANI</t>
  </si>
  <si>
    <t>J S PRIME CORRETARA DE SEGUROS EIRELI</t>
  </si>
  <si>
    <t xml:space="preserve">J SILVEIRA  SEGUROS </t>
  </si>
  <si>
    <t>J T CORRETORA DE SEGUROS E VIAGENS LTDA - EPP</t>
  </si>
  <si>
    <t>CARIRA</t>
  </si>
  <si>
    <t>J.F. JUNIOR CONSULTORIA E CORRETAGEM DE SEGUROS LT</t>
  </si>
  <si>
    <t>J.N.J DE CARVALHO EIRELI ­ ME</t>
  </si>
  <si>
    <t>VILA ROSARIO</t>
  </si>
  <si>
    <t>J.O. PERIGOLO CORRETORA DE SEGUROS - EIRELI</t>
  </si>
  <si>
    <t>VILA VIRGINIA</t>
  </si>
  <si>
    <t xml:space="preserve">JABE CORRETORA DE SEGUROS </t>
  </si>
  <si>
    <t>JABER E JABER CORRETORA DE SEGUROS LTDA</t>
  </si>
  <si>
    <t>JABOTI CORRETORA DE SEGUROS LTDA</t>
  </si>
  <si>
    <t>VILA APARECIDA</t>
  </si>
  <si>
    <t>S R DO PASSA QUATRO</t>
  </si>
  <si>
    <t>JABS CORRETORA DE SEGUROS</t>
  </si>
  <si>
    <t>JACAMIM CORRETORA DE SEGUROS DE VIDA</t>
  </si>
  <si>
    <t>JACIARA LIMA DA SILVA</t>
  </si>
  <si>
    <t>JACKSON CORRETORA DE SEGUROS</t>
  </si>
  <si>
    <t>JACOMETO CORRETORA DE SEGUROS LTDA ME</t>
  </si>
  <si>
    <t>JACONSSEG</t>
  </si>
  <si>
    <t>JACQUES CORRETORA DE SEGUROS LTDA</t>
  </si>
  <si>
    <t>JACSON FRANCISCO</t>
  </si>
  <si>
    <t>JACYARA CORRETORA DE SEGUROS</t>
  </si>
  <si>
    <t>JADIR JARDIM DUTRA</t>
  </si>
  <si>
    <t>ITABORAI</t>
  </si>
  <si>
    <t>JAGUAR CORRETORA E ASSESSORIA DE SEGUROS LTDA - ME</t>
  </si>
  <si>
    <t>JAGUARICI DE LIMA</t>
  </si>
  <si>
    <t>JAHU CRED CORRETORA DE SEGUROS LTDA - ME</t>
  </si>
  <si>
    <t>JACE</t>
  </si>
  <si>
    <t>JAILSON CASSIANO FRAGA</t>
  </si>
  <si>
    <t>JAILSON CORR ADM SEG LTDA</t>
  </si>
  <si>
    <t>JAIME RAMOS RIBEIRO</t>
  </si>
  <si>
    <t>JAIRA MARIA DANTAS</t>
  </si>
  <si>
    <t>JAIROSEG SEGUROS</t>
  </si>
  <si>
    <t>JALAPAO CORRETORA DE SEGUROS LTDA</t>
  </si>
  <si>
    <t>JALAPAO SP</t>
  </si>
  <si>
    <t>JAMES E MOTTA CORRETORA DE SEGUROS</t>
  </si>
  <si>
    <t>JAMIL NASSER CORRETORA DE SEGUROS EIRELI</t>
  </si>
  <si>
    <t>JAMPA SEGUROS</t>
  </si>
  <si>
    <t>JAMPAULO E SAMPAIO ADM E CORRETORA DE SEGUROS LTDA</t>
  </si>
  <si>
    <t>JARDIM SAO BENTO</t>
  </si>
  <si>
    <t>JAN PAUL CORRETORA DE SEGUROS</t>
  </si>
  <si>
    <t>JANAINA COELHO DA ROCHA</t>
  </si>
  <si>
    <t>JANCO CORRETORA DE SEGUROS SS LTDA</t>
  </si>
  <si>
    <t>JANE CLEIDE BEZERRA MAGASSY</t>
  </si>
  <si>
    <t>JANGA CORRETORA DE SEGUROS EIRELI-ME</t>
  </si>
  <si>
    <t>JATIUCA</t>
  </si>
  <si>
    <t>JANGADA SEGUROS</t>
  </si>
  <si>
    <t xml:space="preserve">JANNINE CORRETORA DE SEGUROS </t>
  </si>
  <si>
    <t>JANNYA LIMA MARTINS MACIEL</t>
  </si>
  <si>
    <t>JAQUELINE APARECIDA CAMARGO MELIN GONCALVES</t>
  </si>
  <si>
    <t>JAR CORRETORA DE SEGUROS</t>
  </si>
  <si>
    <t>JARAGUA BAHIA SEGUROS</t>
  </si>
  <si>
    <t>JARDIM NETTO CORRETORA DE SEGUROS LTDA</t>
  </si>
  <si>
    <t>JASESCOR ADMR E CORRETORA DE SEGUROS LTDA</t>
  </si>
  <si>
    <t>JASPP CORRETORA DE SAUDE E SEGUROS LTDA ME</t>
  </si>
  <si>
    <t>JASR CORRETORA DE SEGUROS LTDA</t>
  </si>
  <si>
    <t>SALGADO FILHO</t>
  </si>
  <si>
    <t>JATOBA CORRETAGEM E ADMINISTRACAO DE SEGUROS LTDA</t>
  </si>
  <si>
    <t>JAUSEG CORRETORA DE SEGUROS LTDA</t>
  </si>
  <si>
    <t>CHACARA BRAZ MIRAGLI</t>
  </si>
  <si>
    <t xml:space="preserve">JAVC CORRETORA DE SEGUROS </t>
  </si>
  <si>
    <t>JAYRE VALDO ANDRADE PEREIRA</t>
  </si>
  <si>
    <t>JB E EC CORRETORA DE SEGUROS</t>
  </si>
  <si>
    <t>JBF CORRETORA DE SEGUROS LTDA</t>
  </si>
  <si>
    <t>JARDIM BOA ESPERANCA</t>
  </si>
  <si>
    <t>JBV CORRETORA DE SEGUROS LTDA-ME</t>
  </si>
  <si>
    <t>JC CORRETAGEM DE SEGUROS E CORRETORA DE IMOVEIS LT</t>
  </si>
  <si>
    <t>JC CORRETORA DE SEGUROS</t>
  </si>
  <si>
    <t>JC DVCO SEG CORR E CONSULTORIA EM SEGUROS LTDA.</t>
  </si>
  <si>
    <t>JC LUZ</t>
  </si>
  <si>
    <t>JDM CORRETORA DE SEGUROS</t>
  </si>
  <si>
    <t>JDSEG CORRETORA E ADMINISTRADORA DE SEGUROS EIRELI</t>
  </si>
  <si>
    <t>JEAN BIASI</t>
  </si>
  <si>
    <t>JEAN CARLOS BARBOSA MIRANDA DE SOUZA</t>
  </si>
  <si>
    <t>JEAN TALES MAGALHAES SOUSA</t>
  </si>
  <si>
    <t>JEANNE CARLA FERNANDES BARBOSA ALMEIDA</t>
  </si>
  <si>
    <t>FEDERACAO</t>
  </si>
  <si>
    <t>JEANPIERRE CORRETORA DE SEGUROS LTDA</t>
  </si>
  <si>
    <t>JEB CORRETORA DE SEGUROS LTDA</t>
  </si>
  <si>
    <t>JEFFERSON AMON DA COSTA CRUZ</t>
  </si>
  <si>
    <t>JEFFERSON DE SOUSA SANTOS</t>
  </si>
  <si>
    <t>JEFFERSON MENDES DA SILVA</t>
  </si>
  <si>
    <t>JEITO SEGURO ADM E CORRETORA DE SEGUROS LTDA</t>
  </si>
  <si>
    <t>JELTA CORRETORA</t>
  </si>
  <si>
    <t>JEOVA DE JESUS XIMENES</t>
  </si>
  <si>
    <t>JERONIMO ALVES DE OLIVEIRA</t>
  </si>
  <si>
    <t>JESSICA E FLAVIO CORRETORA DE SEGUROS S/C LTDA - M</t>
  </si>
  <si>
    <t>JESUS ANTONIO PEREIRA DE OLIVEIRA</t>
  </si>
  <si>
    <t>JETIBA CONSULTORIA E CORRETAGEM DE SEGUROS LTDA</t>
  </si>
  <si>
    <t>SANTA MARIA JETIBA</t>
  </si>
  <si>
    <t xml:space="preserve">JF CORRETORA             </t>
  </si>
  <si>
    <t>JFC ADMISTRADORA E CORRETORA DE SEGUROS LTDA</t>
  </si>
  <si>
    <t>ZE GAROTO</t>
  </si>
  <si>
    <t>JFT SEGUROS</t>
  </si>
  <si>
    <t>JFTT CORRETORA DE SEGUROS LTDA</t>
  </si>
  <si>
    <t>JGB CORRETORA DE SEGUROS LTDA ME</t>
  </si>
  <si>
    <t>JGK ADMINISTRADORA E CORRETORA DE SEGUROS S/S LTDA</t>
  </si>
  <si>
    <t>JGS CORRETORES DE SEGUROS LTDA</t>
  </si>
  <si>
    <t>JGS MAUAN FILIAL SAO LUIS</t>
  </si>
  <si>
    <t>JGX CORRETORA DE SEGUROS LTDA</t>
  </si>
  <si>
    <t>JJI SEGUROS</t>
  </si>
  <si>
    <t xml:space="preserve">JK </t>
  </si>
  <si>
    <t>JKC CORRETORA DE SEGUROS LTDA</t>
  </si>
  <si>
    <t>JL CORRETORA DE SEGUROS LTDA ME</t>
  </si>
  <si>
    <t>JLB CORRETORA DE SEGUROS LTDA</t>
  </si>
  <si>
    <t>ROSARIO</t>
  </si>
  <si>
    <t>RIO POMBA</t>
  </si>
  <si>
    <t>JM ASSES ADM E CORRET DE SEGUROS LTDA</t>
  </si>
  <si>
    <t>JM BREDA CORRETORA</t>
  </si>
  <si>
    <t xml:space="preserve">JM CHAKR CORRETORA DE SEGUROS </t>
  </si>
  <si>
    <t>JM TAMBAU CORRETORA DE SEGUROS LTDA ME</t>
  </si>
  <si>
    <t>TAMBAU</t>
  </si>
  <si>
    <t>JMBF CORRETORA</t>
  </si>
  <si>
    <t>JARDIM ITAIPU</t>
  </si>
  <si>
    <t>JMSEG CORRETORA</t>
  </si>
  <si>
    <t>CAPAO RASO</t>
  </si>
  <si>
    <t>JMX CORRETORA DE SEGUROS LTDA - ME</t>
  </si>
  <si>
    <t>JD NOVO HORIZONTE</t>
  </si>
  <si>
    <t>JN ADM E CORRETORA DE SEGUROS LTDA</t>
  </si>
  <si>
    <t>JN CORRETORA DE SEGUROS LTDA ME</t>
  </si>
  <si>
    <t>JNB CORRETORA DE SEGUROS</t>
  </si>
  <si>
    <t>OEIRAS</t>
  </si>
  <si>
    <t>JOALB SEGUROS</t>
  </si>
  <si>
    <t>JOANA CARDOSO CARVALHO</t>
  </si>
  <si>
    <t>JOAO AMARILDO FILETTI</t>
  </si>
  <si>
    <t>JOAO ANTONIO RIBEIRO MENDES</t>
  </si>
  <si>
    <t>JOAO BACOV FILHO</t>
  </si>
  <si>
    <t>JOAO BATISTA BERNARDO</t>
  </si>
  <si>
    <t>JOAO BORGES DE OLIVEIRA JUNIOR</t>
  </si>
  <si>
    <t>JOAO BOSCO DA SILVA FERREIRA</t>
  </si>
  <si>
    <t>JOAO CARLOS CARREIRA PINTASSILGO</t>
  </si>
  <si>
    <t>JOAO CARLOS LAUER CARVALHO</t>
  </si>
  <si>
    <t>JOAO CRISOSTOMO CORRETORA DE SEGUROS S/C LTDA</t>
  </si>
  <si>
    <t>JACAREZINHO</t>
  </si>
  <si>
    <t>JOAO DOS SANTOS REIS</t>
  </si>
  <si>
    <t>JOAO LUIZ GONCALVES BARBOSA</t>
  </si>
  <si>
    <t>JOAO MARCELO DEVIDE SERAFIM</t>
  </si>
  <si>
    <t>JOAO RAIMUNDO DA SILVA FERNANDES</t>
  </si>
  <si>
    <t>JOAO RIBEIRO NUNES</t>
  </si>
  <si>
    <t>JOAO VICTOR SOUZA RAMAZZOTTI</t>
  </si>
  <si>
    <t>JOAO WILSON MELO BARROS</t>
  </si>
  <si>
    <t>JOAQUIM DE MEDEIROS QUININO NETO</t>
  </si>
  <si>
    <t>JOAQUIM FERNANDES</t>
  </si>
  <si>
    <t>JOCELIO CORRETORA</t>
  </si>
  <si>
    <t>JOCKMAR CORRETORA E ADM DE SEGUROS LTDA</t>
  </si>
  <si>
    <t>JOCRESPI</t>
  </si>
  <si>
    <t>JOEL DIAS DOMINGUES</t>
  </si>
  <si>
    <t>JOHNY VEIGA DA ROCHA</t>
  </si>
  <si>
    <t>JOICE DUARTES</t>
  </si>
  <si>
    <t>JOLL SEGUROS</t>
  </si>
  <si>
    <t>JOMADI CONSULTORIA E CORRETAGEM DE SEGUROS LTDA</t>
  </si>
  <si>
    <t>BRAS DE PINA</t>
  </si>
  <si>
    <t xml:space="preserve">JOMANI CORRETORA DE SEGUROS </t>
  </si>
  <si>
    <t xml:space="preserve">JOMAVI CORRETORA </t>
  </si>
  <si>
    <t>JONAS DOS SANTOS</t>
  </si>
  <si>
    <t>ABERTA DOS MORROS</t>
  </si>
  <si>
    <t>JONAS FELIPE DOS SANTOS SILVA</t>
  </si>
  <si>
    <t>JONE KLEBER GONCALVES MARCOLINO</t>
  </si>
  <si>
    <t>JOPAN CORRETORA DE SEGUROS</t>
  </si>
  <si>
    <t>JOPISA CORRETORA DE SEGUROS LTDA</t>
  </si>
  <si>
    <t>VILA VALENCA</t>
  </si>
  <si>
    <t>JORGE ALBINO XIMENES REMEDI</t>
  </si>
  <si>
    <t>JORGE ALEXANDRE QUEIROZ DE PAULA</t>
  </si>
  <si>
    <t>JORGE ALEXANDRE SIXEL</t>
  </si>
  <si>
    <t>JORGE ANTONIO DE OLIVEIRA</t>
  </si>
  <si>
    <t>JORGE BOTELHO DA SILVA</t>
  </si>
  <si>
    <t>JORGE COURI CORRETORA DE SEGUROS</t>
  </si>
  <si>
    <t>MOOCA</t>
  </si>
  <si>
    <t>JORGE DANIEL NAVARRO</t>
  </si>
  <si>
    <t>JORGE DE CARVALHO</t>
  </si>
  <si>
    <t>JORGE DE LIMA FONSECA</t>
  </si>
  <si>
    <t>PADRE MIGUEL</t>
  </si>
  <si>
    <t>JORGE FABIO DE ALMEIDA MADEIRA</t>
  </si>
  <si>
    <t>JORGE FERREIRA DE ANDRADE</t>
  </si>
  <si>
    <t>JORGE FRAZAO CONSULTORIA E CORRETAGEM DE SEGUROS L</t>
  </si>
  <si>
    <t>SAMPAIO CORREIA</t>
  </si>
  <si>
    <t>JORGE HENRIQUE DA SILVA</t>
  </si>
  <si>
    <t>JORGE JUREMEIRO XAVIER LE</t>
  </si>
  <si>
    <t>JORGE LUIS DA SILVA</t>
  </si>
  <si>
    <t>JORGE LUIS FERREIRA GUIMARAES</t>
  </si>
  <si>
    <t>JORGE LUIZ GOUVEIA JUNIOR</t>
  </si>
  <si>
    <t>JORGE RIOS CORRETORA DE SEGUROS DE VIDA SC LTDA</t>
  </si>
  <si>
    <t>JORGE SAMUEL CORRETORA DE SEGUROS</t>
  </si>
  <si>
    <t>JORGE VICENTE RODRIGUES</t>
  </si>
  <si>
    <t>JOSDETE DE OLIVEIRA DANTAS MOREIRA MATTOS</t>
  </si>
  <si>
    <t>JOSE ALVARO BRITO GRANADO</t>
  </si>
  <si>
    <t>JOSE ANDRE DA COSTA FERREIRA NETO</t>
  </si>
  <si>
    <t>JOSE ANTONIO GARCIA LIMA</t>
  </si>
  <si>
    <t>JOSE ANTONIO RODRIGUES FILHO</t>
  </si>
  <si>
    <t>JOSE ARIMATHEIA ARAUJO ROCHA</t>
  </si>
  <si>
    <t>JOSE BRAZ NETO</t>
  </si>
  <si>
    <t>JOSE CANDIDO SAMPAIO MEIRELLES</t>
  </si>
  <si>
    <t>JOSE CARLOS CARVALHO DA MOTTA ALMEIDA</t>
  </si>
  <si>
    <t>JOSE CARLOS DOS SANTOS</t>
  </si>
  <si>
    <t>JOSE CARLOS MELLO FREIRE</t>
  </si>
  <si>
    <t>JOSE CARLOS RIBEIRO FERREIRA</t>
  </si>
  <si>
    <t>JOSE CARLOS SOUSA</t>
  </si>
  <si>
    <t>JOSE CLAUDIO COLLARES IORIO</t>
  </si>
  <si>
    <t>JOSE CLAUDIO DA SILVA</t>
  </si>
  <si>
    <t>JOSE CRISTIANO DE ANDRADE SILVA</t>
  </si>
  <si>
    <t>JOSE DA SILVA PAES FILHO</t>
  </si>
  <si>
    <t>JOSE DE RIBAMAR SANTOS</t>
  </si>
  <si>
    <t>RAMOS</t>
  </si>
  <si>
    <t>JOSE EDUARDO BOTELHO PEREIRA</t>
  </si>
  <si>
    <t>BOA MORTE</t>
  </si>
  <si>
    <t>JOSE EDUARDO DA SILVA RIBEIRO</t>
  </si>
  <si>
    <t>JOSE EDUARDO MARASCHIN</t>
  </si>
  <si>
    <t>JOSE EUDES TINTINO DE BARROS</t>
  </si>
  <si>
    <t>JOSE EUSTAQUIO ALVES</t>
  </si>
  <si>
    <t>JOSE EVANDRO DE SANTANA</t>
  </si>
  <si>
    <t>JOSE FLORENTINO DOS SANTOS FILHO</t>
  </si>
  <si>
    <t>JOSE GILBERTO LIMA CARVALHO</t>
  </si>
  <si>
    <t>JOSE ILTON GOMES JUNIOR</t>
  </si>
  <si>
    <t>JOSE ILTON GOMES JUNIOR CORRETORA DE SEGUROS ME</t>
  </si>
  <si>
    <t>JOSE JORGE FIGUEREDO HORA</t>
  </si>
  <si>
    <t>JOSE LEANDRO MELO DE LIMA</t>
  </si>
  <si>
    <t>CRUZ DAS ALMAS</t>
  </si>
  <si>
    <t>JOSE LUIZ DOS SANTOS ABREU</t>
  </si>
  <si>
    <t>JOSE LUIZ LIMA MARTINS - ME</t>
  </si>
  <si>
    <t>JOSE LUIZ PIMENTEL</t>
  </si>
  <si>
    <t>JOSE MANOEL CASTRO ALVAREZ</t>
  </si>
  <si>
    <t>JOSE MARIO ARAUJO PERES</t>
  </si>
  <si>
    <t>JOSE MARTINS DE OLIVEIRA</t>
  </si>
  <si>
    <t>JOSE MESSIAS MARINHO DA SILVA</t>
  </si>
  <si>
    <t>PORTO NOVO</t>
  </si>
  <si>
    <t>JOSE OLIVEIRA LESSA FILHO</t>
  </si>
  <si>
    <t>JOSE OSVALDO NASCIMENTO PEREIRA</t>
  </si>
  <si>
    <t>JOSE RICARDO DA SILVA CUNHA</t>
  </si>
  <si>
    <t>JOSE ROBERTO FONTES</t>
  </si>
  <si>
    <t>JOSE ROBERTSON DIAS DE AGUIAR</t>
  </si>
  <si>
    <t>JOSE ROBSON DE JESUS PEIXOTO</t>
  </si>
  <si>
    <t>JOSE ROMULO ROCHA DE SOUZA</t>
  </si>
  <si>
    <t>JOSE SIDNEY DA SILVA</t>
  </si>
  <si>
    <t>JOSE TADEU PEREIRA</t>
  </si>
  <si>
    <t>JOSE ULYSSES FERREIRA</t>
  </si>
  <si>
    <t>JOSE VENERANTE LOPES NETO</t>
  </si>
  <si>
    <t>JOSE WILSON BASTOS MEIRELLES</t>
  </si>
  <si>
    <t>JOSE WILSON CABRAL</t>
  </si>
  <si>
    <t>JOSE WILSON CORREIA DE OLIVEIRA LIMA</t>
  </si>
  <si>
    <t>JOSENILDO DANTAS DA SILVA</t>
  </si>
  <si>
    <t>JOSEVAINE SAMUEL ARAGAO</t>
  </si>
  <si>
    <t>JOSINALDO BARROS DE ANDRADE</t>
  </si>
  <si>
    <t>JOSIVALDO SICUNDINO DA SILVA</t>
  </si>
  <si>
    <t>JOSMAR JUVINO TENORIO</t>
  </si>
  <si>
    <t>JOSOEL CORRETORA DE SEGUROS LTDA</t>
  </si>
  <si>
    <t>JOSTER SILVEIRA ALVES</t>
  </si>
  <si>
    <t>JOSUE CARLOS FERREIRA</t>
  </si>
  <si>
    <t xml:space="preserve">JOSUE CORRETORA DE SEGUROS </t>
  </si>
  <si>
    <t>STO ANTONIO DE JESUS</t>
  </si>
  <si>
    <t xml:space="preserve">JOTA CORRETORA DE SEGUROS </t>
  </si>
  <si>
    <t>VILA SAO JORGE</t>
  </si>
  <si>
    <t>JOTA MACHADO SEGUROS</t>
  </si>
  <si>
    <t>IPOA</t>
  </si>
  <si>
    <t>JOTACE ADMINISTRADORA E CORRETORA DE SEGUROS LTDA-</t>
  </si>
  <si>
    <t>JOTAGE CORRETORA DE SEGUROS</t>
  </si>
  <si>
    <t>BOCA DO RIO</t>
  </si>
  <si>
    <t>JOULAIN CORRETORA DE SEGUROS LTDA - ME</t>
  </si>
  <si>
    <t>JOYCE ELAINE BRASIL FERREIRA</t>
  </si>
  <si>
    <t>JOYCE WOJERAK CARVALHO MACHADO CORRETORA DE SEGURO</t>
  </si>
  <si>
    <t>PQ DA FONTE</t>
  </si>
  <si>
    <t>S J DOS PINHAIS</t>
  </si>
  <si>
    <t>JOZEMILDO MARQUES PIRES</t>
  </si>
  <si>
    <t>JP ARARAS</t>
  </si>
  <si>
    <t>JP CORRETORA SEGUROS LTDA</t>
  </si>
  <si>
    <t>AREIAS DE BAIXO</t>
  </si>
  <si>
    <t>GOV CELSO RAMOS</t>
  </si>
  <si>
    <t>JPA CORRETORA E ADMINISTRADORA DE SEGUROS LTDA</t>
  </si>
  <si>
    <t>JPBF CORRETORA DE SEGUROS LTDA</t>
  </si>
  <si>
    <t>TATUI</t>
  </si>
  <si>
    <t>JPE CORRETORA DE SEGUROS</t>
  </si>
  <si>
    <t>JPF CORRETORA DE SEGUROS LTDA</t>
  </si>
  <si>
    <t>JR ADMC E CORRETAGEM DE SEGUROS LTDA</t>
  </si>
  <si>
    <t>JR CORRETORA DE SEGUROS</t>
  </si>
  <si>
    <t xml:space="preserve">JR DANTAS CORRETORA DE SEGUROS </t>
  </si>
  <si>
    <t>NOVO RIACHO</t>
  </si>
  <si>
    <t>JR GOMES CORRETORA DE SEGUROS</t>
  </si>
  <si>
    <t>JRB E B CORRETORA DE SEGUROS E REPRESENTAOES COMER</t>
  </si>
  <si>
    <t>JREIS CORRETORA DE SEGUROS LTDA</t>
  </si>
  <si>
    <t>JRF ENERGY BROKERS CORRETORA DE SEGUROS LTDA</t>
  </si>
  <si>
    <t>JRM CORRETORA DE SEGUROS LTDA ME</t>
  </si>
  <si>
    <t>JRT SEGUROS</t>
  </si>
  <si>
    <t>JS COR</t>
  </si>
  <si>
    <t>JD ESPIRITO SANTO</t>
  </si>
  <si>
    <t>JS CORRETORA DE SEGUROS</t>
  </si>
  <si>
    <t>PRACA 14 DE JANEIRO</t>
  </si>
  <si>
    <t>JS COSTA ADMIN E CORRETAGEM DE SEGUROS LTDA</t>
  </si>
  <si>
    <t>JSJ ADMINISTRADORA E CORRETORA DE SEGUROS</t>
  </si>
  <si>
    <t>SANTA AMELIA</t>
  </si>
  <si>
    <t>JSK CONSULTORIA E CORRETORA DE SEGUROS LTDA</t>
  </si>
  <si>
    <t>JTG CORRETORA DE SEGUROS</t>
  </si>
  <si>
    <t>JTS CORRETORA DE SEGUROS E CONSULTORIA LTDA</t>
  </si>
  <si>
    <t>JUAN CARLOS RODRIGUES LIRA</t>
  </si>
  <si>
    <t>JUAREZ MENDES DE VARGAS</t>
  </si>
  <si>
    <t>GUAIBA</t>
  </si>
  <si>
    <t>JUBAL CORRETORA DE SEGUROS</t>
  </si>
  <si>
    <t>JUBILEU ADMINISTRADORA E CORRETORA DE SEGUROS LTDA</t>
  </si>
  <si>
    <t>LAVRAS</t>
  </si>
  <si>
    <t xml:space="preserve">JUCA CORRETORA           </t>
  </si>
  <si>
    <t>JUDITH FATIMA DE SOUZA GUEDES</t>
  </si>
  <si>
    <t>JULIA MARIA CAMARGO DE MORAES</t>
  </si>
  <si>
    <t xml:space="preserve">JULIANA A. DE SOUZA CORRETORA DE SEGUROS EIRELI - </t>
  </si>
  <si>
    <t>ITAPUI</t>
  </si>
  <si>
    <t>JULIANA BELO DOS SANTOS</t>
  </si>
  <si>
    <t>JULIO ARCOVERDE ADM E CORRETORA DE SEGUROS LTDA</t>
  </si>
  <si>
    <t>JULIO CESAR BARBOZA NETO</t>
  </si>
  <si>
    <t>JULIO CESAR BORGES FURTADO</t>
  </si>
  <si>
    <t>JULIO CESAR DA SILVA</t>
  </si>
  <si>
    <t>JULIO CESAR GALERANI</t>
  </si>
  <si>
    <t>JULIO CESAR GONCALVES PINTO</t>
  </si>
  <si>
    <t>JULIO CESAR GRANDO</t>
  </si>
  <si>
    <t>JULIO COSTA DE OLIVEIRA</t>
  </si>
  <si>
    <t>CEILANDIA NORTE</t>
  </si>
  <si>
    <t>JULIO LIMA CORRETORA DE SEGUROS LTDA EPP</t>
  </si>
  <si>
    <t>JURANDIR LEITE DA SILVA CORRETORA DE SEGUROS</t>
  </si>
  <si>
    <t>JUSCELEIDE CARDOSO OLIVEIRA CORAL MONTEIRO</t>
  </si>
  <si>
    <t>JUSCOR CORRETORA DE SEGUROS LTDA ME</t>
  </si>
  <si>
    <t>JUVENAL SOARES JUNIOR</t>
  </si>
  <si>
    <t xml:space="preserve">JV CORRETAGEM DE SEGUROS </t>
  </si>
  <si>
    <t>JV PREV CORRETORA DE SEGUROS LTDA - ME</t>
  </si>
  <si>
    <t xml:space="preserve">JVS CORRETORA DE SEGUROS </t>
  </si>
  <si>
    <t>JWM CORRETORA DE SEGUROS LTDA - ME</t>
  </si>
  <si>
    <t xml:space="preserve">K A R CORRETORA DE SEGUROS </t>
  </si>
  <si>
    <t xml:space="preserve">K G L CORRETAGEM DE SEGUROS </t>
  </si>
  <si>
    <t xml:space="preserve">KAIROS ADMINISTRADORA E CORRETORA DE SEGUROS LTDA </t>
  </si>
  <si>
    <t xml:space="preserve">KAJAMA CORRETORA DE SEGUROS REP E CONSULTORIA </t>
  </si>
  <si>
    <t xml:space="preserve">KAMPAR </t>
  </si>
  <si>
    <t>KANDASEG CORRETORA DE SEGUROS</t>
  </si>
  <si>
    <t>KANGUR SEGUROS</t>
  </si>
  <si>
    <t>KAPASS CORRETORA DE SEGUROS LTDA</t>
  </si>
  <si>
    <t>MARAVILHA</t>
  </si>
  <si>
    <t>KAPSEG CORRETORA DE SEGUROS</t>
  </si>
  <si>
    <t>JARDIM ANTARTICA</t>
  </si>
  <si>
    <t>KARIN CORRETORA E ADMINISTRADORA DE SEGUROS LTDA</t>
  </si>
  <si>
    <t>KARNAK CORRETORA DE SEGUROS LTDA - ME</t>
  </si>
  <si>
    <t>JARDIM GUANABARA</t>
  </si>
  <si>
    <t>KARPS CORRETORA DE SEGUROS</t>
  </si>
  <si>
    <t>JARDIM MORUMBI</t>
  </si>
  <si>
    <t>KAS ADMINISTRADORA E CORRETORA DE SEGUROS LTDA</t>
  </si>
  <si>
    <t>KASHER SEGUROS</t>
  </si>
  <si>
    <t>KATANA CORRETORA DE SEGUR</t>
  </si>
  <si>
    <t>KATIA AMORIM POYARES CASTRO</t>
  </si>
  <si>
    <t>KATIANA CRISTINA REGO DE ARAUJO</t>
  </si>
  <si>
    <t>KAZA CORRETORA DE SEGUROS</t>
  </si>
  <si>
    <t>MONT SERRAT</t>
  </si>
  <si>
    <t>KAZAMAYOR FIDHELIDADE ADM CONSULTORIA E CORRETAGEM</t>
  </si>
  <si>
    <t>SEPETIBA</t>
  </si>
  <si>
    <t>KCL CORRETORA</t>
  </si>
  <si>
    <t>KDE CRED</t>
  </si>
  <si>
    <t>KEILA AIRES COSTA</t>
  </si>
  <si>
    <t>KEILA GOMES DE OLIVEIRA LIMA</t>
  </si>
  <si>
    <t>KEILA SEGUROS LTDA - ME</t>
  </si>
  <si>
    <t>POOS DE CALDAS</t>
  </si>
  <si>
    <t>KEITE COPPOLA DOS SANTOS</t>
  </si>
  <si>
    <t>KELI - CORRETORA DE SEGUROS LTDA</t>
  </si>
  <si>
    <t>KELLY CRISTINA DE CAMPOS</t>
  </si>
  <si>
    <t>KELLY E MULLER CORRETORA DE SEGUROS</t>
  </si>
  <si>
    <t>KELY CARVALHO FERRAZ RODRIGUES</t>
  </si>
  <si>
    <t>KEMEL CORRETORA DE SEGUROS LTDA</t>
  </si>
  <si>
    <t>ARACAGY</t>
  </si>
  <si>
    <t>KENAI CORRETORA E AGENC DE SEGUROS</t>
  </si>
  <si>
    <t>COSMOS</t>
  </si>
  <si>
    <t>KENIA CORRETORA DE SEGUROS LTDA</t>
  </si>
  <si>
    <t>KENZO CORRETORA DE SEGUROS LTDA</t>
  </si>
  <si>
    <t>KEPHAS SEGUROS</t>
  </si>
  <si>
    <t>KERBER NUNES CORRETORA DE SEGUROS LTDA</t>
  </si>
  <si>
    <t>KERIGMA CORRETORA DE SEGUROS</t>
  </si>
  <si>
    <t>SETOR BELA VISTA</t>
  </si>
  <si>
    <t>KEYNES SEGUROS</t>
  </si>
  <si>
    <t>KF CONSULTORIA E CORRETORA DE SEGUROS EIRELI-ME</t>
  </si>
  <si>
    <t>KGS CORRETORA DE SEGUROS LTDA</t>
  </si>
  <si>
    <t>KGT ADMINISTRADORA E CORRETORA SEGUROS LTDA</t>
  </si>
  <si>
    <t>CASA CAIADA</t>
  </si>
  <si>
    <t>KICOR SEGUROS</t>
  </si>
  <si>
    <t>VINHEDO</t>
  </si>
  <si>
    <t>KIJIRO CORRETORA DE SEGUROS LTDA</t>
  </si>
  <si>
    <t>VILA LAVINIA</t>
  </si>
  <si>
    <t>KIMUS PATRIMONIAL CORR E ADMR DE SEGS S/C LTDA</t>
  </si>
  <si>
    <t>KITASAD CORRETORA DE SEGUROS LTDA</t>
  </si>
  <si>
    <t>ARACITABA</t>
  </si>
  <si>
    <t>KLAUE CORRETORA DE SEGUROS LTDA - ME</t>
  </si>
  <si>
    <t>JD LA SALLE</t>
  </si>
  <si>
    <t xml:space="preserve">KLEBERSON IVO LINS CORRETAGEM DE SEGUROS EIRELI - </t>
  </si>
  <si>
    <t xml:space="preserve">KLEIN E ALMEIDA CORRETORA DE SEGUROS </t>
  </si>
  <si>
    <t>VILA ESPERANCA</t>
  </si>
  <si>
    <t>KLEIN E KLEIN CORRETORA DE SEGUROS S/S LTDA</t>
  </si>
  <si>
    <t>KLEPOTH CONSULTORIA E CORRETORA DE SEGUROS LTDA</t>
  </si>
  <si>
    <t>JD BOTANICO</t>
  </si>
  <si>
    <t>KLEYTON RIBEIRO LOPES</t>
  </si>
  <si>
    <t>KLG CONSULTORIA E CORRETORA DE SEGUROS LTDA</t>
  </si>
  <si>
    <t xml:space="preserve">KLIMA ADMINISTRADORA E CORRETORA DE SEGUROS LTDA </t>
  </si>
  <si>
    <t>KLM ADMINISTRACAO DE CORRETAGEM DE SEGUROS LTDA</t>
  </si>
  <si>
    <t>VILA SANTA IZABEL</t>
  </si>
  <si>
    <t>KLP CORRETORA DE SEGUROS LTDA</t>
  </si>
  <si>
    <t>KLP SOLUCOES EM SAUDE CORRETORA DE SEGUROS LTDA</t>
  </si>
  <si>
    <t>KM CORRETORA DE SEGUROS LTDA</t>
  </si>
  <si>
    <t>KOPP CORRETORA DE SEGUROS DE VIDA LTDA</t>
  </si>
  <si>
    <t>KORSA ADMINISTRACAO E CORRETAGEM DE SEGUROS LTDA</t>
  </si>
  <si>
    <t>KOWALSKY CORRETORA DE SEGUROS LTDA</t>
  </si>
  <si>
    <t>JD CRISTINA III</t>
  </si>
  <si>
    <t>COLOMBO</t>
  </si>
  <si>
    <t>KRISHNAMURTE WEYL SOUZA COSTA</t>
  </si>
  <si>
    <t>KRONE CORRETORA DE SEGUROS E CONSULTORIA EM INVEST</t>
  </si>
  <si>
    <t>GLEBA FAZENDA PALHAN</t>
  </si>
  <si>
    <t>KRYVO CORRETORA DE SEGUROS LTDA</t>
  </si>
  <si>
    <t>SUL AGUAS CLARAS</t>
  </si>
  <si>
    <t>KSALOMAO CONSULTORIA E CORRETAGEM DE SEGUROS DE VIDA EIRELI</t>
  </si>
  <si>
    <t>KSEG CORRETORA DE SEGUROS LTDA.</t>
  </si>
  <si>
    <t>VILA TOLENTINO</t>
  </si>
  <si>
    <t xml:space="preserve">KSI CORRETORA DE SEGUROS </t>
  </si>
  <si>
    <t>KUBISEG ADM CORR SEG LTDA ME</t>
  </si>
  <si>
    <t xml:space="preserve">KUERTEN  SEGUROS </t>
  </si>
  <si>
    <t>KUNTZ CORRETORA DE SEGUROS LTDA - ME</t>
  </si>
  <si>
    <t>KYOTO CORRETORA DE SEGUROS</t>
  </si>
  <si>
    <t>L A B CORRETORA DE SEGUROS LTDA</t>
  </si>
  <si>
    <t>VILA IPIRANGA</t>
  </si>
  <si>
    <t xml:space="preserve">L CAPELO CONSULTORIA E CORRETAGEM DE SEGUROS LTDA </t>
  </si>
  <si>
    <t>CID FUNCIONARIOS</t>
  </si>
  <si>
    <t>L E L CORRETORA DE SEGUROS LTDA</t>
  </si>
  <si>
    <t>REPUPLICA</t>
  </si>
  <si>
    <t>L E M CORRETORA DE SEGUROS LTDA</t>
  </si>
  <si>
    <t>L E SF CORRETORA DE SEGUROS LTDA</t>
  </si>
  <si>
    <t>L L DE LIMA CORRETOR DE SEGUROS - ME</t>
  </si>
  <si>
    <t>VILA BETHANIA</t>
  </si>
  <si>
    <t xml:space="preserve">L M E CORRETORA </t>
  </si>
  <si>
    <t>L. G. PARAHYBA CORRETORA E ADMINISTRADORA DE SEGUR</t>
  </si>
  <si>
    <t>JARDIM MARINGA</t>
  </si>
  <si>
    <t>L. MATOS E ASSOCIADOS CORRETAGENS DE SEGUROS LTDA</t>
  </si>
  <si>
    <t>L.P. BUENO CORRETORA DE SEGUROS LTDA</t>
  </si>
  <si>
    <t xml:space="preserve">LA CORUNA CORRETORA DE SEGUROS </t>
  </si>
  <si>
    <t>LA F CORRETORA DE SEGUROS E IMOVEIS LTDA</t>
  </si>
  <si>
    <t>LAADO VIDA E PREVIDENCIA CORRETORA DE SEGUROS LTDA</t>
  </si>
  <si>
    <t>LABOR ADMC E CORRETAGEM DE SEGUROS LTDA</t>
  </si>
  <si>
    <t>LABRUMA CORRETORA DE SEGUROS</t>
  </si>
  <si>
    <t>LACERDA E MACEDO CORRETORA DE SEGUROS LTDA</t>
  </si>
  <si>
    <t>LACROIX ADMINISTRADORA E CORRETORA DE SEGUROS LTDA</t>
  </si>
  <si>
    <t>ARIBIRI</t>
  </si>
  <si>
    <t xml:space="preserve">LACRUZ ASSESSORIA E CORRETAGEM DE SEGUROS </t>
  </si>
  <si>
    <t>LAERCIO GUIMARAES CORRETORA DE SEGUROS</t>
  </si>
  <si>
    <t>LAERTE FALEIRO DOS SANTOS</t>
  </si>
  <si>
    <t>LAERTE TEIXEIRA VILELA CORRETORA DE SEGUROS</t>
  </si>
  <si>
    <t>LAFER ADMINISTRADORA E CORRETORA DE SEGUROS LTDA</t>
  </si>
  <si>
    <t>LAFISE FINANCIAMENTOS E CORRETORA DE SEGUROS</t>
  </si>
  <si>
    <t>LAGOA CORRETORA DE SEGUROS S.A.</t>
  </si>
  <si>
    <t>LAGOA</t>
  </si>
  <si>
    <t>LAGOAMAR CORRETORA DE SEGUROS LTDA</t>
  </si>
  <si>
    <t xml:space="preserve">LAMARA CORRETORA         </t>
  </si>
  <si>
    <t>LAMAS E BRUSSI CORRETORA DE SEGUROS LTDA</t>
  </si>
  <si>
    <t>LAMOUNIER CORRETORA DE SEGUROS</t>
  </si>
  <si>
    <t>LANG E LANG CORRETORA DE SEGUROS LTDA</t>
  </si>
  <si>
    <t>LAPA CORRETAGEM DE SEGUROS LTDA</t>
  </si>
  <si>
    <t>LAPASEG CORRETORA DE SEGUROS LTDA</t>
  </si>
  <si>
    <t>LAPA-SEG CORRETORA DE SEGUROS LTDA ME</t>
  </si>
  <si>
    <t>LAPHIA CORRETORA DE SEGUROS</t>
  </si>
  <si>
    <t>JD MANSUR</t>
  </si>
  <si>
    <t>LAPIS BELLUS ADM E CORRETORA DE SEGS LTDA</t>
  </si>
  <si>
    <t>LAPORT B I CORRETORA DE SEGUROS LTDA</t>
  </si>
  <si>
    <t>LAR CORRETORA DE SEGUROS LTDA</t>
  </si>
  <si>
    <t>LARA E RODRIGUES CORRETORA DE SEGUROS LTDA</t>
  </si>
  <si>
    <t>FAZENDINHA</t>
  </si>
  <si>
    <t>LAREC CORRETORA DE SEGUROS E PREVIDENCIA LTDA</t>
  </si>
  <si>
    <t>LARES CORRETORA DE SEGUROS LTDA</t>
  </si>
  <si>
    <t>S J DO RIO PRETO</t>
  </si>
  <si>
    <t>LARSEG CORRETORA DE SEGUROS LTDA</t>
  </si>
  <si>
    <t>LAS CORRETAGEM DE SEGUROS EIRELI</t>
  </si>
  <si>
    <t>PQ RES ORATORIO</t>
  </si>
  <si>
    <t>LASA CORRETORA DE SEGUROS LTDA</t>
  </si>
  <si>
    <t>LATINO AMERICA CORR SEGUROS GERAIS</t>
  </si>
  <si>
    <t>LATUF CORRETORA DE SEGUROS SS LTDA</t>
  </si>
  <si>
    <t>VERGUEIRO</t>
  </si>
  <si>
    <t>LAUAR E ALMEIDA ASSESSORIA E CORRETAGEM DE SEGUROS</t>
  </si>
  <si>
    <t>BRASILEIA</t>
  </si>
  <si>
    <t>LAURA SOARES CORRETORA DE SEGUROS LTDA ME</t>
  </si>
  <si>
    <t>ESTRADA DO COCO</t>
  </si>
  <si>
    <t>LAVOISIER RAMIRES DA SILVA</t>
  </si>
  <si>
    <t>LAWSEG ADMINISTRACAO E CORRETAGEM DE SEGUROS LTDA</t>
  </si>
  <si>
    <t xml:space="preserve">LAXMI CORRETORA </t>
  </si>
  <si>
    <t>LAZAM  SP</t>
  </si>
  <si>
    <t>LAZAM-MDS CORR E ADMINISTRADORA</t>
  </si>
  <si>
    <t>LAZAM-MDS CORRETORA E ADM DE SEGUROS S/A</t>
  </si>
  <si>
    <t>LBF CORRETORA DE SEGUROS LTDA</t>
  </si>
  <si>
    <t>JD LEONOR</t>
  </si>
  <si>
    <t>LBG CONSULTORIA E CORRETORA DE SEGUROS LTDA</t>
  </si>
  <si>
    <t>JD NOVA BRAGANCA</t>
  </si>
  <si>
    <t>LBH CORRETORA DE SEGUROS LTDA</t>
  </si>
  <si>
    <t>LBP PINHEIRO CORRETORES DE SEGUROS ASSOCIADOS LTDA</t>
  </si>
  <si>
    <t>LBS UNION ASSIST CORRETORA DE SEGUROS</t>
  </si>
  <si>
    <t>LBX</t>
  </si>
  <si>
    <t xml:space="preserve">LC MINAS CORRETORA DE SEGUROS </t>
  </si>
  <si>
    <t>PARQUE DAS AMERICAS</t>
  </si>
  <si>
    <t>LC SEGUROS</t>
  </si>
  <si>
    <t xml:space="preserve">LC STRENG NAGHETTINI CORRETORA DE SEGUROS DE VIDA </t>
  </si>
  <si>
    <t>LCA CORRETORA DE SEGUROS LTDA</t>
  </si>
  <si>
    <t>LCI CORRETORA DE SEGUROS DE VIDA LTDA</t>
  </si>
  <si>
    <t>LCL CORRETORA DE SEGUROS LTDA</t>
  </si>
  <si>
    <t>LCM CORRETORA DE SEGUROS LTDA</t>
  </si>
  <si>
    <t>LCOR CORRETORA DE SEGUROS LTDA</t>
  </si>
  <si>
    <t>VILA CASTELO BRANCO</t>
  </si>
  <si>
    <t>LD ADMINISTRACAO E CORRETAGEM DE SEGUROS LTDA ME</t>
  </si>
  <si>
    <t>LEAL DANTAS CORRETORA DE SEGUROS LTDA</t>
  </si>
  <si>
    <t>LEALSEG CORRETORA DE SEGUROS LTDA</t>
  </si>
  <si>
    <t>VALINHOS</t>
  </si>
  <si>
    <t>LEANDRO CESAR PINHO SEGUROS</t>
  </si>
  <si>
    <t>LEANDRO DOS SANTOS BARBANCHO</t>
  </si>
  <si>
    <t>LEANDRO MARCEL ROMA DE LIMA</t>
  </si>
  <si>
    <t>LEANDRO MONTEIRO ADM E CORRETORA DE SEGUROS LTDA</t>
  </si>
  <si>
    <t>LEAO E ARRUDA CORRETORA</t>
  </si>
  <si>
    <t>LEAUTO CORRETORA</t>
  </si>
  <si>
    <t>PARQUE AMAZONIA</t>
  </si>
  <si>
    <t>LEBIQUE CORRETORA DE SEGUROS</t>
  </si>
  <si>
    <t>LEBRIME</t>
  </si>
  <si>
    <t>LEDA ADMINISTRADORA E CORRETORA DE SEGUROS LTDA</t>
  </si>
  <si>
    <t>SALGADO DE SAO FELIX</t>
  </si>
  <si>
    <t>LEDA BETANHA ALMEIDA DA SILVA</t>
  </si>
  <si>
    <t>LEDA MARIA DA SILVA ALMEIDA</t>
  </si>
  <si>
    <t>LEFRAN CORRETORA DE SEGUROS</t>
  </si>
  <si>
    <t>LEGAN CORRETORA DE SEGUROS LTDA - ME</t>
  </si>
  <si>
    <t>VILA MAIA</t>
  </si>
  <si>
    <t>LEGEND CORRETORA DE SEGUROS</t>
  </si>
  <si>
    <t>GUANABARA</t>
  </si>
  <si>
    <t>LEILAMAR CAETANO VIEIRA OLIVEIRA</t>
  </si>
  <si>
    <t>LEILANE DE ALMEIDA NASCIMENTO</t>
  </si>
  <si>
    <t>LEILOFORTE SEGUROS</t>
  </si>
  <si>
    <t>LEIR GONZALEZ D ANGELO</t>
  </si>
  <si>
    <t>LEITE RIBEIRO SEGUROS</t>
  </si>
  <si>
    <t>JARDIM ELITE</t>
  </si>
  <si>
    <t xml:space="preserve">LELUANE CORRETORA DE SEGUROS </t>
  </si>
  <si>
    <t>LEMA CORRETORA DE SEGUROS LTDA - ME</t>
  </si>
  <si>
    <t>LEMECOR ASS E CORR DE SEGUROS LTDA</t>
  </si>
  <si>
    <t>PIRASSUNUNGA</t>
  </si>
  <si>
    <t>LEMECOR ASSESSORIA E CORRETORA DE SEGUROS LTDA EPP</t>
  </si>
  <si>
    <t>LEMOS E VIVEIROS CORRETORA DE SEGUROS</t>
  </si>
  <si>
    <t>BACAXA</t>
  </si>
  <si>
    <t xml:space="preserve">LENANZO CORRETORA DE SEGUROS LTDA </t>
  </si>
  <si>
    <t>LENE E LENE CORRETORA DE SEGUROS</t>
  </si>
  <si>
    <t>LENISE ALVES PEREIRA GRANADO</t>
  </si>
  <si>
    <t>LEONARDO DE OLIVEIRA RIBEIRO</t>
  </si>
  <si>
    <t>LEONARDO E BARROS CORRETORA DE SEGUROS LTDA - ME</t>
  </si>
  <si>
    <t>LEONARDO LUCIO DA SILVA CORRETORA DE SEGUROS-EIREL</t>
  </si>
  <si>
    <t>LEONARDO VINICIUS LONGO</t>
  </si>
  <si>
    <t xml:space="preserve">LEONAY CORRETORA E ADMINISTRADORA DE SEGUROS LTDA </t>
  </si>
  <si>
    <t>LEONEL A ARANTES CORRETORA DE SEGUROS E CIA LTDA</t>
  </si>
  <si>
    <t>LEONEL PAULO MARTINS DA SILVEIRA</t>
  </si>
  <si>
    <t>LEONILDA ALVES DE ALMEIDA MOLINA</t>
  </si>
  <si>
    <t>JARDIM CAROLINA</t>
  </si>
  <si>
    <t>LEONILSON LIMA NASCIMENTO</t>
  </si>
  <si>
    <t>LEPAN SEGUROS</t>
  </si>
  <si>
    <t>LESLEY ADM E CORRETORA DE SEGUROS</t>
  </si>
  <si>
    <t>N S GRACAS</t>
  </si>
  <si>
    <t>LESSA CORRETORA</t>
  </si>
  <si>
    <t>LESTE CORRETORA DE SEGUROS</t>
  </si>
  <si>
    <t>VILA DA PENHA</t>
  </si>
  <si>
    <t>LESTE OESTE CORRETORA DE SEGUROS EIRELI - ME</t>
  </si>
  <si>
    <t>ESTACAO VELHA</t>
  </si>
  <si>
    <t>LETHA CORRETORA DE SEGUROS LTDA</t>
  </si>
  <si>
    <t>JD SP</t>
  </si>
  <si>
    <t>LETICIA E TONETTE CORRETORA DE SEGUROS LTDA</t>
  </si>
  <si>
    <t>LETICIA MENEZES COSTA</t>
  </si>
  <si>
    <t>LEVAN CONSULTORIA E CORRETORA DE SEGUROS LTDA</t>
  </si>
  <si>
    <t>VILA MORRO GRANDE</t>
  </si>
  <si>
    <t>LEVI FILGUEIRA SILVA</t>
  </si>
  <si>
    <t>LEWAZ ADM E CORRET DE SEGUROS SS LTDA</t>
  </si>
  <si>
    <t>LEX ADMINISTRADORA E CORRETORA DE SEGUROS LTDA</t>
  </si>
  <si>
    <t>JARDIM NOVO HORIZONT</t>
  </si>
  <si>
    <t>LFA BENEFICIOS ADM E CORRET DE SEGUROS LTDA</t>
  </si>
  <si>
    <t>LFJ CORRETORA DE SEGUROS EIRELLI - ME</t>
  </si>
  <si>
    <t>LIA MARIA CIDRAL</t>
  </si>
  <si>
    <t>LIACOR CORRETORA DE SEGUROS</t>
  </si>
  <si>
    <t>RESIDENCIAL ELDORADO</t>
  </si>
  <si>
    <t>LIAMA SEGUROS</t>
  </si>
  <si>
    <t>LIAMARA PERSONA</t>
  </si>
  <si>
    <t>LIAN CORRETORA DE SEGUROS LTDA</t>
  </si>
  <si>
    <t>LIBB CORRETORA DE SEGUROS LTDA EPP</t>
  </si>
  <si>
    <t>PONTA DAS CANAS</t>
  </si>
  <si>
    <t>LIBERAL NETO CORRETORA</t>
  </si>
  <si>
    <t>LIBERTAD CORRETORA DE SEGUROS LTDA ME</t>
  </si>
  <si>
    <t>SANTA MARIA GORETHE</t>
  </si>
  <si>
    <t xml:space="preserve">LIBERX CORRETORA DE SEGUROS DE VIDA LTDA - ME </t>
  </si>
  <si>
    <t>VILA ZAT</t>
  </si>
  <si>
    <t>LIBRAS CORRETORA DE SEGUROS LTDA</t>
  </si>
  <si>
    <t>RES CEMIG</t>
  </si>
  <si>
    <t>SAO SIMAO</t>
  </si>
  <si>
    <t>LICITASEG CORRETORA DE SEGUROS LTDA</t>
  </si>
  <si>
    <t>LIDER ADMINISTRACAO E CORRETAGEM DE SEGUROS LTDA</t>
  </si>
  <si>
    <t>LIDER ASSESSORIA E CORRETAGEM DE SEGUROS LTDA-ME</t>
  </si>
  <si>
    <t>CONJ CARAPINA I</t>
  </si>
  <si>
    <t>LIDER ATIVA SEGUROS</t>
  </si>
  <si>
    <t>LIDER CORRETORA DE SEGUROS LTDA</t>
  </si>
  <si>
    <t>LIDER SEGUROS</t>
  </si>
  <si>
    <t>AVIARIO</t>
  </si>
  <si>
    <t>LIDER SUL ADMR E CORRETORA DE SEGUROS LTDA</t>
  </si>
  <si>
    <t>LIDERANCA CORRETAGEM DE SEGUROS SA</t>
  </si>
  <si>
    <t>LIDERANCA CORRETORA DE SEGUROS LTDA</t>
  </si>
  <si>
    <t>SAO BENTO DO SUL</t>
  </si>
  <si>
    <t xml:space="preserve">LIDERSEG ADM E CORRETORA </t>
  </si>
  <si>
    <t>JADIM PAULISTA</t>
  </si>
  <si>
    <t>LIEN CORRETORA DE SEGUROS LTDA ME</t>
  </si>
  <si>
    <t>CORNELIO PROCOPIO</t>
  </si>
  <si>
    <t>LIFE ADVISOR CORRETORA DE SEGUROS S/A</t>
  </si>
  <si>
    <t>CRISTAL</t>
  </si>
  <si>
    <t xml:space="preserve">LIFE COMPANY CORRETORA DE SEGUROS </t>
  </si>
  <si>
    <t>ALDEIA DA SERRA</t>
  </si>
  <si>
    <t>LIFE CORRETORA</t>
  </si>
  <si>
    <t>LIFE CORRETORA DE SEGUROS LTDA ME</t>
  </si>
  <si>
    <t>PQ DONA ANTONIETA</t>
  </si>
  <si>
    <t>MONTE SIAO</t>
  </si>
  <si>
    <t>LIFE GODS ADMINISTRADORA E CORRETORA DE SEGUROS LTDA - ME</t>
  </si>
  <si>
    <t>LIFE INSURANCE ASS E CORR DE SEGS LTDA</t>
  </si>
  <si>
    <t>LIFE INVEST CORRETORA DE SEGUROS</t>
  </si>
  <si>
    <t>LIFE MARINE CORRETORA DE SEGUROS LTDA</t>
  </si>
  <si>
    <t>LIFE NEW CORRETORA DE SEGUROS LTDA</t>
  </si>
  <si>
    <t>LIFE PREMIER MAGICEL CORRETORA E ADMINISTRADORA DE</t>
  </si>
  <si>
    <t>LIFE SANTOS ADM E CORRETORA DE SEGUROS LTDA ME</t>
  </si>
  <si>
    <t>LIFE SEVEN CORRETORA E ADMINISTRACAO DE SEGUROS LT</t>
  </si>
  <si>
    <t>VILA TOLSTOI</t>
  </si>
  <si>
    <t>LIFE SOLUTION CORR DE SEGUROS LTDA</t>
  </si>
  <si>
    <t xml:space="preserve">LIFE VITORIA </t>
  </si>
  <si>
    <t>LIFECOR CORRETORA DE SEGUROS LTDA - ME</t>
  </si>
  <si>
    <t>LIFEFLEX</t>
  </si>
  <si>
    <t>LIFEMED CORRETORA DE SEGUROS</t>
  </si>
  <si>
    <t>LIFETRIX ADMINISTRADORA E CORRETORA DE SEGUROS LTD</t>
  </si>
  <si>
    <t>LIGA VITORIA ADM E CORRETORA DE SEGUROS LTDA</t>
  </si>
  <si>
    <t xml:space="preserve">LIGHTHOUSE CORRETORA DE SEGUROS </t>
  </si>
  <si>
    <t>LIGSEG CORRETORA DE SEGUROS LTDA-ME</t>
  </si>
  <si>
    <t>LIGUECERTO CORRETORA E ADM DE SEGUROS LTDA</t>
  </si>
  <si>
    <t>LILIAM MARIA DOS SANTOS GONCALVES</t>
  </si>
  <si>
    <t>LILIANA NOGUEIRA LIMA</t>
  </si>
  <si>
    <t>LILLIANE BARROS DANTAS DE BRITO</t>
  </si>
  <si>
    <t>JAGUARIBE</t>
  </si>
  <si>
    <t>LIMA E ALBUQUERQUE CONSULTORIA E CORRETORA DE SEGU</t>
  </si>
  <si>
    <t xml:space="preserve">LIMA E MOREIRA CORRETORA DE SEGUROS </t>
  </si>
  <si>
    <t xml:space="preserve">LIMA E NOVAIS CONSULTORIA E CORRETAGEM DE SEGUROS </t>
  </si>
  <si>
    <t>LIMAO CORRETORA DE SEGUROS S/S LIMITADA</t>
  </si>
  <si>
    <t>PARQUE PAULISTANO</t>
  </si>
  <si>
    <t>LIME PRIME CORRETORA DE SEGUROS LTDA</t>
  </si>
  <si>
    <t xml:space="preserve">LINDAROSA CORRETORA DE SEGUROS </t>
  </si>
  <si>
    <t>LINEAR CORRETORA DE SEGUROS</t>
  </si>
  <si>
    <t>JOCKEY CLUBE</t>
  </si>
  <si>
    <t>LINEOAG</t>
  </si>
  <si>
    <t>LINK CORRETORA DE SEGUROS LTDA</t>
  </si>
  <si>
    <t>LINK NEWS</t>
  </si>
  <si>
    <t>LINSEG CORRETORA</t>
  </si>
  <si>
    <t>VILA ALTA</t>
  </si>
  <si>
    <t>LINS</t>
  </si>
  <si>
    <t>LINUS CORRETORA DE SEGUROS LTDA</t>
  </si>
  <si>
    <t>LIRA E SILVA CORRETORA DE SEGUROS LTDA ME</t>
  </si>
  <si>
    <t>LIRAES ADM E CORRETORA DE SEGUROS</t>
  </si>
  <si>
    <t>LIS CORRETAGEM DE SEGEUROS LTDA</t>
  </si>
  <si>
    <t>LISBELA CORRETORA DE SEGUROS</t>
  </si>
  <si>
    <t>LITIS CONSULTORIA E CORRETORA DE SEGUROS LTDA ME</t>
  </si>
  <si>
    <t>LIVE CONSULTORIA E CORRETORA DE SEGUROS LTDA-ME</t>
  </si>
  <si>
    <t>LIVE INSURANCE ADMINISTRADORA E CORRETORA DE SEGUR</t>
  </si>
  <si>
    <t>NUCLEO BANDEIRANTE</t>
  </si>
  <si>
    <t>LIVRE LIFE ADM E CORRETORA DE SEGUROS LTDA</t>
  </si>
  <si>
    <t>SAO JOAO BATISTA</t>
  </si>
  <si>
    <t>LJT CORRETORA</t>
  </si>
  <si>
    <t>LLOYD BRAZIL CORRETORA DE SEGUROS EIRELI</t>
  </si>
  <si>
    <t>LLOYDS CENTER CORRETORA DE SEGUROS DE VIDA LTDA</t>
  </si>
  <si>
    <t>VILA CALIFORNIA</t>
  </si>
  <si>
    <t>LLT RIBAS CORRETORA DE SEGUROS LTDA ME</t>
  </si>
  <si>
    <t>LM CORRETORA DE SEGUROS LTDA</t>
  </si>
  <si>
    <t>LM LIFE</t>
  </si>
  <si>
    <t>LNS CORRETORA DE SEGUROS DE VIDA LTDA</t>
  </si>
  <si>
    <t>LOCAL DO SEGURO CORRETORA DE SEGUROS LTDA</t>
  </si>
  <si>
    <t>LOCALIZADORA CORRETORA DE SEGUROS</t>
  </si>
  <si>
    <t>LOCASTE CORRETORA E ADMINISTRADORA DE SEGUROS LTDA</t>
  </si>
  <si>
    <t xml:space="preserve">LOCOS CORRETORA DE SEGUROS </t>
  </si>
  <si>
    <t>RECANTO DOS VINHAIS</t>
  </si>
  <si>
    <t>LOGGUS ADMINISTRADORA E CORRETORA DE SEGUROS LTDA</t>
  </si>
  <si>
    <t>LOGIN CORRETORA DE SEGUROS EIRELI ME</t>
  </si>
  <si>
    <t>LOKAL CORRETORA DE SEGUROS</t>
  </si>
  <si>
    <t>LONA CONSULTORIA E CORRETORA LTDA</t>
  </si>
  <si>
    <t>GALEAO ILHA</t>
  </si>
  <si>
    <t>LONDON CORRETORA DE SEGUROS S/C LTDA</t>
  </si>
  <si>
    <t>JARDIM KENNEDY</t>
  </si>
  <si>
    <t>LONG LIFE CORRETORA DE SEGUROS LTDA - ME</t>
  </si>
  <si>
    <t>LONGO CORRETORA DE SEGUROS LTDA ME</t>
  </si>
  <si>
    <t>LOP SERVICE CORRETORA DE SEGUROS E SERVICOS EIRELI</t>
  </si>
  <si>
    <t>BARBALHO</t>
  </si>
  <si>
    <t>LOPES E FILHO CORRETORA DE SEGUROS LTDA</t>
  </si>
  <si>
    <t>VILA BOCAINA</t>
  </si>
  <si>
    <t>MAUA</t>
  </si>
  <si>
    <t>LOPES E MARTIN</t>
  </si>
  <si>
    <t>JARDIM NOVA EUROPA</t>
  </si>
  <si>
    <t>LOPES E SILVA CORRETORA DE SEGUROS LTDA - ME</t>
  </si>
  <si>
    <t>VALPARAISO II</t>
  </si>
  <si>
    <t>VALPARAISO DE GOIAS</t>
  </si>
  <si>
    <t>LORD BRASIL CORRETORA DE SEGUROS LTDA</t>
  </si>
  <si>
    <t>COHATRAC</t>
  </si>
  <si>
    <t xml:space="preserve">LORD JESUS CORRETORA </t>
  </si>
  <si>
    <t>VILA CARDIA</t>
  </si>
  <si>
    <t>LORDAO CORRETORA DE SEGUROS LTDA</t>
  </si>
  <si>
    <t>HORTO FLORESTAL</t>
  </si>
  <si>
    <t>LORDES CONSULTORIA E CORRETORA DE SEGUROS LTDA ME</t>
  </si>
  <si>
    <t xml:space="preserve">LORDS </t>
  </si>
  <si>
    <t>LORETO E SANTOS CORRETORA DE SEGUROS</t>
  </si>
  <si>
    <t>LORIGA</t>
  </si>
  <si>
    <t>LORIGGIO CORRETORA DE SEGUROS LTDA</t>
  </si>
  <si>
    <t>LOTHOS CONSULTORIA E CORRETORA DE SEGUROS LTDA</t>
  </si>
  <si>
    <t>LOTUS CONSULT CORRETORA DE SEGUROS EIRELI</t>
  </si>
  <si>
    <t>PCA DA BANDEIRA</t>
  </si>
  <si>
    <t>LOTUS CONSULTORIA LTDA - ME</t>
  </si>
  <si>
    <t>CAICO</t>
  </si>
  <si>
    <t xml:space="preserve">LOUBACKSEG ADMINISTRACAO E CORRETAGEM DE SEGUROS </t>
  </si>
  <si>
    <t>LOURI ASSES E CORRETORA DE SEGUROS LTDA</t>
  </si>
  <si>
    <t>VILA SOUTO</t>
  </si>
  <si>
    <t xml:space="preserve">LOUVRE ASSESSORIA E CORRETORA DE SEGUROS, SAUDE E </t>
  </si>
  <si>
    <t>LOYAL LINK A G CORRET DE SEGUROS</t>
  </si>
  <si>
    <t>GAVEA</t>
  </si>
  <si>
    <t>LOYDS E ROYAL ASSURANCE CORG DE SEGS E ASSES LTDA</t>
  </si>
  <si>
    <t>ALTO DA XV</t>
  </si>
  <si>
    <t>LQC CORRETORA DE SEGUROS LTDA - ME</t>
  </si>
  <si>
    <t>LS BRASIL CENTRAL CORRETORA DE SEGUROS</t>
  </si>
  <si>
    <t>LSM ADMINISTRADORA E CORRETORA DE SEGUROS LTDA</t>
  </si>
  <si>
    <t>LTRES CORRETORA DE SEGUROS LTDA</t>
  </si>
  <si>
    <t>LUA NOVA SEGUROS</t>
  </si>
  <si>
    <t>LUANELISA CORRETORA DE SEGUROS LTDA - ME</t>
  </si>
  <si>
    <t>NOSSA SENHORA DA APA</t>
  </si>
  <si>
    <t>LUASEG CORRETORA DE SEGUROS EIRELI ME</t>
  </si>
  <si>
    <t>JAGUAQUARA</t>
  </si>
  <si>
    <t>LUCAS APARECIDO DE BARROS</t>
  </si>
  <si>
    <t>LUCAS C. F. ALVES CONSULTORIA ADM CORRETAGEM</t>
  </si>
  <si>
    <t>DOM JOAQUIM</t>
  </si>
  <si>
    <t>LUCAS FERREIRA SEVERINO</t>
  </si>
  <si>
    <t>LUCAS GOUVEA ROCHA</t>
  </si>
  <si>
    <t>LUCAS PERDIGAO</t>
  </si>
  <si>
    <t>LUCAS PERDIGAO NOVAES</t>
  </si>
  <si>
    <t>LUCAS SORAN DA SILVA</t>
  </si>
  <si>
    <t>JD PAULICEIA</t>
  </si>
  <si>
    <t>LUCCAS E MESQUITA CORRETORA DE SEGUROS LTDA</t>
  </si>
  <si>
    <t>LUCELIA CORRETORA DE SEGUROS</t>
  </si>
  <si>
    <t>LUCELIA</t>
  </si>
  <si>
    <t>LUCIA KRAEMER CORRETORA DE SEGUROS LTDA</t>
  </si>
  <si>
    <t>ANITA GARIBALDI</t>
  </si>
  <si>
    <t>LUCIANA GAETA</t>
  </si>
  <si>
    <t>LUCIANA ROSA PEREIRA DA SILVA</t>
  </si>
  <si>
    <t>LUCIANA SCHMIDT GOMES LOPES</t>
  </si>
  <si>
    <t>LUCIANO CAFE CORRETORA E ADMINISTRADORA DE SEGUROS</t>
  </si>
  <si>
    <t>LUCIANO CAFE DA SILVA JUNIOR</t>
  </si>
  <si>
    <t>CANDEAL</t>
  </si>
  <si>
    <t>LUCIANO DA COSTA CUNHA</t>
  </si>
  <si>
    <t>LUCIANO DOS SANTOS</t>
  </si>
  <si>
    <t>LUCIANO UZEL DA SILVA</t>
  </si>
  <si>
    <t>LUCIANSEG CORRETORA DE SEGUROS LTDA</t>
  </si>
  <si>
    <t>JD DOS COQUEIROS II</t>
  </si>
  <si>
    <t>LUCIENE DE ASSIS MOURA PEREIRA</t>
  </si>
  <si>
    <t>LUCINEIA DE ALMEIDA SOARES</t>
  </si>
  <si>
    <t>LUCMA ADM E CORRETORA DE SEGUROS</t>
  </si>
  <si>
    <t>LUDSEG CORRETORA DE SEGUROS LTDA</t>
  </si>
  <si>
    <t>LUFRAMA CORRETORA DE SEGUROS</t>
  </si>
  <si>
    <t xml:space="preserve">LUFSOL COR DE SEG DE VIDA E ASSIS FINANCEIRA </t>
  </si>
  <si>
    <t>LUFTHANSA CORRETORA DE SEGUROS LTDA</t>
  </si>
  <si>
    <t>LUGAS CORRETORA DE SEGUROS LTDA</t>
  </si>
  <si>
    <t xml:space="preserve">LUGON E BURTON </t>
  </si>
  <si>
    <t>LUIBE ADMINISTRADORA E CORRETORA DE SEGUROS</t>
  </si>
  <si>
    <t>JARDIM INCONFIDENCIA</t>
  </si>
  <si>
    <t>LUIS ANDRADE LINS FILHO</t>
  </si>
  <si>
    <t>LUIS ANTONIO SILVA DOS SANTOS</t>
  </si>
  <si>
    <t>LUIS CARLOS DE MORAES BARROS</t>
  </si>
  <si>
    <t>LUIS CARLOS QUINTANILHA DA SILVA</t>
  </si>
  <si>
    <t>LUIS CLAUDIO DE ANDRADE</t>
  </si>
  <si>
    <t>LUIS FELIPE MARQUES DE ALMEIDA</t>
  </si>
  <si>
    <t>LUIS GUILHERME GONCALVES BRAGA</t>
  </si>
  <si>
    <t>LUIS MOACIR CANDIDO GOMES DOS SANTOS</t>
  </si>
  <si>
    <t>LUIS OTAVIO TEIXEIRA DE SOUZA</t>
  </si>
  <si>
    <t>LUIZ ALBERTO DE MELLO</t>
  </si>
  <si>
    <t>PARTENON</t>
  </si>
  <si>
    <t>LUIZ ALBERTO DO AMARAL</t>
  </si>
  <si>
    <t>LUIZ ALBERTO PEREIRA DA SILVA</t>
  </si>
  <si>
    <t>LUIZ CARLOS DA SILVA</t>
  </si>
  <si>
    <t>LUIZ CARLOS LOPES JUNIOR</t>
  </si>
  <si>
    <t>LUIZ CARLOS LUZ SOARES</t>
  </si>
  <si>
    <t>LUIZ CARLOS ORTIZ SEMIDEI</t>
  </si>
  <si>
    <t>LUIZ CARLOS SEGUROS</t>
  </si>
  <si>
    <t>LUIZ CARLOS ZEGUNIS FILHO</t>
  </si>
  <si>
    <t>LUIZ CESAR GUARAGNI EIRELI ME</t>
  </si>
  <si>
    <t>VILA AURORA</t>
  </si>
  <si>
    <t>LUIZ CLAUDIO DA SILVA RIBEIRO</t>
  </si>
  <si>
    <t>LUIZ CLAUDIO MASELLO WERLY</t>
  </si>
  <si>
    <t xml:space="preserve">LUIZ CRUZ E ASSOCIADOS ADM E CORR DE SEGUROS LTDA </t>
  </si>
  <si>
    <t>LUIZ EDUARDO DE OLIVEIRA E SILVA</t>
  </si>
  <si>
    <t>LUIZ EDUARDO TEIXEIRA DE ALMEIDA</t>
  </si>
  <si>
    <t>BOM PASTOR</t>
  </si>
  <si>
    <t>LUIZ FERNANDES DE CASTRO</t>
  </si>
  <si>
    <t>CANASVIEIRAS</t>
  </si>
  <si>
    <t>LUIZ FERNANDO DALL OGLIO VIANNA</t>
  </si>
  <si>
    <t>LUIZ FERNANDO DE OLIVEIRA</t>
  </si>
  <si>
    <t>LUIZ FLAVIO DA SILVA TEIXEIRA</t>
  </si>
  <si>
    <t>LUIZ GONCALVES FRANZOSI</t>
  </si>
  <si>
    <t>LUIZ GONZAGA ALMADA E SANTOS</t>
  </si>
  <si>
    <t>LUIZ HENRIQUE ABDALA ROCHA</t>
  </si>
  <si>
    <t>LUIZ OLMANDO DE MELO</t>
  </si>
  <si>
    <t>LUIZ RAFAEL LONGO</t>
  </si>
  <si>
    <t>LUIZ SEVERINO DE SENA</t>
  </si>
  <si>
    <t>CARUARU</t>
  </si>
  <si>
    <t>LUIZ TADEU PEREIRA GONCALVES</t>
  </si>
  <si>
    <t>LUIZ VITORINO DA SILVA FILHO</t>
  </si>
  <si>
    <t>LUIZA HELENA FERREIRA NEIVA</t>
  </si>
  <si>
    <t xml:space="preserve">LUMAC CORRETORA DE SEGUROS S/S LTDA </t>
  </si>
  <si>
    <t>CIDADE MAE DO CEU</t>
  </si>
  <si>
    <t>LUMCS CORRETORA DE SEGUROS</t>
  </si>
  <si>
    <t>LUMEN CORRETORA DE SEGUROS</t>
  </si>
  <si>
    <t>CAMPOS ELISIOS</t>
  </si>
  <si>
    <t xml:space="preserve">LUMINAR GOLD </t>
  </si>
  <si>
    <t>LUMNA CORRETORA DE SEGUROS EIRELI</t>
  </si>
  <si>
    <t>LUNARA CORRETORA DE SEGUROS LTDA</t>
  </si>
  <si>
    <t>LUNDGREN CARRILHO CORRETORA DE SEGUROS LTDA</t>
  </si>
  <si>
    <t>LUPA REIS ADM E CORRETORA DE SEGUROS LTDA ME</t>
  </si>
  <si>
    <t>LUPASA ADMINISTRADORA E CORRETORA DE SEGUROS LTDA</t>
  </si>
  <si>
    <t>LUPATINI CORRETORA DE SEGUROS EIRELI</t>
  </si>
  <si>
    <t>LURIC CORRETORA</t>
  </si>
  <si>
    <t>LUSTOSA CORRETORA DE SEGUROS DE VIDA</t>
  </si>
  <si>
    <t>LUTHERO CARDOSO DE SOUZA</t>
  </si>
  <si>
    <t>LUX CRED CORRETORA DE SEGUROS</t>
  </si>
  <si>
    <t>LUZ E RODRIGUES ASSE E CORRETAGEM DE SEGUROS LTDA</t>
  </si>
  <si>
    <t>LUZES CORRETORA DE SEGUROS LTDA</t>
  </si>
  <si>
    <t>VILA SEIXAS</t>
  </si>
  <si>
    <t>LUZFOX CONS E COR DE SEGUROS LTDA</t>
  </si>
  <si>
    <t>LUZIA FERREIRA DA ROCHA</t>
  </si>
  <si>
    <t>LWB SEGUROS</t>
  </si>
  <si>
    <t>BURITI</t>
  </si>
  <si>
    <t>LWC CORRETORA</t>
  </si>
  <si>
    <t>M ASSIS - ME</t>
  </si>
  <si>
    <t xml:space="preserve">M B CORRETORA DE SEGUROS LTDA </t>
  </si>
  <si>
    <t xml:space="preserve">M DAS N M VALENTE CONSULTORIA E CORRETAGEM </t>
  </si>
  <si>
    <t>M E A VIDA CORRETORA DE SEGUROS LTDA</t>
  </si>
  <si>
    <t>M E B CORRETORA DE SEGUROS LTDA-ME</t>
  </si>
  <si>
    <t>M E C CORRETAGEM DE SEGUROS LTDA - ME</t>
  </si>
  <si>
    <t>M E CORRETORA DE SEGUROS</t>
  </si>
  <si>
    <t>M E D MARQUES CORRETORA E ADM DE SEGUROS</t>
  </si>
  <si>
    <t>M E K CORRETORA DE SEGUROS LTDA ME</t>
  </si>
  <si>
    <t>M E M CORRETORA DE SEGUROS</t>
  </si>
  <si>
    <t>M E M MARILIA CORRETORA DE SEGUROS LTDA</t>
  </si>
  <si>
    <t>M E V CONSULTORIA E CORRETORA DE SEGUROS LTDA</t>
  </si>
  <si>
    <t xml:space="preserve">M EMANUEL CHAVES TAVARES COMERCIO E REPRESENTACAO </t>
  </si>
  <si>
    <t>JANGA</t>
  </si>
  <si>
    <t>PAULISTA</t>
  </si>
  <si>
    <t>M MONTEIRO BARROS CORR E CONSUL DE SEGUROS LTDA</t>
  </si>
  <si>
    <t>M P BRITO COMITRE CORRETORA DE SEGUROS - ME</t>
  </si>
  <si>
    <t>M REZENDE CORRETORA DE SEGUROS EIRELI</t>
  </si>
  <si>
    <t>M S B ADMINISTRADORA E CORRETORA DE SEGUROS LTDA</t>
  </si>
  <si>
    <t>M S SOLSSIA CORRETORA DE SEGUROS LTDA</t>
  </si>
  <si>
    <t>FONTE</t>
  </si>
  <si>
    <t>M V CORRETORA DE SEGUROS LTDA ME</t>
  </si>
  <si>
    <t>BETANIA</t>
  </si>
  <si>
    <t>M. BOTTIGLIERI CORRETORA DE SEGUROS EIRELI - ME</t>
  </si>
  <si>
    <t>CHACARA MONTE ALEGRE</t>
  </si>
  <si>
    <t>M. TAKAKI ADMINISTRADORA E CORRETORA DE SEGUROS LT</t>
  </si>
  <si>
    <t xml:space="preserve">M. TERRAM CORRETORA DE SEGUROS SS LTDA </t>
  </si>
  <si>
    <t>M.P.R. CORRETORA DE SEGUROS LTDA</t>
  </si>
  <si>
    <t>PLANALTO PAULISTA</t>
  </si>
  <si>
    <t>M11 CONSULTORIA E CORRETORA DE SEGUROS LTDA</t>
  </si>
  <si>
    <t>M1SEG ADMINISTRADORA E CORRETORA DE SEGUROS LTDA</t>
  </si>
  <si>
    <t>M2L PRIMECORPORATE CONSULTORIA E CORR SEGS LTDA</t>
  </si>
  <si>
    <t>M3 CONSULTORIA ASSESSORIA E CORRETORA DE SEGUROS</t>
  </si>
  <si>
    <t>M3T MARCHAND CORRETORA</t>
  </si>
  <si>
    <t>M7 CORRETORA DE SEGUROS LTDA - EPP</t>
  </si>
  <si>
    <t>MAB-MAR CORRETORA DE SEGUROS E IMOVEIS - EIRELI</t>
  </si>
  <si>
    <t>MACANUDO CORRETORA DE SEGUROS DE VIDA LTDA</t>
  </si>
  <si>
    <t>FAZENDA VARGAS</t>
  </si>
  <si>
    <t>MACEDO BRAGA CORRETORA DE SEGUROS</t>
  </si>
  <si>
    <t>MACEDO CARVALHO CORRETORA SEGUROS E FINANC LTDA</t>
  </si>
  <si>
    <t>MACEDO CORRETORA</t>
  </si>
  <si>
    <t>BATISTA CAMPOS</t>
  </si>
  <si>
    <t>MACEDO MARCONDES ADMINISTRADORA E CORRETORA DE SEG</t>
  </si>
  <si>
    <t xml:space="preserve">MACHADO CORRETORA DE SEGUROS </t>
  </si>
  <si>
    <t>MACHADO DA COSTA ADM CORRETORA DE SEGUROS LTDA</t>
  </si>
  <si>
    <t>MACHADO E CASTRO</t>
  </si>
  <si>
    <t>MACHADO E MENDES CORRETORA DE SEGUROS LTDA</t>
  </si>
  <si>
    <t>MACHADO E ROSADO ADMR E CORRETORA DE SEGUROS LTDA</t>
  </si>
  <si>
    <t>MACICO CORRETORA DE SEGUROS LTDA - ME</t>
  </si>
  <si>
    <t>ARACIABA</t>
  </si>
  <si>
    <t>MACIEL E PONTES</t>
  </si>
  <si>
    <t>MACSEG CORRETORA</t>
  </si>
  <si>
    <t>MAF CORRETORA DE SEGUROS LTDA</t>
  </si>
  <si>
    <t>BENFICA</t>
  </si>
  <si>
    <t>MAFFIX CORRETORA DE SEGUROS LTDA</t>
  </si>
  <si>
    <t xml:space="preserve">MAFRAM CORRETORA DE SEGUROS E PREVIDENCIA PRIVADA </t>
  </si>
  <si>
    <t>MAFRAN CORRETORA DE SEGUROS</t>
  </si>
  <si>
    <t>MAG CORRETORA DE SEGUROS</t>
  </si>
  <si>
    <t>CASA VERDE</t>
  </si>
  <si>
    <t>MAGACE CORRETORA DE SEGUROS LTDA</t>
  </si>
  <si>
    <t>MAGALHAESPENNA CORRETORA DE SEGUROS</t>
  </si>
  <si>
    <t>MAGDA IKE SEGAL</t>
  </si>
  <si>
    <t>MAGGIFAL CORRETORA</t>
  </si>
  <si>
    <t>JD SAO LUIZ</t>
  </si>
  <si>
    <t>MAGI HEALTH SAO PAULO</t>
  </si>
  <si>
    <t>MAGICEL CORRETORA DE SEGUROS</t>
  </si>
  <si>
    <t>MAGNANI CORRETORA DE SEGUROS</t>
  </si>
  <si>
    <t>MAGNIFICAT CONSULTORIA ADMINISTRACAO E CORRETAGEM</t>
  </si>
  <si>
    <t>MAGNO ESTEVAM MAIA JUNIOR</t>
  </si>
  <si>
    <t>MAGUEN  CORRETORA DE SEGUROS</t>
  </si>
  <si>
    <t>MAGUINOLIO CORRETORA DE SEGUROS</t>
  </si>
  <si>
    <t>MATRIZ</t>
  </si>
  <si>
    <t>VIDEIRA</t>
  </si>
  <si>
    <t>MAHAYANA EMPREEND E CORRETAGEM LTDA</t>
  </si>
  <si>
    <t xml:space="preserve">MAIA CORRETORA DE SEGUROS E ADMINISTRADORA </t>
  </si>
  <si>
    <t>MAICA CORRETORA DE SEGUROS</t>
  </si>
  <si>
    <t>MAIL ADM E CORRETORA DE SEGUROS LTDA  ME</t>
  </si>
  <si>
    <t>MAILA CORRETORA</t>
  </si>
  <si>
    <t>MAIO ADMINISTRADORA E CORRETORA DE SEGUROS LTDA</t>
  </si>
  <si>
    <t>MAIOR CORRETORA DE SEGUROS LTDA</t>
  </si>
  <si>
    <t>MAIQUEL DE JESUS CASTELANE</t>
  </si>
  <si>
    <t>MAIS BRASILCOR CORRETORA DE SEGUROS LTDA - ME</t>
  </si>
  <si>
    <t xml:space="preserve">MAIS NEGOCIOS E CORRETORA DE SEGUROS </t>
  </si>
  <si>
    <t>MAIS QUE ABUNDANTE ADM E CORRETORA DE SEGUROS DE VIDA LTDA</t>
  </si>
  <si>
    <t>N SENHORA DO CARMO</t>
  </si>
  <si>
    <t>MAIS SEGUROS CORRETORA DE SEGUROS EIRELI</t>
  </si>
  <si>
    <t>MAIS VALOR CORRETORA DE SEGUROS E ASSESSORIA CONTA</t>
  </si>
  <si>
    <t>MAIS VIDA CORRETORA</t>
  </si>
  <si>
    <t>MAISEGUROS CORRETORA DE SEGUROS LTDA</t>
  </si>
  <si>
    <t>MAISHA CORRETORA DE SEGUROS LTDA</t>
  </si>
  <si>
    <t>MAISVIX CONSULTORIA E CORRETAGEM DE SEGUROS LTDA M</t>
  </si>
  <si>
    <t>MAITA ASSESSORIA CORRETAGEM E ADM DE SEGUROS LTDA</t>
  </si>
  <si>
    <t>MARAVISTA</t>
  </si>
  <si>
    <t>MAJESKI CORRETORA DE SEGUROS LTDA</t>
  </si>
  <si>
    <t>OLIMPIA</t>
  </si>
  <si>
    <t>MAKE MONEY CORRETORA</t>
  </si>
  <si>
    <t>MAKELLE ADMINISTRADORA E CORRETORA DE SEGUROS LTDA</t>
  </si>
  <si>
    <t>EUNAPOLIS</t>
  </si>
  <si>
    <t>MAKTAR</t>
  </si>
  <si>
    <t>MALLEUS CORRETORA DE SEGUROS DE VIDA LTDA ME</t>
  </si>
  <si>
    <t>MALONI ADM E CORR SEG LTDA</t>
  </si>
  <si>
    <t>MALUZA CORRETORA DE SEGUROS LTDA</t>
  </si>
  <si>
    <t>MAMEDE E ROCHA CORRETORA DE SEGUROS LTDA</t>
  </si>
  <si>
    <t xml:space="preserve">MANAGER BUSINESS CORRETORA DE SEGUROS </t>
  </si>
  <si>
    <t xml:space="preserve">MANAIRA ADMINISTRACAO E CORRETORA DE SEGUROS LTDA </t>
  </si>
  <si>
    <t>MANAUSEG ADMR E CORRETORA DE SEGUROS LTDA</t>
  </si>
  <si>
    <t>MANDACARU CORRETORA DE SEGUROS LTDA ME</t>
  </si>
  <si>
    <t>MANDALITI CORRETORA</t>
  </si>
  <si>
    <t>PRATANI</t>
  </si>
  <si>
    <t>MANDY E MANDY CORRETORA DE SEGUROS LTDA - ME</t>
  </si>
  <si>
    <t>MANE SILVA CORRETORA DE SEGUROS LTDA</t>
  </si>
  <si>
    <t>MANGABA</t>
  </si>
  <si>
    <t>MANGANES ADMINISTRADORA E CORRETORA DE SEGUROS LTDA</t>
  </si>
  <si>
    <t>MANNES CORRETORA E TECNOLOGIA</t>
  </si>
  <si>
    <t>MANOEL COELHO NETO</t>
  </si>
  <si>
    <t>MANOEL JORGE NUNES DE ANDRADE</t>
  </si>
  <si>
    <t>IMBE</t>
  </si>
  <si>
    <t>MANOEL JUVENTINO</t>
  </si>
  <si>
    <t>MANOEL LEAO CORRETORA DE SEGUROS LTDA</t>
  </si>
  <si>
    <t>MANOEL NIVALDO GOMES CASIMIRO</t>
  </si>
  <si>
    <t>MANOLO CORRETORA DE SEGUROS</t>
  </si>
  <si>
    <t>MANTOVA CORRETORA</t>
  </si>
  <si>
    <t>MANUEL JOSE FERNANDES DA CRUZ</t>
  </si>
  <si>
    <t>MANUELA GUEDES DOS SANTOS</t>
  </si>
  <si>
    <t>MANZANARES CORRETORA DE SEGUROS LTDA</t>
  </si>
  <si>
    <t>SANTA CRUZ</t>
  </si>
  <si>
    <t>MAPIVA</t>
  </si>
  <si>
    <t xml:space="preserve">MAPLE CORRETORA DE SEGUROS LTDA - ME </t>
  </si>
  <si>
    <t>MAPMA CORRETORA DE SEGUROS E CONSULTORIA LTDA</t>
  </si>
  <si>
    <t>MAR DEL PLATA CORRETORA E ASSESSORIA DE SEGUROS LT</t>
  </si>
  <si>
    <t>MAR JUA CORRETORA DE SEGUROS LTDA</t>
  </si>
  <si>
    <t>MARA RUBIA DE ALMEIDA MEDEIROS</t>
  </si>
  <si>
    <t>MARANIL CORRETORA E ADM DE SEGUROS</t>
  </si>
  <si>
    <t>MARAO CORRETORA DE SEGUROS LTDA - ME</t>
  </si>
  <si>
    <t>SANTA ELIZA</t>
  </si>
  <si>
    <t xml:space="preserve">MARAUP CORRETORA </t>
  </si>
  <si>
    <t>MARCA CORRETORA</t>
  </si>
  <si>
    <t>MARCA PLANEJAMENTO TECNICO E CORRETAGEM DE SEGUROS</t>
  </si>
  <si>
    <t>MARCEL RODRIGUES BRITES</t>
  </si>
  <si>
    <t>MACUCO</t>
  </si>
  <si>
    <t>MARCELAINE KOERICH</t>
  </si>
  <si>
    <t>MARCELO ALMEIDA PEREIRA</t>
  </si>
  <si>
    <t>MARCELO ALVES DA COSTA JUNIOR</t>
  </si>
  <si>
    <t>MARCELO AURELIANO FLORENCIO</t>
  </si>
  <si>
    <t>MARCELO CERQUEIRA DE SOUZA</t>
  </si>
  <si>
    <t>MARCELO CLAYTON RODRIGUES PEIXOTO</t>
  </si>
  <si>
    <t>MARCELO DE MOURA</t>
  </si>
  <si>
    <t>MARCELO DOS SANTOS MARQUES</t>
  </si>
  <si>
    <t>MARCELO DUARTE CORRETORA DE SEGUROS E TURISMO LTDA</t>
  </si>
  <si>
    <t>MARCELO E SILVA MENEZES - ME</t>
  </si>
  <si>
    <t>UBAJARA</t>
  </si>
  <si>
    <t>MARCELO FRANCO CORRETORA DE SEGUROS LTDA</t>
  </si>
  <si>
    <t>MOCAMBINHO</t>
  </si>
  <si>
    <t>MARCELO GATINHO COSTA</t>
  </si>
  <si>
    <t>MARCELO HOLMES GUEDES FILHO</t>
  </si>
  <si>
    <t>MARCELO JARRAIS GARCIA</t>
  </si>
  <si>
    <t>MARCELO JOSE FONSECA</t>
  </si>
  <si>
    <t>MARCELO LEAL FREIRE</t>
  </si>
  <si>
    <t>MARCELO LUIS MOREIRA MONTEIRO</t>
  </si>
  <si>
    <t>MARCELO OLIVEIRA NUNES DE ARAUJO</t>
  </si>
  <si>
    <t>MARCELO PEREIRA CORRETOR DE SEGUROS-ME</t>
  </si>
  <si>
    <t>VILA SCARPELLI</t>
  </si>
  <si>
    <t>MARCELO PERES CORRETORA DE SEGUROS LTDA</t>
  </si>
  <si>
    <t>MUTONDO</t>
  </si>
  <si>
    <t>MARCELO PIRES DA COSTA</t>
  </si>
  <si>
    <t>MARCELO RIBEIRO DE OLIVEIRA</t>
  </si>
  <si>
    <t>MARCELO RODRIGUES PRUDENCIO</t>
  </si>
  <si>
    <t>MARCELO SOARES ZONZINI</t>
  </si>
  <si>
    <t>MARCELO VALIENGO MENEZES</t>
  </si>
  <si>
    <t>MARCELO VELOSO COSTA</t>
  </si>
  <si>
    <t>MARCIA BATISTA PALOS</t>
  </si>
  <si>
    <t>MARCIA CRISTINA SALVIANO</t>
  </si>
  <si>
    <t>MARCIA FERREIRA</t>
  </si>
  <si>
    <t>MARCIA MARIA BERTOLAZZO PERINA</t>
  </si>
  <si>
    <t>MARCIA MARIA GARCIA PEREIRA</t>
  </si>
  <si>
    <t>MARCIA SIMONE DA COSTA</t>
  </si>
  <si>
    <t>MARCILIO CORRETORA DE SEGUROS</t>
  </si>
  <si>
    <t>MARCIO AUGUSTO DE CASTRO MOREIRA</t>
  </si>
  <si>
    <t>MARCIO AUGUSTO GONCALVES</t>
  </si>
  <si>
    <t>MARCIO CUNHA BARCELLOS</t>
  </si>
  <si>
    <t>MARCIO DA SILVA COUTO</t>
  </si>
  <si>
    <t>MARCIO DE LIMA DO ESPIRITO SANTO</t>
  </si>
  <si>
    <t>MARCIO EDUARDO BRAGA DUTRA</t>
  </si>
  <si>
    <t>MARCIO EDUARDO OLIVETTI DA ROCHA</t>
  </si>
  <si>
    <t>MARCIO FRANCISCO DE OLIVEIRA</t>
  </si>
  <si>
    <t>MARCIO LEANDRO FRANCA CARVALHO</t>
  </si>
  <si>
    <t>MARCIO LUIS CALLEGARI PINTO</t>
  </si>
  <si>
    <t>MARCIO RAMOS DA SILVA REGENIN</t>
  </si>
  <si>
    <t>MARCLEN CORRETORA DE SEGUROS LTDA</t>
  </si>
  <si>
    <t>MARCO ANTONIO DA SILVA CABRAL</t>
  </si>
  <si>
    <t>MARCO ANTONIO DORE PEIXOTO</t>
  </si>
  <si>
    <t>MARCO ANTONIO DOS SANTOS PEREIRA</t>
  </si>
  <si>
    <t>MARCO ANTONIO GOELZER RIBEIRO</t>
  </si>
  <si>
    <t>MARCO ANTONIO GONCALVES</t>
  </si>
  <si>
    <t>MARCO ANTONIO MAMEDE TARDIM</t>
  </si>
  <si>
    <t>MARCO ANTONIO MIRANDA</t>
  </si>
  <si>
    <t>MARCO ANTONIO NICOLAU DA SILVA</t>
  </si>
  <si>
    <t>DE LOURDES</t>
  </si>
  <si>
    <t>MARCO ANTONIO TORRES FREITAS</t>
  </si>
  <si>
    <t>MARCO AURELIO PEREIRA CARNEIRO</t>
  </si>
  <si>
    <t>MARCO RENATO CORRETORA DE SEGUROS LTDA ME</t>
  </si>
  <si>
    <t>PARQUE SANTO ANTONIO</t>
  </si>
  <si>
    <t>MARCONCINI CORRETORA DE SEGUROSLTDA</t>
  </si>
  <si>
    <t>TIMBO</t>
  </si>
  <si>
    <t>MARCONSEG CORRETORA DE SEGUROS LTDA</t>
  </si>
  <si>
    <t>MARCOS ANTONIO</t>
  </si>
  <si>
    <t>MARCOS ANTONIO MACHADO NUNES</t>
  </si>
  <si>
    <t>MARCOS ANTONIO MESSINA</t>
  </si>
  <si>
    <t>MARCOS BRAGA</t>
  </si>
  <si>
    <t>VL GOMES CARDIM</t>
  </si>
  <si>
    <t>MARCOS DA SILVA OLIVEIRA</t>
  </si>
  <si>
    <t>MARCOS DE SOUZA SILVA</t>
  </si>
  <si>
    <t>MARCOS FERNANDO CAROLA</t>
  </si>
  <si>
    <t>MARCOS MARINHO SIRQUEIRA</t>
  </si>
  <si>
    <t>MARCOS PRATES LIMA</t>
  </si>
  <si>
    <t>MARCOZZI CORRETORA E CONSULTORIA DE SEGUROS LTDA</t>
  </si>
  <si>
    <t>MARCUS VINICIUS MARTELETTO</t>
  </si>
  <si>
    <t>MARECHAL CORRETORA DE SEGUROS LTDA</t>
  </si>
  <si>
    <t>ANHANGABAU</t>
  </si>
  <si>
    <t>MARGARIDA FRANCISCA DE JESUS</t>
  </si>
  <si>
    <t>MARGOLD CORRETORA DE SEGUROS</t>
  </si>
  <si>
    <t>SENADOR VASCONCELOS</t>
  </si>
  <si>
    <t>MARGUIA CORRETORA DE SEGUROS LTDA</t>
  </si>
  <si>
    <t>MARGUS CORRETORA DE SEGUROS DE VIDA LTDA- ME</t>
  </si>
  <si>
    <t>MARIA APARECIDA VIVEIROS CORRETORA DE SEGUROS-ME</t>
  </si>
  <si>
    <t>VILA VITORIA</t>
  </si>
  <si>
    <t>MARIA DA CONCEICAO GRONINGER</t>
  </si>
  <si>
    <t>MARIA DA GLORIA CARVALHO SOARES</t>
  </si>
  <si>
    <t>MARIA DA SAUDE DA SILVA LOPES</t>
  </si>
  <si>
    <t>MARIA DAS DORES MATIAS</t>
  </si>
  <si>
    <t>MARIA DAS GRACAS PACHECO SILVEIRA</t>
  </si>
  <si>
    <t>MARIA DE FATIMA MENDES FONSECA</t>
  </si>
  <si>
    <t>MARIA DO CARMO GUIMARAES COELHO</t>
  </si>
  <si>
    <t>MARIA DO SOCORRO RODRIGUES</t>
  </si>
  <si>
    <t>MARIA DO SOCORRO SILVA ESPIRITO SANTO</t>
  </si>
  <si>
    <t>MARIA GECINEIDE FERREIRA NOBRE CORRETORA DE SEGURO</t>
  </si>
  <si>
    <t>QUIXADA</t>
  </si>
  <si>
    <t>MARIA INES FERREIRA DA SILVA DE OLIVEIRA</t>
  </si>
  <si>
    <t>MARIA INEZ SARGO VENTURINI</t>
  </si>
  <si>
    <t>MARIA IRACEMA CARVALHO SAMPAIO</t>
  </si>
  <si>
    <t>MARIA IRENE TEIXEIRA DA COSTA</t>
  </si>
  <si>
    <t>MARIA IZABEL GEIST PIMENTEL</t>
  </si>
  <si>
    <t>MARIA LEDA VIEIRA DA ROCHA</t>
  </si>
  <si>
    <t>MARIA LENILCE RODRIGUES DE SOUSA</t>
  </si>
  <si>
    <t>MARIA LUZIRENE BEZERRA DO CARMO</t>
  </si>
  <si>
    <t>MARIA MADALENA KOSIEN</t>
  </si>
  <si>
    <t>MARIA PAULA CERQUEIRA SOUZA</t>
  </si>
  <si>
    <t>MARIA REGINA DA CUNHA XIMENES CORRETORA DE SEGUROS</t>
  </si>
  <si>
    <t>MARIA REGINA RIBEIRO</t>
  </si>
  <si>
    <t>MARIA ROSA MOLINA DAMASCENA</t>
  </si>
  <si>
    <t>MARIA SINEIDE DE LIMA VIEIRA</t>
  </si>
  <si>
    <t>MARIA VERONICA DE SOUZA</t>
  </si>
  <si>
    <t>MARIANOS CORRETORA</t>
  </si>
  <si>
    <t>ALTO DA BALANA</t>
  </si>
  <si>
    <t>MARIDILZA DO SOCORRO TAVARES PAIVA</t>
  </si>
  <si>
    <t>CANUDOS</t>
  </si>
  <si>
    <t>MARILENE DE SOUZA DE ALMEIDA</t>
  </si>
  <si>
    <t xml:space="preserve">MARILEYDE </t>
  </si>
  <si>
    <t>MARILEYDE GUIMARAES DA SILVA</t>
  </si>
  <si>
    <t>MARILUCI AFFONSO PEREIRA</t>
  </si>
  <si>
    <t>MARILZA DE LOURDES DIAS FERNANDES</t>
  </si>
  <si>
    <t>MARINA DA SILVA OLIVEIRA</t>
  </si>
  <si>
    <t>MARINA DIAS CORRETORA DE SEGUROS LTDA</t>
  </si>
  <si>
    <t>MARINERS ADM E CORRETORA DE SEGUROS LTDA</t>
  </si>
  <si>
    <t>MARIO AFONSO LUXARDO</t>
  </si>
  <si>
    <t>MARIO CONRAD GODOLPHIM E SILVA TOCCI</t>
  </si>
  <si>
    <t>MARIO JORGE PROCOPIO</t>
  </si>
  <si>
    <t>MARIO SERGIO SOARES DA SILVA</t>
  </si>
  <si>
    <t>MARIO SILVA BRAGA</t>
  </si>
  <si>
    <t>MARION DA SILVA PADILHA</t>
  </si>
  <si>
    <t>MARION E DICKEL CORRETORA DE SEGUROS LTDA</t>
  </si>
  <si>
    <t>CAP LEONIDAS MARQUES</t>
  </si>
  <si>
    <t>MARIOSEG ASSESSORIA</t>
  </si>
  <si>
    <t>MARISA GOMES DAMAZIO NASCIMENTO</t>
  </si>
  <si>
    <t>LAUZANE PAULISTA</t>
  </si>
  <si>
    <t>MARISEG CORRETORA DE SEGUROS</t>
  </si>
  <si>
    <t>MARISILDA CRISTIANE DA SILVA GARCIA</t>
  </si>
  <si>
    <t>PONTO NOVO</t>
  </si>
  <si>
    <t>MARISTA CORRETORA</t>
  </si>
  <si>
    <t>MARISTA</t>
  </si>
  <si>
    <t>MARIZA FONSECA MONTORO</t>
  </si>
  <si>
    <t>MARKA NORTE CORRETORA DE SEGUROS LTDA - EPP</t>
  </si>
  <si>
    <t>MARKAN DE CASTRO CORRETORA</t>
  </si>
  <si>
    <t xml:space="preserve">MARKHA CORRETORA DE SEGUROS LTDA - EPP </t>
  </si>
  <si>
    <t>MARLENE PADILHA FONTOURA</t>
  </si>
  <si>
    <t>MARLI SOUZA DE AGUIAR</t>
  </si>
  <si>
    <t>MARLIN CORRETORA E ADMINISTRADORA DE SEGUROS</t>
  </si>
  <si>
    <t>MARLON DIAS DE ALMEIDA</t>
  </si>
  <si>
    <t>MARNOG CORRETORA DE SEGUROS LTDA</t>
  </si>
  <si>
    <t>MARPAN CONSULTORIA ASS E CORRETAGEM DE SEGUROS</t>
  </si>
  <si>
    <t xml:space="preserve">MARQUES E PEREIRA </t>
  </si>
  <si>
    <t>MARQUES E SANCHES CORRETORA DE SEGUROS LTDA</t>
  </si>
  <si>
    <t>MARRA CORRETORA DE SEGUROS</t>
  </si>
  <si>
    <t>MARRAH CORRETORA DE SEGUROS LTDA - ME</t>
  </si>
  <si>
    <t>MARRO ADM E CORRETORA DE SEGUROS</t>
  </si>
  <si>
    <t>MARROCOS COR E ADM DE SEG</t>
  </si>
  <si>
    <t>MARSO CORRETORA DE SEGUROS</t>
  </si>
  <si>
    <t>MARTINELLI CRUZ CORRETORA DE SEGUROS LTDA</t>
  </si>
  <si>
    <t>VILA SANTOS DUMONT</t>
  </si>
  <si>
    <t>MARTINS E COSTA</t>
  </si>
  <si>
    <t>ALTO IPAUSSURAMA</t>
  </si>
  <si>
    <t>MARTINS E PIMENTA CORRETORA DE SEGUROS LTDA</t>
  </si>
  <si>
    <t>VILA MAUA</t>
  </si>
  <si>
    <t>MARTINS EIRAS CORRETORA DE SEGUROS LTDA ME</t>
  </si>
  <si>
    <t xml:space="preserve">MARTINS SEGUROS - ADMINISTRADORA E CORRETORA DE SEGUROS </t>
  </si>
  <si>
    <t>MARUAGA CORRETORA SEGUROS</t>
  </si>
  <si>
    <t>MARVALLE CORRETORA DE SEGUROS LTDA</t>
  </si>
  <si>
    <t xml:space="preserve">MARY NICOLETTI ASSESSORIA E CORRETAGEM DE SEGUROS </t>
  </si>
  <si>
    <t>MASPA CORRETORA DE SEGUROS</t>
  </si>
  <si>
    <t>MASPARA CORRETORA</t>
  </si>
  <si>
    <t>MASPEX ADM E CORRETORA DE SEGUROS LTDA</t>
  </si>
  <si>
    <t>PARQUE JOAO MARIA</t>
  </si>
  <si>
    <t>MASS INSURANCE</t>
  </si>
  <si>
    <t>NOSSO RECANTO</t>
  </si>
  <si>
    <t>MASSA CORRETORA DE SEGUROS</t>
  </si>
  <si>
    <t>MASTER BRASIL CORRETORA</t>
  </si>
  <si>
    <t>MASTER CORRETORA</t>
  </si>
  <si>
    <t>MASTER LIFE CORRETORA DE SEGUROS</t>
  </si>
  <si>
    <t xml:space="preserve">MASTER PARCERIA CORRETORA DE SEGUROS </t>
  </si>
  <si>
    <t>TIMBU</t>
  </si>
  <si>
    <t>MASTERSEG ADMINISTRADORA E CORRETORA DE SEGUROS LT</t>
  </si>
  <si>
    <t>CORONEL ANTONINO</t>
  </si>
  <si>
    <t>MASTERSEG SEGUROS</t>
  </si>
  <si>
    <t>MASTERSELL CORRETORA DE SEGUROS</t>
  </si>
  <si>
    <t>SIMOES FILHO</t>
  </si>
  <si>
    <t>MASTERX CORRETORA DE SEGUROS</t>
  </si>
  <si>
    <t>RIO MADEIRA</t>
  </si>
  <si>
    <t>MATEUS MENDES LIMA</t>
  </si>
  <si>
    <t>MATHKAR RIO CORRETORA DE SEGUROS LTDA ME</t>
  </si>
  <si>
    <t>MATO GROSSO CORRETORA DE SEGUROS LTDA ME</t>
  </si>
  <si>
    <t>MATOS E MONTEIRO CORRETORA DE SEG DE VIDA LTDA</t>
  </si>
  <si>
    <t>MATSUDA SEGUROS</t>
  </si>
  <si>
    <t>JARDIM EULALIA</t>
  </si>
  <si>
    <t xml:space="preserve">MATTER CORRETORA DE SEGUROS </t>
  </si>
  <si>
    <t>MAUA E CONZO ASSESSORIA E CORRETORA DE SEGUROS LTD</t>
  </si>
  <si>
    <t>MAUA E COSTA CORRETORA DE SEGUROS</t>
  </si>
  <si>
    <t>MAURILIO LUCAS</t>
  </si>
  <si>
    <t>MAURO CLAUDIO COELHO</t>
  </si>
  <si>
    <t>MAURO LUIZ MEIRELES</t>
  </si>
  <si>
    <t>MAURO NAZARE CAVALCANTE BLANCO</t>
  </si>
  <si>
    <t>MAURO RIBEIRO DE ALMEIDA</t>
  </si>
  <si>
    <t>MAUROSEG CORRETORA DE SEGUROS S/S LTDA</t>
  </si>
  <si>
    <t>PATO BRANCO</t>
  </si>
  <si>
    <t>MAVIMAY CORRETORA DE SEGUROS DE VIDA LTDA</t>
  </si>
  <si>
    <t>MAVIPA CORRETORA E ADMINISTRADORA DE SEGUROS LTDA</t>
  </si>
  <si>
    <t>MAX HEALTH INSURANCE CORRETORA DE SEGUROS LTDA</t>
  </si>
  <si>
    <t>VILA CARAO</t>
  </si>
  <si>
    <t>MAXCARE CORRETORA</t>
  </si>
  <si>
    <t>MAX-FORTIN-ASSESSORIA CONSULTORIA E CORRETAGEM DE</t>
  </si>
  <si>
    <t>PATRIMONIO NOVO</t>
  </si>
  <si>
    <t>MAXIMIZA CORRETORA DE SEGUROS</t>
  </si>
  <si>
    <t>MAXIMO CORRETORA DE SEGUROS LTDA - EPP</t>
  </si>
  <si>
    <t xml:space="preserve">MAXIMO LIMA CORRETORA DE SEGUROS </t>
  </si>
  <si>
    <t>MAXIMUSS CORRETORA DE SAUDE E SEGUROS DE VIDA EIRE</t>
  </si>
  <si>
    <t>MAXISEG CORRETORA DE SEGUROS LTDA - ME</t>
  </si>
  <si>
    <t>MAXSEGUR</t>
  </si>
  <si>
    <t>MAXTER CORRETORA E ADMINISTRADORA DE SEGUROS LTDA</t>
  </si>
  <si>
    <t>MAXXA CORRETORA DE SEGUROS LTDA</t>
  </si>
  <si>
    <t>MAXXIMUS THOR CORRETORA</t>
  </si>
  <si>
    <t>ARACARIGUAMA</t>
  </si>
  <si>
    <t>MAYCATO CORRETORA DE SEGUROS LTDA</t>
  </si>
  <si>
    <t>MAYCON RIBEIRO DOS SANTOS</t>
  </si>
  <si>
    <t>MAYUM CORRETORA</t>
  </si>
  <si>
    <t>MAZZONI E VIEIRA CORRETORA DE SEGUROS LTDA</t>
  </si>
  <si>
    <t>OSVALDO CRUZ</t>
  </si>
  <si>
    <t>MB PRADO CORRETORA DE SEGUROS - EIRELI</t>
  </si>
  <si>
    <t>JD TERESOPOLIS</t>
  </si>
  <si>
    <t>MBO CORRETORA</t>
  </si>
  <si>
    <t>JD JUNCO</t>
  </si>
  <si>
    <t>MBS SEGUROS</t>
  </si>
  <si>
    <t>MC CORRET DE SEGUROS LTDA</t>
  </si>
  <si>
    <t xml:space="preserve">MC CORRETORA DE SEGUROS LTDA </t>
  </si>
  <si>
    <t xml:space="preserve">MC LOSANO CORRETORA </t>
  </si>
  <si>
    <t>MCLAREN CORRETORA DE SEGUROS</t>
  </si>
  <si>
    <t>MCM CORRETORA DE SEGUROS LTDA-ME</t>
  </si>
  <si>
    <t>MCNS CORRETORA DE SEGUROS LTDA ME</t>
  </si>
  <si>
    <t>MCO ADMINISTRADORA E CORRETORA DE SEGUROS LTDA</t>
  </si>
  <si>
    <t xml:space="preserve">MCP CORRETORA DE SEGUROS LTDA </t>
  </si>
  <si>
    <t>MCR CORRETORA DE SEGUROS LTDA ME</t>
  </si>
  <si>
    <t>CONJ 31 DE MARCO</t>
  </si>
  <si>
    <t>MCS SAMPAIO CONSULTORIA ASSESSORIA E CORRETORA DE</t>
  </si>
  <si>
    <t>MCS SEGUROS</t>
  </si>
  <si>
    <t>MCZ CORRETORA DE SEGUROS LTDA ME</t>
  </si>
  <si>
    <t>VICOSA</t>
  </si>
  <si>
    <t>MDS ASSOCIACOES CORRETORA DE SEGUROS LTDA</t>
  </si>
  <si>
    <t xml:space="preserve">MEAUMOLON CORRETORA DE SEGUROS </t>
  </si>
  <si>
    <t>MEC CORRETORA DE SEGUROS LTDA</t>
  </si>
  <si>
    <t>VILA PARAISO</t>
  </si>
  <si>
    <t xml:space="preserve">MED - MARKETING CORRETORA DE SEGUROS </t>
  </si>
  <si>
    <t>PARQUE JACATUBA</t>
  </si>
  <si>
    <t xml:space="preserve">MED OFFICE CORRETORA DE SEGUROS </t>
  </si>
  <si>
    <t>MED PRIME CORRETORA DE SEGUROS LTDA ME</t>
  </si>
  <si>
    <t>CIDADE JARDIM</t>
  </si>
  <si>
    <t>MEDCON CORRETORA DE SEGUROS</t>
  </si>
  <si>
    <t>MEDEIROS BRITO ADM E CORRETORA DE SEG LTDA</t>
  </si>
  <si>
    <t>CADELARIA</t>
  </si>
  <si>
    <t>MEDEIROS E SILVEIRA CORRETORA DE SEGUROS LTDA</t>
  </si>
  <si>
    <t>MEDIADORA</t>
  </si>
  <si>
    <t xml:space="preserve">MEDIARH CONS EM RH GESTAO DE BENEF E CORRETORA DE </t>
  </si>
  <si>
    <t>MEDIATORE RIBEIRO LOPES CONS CORR ADM SEGS LTDA ME</t>
  </si>
  <si>
    <t>PARQUE BELA VISTAS</t>
  </si>
  <si>
    <t>MEDINA E FILHO CORRETORA DE SEGUROS LTDA</t>
  </si>
  <si>
    <t>SANTA DOROTHEIA</t>
  </si>
  <si>
    <t>MEDPLUS CORRETORA DE SEGUROS EIRELI</t>
  </si>
  <si>
    <t>MED-RIB CORRETORA DE SEGUROS SS LTDA</t>
  </si>
  <si>
    <t>MEGA BRASILIA CORRETORA DE SEGUROS LTDA ME</t>
  </si>
  <si>
    <t>MEGA BROKER CORRETORA DE SEGUROS LTDA</t>
  </si>
  <si>
    <t xml:space="preserve">MEGA COMPANY CORRETORA DE SEGUROS </t>
  </si>
  <si>
    <t>MEGA CONSULTORIA E CORRETAGEM DE SEGUROS LTDA</t>
  </si>
  <si>
    <t>MEGA INSURANCE ASS CORR SEGUROS LTDA</t>
  </si>
  <si>
    <t>N S AUXILIADORA</t>
  </si>
  <si>
    <t>MEGA SOLUCOES CONSULTORIA E CORRETORA</t>
  </si>
  <si>
    <t xml:space="preserve">MEGAPOLICE CORRETORA DE SEGUROS </t>
  </si>
  <si>
    <t>MEGASEG CORRETORA DE SEGUROS LTDA</t>
  </si>
  <si>
    <t>MEGAVIDA CONSULTORIA E CORRETAGEM DE SEGUROS LTDA</t>
  </si>
  <si>
    <t>MEGLER BI CORRETORA DE SEGUROS LTDA</t>
  </si>
  <si>
    <t xml:space="preserve">MEGLER CORRETORA DE SEGUROS </t>
  </si>
  <si>
    <t>VILA TRAMONTANO</t>
  </si>
  <si>
    <t>MEIRELLES E CINTIA CORRETORA DE SEGUROS LTDA</t>
  </si>
  <si>
    <t>MEJJC CORRETAGEM DE SEGUROS LTDA</t>
  </si>
  <si>
    <t>KOBRASOL</t>
  </si>
  <si>
    <t>MELIUS CONS E CORRETORA DE SEGUROS LTDA</t>
  </si>
  <si>
    <t>SUZANO</t>
  </si>
  <si>
    <t>MELLO E ASSOCIADOS CORRETORA</t>
  </si>
  <si>
    <t>MELO RIBEIRO CORRETORA DE SEGUROS LTDA</t>
  </si>
  <si>
    <t>JD BONGIOVANI</t>
  </si>
  <si>
    <t>MELQUI CORRETORA DE SEGUROS LTDA</t>
  </si>
  <si>
    <t>MELRO ADMINISTRADORA E CORRETORA DE SEGUROS LTDA</t>
  </si>
  <si>
    <t>MEMORIA CORRETAGEM DE SEGUROS</t>
  </si>
  <si>
    <t>MENCI CORRETORA DE SEGUROS LTDA</t>
  </si>
  <si>
    <t>MENDEL CAOLLI ADMR E CORRETORA DESEGUROS LTDA</t>
  </si>
  <si>
    <t>PIONEIROS</t>
  </si>
  <si>
    <t>OURO BRANCO</t>
  </si>
  <si>
    <t>MENDES AIDAR CORRETORA DE SEGUROS LTDA-ME</t>
  </si>
  <si>
    <t>PARQUE ANHANGUERA</t>
  </si>
  <si>
    <t>MENDES E BRANDAO ADMINISTRACAO E CORRETAGEM DE SEG</t>
  </si>
  <si>
    <t>CANGAIBA</t>
  </si>
  <si>
    <t>MENDES E PRADO CORRETORA DE SEGUROS EIRELI</t>
  </si>
  <si>
    <t>MENDES LEMOS CORRETORA DE SEGUROS</t>
  </si>
  <si>
    <t>DEHON</t>
  </si>
  <si>
    <t>MENEGON CORRETORA</t>
  </si>
  <si>
    <t>MENEZES JR SEGUROS</t>
  </si>
  <si>
    <t>PARQUE DEZ</t>
  </si>
  <si>
    <t>MENEZES JUNIOR CORRETORA DE SEGUROS LTDA</t>
  </si>
  <si>
    <t>GRAGERU</t>
  </si>
  <si>
    <t>MENON CORRETORA DE SEGUROS LTDA</t>
  </si>
  <si>
    <t>MENTOR SEGUROS</t>
  </si>
  <si>
    <t>MER22 CONSULTORIA E CORRETORA DE SEGUROS LTDA</t>
  </si>
  <si>
    <t>MERCADO CARIOCA IMOVEIS E CORRETAGEM DE SEGUROS</t>
  </si>
  <si>
    <t>MERCANTIL CORRETORA DE SEGUROS LTDA</t>
  </si>
  <si>
    <t>MERCURE ADMINISTRADORA E CORRETORA DE SEGUROS LTDA</t>
  </si>
  <si>
    <t>DONA CLARA</t>
  </si>
  <si>
    <t>MERFE PRIME CORRETORA DE SEGUROS EIRELI</t>
  </si>
  <si>
    <t>MERFE SEGUROS</t>
  </si>
  <si>
    <t>MERITAPARCERIA ADMC E CORR DE SEGUROS</t>
  </si>
  <si>
    <t>MERREL SEGUROS</t>
  </si>
  <si>
    <t>CAJUEIROS</t>
  </si>
  <si>
    <t>MESSA CORRETORA</t>
  </si>
  <si>
    <t>META CORRETORA DE SEGUROS LTDA</t>
  </si>
  <si>
    <t>METASEG  CORRETORA DE SEGUROS LTDA</t>
  </si>
  <si>
    <t>METODO NOVO CORRETORA DE SEGUROS</t>
  </si>
  <si>
    <t>VILA ANDADRE</t>
  </si>
  <si>
    <t>METODO PRIME ADM E CORRETORA DE SEGUROS LTDA</t>
  </si>
  <si>
    <t>METRO CORRETORA DE SEGUROS LTDA</t>
  </si>
  <si>
    <t>METTASEG CORRETORA DE SEGUROS</t>
  </si>
  <si>
    <t>MEU SEGURO CORRETORA DE SEGUROS LTDA</t>
  </si>
  <si>
    <t>COHAMA</t>
  </si>
  <si>
    <t>MEYRE ALVES FONSECA RODRIGUES</t>
  </si>
  <si>
    <t>MF GOMES CORRETORA DE SEGUROS</t>
  </si>
  <si>
    <t>MFA CORRETORA</t>
  </si>
  <si>
    <t>MG CORRETORA DE SEGUROS SA</t>
  </si>
  <si>
    <t>MG LESTE COR DE SG VIDA L</t>
  </si>
  <si>
    <t>GOV VALADARES</t>
  </si>
  <si>
    <t>MGERAIS ADMINISTRADORA E CORRETORA DE SEGUROS LTDA</t>
  </si>
  <si>
    <t>DA GRACA</t>
  </si>
  <si>
    <t>MHC CORRETORA DE SEGUROS LTDA</t>
  </si>
  <si>
    <t>CTO COML ALPHAVILLE</t>
  </si>
  <si>
    <t>MIANE E QUEIROZ CORRETORA DE SEGUROS LTDA</t>
  </si>
  <si>
    <t>VL SANTA JOSEFA</t>
  </si>
  <si>
    <t>MICHAELIS CORRETORA DE SEGUROS LTDA</t>
  </si>
  <si>
    <t>MICHEL PEREIRA</t>
  </si>
  <si>
    <t>ITAPIRA</t>
  </si>
  <si>
    <t>MICHELANGELO SEGUROS</t>
  </si>
  <si>
    <t>MICHELE DOS SANTOS JUSSIANI</t>
  </si>
  <si>
    <t>MICHELLE DE BRAZ SILVA</t>
  </si>
  <si>
    <t>MIDWAY SERV DE LOG E CORRETAGEM DE SEGUROS LTDA</t>
  </si>
  <si>
    <t>MIGUEL ALVES BATISTA</t>
  </si>
  <si>
    <t>MIGUEL E MARCONDES CORRETORA DE SEGUROS LTDA</t>
  </si>
  <si>
    <t>MILANA E VANDER CORRETORA DE SEGUROS LTDA</t>
  </si>
  <si>
    <t>MILANEZ E BACCHIN CORRETORA DE SEGUROS LTDA-ME</t>
  </si>
  <si>
    <t>JD GIRASSOL</t>
  </si>
  <si>
    <t>MILANI E CORREA CORRETORA DE SEGUROS</t>
  </si>
  <si>
    <t>JARDIM SANTA MARIA</t>
  </si>
  <si>
    <t>MILANO CORRETORA DE SEGUROS LTDA</t>
  </si>
  <si>
    <t>MILENIA CORRETORA DE SEGUROS LTDA</t>
  </si>
  <si>
    <t>MILENY ANDRADE GALEAO DE OLIVEIRA</t>
  </si>
  <si>
    <t>MILIONARIOS CORR</t>
  </si>
  <si>
    <t>MILITAO CORRETORA DE SEGUROS LTDA ME</t>
  </si>
  <si>
    <t>PONTINHA</t>
  </si>
  <si>
    <t>MILLENIUM</t>
  </si>
  <si>
    <t>MILLENIUM CORRETORA DE SEGUROS</t>
  </si>
  <si>
    <t>MILLER TORRES CORRETORA DE SEGUROS LTDA</t>
  </si>
  <si>
    <t>MILTON AMORIM CORRETORA DE SEGUROS LTDA</t>
  </si>
  <si>
    <t xml:space="preserve">MIMA CORRETORA </t>
  </si>
  <si>
    <t>IPS</t>
  </si>
  <si>
    <t>MINAS BRASIL CORRETORA DE SEG E PREVIDENCIA LTDA</t>
  </si>
  <si>
    <t>MINAS LESTE CORRETORA DE SEGUROS LTDA</t>
  </si>
  <si>
    <t>CARATINGA</t>
  </si>
  <si>
    <t>MINAS PROTECAO ADMR E CORRETORA DE SEGUROS LTDA ME</t>
  </si>
  <si>
    <t>PEDRO II</t>
  </si>
  <si>
    <t xml:space="preserve">MINASUL CORRETORA DE SEGUROS </t>
  </si>
  <si>
    <t>JARDIM ANDERE</t>
  </si>
  <si>
    <t>MINEIRA SEGUROS</t>
  </si>
  <si>
    <t>REBOUAS</t>
  </si>
  <si>
    <t>MINERVA CORRETORA DE SEGUROS</t>
  </si>
  <si>
    <t>MINERVINI CORRETORA DE SEGUROS</t>
  </si>
  <si>
    <t>RITA VIEIRA</t>
  </si>
  <si>
    <t>MINHA TERRA CORRETORA DE SEGUROS</t>
  </si>
  <si>
    <t>CACONDE</t>
  </si>
  <si>
    <t>MIQUEIAS SILVA SAMPAIO</t>
  </si>
  <si>
    <t xml:space="preserve">MIRA CORRETORA DE SEGUROS </t>
  </si>
  <si>
    <t>MIRACEMA CORRETORA DE SEGUROS LTDA</t>
  </si>
  <si>
    <t>MIRAL ADM E CORRET DE SEGS LTDA</t>
  </si>
  <si>
    <t>MIRAMAXI CORRETORA DE SEGUROS LTDA</t>
  </si>
  <si>
    <t>JARDIM OCEANIA</t>
  </si>
  <si>
    <t>MIRANDA ASSESSORIA, CONSULTORIA E CORRETORA DE SEG</t>
  </si>
  <si>
    <t>MIRANDA E FONTANA SEGUROS</t>
  </si>
  <si>
    <t>VILA INAH</t>
  </si>
  <si>
    <t xml:space="preserve">MIRANDA E GAGO CORRETAGEM DE SEGUROS LIMITADA </t>
  </si>
  <si>
    <t>MIRANDA E MIRANDA</t>
  </si>
  <si>
    <t>MIRASSOL CORRETORA DE SEGUROS LTDA</t>
  </si>
  <si>
    <t>MIRIAN CARVALHO DOS ANJOS</t>
  </si>
  <si>
    <t>MIRIAN PEREIRA NICOLAU DE OLIVEIRA</t>
  </si>
  <si>
    <t>MITRASEG CORRETORA DE SEGUROS LTDA</t>
  </si>
  <si>
    <t>MITRUS CORRETORA DE SEGUROS</t>
  </si>
  <si>
    <t xml:space="preserve">MITTEL ADMINISTRADORA E CORR DE SEGUROS </t>
  </si>
  <si>
    <t>MIX ADMINISTRADORA E CORRETORA DE SEGUROS LTDA</t>
  </si>
  <si>
    <t>MIX BRASILIA CORRETORA E ADMINISTRADORA DE SEGUROS</t>
  </si>
  <si>
    <t>MIXLIFE ADMR E CORRETORA DE SEGUROS LTDA</t>
  </si>
  <si>
    <t>DIAMANTE</t>
  </si>
  <si>
    <t xml:space="preserve">MK SEGUROS </t>
  </si>
  <si>
    <t xml:space="preserve">MKT CORRETORA E ADM DE SEGUROS LTDA </t>
  </si>
  <si>
    <t>MKTSEG CORRETORA</t>
  </si>
  <si>
    <t>ALTO RUA XV</t>
  </si>
  <si>
    <t>ML SUED CORRETORA DE SEGUROS DE VIDA LTDA-ME</t>
  </si>
  <si>
    <t>ML3 CONS. E CORRET. DE SEGS. LTDA</t>
  </si>
  <si>
    <t>MLB CORRETORA DE SEGUROS LTDA</t>
  </si>
  <si>
    <t>MLOS - CORRETORA DE SEGUROS -EIRELI-ME</t>
  </si>
  <si>
    <t>BROECKER</t>
  </si>
  <si>
    <t>CARAZINHO</t>
  </si>
  <si>
    <t>MLTO CORRETAGEM DE SEGUROS</t>
  </si>
  <si>
    <t>MM ASSISTENCIAL CORRETORA DE SEGUROS LTDA</t>
  </si>
  <si>
    <t>MM MENDONCA CORRETORA E ADMINISTRACAO DE SEGUROS L</t>
  </si>
  <si>
    <t>MMG CORRETORA DE SEGUROS LTDA</t>
  </si>
  <si>
    <t>MMJR CORRETORA DE SEGUROS</t>
  </si>
  <si>
    <t>MOACIR PUGLIESE</t>
  </si>
  <si>
    <t>AGUA RASA</t>
  </si>
  <si>
    <t xml:space="preserve">MOCOCA CORRETORA DE SEGUROS </t>
  </si>
  <si>
    <t>MOCOCA UNIAO  CORRETORA DE SEGUROS</t>
  </si>
  <si>
    <t xml:space="preserve">MODAL CORRETAGEM </t>
  </si>
  <si>
    <t>MOGI MULTIPLIC CORRETORA DE SEGUROS S/S EIRELI</t>
  </si>
  <si>
    <t xml:space="preserve">MOGIANA DA BARRA ADM E CORRETORA DE SEGUROS </t>
  </si>
  <si>
    <t>MOGISEG SS LTDA</t>
  </si>
  <si>
    <t>MOLINA E SPINOLA CORRETORA DE SEGUROS LTDA</t>
  </si>
  <si>
    <t>PQ JARDIM EUROPA</t>
  </si>
  <si>
    <t xml:space="preserve">MOLLO SEGUROS </t>
  </si>
  <si>
    <t>MONCALVO E MEIRELLES CORRETORA DE SEGUROS</t>
  </si>
  <si>
    <t>MONDIAL TOTAL CORRETORA DE SEGUROS LTDA</t>
  </si>
  <si>
    <t>MONDIALLE - ADMR E CORRETORA DE SEGUROS LTDA</t>
  </si>
  <si>
    <t>MONDINI CORRETORA DE SEGUROS LTDA</t>
  </si>
  <si>
    <t>MONFORTE CORRETORA DE SEGUROS LTDA</t>
  </si>
  <si>
    <t>VILA DO GOLFE</t>
  </si>
  <si>
    <t>MONICA CRISTINA SILVA</t>
  </si>
  <si>
    <t>MONICA CRUZ FERREIRA</t>
  </si>
  <si>
    <t>MONICA DE LIMA KLEN BARRETO</t>
  </si>
  <si>
    <t>MONICA DE OLIVEIRA MAIA</t>
  </si>
  <si>
    <t>MONICA MACIEL ANDRADE</t>
  </si>
  <si>
    <t>MONINF ADMINISTRADORA E CORRETORA DE SEGUROS LTDA</t>
  </si>
  <si>
    <t>SAPOPEMBA</t>
  </si>
  <si>
    <t>MONITOR CONSULTORIA ADM E CORRET DE SEGUROS LTDA</t>
  </si>
  <si>
    <t>MONT BLANC</t>
  </si>
  <si>
    <t>MONTE BIANCO ADMINISTRADORA E CORRETORA DE SEGUROS SC LTDA</t>
  </si>
  <si>
    <t>JARDIM SAO CARLOS</t>
  </si>
  <si>
    <t>MONTE CARMELO ADM E CORRETORA DE SEGURO</t>
  </si>
  <si>
    <t>MONTE LIBANO CORRETORA DE SEGUROS LTDA</t>
  </si>
  <si>
    <t>MONTE RORAIMA</t>
  </si>
  <si>
    <t>MONTE SANTO CRISTO CORRETORA DE SEGUROS EIRELI</t>
  </si>
  <si>
    <t>MAURICIO DE NASSAN</t>
  </si>
  <si>
    <t>MONTE SIAO CORRETORA DE SEGUROS LTDA - ME</t>
  </si>
  <si>
    <t xml:space="preserve">MONTE SOLARO CORRETORA DE SEGUROS </t>
  </si>
  <si>
    <t>SAO MARCOS</t>
  </si>
  <si>
    <t>MONTEIRO ASSOCIADOS CORRETORA DE SEGUROS LTDA - ME</t>
  </si>
  <si>
    <t>VL BAETA NEVES</t>
  </si>
  <si>
    <t>MONTEZUMAS CORRETORA DE SEGUROS S/S LTDA</t>
  </si>
  <si>
    <t>ALTO IPIRANGA</t>
  </si>
  <si>
    <t>MONTILHA CONSULT E CORRET DE SEGUROS</t>
  </si>
  <si>
    <t xml:space="preserve">MONUMENTAL CORRETORA DE SEGUROS </t>
  </si>
  <si>
    <t>RENASCENCA II</t>
  </si>
  <si>
    <t>MORADA DO SOL CORRETORA DE SEGUROS LTDA</t>
  </si>
  <si>
    <t>VILA FERROVIARIA</t>
  </si>
  <si>
    <t>MORAES DE CASTRO CONSULTORIA E CORRETAGEM DE SEGUR</t>
  </si>
  <si>
    <t>MORAES E BALDINI CORRETORA DE SEGUROS LTDA</t>
  </si>
  <si>
    <t>ITAPETININGA</t>
  </si>
  <si>
    <t>MORAES E MORAES ADMINISTRADORA E CORRETORA DE SEGU</t>
  </si>
  <si>
    <t>MORAIS CORRETAGEM ASSESSORIA E ADM DE SEGUROS LTDA</t>
  </si>
  <si>
    <t xml:space="preserve">MORAN E MORAN CORRETORA </t>
  </si>
  <si>
    <t>BARAO GERALDO</t>
  </si>
  <si>
    <t>MORAVIAN</t>
  </si>
  <si>
    <t>BEO HORIZONTE</t>
  </si>
  <si>
    <t xml:space="preserve">MORE SOLUTIONS CORRETORA DE SEGUROS E CONSULTORIA </t>
  </si>
  <si>
    <t>MOREIRA ARANTES CORRETORA DE SEGUROS</t>
  </si>
  <si>
    <t>MOREIRA E ALVES CORRETORA DE SEGUROS DE VIDA LTDA</t>
  </si>
  <si>
    <t>MOREIRA E MEDEIROS ADMR E CORR DE SEGUROS LTDA</t>
  </si>
  <si>
    <t>MOREIRA JUNIOR CORRETORA DE SEGUROS EIRELI</t>
  </si>
  <si>
    <t>VILA ARENS</t>
  </si>
  <si>
    <t>MORENO SECURITY CORRETORA DE SEGUROS LTDA</t>
  </si>
  <si>
    <t>MORENOVALE - EIRELI</t>
  </si>
  <si>
    <t xml:space="preserve">MORENOVALE CORRETORA DE SEGUROS </t>
  </si>
  <si>
    <t>MORI SANSEG CORRETORA DE SEGUROS LTDA</t>
  </si>
  <si>
    <t>MORRO BRANCO CORRETORA DE SEGUROS LTDA</t>
  </si>
  <si>
    <t>DERBY</t>
  </si>
  <si>
    <t>MOSAICO CORRETORA</t>
  </si>
  <si>
    <t>NOVA OLINDA</t>
  </si>
  <si>
    <t>MOSSORO ADMINISTRADORA E CORRETORA DE SEGUROS LTDA</t>
  </si>
  <si>
    <t>MOSTEIRO CORRETORA DE SEGUROS</t>
  </si>
  <si>
    <t xml:space="preserve">MOTA E PONTES CONSULTORIA E CORRETAGEM DE SEGUROS </t>
  </si>
  <si>
    <t>MOTIVASEG CORRETORA DE SEGUROS</t>
  </si>
  <si>
    <t>MOURA</t>
  </si>
  <si>
    <t>MOURA LOUBACK ADM E CORR DE SEGS LTDA</t>
  </si>
  <si>
    <t>MOURAO SEGUROS</t>
  </si>
  <si>
    <t>MOUREDO CORRETORA DE SEGURO LTDA</t>
  </si>
  <si>
    <t>MOUSSALLEM CORRETORA DE SEGUROS LTDA</t>
  </si>
  <si>
    <t>MOVIMENTO CORRETORA DE SEGUROS LTDA</t>
  </si>
  <si>
    <t>CAPUTIRA</t>
  </si>
  <si>
    <t>MOXUARA CORRETORA DE SEGUROS</t>
  </si>
  <si>
    <t>VILA CAPIXABA</t>
  </si>
  <si>
    <t>MOY SEG CORRET DE SEGUROS E PLANOS DE SAUDE LTDA</t>
  </si>
  <si>
    <t>MOYSES SOARES DA SILVA</t>
  </si>
  <si>
    <t>MOZA - CORRETORA DE SEGUROS LTDA</t>
  </si>
  <si>
    <t>MPL CORRETORA DE SEGUROS LTDA EPP</t>
  </si>
  <si>
    <t>MPL RIO ADMINISTRADORA E CORRETORA DE SEGUROS LTDA</t>
  </si>
  <si>
    <t>MPMINAS CORRETORA E ADMINISTRADORA DE SEGUROS LTDA</t>
  </si>
  <si>
    <t>MQV CORRETORA DE SEGUROS LTDA</t>
  </si>
  <si>
    <t>MR LANDSCHECK CORRETORA E ADMINISTRADORA DE SEGURO</t>
  </si>
  <si>
    <t>MRC CORRETORA DE SEGUROS</t>
  </si>
  <si>
    <t xml:space="preserve">MRCS ADMINISTRADORA E CORRETORA DE SEGUROS LTDA. </t>
  </si>
  <si>
    <t xml:space="preserve">MRD ADMINISTRADORA DE BENEFICIOS E CORRETAGEM </t>
  </si>
  <si>
    <t>MRH CORRETORA</t>
  </si>
  <si>
    <t>COMLEVY GASPARIAN</t>
  </si>
  <si>
    <t>MS PREMIUM CORRETORA DE SEGUROS EIRELI ME</t>
  </si>
  <si>
    <t>MSB CORRETORA DE SEGUROS LTDA</t>
  </si>
  <si>
    <t>MSIMAO CORRETORA DE SEGUROS LTDA</t>
  </si>
  <si>
    <t>PQ SONIA</t>
  </si>
  <si>
    <t>MUCA CORRETORA DE SEGUROS</t>
  </si>
  <si>
    <t>MUITO SEGURO CORRETORA DE SEGUROS CORRETO</t>
  </si>
  <si>
    <t xml:space="preserve">MUITOMAIS SAUDE CORRETORA DE SEGUROS LTDA </t>
  </si>
  <si>
    <t>MULLER ADMINISTRADORA E CORRETORA DE SEGUROS LTDA</t>
  </si>
  <si>
    <t>MULTI BENEFICIOS CORRETORA DE SEGUROS LTDA - ME</t>
  </si>
  <si>
    <t>MULTI CORRETORA DE SEGUROS LTDA - EPP</t>
  </si>
  <si>
    <t>MULTI OPCAO - CORRETORA DE SEGUROS LTDA</t>
  </si>
  <si>
    <t>MULTI PERFIL SEGURO</t>
  </si>
  <si>
    <t>MULTICONFIANCA CORRETORA</t>
  </si>
  <si>
    <t>MULTIPAR CORRETORA DE SEGUROS</t>
  </si>
  <si>
    <t>MULTIPLA CORRETORA E CONSULTORIA EM SEGUROS LTDA ME</t>
  </si>
  <si>
    <t xml:space="preserve">MULTIPLEX CORRETORA DE SEGUROS </t>
  </si>
  <si>
    <t>MULTIPLUS SEGUROS</t>
  </si>
  <si>
    <t>SOF SUL</t>
  </si>
  <si>
    <t>MULTIPORT</t>
  </si>
  <si>
    <t>DAS MANSOES</t>
  </si>
  <si>
    <t>MULTIRISK CORRETORA DE SEGUROS LTDA</t>
  </si>
  <si>
    <t>MULTISEG SEGUROS</t>
  </si>
  <si>
    <t>MULTSEGUROS</t>
  </si>
  <si>
    <t>PETROLANDIA</t>
  </si>
  <si>
    <t xml:space="preserve">MULT-VIX CORRETORA ADMINISTRATIVA DE SEGUROS LTDA </t>
  </si>
  <si>
    <t>MUNDIAL CORRETORA DE SEGUROS LTDA</t>
  </si>
  <si>
    <t>MUNDIAL PLUS CORRETORA DE SEGUROS LTDA</t>
  </si>
  <si>
    <t>MUNDIAL PRIME CORRETORA DE SEGUROS LTDA</t>
  </si>
  <si>
    <t>MUNDIALE CONSULTORIA</t>
  </si>
  <si>
    <t>MUNDOCOR CORRETORA DE SEGUROS LTDA</t>
  </si>
  <si>
    <t xml:space="preserve">MUNHOZ NARUSE CORRETORA DE SEGUROS </t>
  </si>
  <si>
    <t>PQ SAO LUIZ</t>
  </si>
  <si>
    <t>MUNIZ MEDEIROS CORRETORA DE SEGUROS</t>
  </si>
  <si>
    <t>VILA DA PRATA</t>
  </si>
  <si>
    <t>SANTA BARBARA GOIAS</t>
  </si>
  <si>
    <t>MURILO FERREIRA LEMOS</t>
  </si>
  <si>
    <t>MURO ALTO CONSULTORIA E CORRETAGEM DE SEGUROS</t>
  </si>
  <si>
    <t xml:space="preserve">MUT ESCOLHA CORRETORA DE SEGUROS </t>
  </si>
  <si>
    <t>MUTHLONDRI CORRETORA DE SEGUROS LTDA</t>
  </si>
  <si>
    <t>MUTUA CORRETORA DE SEGUROS LTDA</t>
  </si>
  <si>
    <t>MUTUALLY CORRETORA DE SEGUROS</t>
  </si>
  <si>
    <t>MUTUUS CORRETORA DE SEGUROS LTDA ME</t>
  </si>
  <si>
    <t>MV DI LORENZO C DE SEG EIRELI ME</t>
  </si>
  <si>
    <t>MV GUIMARAES CORRETORAS DE SEGUROS - ME</t>
  </si>
  <si>
    <t>VILA SAO LUIS</t>
  </si>
  <si>
    <t xml:space="preserve">MVA CORRETORA DE SEGUROS </t>
  </si>
  <si>
    <t>MVA PIRES CORRETORA DE SEGUROS LTDA - ME</t>
  </si>
  <si>
    <t>MVF CORRETORA DE SEGUROS E REPRESENTACOES LTDA - M</t>
  </si>
  <si>
    <t>VILA LUSITANIA</t>
  </si>
  <si>
    <t xml:space="preserve">MVS CORRETORA DE SEGUROS </t>
  </si>
  <si>
    <t>MVX CONSULTORIA E CORRETORA DE SEGUROS LTDA</t>
  </si>
  <si>
    <t>MWA SEGUROS</t>
  </si>
  <si>
    <t>MYLLA FERREIRA CORRETORA DE SEGUROS LTDA</t>
  </si>
  <si>
    <t>NOSSA SRA ROSARIO</t>
  </si>
  <si>
    <t>MYSG SEGUROS</t>
  </si>
  <si>
    <t>RECANTO DOS VINHAS</t>
  </si>
  <si>
    <t>MZ ADMINISTRADORA E CORRETORA DE SEGUROS LTDA</t>
  </si>
  <si>
    <t>N E S ADMINISTRADORA E CORRETORA DE SEGUROS LTDA</t>
  </si>
  <si>
    <t xml:space="preserve">N GARCIA CORRETORA DE SERGUROS LTDA </t>
  </si>
  <si>
    <t xml:space="preserve">N K CORRETORA DE SEGUROS </t>
  </si>
  <si>
    <t>N R CORRETORA DE SEGUROS LTDA - ME</t>
  </si>
  <si>
    <t>N T I CONSULTING CORRETORA DE SEGUROS LTDA -ME</t>
  </si>
  <si>
    <t>N. RADUAN PLANEJAMENTO, CONSULTORIA, ASSESSORIA, A</t>
  </si>
  <si>
    <t>N3 CORRETORA DE SEGUROS DE VIDA LTDA</t>
  </si>
  <si>
    <t xml:space="preserve">N7 CONSULTORIA EMPRESARIAL E CORRETORA DE SEGUROS </t>
  </si>
  <si>
    <t>NABOR COSTA NETO</t>
  </si>
  <si>
    <t>NACIONAL AUTENTICA CORRETORA DE SEGUROS</t>
  </si>
  <si>
    <t>NACIONAL GARANTIA CORRETORA DE SEGUROS LTDA</t>
  </si>
  <si>
    <t xml:space="preserve">NACIONAL LIFE CORRETORA DE SEGUROS DE VIDA LTDA - </t>
  </si>
  <si>
    <t xml:space="preserve">NACIONAL MAIA CORRETORA DE SEGUROS </t>
  </si>
  <si>
    <t>NACIONAL PREMIUM CORRETORA DE SEGUROS LTDA ME</t>
  </si>
  <si>
    <t>NADIA APARECIDA DE ALMEIDA CASTRO</t>
  </si>
  <si>
    <t>NADIA DE FATIMA BOCOS</t>
  </si>
  <si>
    <t>NADIA LUZIA VILLELA</t>
  </si>
  <si>
    <t>NADIA TERESINHA DOS SANTOS ELIAS SEGUROS - ME</t>
  </si>
  <si>
    <t>JARDIM SAO PEDRO</t>
  </si>
  <si>
    <t>NAFIS ASSESSORIA CONSULTORIA ADM E COR</t>
  </si>
  <si>
    <t>NAFTA CORRETORA DE SEGUROS</t>
  </si>
  <si>
    <t>NAGASE CORRETORA DE SEGUROS</t>
  </si>
  <si>
    <t>NAIARA SEGUROS</t>
  </si>
  <si>
    <t xml:space="preserve">NAIL CORRETORA DE SEGUROS </t>
  </si>
  <si>
    <t>NAMOA CORRETORA DE SEGUROS E CONSORCIOS EIRELI - M</t>
  </si>
  <si>
    <t>NANCY BRITO CORRETORA DE SEGUROS LTDA</t>
  </si>
  <si>
    <t>NANCY DA CUNHA</t>
  </si>
  <si>
    <t xml:space="preserve">NAODAPRAESQUECER CORRETORA DE SEGUROS </t>
  </si>
  <si>
    <t>TITANLANDIA</t>
  </si>
  <si>
    <t>NAPOL CORRETORA</t>
  </si>
  <si>
    <t>NARCOLES GOUVEA DE OLIVEIRA</t>
  </si>
  <si>
    <t>NARDIN ASSESSORIA E CORRETORA DE SEGUROS LTDA</t>
  </si>
  <si>
    <t>NASCIMENTO CORRETORA DE SEGUROS LTDA</t>
  </si>
  <si>
    <t>NASCIMENTO COSTA CORRETORA DE SEGUROS LTDA</t>
  </si>
  <si>
    <t>NASSAR ADM E CORRETAGEM DE SEGUROS LTDA</t>
  </si>
  <si>
    <t>NASSER WEATHERBY RIZK</t>
  </si>
  <si>
    <t>NATAL PREMIER CORRETORA E ADMINISTRADORA DE SEGURO</t>
  </si>
  <si>
    <t>NOVA ESPERANCA</t>
  </si>
  <si>
    <t>NATAL SOL CORRETORA DE SEGUROS DE VIDA E REPRESENT</t>
  </si>
  <si>
    <t>PARQUE DAS NACOES</t>
  </si>
  <si>
    <t>NATIVA CORRETORA</t>
  </si>
  <si>
    <t>NATURE CORRETORA DE SEGUROS LTDA</t>
  </si>
  <si>
    <t>NATUSEG CORRETORA DE SEGUROS LTDA</t>
  </si>
  <si>
    <t>NAUTILUZ CORRETORA DE SEGUROS</t>
  </si>
  <si>
    <t>NAUTIPLUS CORRETORA DE SEGUROS E BUSINESS LTDA.</t>
  </si>
  <si>
    <t>NAVAKOSKI E AZONI CORRETORA DE SEGUROS E EVENTOS L</t>
  </si>
  <si>
    <t>HAUER</t>
  </si>
  <si>
    <t>NAVSEG CORRETORA DE SEGUROS EIRELI</t>
  </si>
  <si>
    <t>NAVEGANTES</t>
  </si>
  <si>
    <t>NAXOS CORRETORA DE SEGUROS LTDA</t>
  </si>
  <si>
    <t>NAYARA BARROS TRAVASSOS</t>
  </si>
  <si>
    <t>NC BM SEGUROS</t>
  </si>
  <si>
    <t>NCF CORRETORA DE SEGUROS LTDA</t>
  </si>
  <si>
    <t>NEGOCIOS 10 CORRETORA DE SEGUROS LTDA</t>
  </si>
  <si>
    <t>NEGOCIOS E SEGUROS CORR DE SEGUROS DE VIDA LTDA</t>
  </si>
  <si>
    <t>SOL E MAR</t>
  </si>
  <si>
    <t>NEGRO ARAGANO ADMR E CORRETORA DE SEGUROS</t>
  </si>
  <si>
    <t>NEIASEG CORRETORA</t>
  </si>
  <si>
    <t>NEIDE CABRAL DA COSTA</t>
  </si>
  <si>
    <t>NEILA DA SILVA MEDEIROS</t>
  </si>
  <si>
    <t>NEIVA CORRETORA E ADMINISTRADORA DE SEGUROS LTDA</t>
  </si>
  <si>
    <t>NELI FERRAZ AZEVEDO</t>
  </si>
  <si>
    <t>NELORE CORRETORA DE SEGUROS LTDA</t>
  </si>
  <si>
    <t>NELSON ALVES EVANGELISTA</t>
  </si>
  <si>
    <t>NELSON BRANDAO LISBOA</t>
  </si>
  <si>
    <t>NEO ADMINISTRACAO, CONSULTORIA E CORRETAGEM DE SEG</t>
  </si>
  <si>
    <t>PROVIDENCIA</t>
  </si>
  <si>
    <t>NEO EXECUTIVA ADM E CORRET DE SEGUROS DE VIDA LTDA</t>
  </si>
  <si>
    <t>PORTO ALGRE</t>
  </si>
  <si>
    <t xml:space="preserve">NEO SECURITY CORRETORA DE SEGUROS </t>
  </si>
  <si>
    <t>NEOPETRUS ADMC E CORRETAGEM DE SEGUROS LTDA - ME</t>
  </si>
  <si>
    <t>NERCILENE LADY PRADO MENDES</t>
  </si>
  <si>
    <t>NERI ADM E CORRETORA DE SEGUROS LTDA</t>
  </si>
  <si>
    <t>NERIAH CORRETORA DE SEGUROS LTDA ME</t>
  </si>
  <si>
    <t>NEST CORRETORA DE SEGUROS LTDA</t>
  </si>
  <si>
    <t>NETPREMIUM CORRETORA DE SEGUROS</t>
  </si>
  <si>
    <t xml:space="preserve">NET-ROMA CORRETORA DE SEGUROS LTDA. - EPP </t>
  </si>
  <si>
    <t>NETSARON CORRETORA DE SEGUROS LTDA</t>
  </si>
  <si>
    <t>NETTPLAN CORRETORA DE SEGUROS LTDA</t>
  </si>
  <si>
    <t>NEVAL B I CORRETORA DE SEGUROS LTDA</t>
  </si>
  <si>
    <t>NEVES E DAHMER CORRETORA DE SEGUROS LTDA ME</t>
  </si>
  <si>
    <t>NEVES E SILVA CORRETORA DE SEGUROS LTDA</t>
  </si>
  <si>
    <t>IDEAL</t>
  </si>
  <si>
    <t>NEW ALLIANCE CONSULT ADM E CORRET DE SEGUROS LTDA</t>
  </si>
  <si>
    <t>NEW BUSINESS ADM E CORRETORA DE SEGUROS LTDA</t>
  </si>
  <si>
    <t>NEW CENTURY CORRETORA E ADM DE SEGUROS SS LTDA</t>
  </si>
  <si>
    <t>NEW CITY CORRETORA DE SEGUROS LTDA</t>
  </si>
  <si>
    <t>NEW INFORMECCE CORRETORA DE SEGUROS</t>
  </si>
  <si>
    <t>NEW LIFE CONSULTORIA E CORRETAGEM DE SEGUROS LTDA-</t>
  </si>
  <si>
    <t>PARQUE RESIDENCIAL L</t>
  </si>
  <si>
    <t xml:space="preserve">NEW LIFE CORRETORA DE SEGUROS LTDA </t>
  </si>
  <si>
    <t>NEW PAGE CORRETORA DE SEGUROS</t>
  </si>
  <si>
    <t>NEW PROGRESS SEGUROS</t>
  </si>
  <si>
    <t>NEW SECURE CORRETORA DE SEGUROS LTDA ME</t>
  </si>
  <si>
    <t>NEW SEG CORRETORA DE SEGUROS</t>
  </si>
  <si>
    <t>JD AGU</t>
  </si>
  <si>
    <t>NEW TOP SEG CORRETORA DE SEGUROS LTDA EPP</t>
  </si>
  <si>
    <t>NEW WAVE CORRETORA DE SEGUROS</t>
  </si>
  <si>
    <t>NEW WEST ASSESSORIA ADM E CORRET DE SEGUROS LTDA</t>
  </si>
  <si>
    <t>NEWCAS CORRETORA DE SEGUROS LTDA - ME</t>
  </si>
  <si>
    <t>CIDADE UNIVERSITARIA</t>
  </si>
  <si>
    <t>PRES PRUDENTE</t>
  </si>
  <si>
    <t xml:space="preserve">NEWLIFE SEG ADMINISTRADORA E CORRETORA DE SEGUROS </t>
  </si>
  <si>
    <t>NEWTON MAURO CASTINHEIRAS LUCAS</t>
  </si>
  <si>
    <t>NEXT INSURANCE</t>
  </si>
  <si>
    <t>VILA NOGUEIRA</t>
  </si>
  <si>
    <t xml:space="preserve">NEXT ONE GESTAO DE CAPITAL E CORRETORA DE SEGUROS </t>
  </si>
  <si>
    <t>NFG ADMINISTRADORA E CORRETORA DE SEGUROS</t>
  </si>
  <si>
    <t>NG NEGOCIAL CORRETORA</t>
  </si>
  <si>
    <t>NG8 CORRETORA E ADMINISTRADORA DE SEGUROS LTDA - M</t>
  </si>
  <si>
    <t>ST MARISTA</t>
  </si>
  <si>
    <t>NGT CORRETORA DE SEGUROS E PLANOS DE SAUDE LTDA ME</t>
  </si>
  <si>
    <t>NHANDEARA CORRETORA DE SEGUROS LTDA EPP</t>
  </si>
  <si>
    <t>REC DOS BANDEIRANTES</t>
  </si>
  <si>
    <t>NIEHUES CORRETORA DE SEGUROS LTDA ME</t>
  </si>
  <si>
    <t xml:space="preserve">NIGRI ADM E CORRETORA DE SEGUROS LTDA </t>
  </si>
  <si>
    <t>NIKARETA ADMINISTRADORA E CORRETORA DE SEGUROS LTD</t>
  </si>
  <si>
    <t>NIKITI</t>
  </si>
  <si>
    <t>NIKKO CORRETORA DE SEGUROS LTDA</t>
  </si>
  <si>
    <t>N SENHORA DAS GRACAS</t>
  </si>
  <si>
    <t>NIKKOSEG CORRETORA DE SEGUROS LTDA</t>
  </si>
  <si>
    <t>NILMAR CELENTE BERMUDEZ JUNIOR</t>
  </si>
  <si>
    <t>NILO VICTOR DELLA LIBERA</t>
  </si>
  <si>
    <t>NILSEG CORRETORA DE SEGUROS</t>
  </si>
  <si>
    <t>NILSON BELFORT DE PAIVA</t>
  </si>
  <si>
    <t>NILSON MOREIRA DA SILVA</t>
  </si>
  <si>
    <t>NILTON CESAR CORRETORA DE SEGUROS LTDA</t>
  </si>
  <si>
    <t>JD CAMPOS ELISEOS</t>
  </si>
  <si>
    <t>NILTON PEREIRA RAMOS</t>
  </si>
  <si>
    <t>NILZETE WENDEROSCKY DE REZENDE</t>
  </si>
  <si>
    <t>NIMASA</t>
  </si>
  <si>
    <t>NINERS CORRETORA DE SEGUROS</t>
  </si>
  <si>
    <t>NIPPON HASEGAWA</t>
  </si>
  <si>
    <t>NISSEY CORRETORA DE SEGUROS</t>
  </si>
  <si>
    <t>NISSI ADMINISTRADORA E CORRETORA DE SEGUROS LTDA</t>
  </si>
  <si>
    <t>NIT SAFE CORRETORA DE SEGUROS EIRELI ME</t>
  </si>
  <si>
    <t>NIZIA M RODRIGUES  CORRETOA DE SEG VIDA</t>
  </si>
  <si>
    <t>NJ CORRETORA</t>
  </si>
  <si>
    <t>NO TEAR CORRETORA</t>
  </si>
  <si>
    <t>NOBRE CORRETORA DE SEGUROS LTDA - ME</t>
  </si>
  <si>
    <t>NODEM CORRETORA DE SEGUROS</t>
  </si>
  <si>
    <t>GIRASSOL</t>
  </si>
  <si>
    <t>NOGUEIRA E VALLADEZ CORRETORA DE SEGUROS S/S LTDA</t>
  </si>
  <si>
    <t>NOGUEIRA GAMA CORRETORA DE SEGUROS LTDA</t>
  </si>
  <si>
    <t xml:space="preserve">NOIVA DA COLINA </t>
  </si>
  <si>
    <t>NORCEF CORRETORA</t>
  </si>
  <si>
    <t>NORCOR CORRETORA DE SEGUROS LTDA</t>
  </si>
  <si>
    <t>NORDESTE SEGUROS</t>
  </si>
  <si>
    <t>NORDICA CORRETORA DE SEGUROS E BENEFICIOS EIRELI</t>
  </si>
  <si>
    <t>VILA PRIMAVERA</t>
  </si>
  <si>
    <t>NORMA DE VICO</t>
  </si>
  <si>
    <t>NOROESTE PAULISTA CORRETORA DE SEGUROS LTDA</t>
  </si>
  <si>
    <t>SANTA FE DO SUL</t>
  </si>
  <si>
    <t>NORT APERCON CORRETORA E CONSULTORIA DE BENEFICIOS E SEGUROS LTDA - ME</t>
  </si>
  <si>
    <t>NORTE CORRETORA DE SEGUROS</t>
  </si>
  <si>
    <t>NORTE SEGURO CORRETORA DE SEGUROS LTDA</t>
  </si>
  <si>
    <t>NORTECOR ADMINISTRADORA E CORRETORA DE SEGUROS LTD</t>
  </si>
  <si>
    <t>SAO GABRIEL DA PALHA</t>
  </si>
  <si>
    <t>NORTH CORRETORA DE SEGUROS E NEGOCIOS LTDA - EPP</t>
  </si>
  <si>
    <t>NOSSA CASA CORRETORA DE SEGUROS</t>
  </si>
  <si>
    <t>NOSSA CORRETORA E ADMINISTRADORA DE SEGUROS - EPP</t>
  </si>
  <si>
    <t>NOSSA SUPERATIVA CORRETORA DE SEGUROS</t>
  </si>
  <si>
    <t>NOSSASEG ADM E CORRETAGEM DE SEGUROS LTDA</t>
  </si>
  <si>
    <t>NOSSO PORTO CORRETORA DE SEGUROS</t>
  </si>
  <si>
    <t>NOTAROBERTO GOMES CONSULTORIA E CORRETORA DE SEGUR</t>
  </si>
  <si>
    <t>NOTAVEL CORRETORA</t>
  </si>
  <si>
    <t>NOTRE CORRETORA</t>
  </si>
  <si>
    <t>NOUVELLE VIE CORRETORA DE SEGUROS LTDA</t>
  </si>
  <si>
    <t>NOVA ADM CORRETORA DE SEGUROS</t>
  </si>
  <si>
    <t xml:space="preserve">NOVA ALIANCA CORRETORA DE SEGUROS LTDA </t>
  </si>
  <si>
    <t>NOVA BARRA CONSULTORIA E CORRETAGEM DE SEGUROS LTDA</t>
  </si>
  <si>
    <t>NOVA BARTIRA ADMINISTRACAO E CORRETAGEM DE SEGUROS</t>
  </si>
  <si>
    <t>JARDIM JERUSALEM</t>
  </si>
  <si>
    <t>NOVA CAMELOT CORRETORA DE SEGUROS LTDA</t>
  </si>
  <si>
    <t>NOVA CASA DO CORRETOR</t>
  </si>
  <si>
    <t>NOVA CLASSE CORRETAGEM DE SEGUROS LTDA</t>
  </si>
  <si>
    <t>NOVA EKOBE CORRETORA E ADMINISTRADORA DE SEGUROS L</t>
  </si>
  <si>
    <t>NOVA ETHIKA CORRETORA DE SEGUROS LTDA</t>
  </si>
  <si>
    <t>NOVA FORTALEZA ADM ASS E CORRETAGEM SEGU</t>
  </si>
  <si>
    <t>NOVA FRONTEIRA CORRETORA DE SEGUROS</t>
  </si>
  <si>
    <t>NOVO MINAS GERAIS</t>
  </si>
  <si>
    <t>NOVA G8 CORRETORA E ADMINISTRADORA DE SEGUROS LTDA</t>
  </si>
  <si>
    <t>NOVA HARCOS CORRETORA DE SEGUROS LTDA</t>
  </si>
  <si>
    <t>NOVA HOREB CORRETORA DE SEGUROS LTDA</t>
  </si>
  <si>
    <t>NOVA ITAPERUNA CORRETORA DE SEGUROS</t>
  </si>
  <si>
    <t>NOVA MARCA CORRETORA DE SEGUROS LTDA</t>
  </si>
  <si>
    <t>NOVA PEDRA AZUL CORRETORA DE SEGUROS LTDA</t>
  </si>
  <si>
    <t>NOVA PIMENTEL CORRETORA DE SEGUROS LTDA - ME</t>
  </si>
  <si>
    <t>NOVA PAULINIA</t>
  </si>
  <si>
    <t>PAULINIA</t>
  </si>
  <si>
    <t xml:space="preserve">NOVA PLAN CORRETORA DE SEGUROS </t>
  </si>
  <si>
    <t>NOVA PREMIER CORRETORA DE SEGUROS LTDA</t>
  </si>
  <si>
    <t>NOVA PROTEGE CORRETORA</t>
  </si>
  <si>
    <t>BUENO</t>
  </si>
  <si>
    <t>NOVA PRUDENCIA CORRETORA</t>
  </si>
  <si>
    <t xml:space="preserve">NOVA RECONTA SEGUROS </t>
  </si>
  <si>
    <t>MIMOSO I</t>
  </si>
  <si>
    <t>LUIS E MAGALHAES</t>
  </si>
  <si>
    <t xml:space="preserve">NOVA REDE VALE CORRETORA DE SEGUROS LTDA - EPP </t>
  </si>
  <si>
    <t>JD SAO DIMAS</t>
  </si>
  <si>
    <t>NOVA REVIV CORRETORA DE SEGUROS</t>
  </si>
  <si>
    <t>NOVA RJ CORRETORA DE SEGUROS LTDA</t>
  </si>
  <si>
    <t xml:space="preserve">NOVA SERRA CORRETORA DE SEGUROS </t>
  </si>
  <si>
    <t xml:space="preserve">NOVA SOLUCAO ADMINISTRACAO E CORRETORA DE SEGUROS </t>
  </si>
  <si>
    <t>NOVA SPAZIO CORRETORA DE SEGUROS</t>
  </si>
  <si>
    <t>NOVA SUCESSO CORRETORA DE SEGUROS LTDA - ME</t>
  </si>
  <si>
    <t>NOVA TREVO CORRETORA DE SEGUROS LTDA</t>
  </si>
  <si>
    <t>NOVA TRIMASTER ADM E CORRETORA DE SEGUROS LTDA</t>
  </si>
  <si>
    <t>NOVA TUTOIA CORRETORA DE SEGUROS LTDA</t>
  </si>
  <si>
    <t>JABAQUARA</t>
  </si>
  <si>
    <t>NOVA ULTRAMARINE CORRETORA DE SEGUROS LTDA - ME</t>
  </si>
  <si>
    <t>NOVA UNIAO CORRETORA</t>
  </si>
  <si>
    <t>NOVA VISAO CORR</t>
  </si>
  <si>
    <t>RUDGE RAMOS</t>
  </si>
  <si>
    <t>SAO BERNARDO CAMPO</t>
  </si>
  <si>
    <t xml:space="preserve">NOVA VISAO CORRETORA DE SEGUROS </t>
  </si>
  <si>
    <t>NOVAES E ROSA CORRETORA DE SEGUROS LTDA</t>
  </si>
  <si>
    <t>NOVAFUTURUS CORRETORA  E CONSULTORIA DE SEGUROS LTDA</t>
  </si>
  <si>
    <t>NOVAHERA ADMINISTRADORA CORRETORA DE SEGUROS LTDA</t>
  </si>
  <si>
    <t>NOVAICAB</t>
  </si>
  <si>
    <t>NOVALIANCA CORRETORA DE SEGUROS LTDA</t>
  </si>
  <si>
    <t>NOVARAH PLUS ADM E CORRET DE SEGUROS LTDA ME</t>
  </si>
  <si>
    <t>NOVAROTA CORRETORA DE SEGUROS LTDA</t>
  </si>
  <si>
    <t>2 DE JULHO</t>
  </si>
  <si>
    <t>NOVAVIRTUAL ADMC E CORRETAGEM DE SEGUROS LTDA</t>
  </si>
  <si>
    <t>NOVIDADE ASSESSORIA E CORRETAGEM DE SEGUROS LTDA</t>
  </si>
  <si>
    <t>NOVO TEMPO CORRETORA DE SEGUROS DE VIDA LTDA</t>
  </si>
  <si>
    <t>NOVO TEMPO CORRETORA DE SEGUROS EIRELI</t>
  </si>
  <si>
    <t>NOVOSEGURO</t>
  </si>
  <si>
    <t xml:space="preserve">NOVRA CORRETORA DE SEGUROS LTDA </t>
  </si>
  <si>
    <t>INCONFIDENTES</t>
  </si>
  <si>
    <t>NPM SEGUROS</t>
  </si>
  <si>
    <t>NUNES E GROSSI SEGUROS</t>
  </si>
  <si>
    <t>O SEGURADOR CORRETORA DE SEGUROS LTDA</t>
  </si>
  <si>
    <t>O2 CORRETORA DE SEGUROS LTDA EPP</t>
  </si>
  <si>
    <t>OBJETIVA ADMINISTRADORA DE BENS E CORRETORA DE SEG</t>
  </si>
  <si>
    <t>JARDIM PEROLA</t>
  </si>
  <si>
    <t>OBJETIVA CORRETORA</t>
  </si>
  <si>
    <t>OBJETIVA CORRETORA DE SEGUROS</t>
  </si>
  <si>
    <t>PQ DAS FLORES</t>
  </si>
  <si>
    <t>OBJETIVA NEWS CORRETORA DE SEGUROS LTDA</t>
  </si>
  <si>
    <t>OBSERVA CORRETORA DE SEGUROS LTDA ME</t>
  </si>
  <si>
    <t>OCTAGONAL ADMINISTRADORA CONSULTORIA E CORRETORA D</t>
  </si>
  <si>
    <t>ODILON FALEIRO MATOSO</t>
  </si>
  <si>
    <t xml:space="preserve">ODLEVATI CORRETORA DE SEGUROS </t>
  </si>
  <si>
    <t>ODONE SILVEIRA DO ROSARIO</t>
  </si>
  <si>
    <t xml:space="preserve">OESTE CORRETORA DE SEGUROS </t>
  </si>
  <si>
    <t xml:space="preserve">OF COURSE SEGUROS </t>
  </si>
  <si>
    <t>JD FLOR DA MONTANHA</t>
  </si>
  <si>
    <t>OFFICE B CORRETORA DE SEGUROS LTDA ME</t>
  </si>
  <si>
    <t>OGG NORTE ADMINISTRADORA E CORRETORA DE SEGUROS LT</t>
  </si>
  <si>
    <t>OIGRES CORRETORA DE SEGUROS LTDA</t>
  </si>
  <si>
    <t>UMBAUBA</t>
  </si>
  <si>
    <t>OK ADMINISTRADORA E CORRETORA DE SEGUROS LTDA</t>
  </si>
  <si>
    <t>OLGASTAR CONS ADMC E CORG DE SEGUROS</t>
  </si>
  <si>
    <t>OLIMPIU S CORRETORA DE SEGUROS LTDA - ME</t>
  </si>
  <si>
    <t>OLIMPYA CORRETORA DE SEGUROS LTDA</t>
  </si>
  <si>
    <t>OLINDA SEGUROS</t>
  </si>
  <si>
    <t>ROSARINHO</t>
  </si>
  <si>
    <t>OLIVE PRIME CORRETORA DE SEGUROS LTDA</t>
  </si>
  <si>
    <t xml:space="preserve">OLIVEIRA CORRETORA DE SEGUROS SC LTDA - ME </t>
  </si>
  <si>
    <t>OLIVEIRA E DIAS CORRETORA DE SEGUROS LTDA-ME</t>
  </si>
  <si>
    <t>ALTO DOS PIRINEUS</t>
  </si>
  <si>
    <t>OLIVEIRA E KRUM CORRETORA DE SEGUROS LTDA</t>
  </si>
  <si>
    <t>CHACARA</t>
  </si>
  <si>
    <t>ELDORADO DO SUL</t>
  </si>
  <si>
    <t>OLIVEIRA E MARTINS CORRETORA DE SEGUROS LTDA-ME</t>
  </si>
  <si>
    <t>OLIVEIRA SOBRINHO CORRETORA DE SEGUROS EIRELI ME</t>
  </si>
  <si>
    <t>OLMI CORRETORA DE SEGUROS LTDA</t>
  </si>
  <si>
    <t>OLNI JORGE RODRIGUES DE SOUZA</t>
  </si>
  <si>
    <t>OMEGA ADMINISTRADORA E CORRETORA DE SEGUROS LTDA</t>
  </si>
  <si>
    <t>ITAPOA</t>
  </si>
  <si>
    <t>OMER SEGUROS</t>
  </si>
  <si>
    <t>OMMNI PETRI CORR DE SEG E PLANOS DE SAUDE LTDA</t>
  </si>
  <si>
    <t>ON CORRETAGEM DE SEGUROS LTDA</t>
  </si>
  <si>
    <t xml:space="preserve">ONDA AZUL CORRETORA DE SEGUROS </t>
  </si>
  <si>
    <t>ONDA AZUL PRIME ADMINISTRADORA E CORRETORA</t>
  </si>
  <si>
    <t xml:space="preserve">ONE PREV CONSULTORIA E CORRETORA DE SEGUROS LTDA </t>
  </si>
  <si>
    <t>SANTA ELGENIA</t>
  </si>
  <si>
    <t xml:space="preserve">ONIX NOVA CORRETORA DE SEGUROS LTDA </t>
  </si>
  <si>
    <t>VILA FELIZ</t>
  </si>
  <si>
    <t>ONIX PEDRA FORTE CORRETORA DE SEGUROS LTDA - EPP</t>
  </si>
  <si>
    <t>JD NOSSA SENHORA AUXI</t>
  </si>
  <si>
    <t xml:space="preserve">ONLYSEG COR DE SEGUROS   </t>
  </si>
  <si>
    <t>ONO YES CORRETORA DE SEGUROS LTDA ME</t>
  </si>
  <si>
    <t>JARDIM DO LAGO</t>
  </si>
  <si>
    <t>ONSEG ADMINISTRADORA E CORRETORA DE SEGUROS LTDA M</t>
  </si>
  <si>
    <t>CDO D LIBERDADE</t>
  </si>
  <si>
    <t>ONZE CORRETORA DE SEGUROS</t>
  </si>
  <si>
    <t>OPA ADMINISTRADORA E CORRETORA DE SEGUROS LTDA</t>
  </si>
  <si>
    <t>OPALA CORRETORA E ADMINISTRADORA DE SEGUROS LTDA</t>
  </si>
  <si>
    <t>PIRIPIRI</t>
  </si>
  <si>
    <t xml:space="preserve">OPCAO </t>
  </si>
  <si>
    <t>JD TROPICAL</t>
  </si>
  <si>
    <t>OPCAO CERTA CORRETORA</t>
  </si>
  <si>
    <t>OPCAO PLUS</t>
  </si>
  <si>
    <t xml:space="preserve">OPEN HEALTH SEGUROS </t>
  </si>
  <si>
    <t>OPERLIFE CORRETORA DE SEGUROS LTDA</t>
  </si>
  <si>
    <t>OPIMA ADMINISTRADORA E CORRETORA DE SEGUROS EIRELI</t>
  </si>
  <si>
    <t>JARDIM RORIZ</t>
  </si>
  <si>
    <t>PLANALTINA</t>
  </si>
  <si>
    <t>OPLO CORRETORA DE SEGUROS LTDA - ME</t>
  </si>
  <si>
    <t>VILA FIGUEIRA</t>
  </si>
  <si>
    <t>OPORTUNITAS CORRETORA DE SEGUROS LTDA-EPP</t>
  </si>
  <si>
    <t>OPUS CORRETORA ADM E CONSULTORA DE SEG</t>
  </si>
  <si>
    <t>OR E R CORRETORA DE SEGUROS E R COMERCIAIS LTDA</t>
  </si>
  <si>
    <t>ORANGE PRIME CORRETORA DE SEGUROS LTDA</t>
  </si>
  <si>
    <t>ORASEG CORRETORA DE SEGUROS LTDA - ME</t>
  </si>
  <si>
    <t>ORCOSIL CORRETORA DE SEGUROS LTDA</t>
  </si>
  <si>
    <t>ORDIPAM CORRETORA DE SEGUROS LTDA</t>
  </si>
  <si>
    <t>NOVA OURINHOS</t>
  </si>
  <si>
    <t>ORGANIZACAO CENTAURO CORRETORA DE SEGUROS</t>
  </si>
  <si>
    <t>VL MARACAJU</t>
  </si>
  <si>
    <t>ORGANIZER CORRETORA DE SEGUROS</t>
  </si>
  <si>
    <t>ORIENTE CORR</t>
  </si>
  <si>
    <t>JD BELA VISTA</t>
  </si>
  <si>
    <t>ORIENTE CORRETORA DE SEGUROS</t>
  </si>
  <si>
    <t>ORIENTO CONSULTORIA E CORRETAGEM DE SEGUROS</t>
  </si>
  <si>
    <t>ORIGAMIS ADMINISTRADORA DE SEGUROS E IMOBILIARIA E</t>
  </si>
  <si>
    <t>ORION ASSESSORIA E CORRETORA DE SEGUROS LTDA</t>
  </si>
  <si>
    <t>ORLANDIA CORRETORA</t>
  </si>
  <si>
    <t>JARDIM PRADO</t>
  </si>
  <si>
    <t>ORLANDIA</t>
  </si>
  <si>
    <t>ORLANDO BRUM OLIVEIRA JUNIOR</t>
  </si>
  <si>
    <t>ORLANDO IANKOSKI JUNIOR</t>
  </si>
  <si>
    <t>ORSOLIN E MONFRE CORRETORA SEGUROS LTDA</t>
  </si>
  <si>
    <t>IMIRIM</t>
  </si>
  <si>
    <t>OSANSEG</t>
  </si>
  <si>
    <t>OSCAR NAUFAL</t>
  </si>
  <si>
    <t>BARIRI</t>
  </si>
  <si>
    <t>OSCAVO MARCIO HOMEM DE CARVALHO</t>
  </si>
  <si>
    <t>OSIR ZIMMERMANN VIEIRA</t>
  </si>
  <si>
    <t>OSVALDO FERREIRA LA FLOR</t>
  </si>
  <si>
    <t>OSVALDO FERREIRA LA FLOR CORRETORA DE SEGUROS-ME</t>
  </si>
  <si>
    <t>OTACILIO BARROSO NETO</t>
  </si>
  <si>
    <t>OTIMA CORRETORA DE SEGUROS LTDA - ME.</t>
  </si>
  <si>
    <t>OTS ASSESSORIA E CORRETAGEM DE SEGUROS</t>
  </si>
  <si>
    <t>OURO PRATA CORRETORA DE SEGUROS SS LTDA</t>
  </si>
  <si>
    <t>OURO PRETO CORRETORA SEGUROS LTDA</t>
  </si>
  <si>
    <t>OURO QUALITY CORRETORA DE SEGUROS LTDA - ME</t>
  </si>
  <si>
    <t>OURO SAUDE</t>
  </si>
  <si>
    <t>MARANHAO</t>
  </si>
  <si>
    <t xml:space="preserve">OUSE SEGUROS </t>
  </si>
  <si>
    <t>OVERLAPING CORRETORA DE SEGUROS LTDA ME</t>
  </si>
  <si>
    <t xml:space="preserve">OVIEDO CORRETORA DE SEGUROS </t>
  </si>
  <si>
    <t>OXLEY - CORRETORA DE SEGUROS LTDA - ME</t>
  </si>
  <si>
    <t>OYA CONSULTORIA CORRETORA DE SEGUROS LTDA ME</t>
  </si>
  <si>
    <t>OZANIL DE OLIVEIRA SANTOS</t>
  </si>
  <si>
    <t>P D A BARROSO E CIA LTDA</t>
  </si>
  <si>
    <t>JAPIIM</t>
  </si>
  <si>
    <t xml:space="preserve">P V CORRETORA DE SEGUROS </t>
  </si>
  <si>
    <t>P. R. DE FREITAS MORAIS CORRETORA DE SEGUROS ME</t>
  </si>
  <si>
    <t>P.G.B. ADMINISTRADORA E CORRETORA DE SEGUROS EIREL</t>
  </si>
  <si>
    <t>P.V. ANDRADE RODRIGUES RABELO CORRETORA DE SEGUROS</t>
  </si>
  <si>
    <t>PABH ADMINISTRADORA E CORRETORA DE SEGUROS LTDA</t>
  </si>
  <si>
    <t>PABLO COSTA DE ALMEIDA</t>
  </si>
  <si>
    <t>PACELLI CORRETORA DE SEGUROS LTDA</t>
  </si>
  <si>
    <t>SAO LOURENCO</t>
  </si>
  <si>
    <t>PACHECO E GRION CORRETORA DE SEGUROS S/S LTDA</t>
  </si>
  <si>
    <t>PACIFICA CORRETORA DE SEGUROS LTDA</t>
  </si>
  <si>
    <t>PACS - PATRIMONIO CORRETORA DE SEGUROS</t>
  </si>
  <si>
    <t>PACTA ADMINISTRADORA E CORRETORA DE SEGUROS LTDA</t>
  </si>
  <si>
    <t>VENDA NOVA</t>
  </si>
  <si>
    <t>PACTO ADMINISTRADORA E CORRETORA DE SEGUROS LTDA</t>
  </si>
  <si>
    <t>PACTUAL SEG ADM E CORRETORA DE SEGUROS SS  LTDA</t>
  </si>
  <si>
    <t>PAD SEGUROS</t>
  </si>
  <si>
    <t>PADILHA E AZEVEDO CORRETORA DE SEGUROS LTDA</t>
  </si>
  <si>
    <t xml:space="preserve">PADRAO OPIPARI ASSESSORIA E CORRETAGEM DE SEGUROS </t>
  </si>
  <si>
    <t>PADUA CASTRO CORRETORA DE SEGUROS LTDA</t>
  </si>
  <si>
    <t>PAGANO SEGUROS EIRELLI - ME</t>
  </si>
  <si>
    <t>JARDIM NOVA ALIANCA</t>
  </si>
  <si>
    <t>PAGES ADMINISTRADORA E CORRETORA DE SEGUROS</t>
  </si>
  <si>
    <t>PAGOS CORRETORA DE SEGUROS LTDA</t>
  </si>
  <si>
    <t>PAGOTO CORRETORA</t>
  </si>
  <si>
    <t>PAIAGUAS CORRETORA DE SEGUROS LTDA</t>
  </si>
  <si>
    <t xml:space="preserve">PAIVA DE TERESOPOLIS </t>
  </si>
  <si>
    <t xml:space="preserve">PAIVA E PAIVA CORRETORA DE SEGUROS </t>
  </si>
  <si>
    <t>JARDIM RENATA</t>
  </si>
  <si>
    <t>PAIVA SP CORRETORA DE SEGUROS</t>
  </si>
  <si>
    <t>VILA DA SAUDE</t>
  </si>
  <si>
    <t>PALACIO DO SEGURO ADMINISTRADORA E CORRETORA DE SE</t>
  </si>
  <si>
    <t>PALADINA ADM E CORR SEGUROS LTDA</t>
  </si>
  <si>
    <t>PALADINO CORRETAGEM DE SEGUROS LTDA</t>
  </si>
  <si>
    <t>PALAVRA CORRETORA DE SEGUROS</t>
  </si>
  <si>
    <t xml:space="preserve">PALI CORRETORA </t>
  </si>
  <si>
    <t>PALLAS CORRETORA DE SEGUROS LTDA - ME</t>
  </si>
  <si>
    <t>SETOR PEDRO LUDOVICO</t>
  </si>
  <si>
    <t>PALLAVOLO ADMINISTRACAO E CORRETAGEM DE SEG LTDA</t>
  </si>
  <si>
    <t>PALLESTRA CORRETORA DE SEGUROS</t>
  </si>
  <si>
    <t>PALM ADMINISTRADORA E CORRETORA DE SEGUROS LTDA</t>
  </si>
  <si>
    <t>VILA CLORIS</t>
  </si>
  <si>
    <t>PALMA E PALMA CORRETORA DE SEGUROS LTDA</t>
  </si>
  <si>
    <t>SAO JOAO BOA VISTA</t>
  </si>
  <si>
    <t>PALMA E TAKEZAWA CORRETORA DE SEGUROS LTDA</t>
  </si>
  <si>
    <t>ASSUNCAO</t>
  </si>
  <si>
    <t>PALMAS CORRETORA DE SEGUROS LTDA - ME</t>
  </si>
  <si>
    <t>PALMASCOR CORRETORA DE SEGUROS</t>
  </si>
  <si>
    <t>PALUAMA CORRETORA DE SEGUROS LTDA</t>
  </si>
  <si>
    <t>PALUAMA RIB PRETO</t>
  </si>
  <si>
    <t>PAMELA TAVARES CARDOSO</t>
  </si>
  <si>
    <t xml:space="preserve">PAMPA CORRETORA DE SEGUROS   </t>
  </si>
  <si>
    <t>PARIQUERA ACU</t>
  </si>
  <si>
    <t>PAMPLONA CORRETORA DE SEGUROS EIRELI</t>
  </si>
  <si>
    <t>TAPANA</t>
  </si>
  <si>
    <t>PANASEG CORRETORA</t>
  </si>
  <si>
    <t>PANTA REY</t>
  </si>
  <si>
    <t xml:space="preserve">PANTANEIRA COR SEG VIDA  </t>
  </si>
  <si>
    <t>PANTANO CORRETORA DE SEGUROS LTDA</t>
  </si>
  <si>
    <t>PANTERA NEGRA ADMINISTRADORA E CORRETORA DE SEGURO</t>
  </si>
  <si>
    <t>BARREIRAS</t>
  </si>
  <si>
    <t xml:space="preserve">PAPALEGUAS CORRETORA DE SEGUROS </t>
  </si>
  <si>
    <t>LIMA DUARTE</t>
  </si>
  <si>
    <t>PAPASEGUROS CORRETORA DE SEGUROS</t>
  </si>
  <si>
    <t xml:space="preserve">PAPER ASSESSORIA </t>
  </si>
  <si>
    <t>PAPH ADMR E CORR DE SEGUROS LTDA</t>
  </si>
  <si>
    <t>PAR RISCOS ESPECIAIS CORRETORA DE SEGUROS S A</t>
  </si>
  <si>
    <t>PARA BENS SEGUROS CORRETORA DE SEGUROS LTDA</t>
  </si>
  <si>
    <t xml:space="preserve">PARABUCANO CORRETORA DE SEGUROS </t>
  </si>
  <si>
    <t>PARADELLA CORRETORA DE SEGUROS LTDA</t>
  </si>
  <si>
    <t>PARAMAZON CORRETORA DE SEGUROS LTDA</t>
  </si>
  <si>
    <t>DISTRITO DE PAU DARC</t>
  </si>
  <si>
    <t>SANTA BARBARA DO PAR</t>
  </si>
  <si>
    <t>PARB SEGUROS</t>
  </si>
  <si>
    <t>PARCEIRA CORRETORA</t>
  </si>
  <si>
    <t>PARK CORRETORA DE SEGUROS LTDA.</t>
  </si>
  <si>
    <t>PARNAPI CORRETORA DE SEGUROS LTDA</t>
  </si>
  <si>
    <t xml:space="preserve">PARODI CORRETORA E CONSULTORA DE SEGUROS LTDA </t>
  </si>
  <si>
    <t>DA COLONIA</t>
  </si>
  <si>
    <t xml:space="preserve">PARTITURA CORRETORA DE SEGUROS </t>
  </si>
  <si>
    <t>PASQUOAL CALOMENI FILHO</t>
  </si>
  <si>
    <t xml:space="preserve">PASSEG CORRETORA DE SEGUROS </t>
  </si>
  <si>
    <t>PASSOFORTE</t>
  </si>
  <si>
    <t>PASSOS ARARAS CORRETORA DE SEGUROS LTDA.</t>
  </si>
  <si>
    <t>JD FLORENCA</t>
  </si>
  <si>
    <t xml:space="preserve">PASTORINI CORRETORA DE SEGUROS </t>
  </si>
  <si>
    <t>IBIAPABA</t>
  </si>
  <si>
    <t>PATAIBA CONSULTORIA E CORRETORA DE SEGUROS LTDA</t>
  </si>
  <si>
    <t>PATRIA CORRETORA DE SEGUROS LTDA</t>
  </si>
  <si>
    <t>PATRICIA CRISTINA SILVA LABRUNA</t>
  </si>
  <si>
    <t>PATRICIA GOMES GRADIN</t>
  </si>
  <si>
    <t>VITORIA DA CONQUISTA</t>
  </si>
  <si>
    <t>PATRICIA MILENA SILVEIRA CORREA</t>
  </si>
  <si>
    <t>PATRICIA REGIS CAMPOS PESSANHA</t>
  </si>
  <si>
    <t>PATRICIA VAZ CORRETORA DE SEGUROS</t>
  </si>
  <si>
    <t>JARDIM DA INDUSTRIAS</t>
  </si>
  <si>
    <t>PATRIFER CONSULTORIA E CORRETAGEM DE SEG VIDA LTDA</t>
  </si>
  <si>
    <t>SAO SALVADOR</t>
  </si>
  <si>
    <t xml:space="preserve">PATRIMAR CORRETORA DE SEGUROS </t>
  </si>
  <si>
    <t>PATRIMED CORRETORA DE SEGUROS LTDA</t>
  </si>
  <si>
    <t>PATRION CORRETORA DE SEGUROS LTDA</t>
  </si>
  <si>
    <t>PATRISEG ASSESSORIA E CORRETAGEM DE SEGUROS LTDA</t>
  </si>
  <si>
    <t>PATRIX CORRETORA DE SEGUROS</t>
  </si>
  <si>
    <t>PATRONAL SEGUROS</t>
  </si>
  <si>
    <t>PATRUS</t>
  </si>
  <si>
    <t>PATTINI CORRETORA DE SEGUROS</t>
  </si>
  <si>
    <t>PATZLAFF SEGUROS</t>
  </si>
  <si>
    <t xml:space="preserve">PAULICOR CORRETORA </t>
  </si>
  <si>
    <t>PAULINHO ADMINISTRADORA E CORRETORA DE SEGUROS LTD</t>
  </si>
  <si>
    <t>PAULO AFFONSO PAPINI</t>
  </si>
  <si>
    <t>PAULO AFONSO DE MEDEIROS</t>
  </si>
  <si>
    <t>PAULO ANTONIO CORREA LIMA</t>
  </si>
  <si>
    <t>PAULO APRIGIO DE FIGUEIREDO JUNIOR</t>
  </si>
  <si>
    <t>PAULO BESLER MONTEIRO</t>
  </si>
  <si>
    <t>PAULO CAMPOS CORRETORA DE SEGUROS</t>
  </si>
  <si>
    <t>PAULO CASTRO CORRETORA</t>
  </si>
  <si>
    <t>PAULO CESAR DOS SANTOS ROSA</t>
  </si>
  <si>
    <t>PAULO CEZAR FERMINO LEONEL</t>
  </si>
  <si>
    <t>PAULO DANIEL TOLEDO LOPES LACERDA</t>
  </si>
  <si>
    <t>VILA ADRIANA</t>
  </si>
  <si>
    <t>PAULO DE MAGALHAES</t>
  </si>
  <si>
    <t>PAULO DE TARSO BARROS VIEIRA</t>
  </si>
  <si>
    <t>PAULO DOMINGOS DE SOUZA</t>
  </si>
  <si>
    <t>PAULO DONOLA LIBORIO</t>
  </si>
  <si>
    <t>PAULO FELIPE CORRETORA</t>
  </si>
  <si>
    <t>PAULO GARCEZ GURGEL</t>
  </si>
  <si>
    <t>PAULO GUILHERME FERREIRA JUNIOR</t>
  </si>
  <si>
    <t>PAULO JACKES DE VASCONCELLOS LEITE</t>
  </si>
  <si>
    <t>PAULO JOEL DE OLIVEIRA</t>
  </si>
  <si>
    <t>PAULO JOSE NAVARRO CELI</t>
  </si>
  <si>
    <t>PAULO LETTI CORRETORA DE SEGUROS LTDA</t>
  </si>
  <si>
    <t>PAULO MARCOS DA COSTA - ME</t>
  </si>
  <si>
    <t>PAULO MEIRA DA SILVA</t>
  </si>
  <si>
    <t>PAULO NASSIM MELLEM</t>
  </si>
  <si>
    <t>PAULO PEREIRA TORRES NETO</t>
  </si>
  <si>
    <t>PAULO R LESSA ADMINISTRACAO DE SEGUROS</t>
  </si>
  <si>
    <t>PAULO RENATO DA SILVA CORRETORA DE SEGUROS-ME</t>
  </si>
  <si>
    <t>PAULO RICARDO CARIOLATO</t>
  </si>
  <si>
    <t>PAULO RICARDO PEREIRA SERRA - ME</t>
  </si>
  <si>
    <t>PAULO ROBERTO BORTOLIN</t>
  </si>
  <si>
    <t>PAULO ROBERTO DA SILVA GUEDES</t>
  </si>
  <si>
    <t>PAULO ROBERTO PORTELA DOS SANTOS</t>
  </si>
  <si>
    <t>PAULO ROBERTO TEIXEIRA DA SILVA</t>
  </si>
  <si>
    <t>PAULO SERGIO DE SOUZA</t>
  </si>
  <si>
    <t>PAULO SERGIO MARCONDES</t>
  </si>
  <si>
    <t>PAULO SERGIO XAVIER PANDOLFI</t>
  </si>
  <si>
    <t>PAULO SILVA DO NASCIMENTO</t>
  </si>
  <si>
    <t>PAULO VIEIRA ADM E CORRETORA DE SEGUROS LTDA</t>
  </si>
  <si>
    <t>PAVAO E PAVAO CORRETORA</t>
  </si>
  <si>
    <t>PAX COR CORRETORA DE SEGUROS LTDA</t>
  </si>
  <si>
    <t>PAX CORRETORA DE SEGUROS</t>
  </si>
  <si>
    <t>PC GLOBAL CORRETORA DE SEGUROS LTDA</t>
  </si>
  <si>
    <t>PCECONSULT CORRETORA DE SEGUROS LTDA ME</t>
  </si>
  <si>
    <t>PCSISTEMAS CORRETORA DE SEGUROS LTDA</t>
  </si>
  <si>
    <t>PDX-CORRETORA DE SEGUROS LTDA</t>
  </si>
  <si>
    <t>PEAGA ADM E CORR DE SEGUROS LTDA</t>
  </si>
  <si>
    <t>PEBAS CORRETORA</t>
  </si>
  <si>
    <t>PECUS CORRETORA DE SEGUROS LTDA</t>
  </si>
  <si>
    <t>PEDERSEN SEGUROS</t>
  </si>
  <si>
    <t>PEDRA BRANCA CORRETORA DE SEGUROS LTDA</t>
  </si>
  <si>
    <t xml:space="preserve">PEDRA RISCADA CORRETORA DE SEGUROS LTDA ME </t>
  </si>
  <si>
    <t>PEDRINHO ADMINISTRADORA E CORRETORA DE SEGUROS LTD</t>
  </si>
  <si>
    <t>IVAIPORA</t>
  </si>
  <si>
    <t>PEDRO BARBOSA DOS SANTOS</t>
  </si>
  <si>
    <t>PEDRO DA COSTA DE ANDRADE</t>
  </si>
  <si>
    <t>PEDRO FONSECA CORRETORA DE SEGUROS LTDA</t>
  </si>
  <si>
    <t>PEDRO GUILHERME HOLZ</t>
  </si>
  <si>
    <t>PEDRO HENRIQUE CONDE VIEIRA</t>
  </si>
  <si>
    <t>PEDRO HENRIQUE RODRIGUES PORTELA</t>
  </si>
  <si>
    <t>PEDRO HENRIQUE TEIXEIRA LOURENCO</t>
  </si>
  <si>
    <t>PEDRO LUIZ DE CARVALHO ASSUMPCAO</t>
  </si>
  <si>
    <t>PEDRO MARTINS MOTA CORRETORA DE SEGUROS</t>
  </si>
  <si>
    <t>PEDRO MAURO MULLER VIANA</t>
  </si>
  <si>
    <t>PEDRO PAULO ALVARES PEREIRA</t>
  </si>
  <si>
    <t>PEDRO PINTO DE CARVALHO</t>
  </si>
  <si>
    <t>PEIRO E GARCIA CORRETORA DE SEGUROS LTDA</t>
  </si>
  <si>
    <t>LAGOA FORMOSA</t>
  </si>
  <si>
    <t>PEIXE SEGURO CORRETORA DE SEGUROS LTDA - ME</t>
  </si>
  <si>
    <t>PEJO CONSULTORIA</t>
  </si>
  <si>
    <t>STA TEREZA</t>
  </si>
  <si>
    <t>PEJON ASSESSORIA E CORRETORA DE SEGUROS LTDA - ME</t>
  </si>
  <si>
    <t>PEJUMA CORRETORA DE SEGUROS</t>
  </si>
  <si>
    <t>BADU</t>
  </si>
  <si>
    <t>PENDOTIBA</t>
  </si>
  <si>
    <t>PENALBER CORRETORA</t>
  </si>
  <si>
    <t xml:space="preserve">PENTAGONAL CORRETORA DE SEGUROS E IMOVEIS LTDA </t>
  </si>
  <si>
    <t>PENTAGRAMA ADM E CORRETORA DE SEGUROS LTDA</t>
  </si>
  <si>
    <t>PERCENTUAL CORRETORA DE SEGUROS LTDA</t>
  </si>
  <si>
    <t>PEREGRINO</t>
  </si>
  <si>
    <t>PEREIRA PERES CORRETORA DE SEGUROS LTDA</t>
  </si>
  <si>
    <t>AURELIO CAIXETA</t>
  </si>
  <si>
    <t xml:space="preserve">PERES RIBEIRO CORRETORA DE SEGUROS </t>
  </si>
  <si>
    <t>PERFECTTO CORRETORA DE SEGUROS LTDA - ME</t>
  </si>
  <si>
    <t>PERFEICAO CORRETORA DE SEGUROS LTDA</t>
  </si>
  <si>
    <t>VILA MARIA BAIXA</t>
  </si>
  <si>
    <t>PERFIL ADMINISTRADORA E CORRETORA DE SEGUROS LTDA</t>
  </si>
  <si>
    <t>ALTO DA RUA XV</t>
  </si>
  <si>
    <t>PERFIL LIFE CORRETORA</t>
  </si>
  <si>
    <t>PERFIT CORRETORA DE SEGUROS LTDA</t>
  </si>
  <si>
    <t>PERFIT MAIS CORRETORA DE SEGUROS LTDA</t>
  </si>
  <si>
    <t>PERFORMANCE CORRETORA DE SEGUROS</t>
  </si>
  <si>
    <t>PERFORME CORRETORA DE SEGUROS LTDA</t>
  </si>
  <si>
    <t>PERICLES PEREIRA RAMOS</t>
  </si>
  <si>
    <t>PERIMETRO CORRETAGENS E ADM DE SEGUROS LTDA</t>
  </si>
  <si>
    <t>VL MARIA ALTA</t>
  </si>
  <si>
    <t>PERRELLI MAIA ADMINISTRADORA E CORRETORA DE SEGURO</t>
  </si>
  <si>
    <t>CAMIHO DAS ARVORES</t>
  </si>
  <si>
    <t>PERSEG CORRETORA DE SEGUROS LTDA</t>
  </si>
  <si>
    <t>PERSONA LIFE</t>
  </si>
  <si>
    <t>PERSONAL CORRETORA DE SEGUROS</t>
  </si>
  <si>
    <t>BEIRA RIO</t>
  </si>
  <si>
    <t>PERSONAL DOCTOR CORRETORA DE SEGUROS LTDA</t>
  </si>
  <si>
    <t>PERSONAL ISO ADM E CORRETAGEM DE SEGUROS LTDA</t>
  </si>
  <si>
    <t>PERSONAL VIP CORRETORA DE SEGUROS</t>
  </si>
  <si>
    <t xml:space="preserve">PERSONALITE ADMINISTRADORA E CORRETORA DE SEGUROS </t>
  </si>
  <si>
    <t>JD AEROPORTO</t>
  </si>
  <si>
    <t>PERSONNALITE CORRETORA DE SEGUROS LTDA ME</t>
  </si>
  <si>
    <t>PERSONWAY CORRETORA DE SEGUROS E BENEFÍCIOS LTDA</t>
  </si>
  <si>
    <t>PERSPECTIVA CORRETORA</t>
  </si>
  <si>
    <t>PERUIBE CORRETORA DE SEGUROS LTDA ME</t>
  </si>
  <si>
    <t>PERVITA SEGUROS</t>
  </si>
  <si>
    <t>PESSOA CORRETORA DE SEGUROS EIRELI</t>
  </si>
  <si>
    <t>MAMANGUAPE</t>
  </si>
  <si>
    <t xml:space="preserve">PETATCHERS CORRETORA DE SEGUROS </t>
  </si>
  <si>
    <t>SOCORRO</t>
  </si>
  <si>
    <t>PETRA FORTE ASS E COR DE SEGUROS</t>
  </si>
  <si>
    <t>PETRA VIX ADMINISTRACAO E CORRETAGEM DE SEGUROS LT</t>
  </si>
  <si>
    <t>PRAIA DAS GAIVOTAS</t>
  </si>
  <si>
    <t>PETROLEUM SEGUROS</t>
  </si>
  <si>
    <t>NOVA MACAE</t>
  </si>
  <si>
    <t>PETROLINA CENTRAL</t>
  </si>
  <si>
    <t>PETROSERRA CORRETORA E ADM DE SEGUROS LTDA</t>
  </si>
  <si>
    <t>PETRUS ALEXANDRE PORTO FERREIRA</t>
  </si>
  <si>
    <t>PETRUS HOREBE LEITE ROCHA DA FONSECA</t>
  </si>
  <si>
    <t>PETRUSCAR ADMR E CORRETORA DE SEGUROS LTDA</t>
  </si>
  <si>
    <t>MARIANO PROCOPIO</t>
  </si>
  <si>
    <t>PHG - ADMINISTRADORA E CORRETORA DE SEGUROS LTDA</t>
  </si>
  <si>
    <t>GARCA</t>
  </si>
  <si>
    <t>CARANDAI</t>
  </si>
  <si>
    <t>PHILIPEIA CORRETORA</t>
  </si>
  <si>
    <t>PHL ADMINISTRACAO E CORRETORA DE SEGUROS LTDA - ME</t>
  </si>
  <si>
    <t>PHOENIX CORRETORA DE SEGUROS</t>
  </si>
  <si>
    <t xml:space="preserve">PHOENIX NEGOCIOS IMOBILIARIOS </t>
  </si>
  <si>
    <t>PIASEG SEGUROS</t>
  </si>
  <si>
    <t>VL PROGRESSO</t>
  </si>
  <si>
    <t xml:space="preserve">PIAUI CORRETORA </t>
  </si>
  <si>
    <t>PIAUI SEG CORRETORA DE SEGUROS LTDA</t>
  </si>
  <si>
    <t>JOCKEY</t>
  </si>
  <si>
    <t>PICALDI SEGUROS</t>
  </si>
  <si>
    <t>PICON CORRETORA DE SEGUROS LTDA EPP</t>
  </si>
  <si>
    <t>PIERCE CORRETORA DE SEGUROS LTDA EPP</t>
  </si>
  <si>
    <t>PORTO VLHO</t>
  </si>
  <si>
    <t>PIERO DE CAMPOS CORRETORA DE SEGUROS LTDA</t>
  </si>
  <si>
    <t>PIERUCCINI ADM E CORRETORA DE SEGUROS LTDA</t>
  </si>
  <si>
    <t>PIETRI CORRETORA DE SEGUROS</t>
  </si>
  <si>
    <t>PILAR ADMINISTRACAO E CORRETAGEM DE SEGUROS LTDA</t>
  </si>
  <si>
    <t>PILAR CORRETORA DE SEGUROS LTDA</t>
  </si>
  <si>
    <t>PILLAR SECURE CORRETORA DE SEGUROS</t>
  </si>
  <si>
    <t>PIMENTA E NOGUEIRA CORRETORA DE SEGUROS</t>
  </si>
  <si>
    <t>VILA SANTA EFIGENIA</t>
  </si>
  <si>
    <t>PIMENTEL E BOFF CORRETORA DE SEGUROS LTDA</t>
  </si>
  <si>
    <t>PINAUTO PINHEIROS CORRETORA DE SEGUROS LTDA</t>
  </si>
  <si>
    <t>PINELLA ADMR E CORRETORA DE SEGUROS LTDA</t>
  </si>
  <si>
    <t>IBIPORA</t>
  </si>
  <si>
    <t>PINHO E OLIVEIRA CORRETORA DE SEGUROS LTDA</t>
  </si>
  <si>
    <t>PINTO DA ROCHA CORRETORA DE SEGUROS</t>
  </si>
  <si>
    <t>PIORINO CORRETORA DE SEGUROS LTDA</t>
  </si>
  <si>
    <t>PIRAMIDE CORRETORA DE SEGUROS</t>
  </si>
  <si>
    <t xml:space="preserve">PIRAS E PADUA CORRETORA DE SEGUROS </t>
  </si>
  <si>
    <t xml:space="preserve">PIRES CORRETORA DE SEGUROS </t>
  </si>
  <si>
    <t>PIRES E FONSECA - CORRETAGEM DE SEGUROS LTDA - ME</t>
  </si>
  <si>
    <t xml:space="preserve">PIRES E SILVA CORRETORA DE SEGUROS </t>
  </si>
  <si>
    <t>PITUBA CORRETORA DE SEGUROS LTDA ME</t>
  </si>
  <si>
    <t>PIUVA INVEST CORRETORA DE SEGUROS EIRELI ME</t>
  </si>
  <si>
    <t>JARDIM MARIANA</t>
  </si>
  <si>
    <t>PJG E BRITO CORRETORA DE SEGUROS LTDA ME</t>
  </si>
  <si>
    <t>PLACCO E LIBERAL CORRETORA DE SEGUROS LTDA</t>
  </si>
  <si>
    <t>CHACARA INGLESA</t>
  </si>
  <si>
    <t>PLANALTO CORRETORA DE SEGUROS LTDA</t>
  </si>
  <si>
    <t>SAG COR JESUS</t>
  </si>
  <si>
    <t>PLANEJASEG CORRETORA E ADMR DE SEGUROS S/S LTDA</t>
  </si>
  <si>
    <t>VILA NOVA CAROLINA</t>
  </si>
  <si>
    <t>PLANERT CONSULTORIA E CORRETAGEM DE SEGUROS LTDA</t>
  </si>
  <si>
    <t>PLANETIS LTDA - ME</t>
  </si>
  <si>
    <t>PLANGER CORRETORA DE SEGUROS</t>
  </si>
  <si>
    <t>PLANOS – CORRETORA DE SEGUROS E SAUDE LTDA – ME</t>
  </si>
  <si>
    <t>PLANOVALE ASSESSORIA AGRIOLA E CORRETORA DE SEGUR</t>
  </si>
  <si>
    <t>PLANOVIDA CORRETORA DE SEGUROS</t>
  </si>
  <si>
    <t>PLANSMED CORRETORA DE SEGUROS DE VIDA LTDA</t>
  </si>
  <si>
    <t>PLANUS CORRETORA DE SEGUROS LTDA</t>
  </si>
  <si>
    <t>PLASEG PLANEJ., ASSESSORIA E CORRETAGEM DE SEGUROS</t>
  </si>
  <si>
    <t>ESPINHEIRO</t>
  </si>
  <si>
    <t>PLASSISTEC CORRETORA</t>
  </si>
  <si>
    <t>PLATAFORMA ADM E CORRETAGEM DE SEGS LTDA</t>
  </si>
  <si>
    <t>PLATAFORMA CORRETORA DE SEGUROS LTDA</t>
  </si>
  <si>
    <t>PLENAMENTE CONSULTORIA E CORRETORA DE SEGUROS LTDA</t>
  </si>
  <si>
    <t>VILLA BRANCA</t>
  </si>
  <si>
    <t xml:space="preserve">PLEND CORRETORA          </t>
  </si>
  <si>
    <t>PLENNA CORRETORA DE SEGUROS LTDA -ME</t>
  </si>
  <si>
    <t>LAERT LAENDER</t>
  </si>
  <si>
    <t>TEOFILO OTONI</t>
  </si>
  <si>
    <t>PLINIO DE OLIVEIRA TRAVASSOS</t>
  </si>
  <si>
    <t>PLM CORRETAGEM DE SEGUROS E CONSULTORIA LTDA - ME</t>
  </si>
  <si>
    <t>PLM SEGUROS</t>
  </si>
  <si>
    <t>PLURALSEG CORRETORA DE SEGUROS LTDA</t>
  </si>
  <si>
    <t>VILA MOEMA</t>
  </si>
  <si>
    <t>PLUS ADMR E CORRETORA DE SEGUROS LTDA</t>
  </si>
  <si>
    <t>PM CORRETORA</t>
  </si>
  <si>
    <t>PME CORRETORA DE SEGUROS DE VIDA LTDA</t>
  </si>
  <si>
    <t>NOVO ELDORADO</t>
  </si>
  <si>
    <t>POISON CORRETORA DE SEGUROS LTDA</t>
  </si>
  <si>
    <t>POLARIS CORRETORA DE SEGUROS LTDA EPP</t>
  </si>
  <si>
    <t>POLI E CHIQUETO CORRETORA DE SEGUROS LTDA</t>
  </si>
  <si>
    <t>LOUVEIRA</t>
  </si>
  <si>
    <t>POLI LIFE CORRETORA DE SEGUROS</t>
  </si>
  <si>
    <t>POLIANA CARVALHO SILVA ALVIM</t>
  </si>
  <si>
    <t>POLIS CORRETORA DE SEGUROS E SERVICOS</t>
  </si>
  <si>
    <t>POLO VIDA SEGUROS PESSOAIS</t>
  </si>
  <si>
    <t>PQ DOS BANDEIRANTES</t>
  </si>
  <si>
    <t>POLUM NACIONAL CORRETORA DE SEGUROS LTDA ME</t>
  </si>
  <si>
    <t>POMPEU E SOUZA SEGUROS</t>
  </si>
  <si>
    <t>PONCE CORRETORA DE SEGUROS EIRELI - EPP</t>
  </si>
  <si>
    <t>LIXEIRA</t>
  </si>
  <si>
    <t>PONT INVEST</t>
  </si>
  <si>
    <t>PONTA ADMINISTRACAO E CORRETAGEM DE SEGUROS LTDA</t>
  </si>
  <si>
    <t>PONTAL CORRETORA DE SEGUROS LTDA - ME</t>
  </si>
  <si>
    <t>PONTE RASA CORRETORA DE SEGUROS</t>
  </si>
  <si>
    <t>PONTES CORRETORA DE SEGUROS</t>
  </si>
  <si>
    <t>PONTO CENTRAL</t>
  </si>
  <si>
    <t>PONTO COM SAUDE CORRETORA DE SEGUROS DE VIDA</t>
  </si>
  <si>
    <t>PONTO ORIENTAL</t>
  </si>
  <si>
    <t>PONTO SEGUROS ADMINISTRADORA E CORRETORA LTDA ME</t>
  </si>
  <si>
    <t>MANOEL DE ALMEIDA</t>
  </si>
  <si>
    <t>PONTO TRES CORRETORA</t>
  </si>
  <si>
    <t>JARDIM VENEZA</t>
  </si>
  <si>
    <t>PONTUAL ADM CORRETORA DE SEGUROS LTDA</t>
  </si>
  <si>
    <t>TARUMA</t>
  </si>
  <si>
    <t>PONTUAL CORRETORA</t>
  </si>
  <si>
    <t>PONTUAL SERVICE CORRETORA DE SEGUROS LTDA</t>
  </si>
  <si>
    <t>VILA MADALENA</t>
  </si>
  <si>
    <t>POOLCOR SEGUROS</t>
  </si>
  <si>
    <t>POPULAR CORRETORA</t>
  </si>
  <si>
    <t>VILA BELA</t>
  </si>
  <si>
    <t xml:space="preserve">POPYATA CORRETAGEM DE SEGUROS LTDA </t>
  </si>
  <si>
    <t>NIETROI</t>
  </si>
  <si>
    <t xml:space="preserve">PORT AND BLUE CORRETORA DE SEGUROS LTDA - ME </t>
  </si>
  <si>
    <t>PORT CORRETORA</t>
  </si>
  <si>
    <t>PORT STANLEY CORR DE SEGUROS E SERVICOS S/S LTDA</t>
  </si>
  <si>
    <t>PORTAL BRASIL CORRETORA DE SEGUROS LTDA ME</t>
  </si>
  <si>
    <t>PORTAL DEZ SEGUROS E IMOVEIS</t>
  </si>
  <si>
    <t>PONTA GROSS</t>
  </si>
  <si>
    <t>PORTAL DO PANTANAL CORRETORA DE SEGUROS</t>
  </si>
  <si>
    <t>JD GUARUJA</t>
  </si>
  <si>
    <t>PORTAL GIRARD CORRETORA DE SEGUROS</t>
  </si>
  <si>
    <t>PORTAL PLUS CORRETORA DE SEGUROS LTDA</t>
  </si>
  <si>
    <t xml:space="preserve">PORTAL VALE CORRETORA DE SEGUROS LTDA - ME </t>
  </si>
  <si>
    <t>PORTAL VENCENDO MEU SEGURO</t>
  </si>
  <si>
    <t>PORTALES CORRETORA DE SEGUROS LTDA</t>
  </si>
  <si>
    <t>PORTALNOVA ADM E CORR DE SEGS LTDA</t>
  </si>
  <si>
    <t xml:space="preserve">PORTHAL CORRETORA DE SEGUROS </t>
  </si>
  <si>
    <t>PORTINARI S COMERCIO E REPRESENTACOES LTDA</t>
  </si>
  <si>
    <t>CIDADE A E CARVALHO</t>
  </si>
  <si>
    <t>PORTO DA LAGOA ADM E CORRET DE SEGUROS LTDA</t>
  </si>
  <si>
    <t>PORTO EXECUTIVES CORRETORA DE SEGUROS LTDA</t>
  </si>
  <si>
    <t>INDEPENDENCIA</t>
  </si>
  <si>
    <t>PORTO LITORAL SEGUROS, CORRETORA DE SEGUROS LTDA</t>
  </si>
  <si>
    <t>PORTO MADEIRA CORR ADMR SEG CONSORCIOS LTDA - EPP</t>
  </si>
  <si>
    <t>APONIA</t>
  </si>
  <si>
    <t>PORTO NOBRE CORRETORA</t>
  </si>
  <si>
    <t xml:space="preserve">PORTO PEREIRA CORRETORA DE SEGUROS </t>
  </si>
  <si>
    <t>PORTO VALE BENEFICIOS CORRETORA DE SEGUROS LTDA EP</t>
  </si>
  <si>
    <t>JD DAS FLORES</t>
  </si>
  <si>
    <t>PORTO VILA CORRETORA DE SEGUROS LTDA</t>
  </si>
  <si>
    <t>PORTOCON CORRETORA DE SEGUROS DE VIDA LTDA ME</t>
  </si>
  <si>
    <t>PORTOPLANOS CORRETORA DE SEGUROS LTDA</t>
  </si>
  <si>
    <t>SANTA MARIA GORETTI</t>
  </si>
  <si>
    <t>PORTUSIL</t>
  </si>
  <si>
    <t>POSITION CORRETAGEM DE SEGUROS</t>
  </si>
  <si>
    <t>COSTA AZUL</t>
  </si>
  <si>
    <t xml:space="preserve">POSITIVACAO CORRETORA E ADMINISTRADORA DE SEGUROS </t>
  </si>
  <si>
    <t>POSSANI BASILIO CORRETORA DE SEGUROS LTDA</t>
  </si>
  <si>
    <t>POST FACTUM CORRETORA DE SEGUROS LTDA</t>
  </si>
  <si>
    <t>SAO SEBASTIAO DO CAI</t>
  </si>
  <si>
    <t>POUPASEG CORRETORA DE SEGUROS EIRELI - ME</t>
  </si>
  <si>
    <t>VILA ANGELICA</t>
  </si>
  <si>
    <t>SJ RIO PRETO</t>
  </si>
  <si>
    <t>POWER ADMINISTRADORA E CORRETORA DE SEGUROS EIRELI</t>
  </si>
  <si>
    <t>PP ADMINISTRACAO E CORRETORA DE SEGUROS LTDA - ME</t>
  </si>
  <si>
    <t>PARQUE RENATO MAIA</t>
  </si>
  <si>
    <t>PR GUEDES REPRESENTACOES E CORRETORA DE SEGUROS</t>
  </si>
  <si>
    <t>PRA SEMPRE CORRETORA</t>
  </si>
  <si>
    <t>CH BRAZ MIRAGLIA</t>
  </si>
  <si>
    <t>PRADO E GOUBIA CORRETORA DE SEGUROS LTDA</t>
  </si>
  <si>
    <t>PRAIA DO FORTE CORRETORA</t>
  </si>
  <si>
    <t xml:space="preserve">PRAIA GRANDE CORR DE VIDA CAP E PREV PRIVADA LTDA </t>
  </si>
  <si>
    <t>PRANA VIDA E PREVIDENCIA CORRETORA DE SEGUROS LTDA</t>
  </si>
  <si>
    <t>PRATA E PORTES SEGUROS</t>
  </si>
  <si>
    <t>IMBETIBA</t>
  </si>
  <si>
    <t>PRATICA ADMC E CORRETAGEM DE SEGUROS LTDA</t>
  </si>
  <si>
    <t>PRATICAL ADM E CORR DE SEGUROS LTDA</t>
  </si>
  <si>
    <t>PRATIKA CORRETORA DE SEGUROS LTDA ME</t>
  </si>
  <si>
    <t>HORIZONTE</t>
  </si>
  <si>
    <t>PRATTI CORRETORA E ADMINISTRADORA DE SEGUROS S/S L</t>
  </si>
  <si>
    <t xml:space="preserve">PRAZERES CORRETORA DE SEGUROS </t>
  </si>
  <si>
    <t>PRECAV CORRETORA E ADMINISTRADORA DE SEGUROS</t>
  </si>
  <si>
    <t>PINA</t>
  </si>
  <si>
    <t>PRECISA CORRETORA</t>
  </si>
  <si>
    <t>PRECISASEG CORRETORA DE SEGUROS EIRELI ME</t>
  </si>
  <si>
    <t>JARDIM AGUA BOA</t>
  </si>
  <si>
    <t>PRECISO ADMINISTRADORA E CORRETORA DE SEGUROS LTDA</t>
  </si>
  <si>
    <t>DIX SEPT ROSADO</t>
  </si>
  <si>
    <t>PRECIZA CORRETORA DE SEGUROS</t>
  </si>
  <si>
    <t>CACUIA</t>
  </si>
  <si>
    <t>PREMIER SECURITY CORRETORA DE SEGUROS E COMERCIO</t>
  </si>
  <si>
    <t>PREMIERE SEGUROS</t>
  </si>
  <si>
    <t>PREMIUM ADMINISTRADORA E CORRETORA DE SEGUROS EIRE</t>
  </si>
  <si>
    <t>JARDIM ACACIA</t>
  </si>
  <si>
    <t>PREMIUM CORRETORA DE SEGUROS E INTERMEDIACAO</t>
  </si>
  <si>
    <t>GRUTA DE LOURDES</t>
  </si>
  <si>
    <t xml:space="preserve">PREMIUM ENTERPRISE CORRETORA </t>
  </si>
  <si>
    <t xml:space="preserve">PREMIUMM FACIL CORRETORA E CONSULTORIA DE SEGUROS </t>
  </si>
  <si>
    <t>PREMIUN PREV CORRETORA DE SEGUROS LTDA</t>
  </si>
  <si>
    <t>VIA N MANCHESTER</t>
  </si>
  <si>
    <t>PRESCHKOR SEGUROS</t>
  </si>
  <si>
    <t>PRESCINATO CORRETORA</t>
  </si>
  <si>
    <t>ITATINGA</t>
  </si>
  <si>
    <t>PRESS CORRETORA DE SEGUROS DE VIDA E TURISMO LTDA</t>
  </si>
  <si>
    <t>NOVA JAGUARIUNA</t>
  </si>
  <si>
    <t>JAGUARIUNA</t>
  </si>
  <si>
    <t>PREST ADMINISTRADORA E CORRETORA DE SEGUROS LTDA</t>
  </si>
  <si>
    <t>SAO CAMILO</t>
  </si>
  <si>
    <t>PRESTSERV CORRETORA DE SEGUROS LTDA</t>
  </si>
  <si>
    <t>PREV SILVA CORRETORA DE SEGUROS DE VIDA LTDA - ME</t>
  </si>
  <si>
    <t>PREVE CORRETORA DE SEGUROS E PREVIDENCIA LTDA</t>
  </si>
  <si>
    <t>PREVENCAO CORRETORA E ADMR DE SEGUROS LTDA</t>
  </si>
  <si>
    <t>PREVENTION CORRETORA DE SEGUROS</t>
  </si>
  <si>
    <t>PREVICON CORRETORA DE SEGUROS DE VIDA LTDA ME</t>
  </si>
  <si>
    <t>VILA BONILHA</t>
  </si>
  <si>
    <t>PREVICOR WD CORRETORA DE SEGUROS LTDA</t>
  </si>
  <si>
    <t>ANTONINA COELHO</t>
  </si>
  <si>
    <t>PREVID CORRETORA E CONSULTORIA DE SEGUROS LTDA</t>
  </si>
  <si>
    <t>PREVIDENTE CORRETORES DE SEGUROS - EPP</t>
  </si>
  <si>
    <t>PREVINA CORRETORA DE SEGUROS LTDA</t>
  </si>
  <si>
    <t>PITANGUEIRAS</t>
  </si>
  <si>
    <t>SANTO ANTONIO DA PAT</t>
  </si>
  <si>
    <t>PREVINE CORRETORA DE SEGUROS S/C LTDA</t>
  </si>
  <si>
    <t xml:space="preserve">PREVISA SEGUROS </t>
  </si>
  <si>
    <t>PREVISAO CORRETORA DE SEGUROS</t>
  </si>
  <si>
    <t xml:space="preserve">PREVISARE SEGUROS </t>
  </si>
  <si>
    <t>PREVISCORE BRASIL CONSULTORIA ASSESSORIA TREINAMEN</t>
  </si>
  <si>
    <t>PREVITTA CORRETORA DE SEGUROS LTDA ME</t>
  </si>
  <si>
    <t>PREVIUPREV CORRETORA DE SEGUROS</t>
  </si>
  <si>
    <t>PREZE CONSULTORIA E CORRETAGEM DE SEGUROS LTDA</t>
  </si>
  <si>
    <t>PRIME ARACATUBA CORRETORA DE SGUROS LTDA ME</t>
  </si>
  <si>
    <t>PRESIDENTE</t>
  </si>
  <si>
    <t>PRIME BROKER CORRETORA</t>
  </si>
  <si>
    <t>PRIME CONSULT CORRETORA DE SEGUROS LTDA - EPP</t>
  </si>
  <si>
    <t>PRIME CORRETORA</t>
  </si>
  <si>
    <t>PRIME KAZUO CORRETORA DE SEGUROS, CONTABIL BENEFIC</t>
  </si>
  <si>
    <t>PRIME PRIMACY CORRETORA DE SEGUROS LTDA</t>
  </si>
  <si>
    <t>PRIME QUALITY</t>
  </si>
  <si>
    <t>PARACAMBI</t>
  </si>
  <si>
    <t>PRIME SERVICE CORRETORA DE SEGUROS</t>
  </si>
  <si>
    <t>PRIME VALLE CORRETORA</t>
  </si>
  <si>
    <t>PRIMEIRA BANDEIRANTE ADM E CORRET DE SEGUROS LTDA</t>
  </si>
  <si>
    <t>PRIMEIRA CLASSE CORRETORA DE SEGUROS LTDA</t>
  </si>
  <si>
    <t xml:space="preserve">PRIMEIRA OPCAO CORRETORA ASSESSORIA E CONSULTORIA </t>
  </si>
  <si>
    <t>SETOR AEROPORTO</t>
  </si>
  <si>
    <t>PRIMEIRA VIA CORRETORA DE SEGUROS</t>
  </si>
  <si>
    <t>PRIMER CENTRAL SEGUROS</t>
  </si>
  <si>
    <t>PRIMME ADMINISTRADORA E CORRETORA DE SEGUROS EIREL</t>
  </si>
  <si>
    <t>VILA SANTA DOROTHEIA</t>
  </si>
  <si>
    <t>PRIMO CORRETORA DE SEGUROS IMOVEIS E ADM LTDA</t>
  </si>
  <si>
    <t>VILA AEROPORTO</t>
  </si>
  <si>
    <t>PRIMORDIAL CORRETORA DE SEGUROS LTDA</t>
  </si>
  <si>
    <t>PARQUE FLUMINESE</t>
  </si>
  <si>
    <t>PRIMUS COR SEG P PREV S/C</t>
  </si>
  <si>
    <t>PRINCESA CORRETORA DE SEGUROS</t>
  </si>
  <si>
    <t>ST IND ABASTECIMENTO</t>
  </si>
  <si>
    <t>PRINCIS CORRETORA DE SEGUROS EIRELI</t>
  </si>
  <si>
    <t>INHAUMA</t>
  </si>
  <si>
    <t>PRINTCOR CORRETORA E CONSULTORIA DE SEGUROS LTDA</t>
  </si>
  <si>
    <t>PRIORITE CONSULTORIA E ASSESSORIA EM SEGUROS EIREL</t>
  </si>
  <si>
    <t>PRISA SEGUROS</t>
  </si>
  <si>
    <t>SANTO A DE PADUA</t>
  </si>
  <si>
    <t>PRISCILA DA SILVA ARANTES</t>
  </si>
  <si>
    <t>PRISCILLA DA SILVA LIMA</t>
  </si>
  <si>
    <t xml:space="preserve">PRISMARK CORRETORA DE SEGUROS </t>
  </si>
  <si>
    <t>VILA NIVI</t>
  </si>
  <si>
    <t>PRISMINAS ADM E CORRETORA DE SEGUROS</t>
  </si>
  <si>
    <t>SIDIL DIVINOPOLIS</t>
  </si>
  <si>
    <t>PRIVASUL CORRETORA DE SEGUROS LTDA</t>
  </si>
  <si>
    <t>BELA VISTA II</t>
  </si>
  <si>
    <t>PRIVATE SEG CONSULTORIA EM SEGUROS EIRELI - ME</t>
  </si>
  <si>
    <t>SAUDADE</t>
  </si>
  <si>
    <t>PRIVATIVA CORRETORA DE SEGUROS</t>
  </si>
  <si>
    <t>PRIVILEGE CORRETORA DE SEGUROS LTDA</t>
  </si>
  <si>
    <t>PRKT CORRETORA DE SEGUROS LTDA</t>
  </si>
  <si>
    <t>PRO BONO CORRETORA DE SEGUROS LTDA</t>
  </si>
  <si>
    <t>COND VILLAGE TERRASS</t>
  </si>
  <si>
    <t>PRO NEW CORRETORA DE SEGUROS LTDA</t>
  </si>
  <si>
    <t>PQ SAO JORGE</t>
  </si>
  <si>
    <t>PRO SEGUROS</t>
  </si>
  <si>
    <t>PROATIVA CORRETORA DE SEGUROS</t>
  </si>
  <si>
    <t xml:space="preserve">PROBROKERS SEGUROS </t>
  </si>
  <si>
    <t>PROBST CORRETORA DE SEGUROS LTDA</t>
  </si>
  <si>
    <t>PROCEL</t>
  </si>
  <si>
    <t>PRODUCTIONS HOUSE ADM E CORRETORA DE SEGUROS</t>
  </si>
  <si>
    <t>PROGRESS ADMINISTRACAO E CORRETAGEM DE SEGUROS LTD</t>
  </si>
  <si>
    <t>PROJECAO ADMC E CORRETAGEM DE SEGUROS S/C LTDA</t>
  </si>
  <si>
    <t>PROJETAR LIFE CORRETORA DE SEGUROS LTDA - ME</t>
  </si>
  <si>
    <t>SAO JOAO DA BOA VIST</t>
  </si>
  <si>
    <t>PROJETO CORRETORA</t>
  </si>
  <si>
    <t>ST BUENO</t>
  </si>
  <si>
    <t>PROMASEG CORRETORA DE SEGUROS LTDA - ME</t>
  </si>
  <si>
    <t>ES DO PINHAL</t>
  </si>
  <si>
    <t>PROMASP SARTORI ADM E CORRETORA DE SEGUROS</t>
  </si>
  <si>
    <t xml:space="preserve">PROMAX CORRETORA DE SEGUROS </t>
  </si>
  <si>
    <t>JD SAO PAULO</t>
  </si>
  <si>
    <t>PRONTO ASSESSORIA E CORRETAGEM DE SEGUROS LTDA</t>
  </si>
  <si>
    <t>PROPAY BRASIL CORRETORA E ADMR DE SEGUROS LTDA</t>
  </si>
  <si>
    <t>PROPOSTA CORRETORA</t>
  </si>
  <si>
    <t>PROPULSAO CORRETAGEM DE SEGUROS</t>
  </si>
  <si>
    <t>PROSEG - ADMINISTRADORA E CORRETORA DE SEGUROS LTD</t>
  </si>
  <si>
    <t xml:space="preserve">PROSEG MARILIA </t>
  </si>
  <si>
    <t>PROSEMA CORRETORA DE SEGUROS LTDA</t>
  </si>
  <si>
    <t>PROSEMA SEGUROS</t>
  </si>
  <si>
    <t>PROSPERAR CORRETORA DE SEGUROS E FINANCAS</t>
  </si>
  <si>
    <t>PROSSEGUROS CORRETORA</t>
  </si>
  <si>
    <t>CENTO</t>
  </si>
  <si>
    <t>PROTECAO CORRETORA DE SEGUROS LTDA - ME</t>
  </si>
  <si>
    <t>JD IPANEMA</t>
  </si>
  <si>
    <t>PROTECAO GERAL CORRETORA DE SEGUROS</t>
  </si>
  <si>
    <t>VILA SANTA ROSALIA</t>
  </si>
  <si>
    <t xml:space="preserve">PROTECAO IDEAL CORRETORA DE SEGUROS LTDA EPP </t>
  </si>
  <si>
    <t>VILA MAFRA</t>
  </si>
  <si>
    <t>PROTECAO VITORIA CORRETORA DE SEGUROS LTDA</t>
  </si>
  <si>
    <t>PROTEGE ADMR E CORRETORA DE SEGUROS LTDA</t>
  </si>
  <si>
    <t>PROTEGE CORRETAGEM E ASSESSORIA DE SEGUROS</t>
  </si>
  <si>
    <t>PROTEGE CORRETORA DE SEGUROS</t>
  </si>
  <si>
    <t>PROTEGENDO ASSESSORIA E CORRETAGEM DE SEGUROS GERA</t>
  </si>
  <si>
    <t>PARQUE SANTA LUCIA</t>
  </si>
  <si>
    <t>PROTEJO CORRETORA DE SEGUROS LTDA ME</t>
  </si>
  <si>
    <t>PROTEMAX CORRETORA DE SEGUROS LTDA EPP</t>
  </si>
  <si>
    <t>PROTESUL CORRETORA</t>
  </si>
  <si>
    <t>PROTEUS ASSESSORIA E CORRETAGEM DE SEGUROS</t>
  </si>
  <si>
    <t>PROTEX ADMINISTRADORA E CORRETORA DE SEGUROS LTDA</t>
  </si>
  <si>
    <t>CHACARA SANTO ANTONI</t>
  </si>
  <si>
    <t>PROVERSEG</t>
  </si>
  <si>
    <t>NOVA IGUAU</t>
  </si>
  <si>
    <t>PROVIDENCE CORRETORA DE SEGUROS LTDA</t>
  </si>
  <si>
    <t>PROVIDENCIA CORRETORA DE SEGUROS EIRELI ME</t>
  </si>
  <si>
    <t>PROVISAO - ADMINISTRADORA E CORRETORA DE SEGUROS L</t>
  </si>
  <si>
    <t>PROXIMA DE MACAE CORRETORA DE SEGUROS LTDA-ME</t>
  </si>
  <si>
    <t>GRANJA DOS CAVALEIRO</t>
  </si>
  <si>
    <t xml:space="preserve">PRUDENCIA MAXIMA CORRETORA DE SEGUROS LTDA - ME </t>
  </si>
  <si>
    <t>PRUDENCIAL ADMINISTRADORA E CORRETORA DE SEGUROS L</t>
  </si>
  <si>
    <t>PRUDENCIO CORRETORA DE SEGUROS LTDA</t>
  </si>
  <si>
    <t>PRUDENZA ASSESSORIA E CORRETAGEM DE SEGUROS LTDA</t>
  </si>
  <si>
    <t>PRUDENZITO CORRETORA DE SEGUROS DE VIDA LTDA ME</t>
  </si>
  <si>
    <t>JARDIM REGINA</t>
  </si>
  <si>
    <t>PRUX CORRETORA DE SEGUROS LTDA</t>
  </si>
  <si>
    <t>PRYMEXX CORRETORA DE SEGUROS E CONSULTORIA LTDA</t>
  </si>
  <si>
    <t>PS PAMSEG CORRETORA DE SAUDE E SEGUROS LTDA</t>
  </si>
  <si>
    <t>PSI CORRETORA DE SEGUROS LTDA</t>
  </si>
  <si>
    <t>PUBLIC BROKER DO BRASIL CORRETORA DE SEGUROS LTDA</t>
  </si>
  <si>
    <t>PUGLIESI CORRETORA DE SEGUROS LTDA</t>
  </si>
  <si>
    <t>PUNCH CORRETORA DE SEGUROS LTDA</t>
  </si>
  <si>
    <t>PUREZA CORRETORA DE SEGUROS</t>
  </si>
  <si>
    <t>PAQUE HOTEL</t>
  </si>
  <si>
    <t>QUADRASEG CORRETORA DE SEGUROS</t>
  </si>
  <si>
    <t>QUADRI MASTER CORRETORA</t>
  </si>
  <si>
    <t>QUADROSEG CORRETORA DE SEGUROS EIRELI ME</t>
  </si>
  <si>
    <t>QUALIFLEX CORRETORA DE SEGUROS</t>
  </si>
  <si>
    <t>QUALITY ADMINISTRACAO E CORRETAGEM DE SEGUROS LTDA</t>
  </si>
  <si>
    <t>QUALITY BRASIL</t>
  </si>
  <si>
    <t>BOM DESPACHO</t>
  </si>
  <si>
    <t>QUALITY CORRETORA DE SEGUROS LTDA</t>
  </si>
  <si>
    <t>QUALITY SOLUCOES CORRETORA DE SEGUROS LTDA</t>
  </si>
  <si>
    <t>QUANTA CORRETORA DE SEGUROS LTDA ME</t>
  </si>
  <si>
    <t>VICTOR KONDER</t>
  </si>
  <si>
    <t>QUATORZEDOZE CORRETORA DE SEGS LTDA</t>
  </si>
  <si>
    <t xml:space="preserve">QUATRO VENTOS CORRETORA DE SEGUROS LTDA </t>
  </si>
  <si>
    <t>TURF CLUB</t>
  </si>
  <si>
    <t>QUEIROZ E ANDRADE CORRETORA DE SEGUROS LTDA ME</t>
  </si>
  <si>
    <t>JARDIM DAS INDUSTRIA</t>
  </si>
  <si>
    <t>QUEIROZ FILHO CORRETORA DE SEGUROS LTDA ME</t>
  </si>
  <si>
    <t>MARIA AUGUSTA</t>
  </si>
  <si>
    <t>QUEOPE CORRETAGEM DE SEGUROS LTDA</t>
  </si>
  <si>
    <t>QUERO SEGUROS</t>
  </si>
  <si>
    <t>QUEROTTI CORRETORA DE SEGUROS LTDA</t>
  </si>
  <si>
    <t>PARQUE 35</t>
  </si>
  <si>
    <t>QUESSADA CORRETORA DE SEGUROS</t>
  </si>
  <si>
    <t>MANUEL SATIRO</t>
  </si>
  <si>
    <t xml:space="preserve">QUEST CORRETORA DE SEGUROS LTDA </t>
  </si>
  <si>
    <t>QUINELLI COMELLI CONSULTORIA E CORRETORA DE SEGURO</t>
  </si>
  <si>
    <t>QUINTELLA CORRETORA DE SEGUROS LTDA - EPP</t>
  </si>
  <si>
    <t xml:space="preserve">QUINTINO SEGUROS </t>
  </si>
  <si>
    <t>QUIRINO CORRETORA E ADMR DE SEGUROS LTDA</t>
  </si>
  <si>
    <t>MAUAZINHO</t>
  </si>
  <si>
    <t>QUIRINOPOLIS CORRETORA DE SEGUROS</t>
  </si>
  <si>
    <t>SOL NASCENTE</t>
  </si>
  <si>
    <t>QUIRINOPOLIS</t>
  </si>
  <si>
    <t>QUITERIA MARIA SANTOS OLIVEIRA</t>
  </si>
  <si>
    <t>R 1 SEGUROS</t>
  </si>
  <si>
    <t>R A NEGOCIOS CORRETORA DE SEGUROS LTDA</t>
  </si>
  <si>
    <t>R A ZAUPA</t>
  </si>
  <si>
    <t>VL TALARICO</t>
  </si>
  <si>
    <t>R BANDEIRA CORRETORA DE SEGUROS LTDA-ME</t>
  </si>
  <si>
    <t>R CASTRO CORRETORA DE SEGUROS</t>
  </si>
  <si>
    <t xml:space="preserve">R CHUECO CORRETORA DE SEGUROS LTDA - EPP </t>
  </si>
  <si>
    <t xml:space="preserve">R E I CORRETORA DE SEGUROS LTDA </t>
  </si>
  <si>
    <t>R E M CALAND</t>
  </si>
  <si>
    <t>R E M SOCIAL CORRETORA DE SEGUROS LTDA</t>
  </si>
  <si>
    <t>R E R CORRETORA DE SEGUROS DE VIDA CAPITALIZACAO E</t>
  </si>
  <si>
    <t>JD CAMBURI</t>
  </si>
  <si>
    <t>R F P SANTOS SERV DE PROM DE VENDAS E COR DE SEGUR</t>
  </si>
  <si>
    <t xml:space="preserve">R GOMES CORRETORA DE SEGUROS </t>
  </si>
  <si>
    <t>R H CORRETORA</t>
  </si>
  <si>
    <t xml:space="preserve">R LABATUT  CORRETORA DE SEGUROS </t>
  </si>
  <si>
    <t>R P PONTES CORRETORA DE SEGUROS ME</t>
  </si>
  <si>
    <t>R PADILLA CORRETORA DE SEGUROS LTDA</t>
  </si>
  <si>
    <t>R PINOTTI ASSESSORIA E CORRETAGEM DE SEGUROS LTDA</t>
  </si>
  <si>
    <t>R PINOTTI CORRETAGEM DE SEGUROS LTDA - EPP</t>
  </si>
  <si>
    <t>R SOARES E SOARES CORRETORA DE SEGUROS BARIRI LTDA</t>
  </si>
  <si>
    <t>R TORRES CORRETORA DE SEGUROS</t>
  </si>
  <si>
    <t>SANTA MARIA DE JETIBA</t>
  </si>
  <si>
    <t>R. A. FEITOSA SEGUROS - ADMINISTRADORA E CORRETORA</t>
  </si>
  <si>
    <t>R. MARCHESIN CONSULTORIA E CORRETORA DE SEGUROS LT</t>
  </si>
  <si>
    <t>AREAO</t>
  </si>
  <si>
    <t>R. V. UNITAS CORRETORA DE SEGUROS LTDA - EPP</t>
  </si>
  <si>
    <t>R.B. ADMR. E CORRETORA DE SEGUROS LTDA</t>
  </si>
  <si>
    <t>R.F.T. CORRETORA DE SEGUROS LTDA</t>
  </si>
  <si>
    <t>MORRO AGUDO</t>
  </si>
  <si>
    <t>R.H.W. CONSULTORIA E CORRETAGEM DE SEGUROS LTDA</t>
  </si>
  <si>
    <t>R.S. CORRETORA DE SEGUROS LTDA ME</t>
  </si>
  <si>
    <t>RA CORRETORA DE SEGURO LTDA -ME</t>
  </si>
  <si>
    <t>B CAMPOS</t>
  </si>
  <si>
    <t>RABBIT SEGUROS</t>
  </si>
  <si>
    <t xml:space="preserve">RAC CORRETORA DE SEGUROS </t>
  </si>
  <si>
    <t>BARRA FUNDA</t>
  </si>
  <si>
    <t>RACHYD NEJAIM CORRETORA DE SEGUROS</t>
  </si>
  <si>
    <t>RACSEL ROSSI ADMINISTRADORA E CORRETORA DE SEGUROS</t>
  </si>
  <si>
    <t>MARIA ISMENIA</t>
  </si>
  <si>
    <t>RADAN SEGUROS</t>
  </si>
  <si>
    <t>SANDRA REGINA</t>
  </si>
  <si>
    <t>RADIUM SECURITY CORRETORA DE SEGUROS LTDA</t>
  </si>
  <si>
    <t xml:space="preserve">RAETTO CORRETORA DE SEGUROS S/S LTDA </t>
  </si>
  <si>
    <t>PRACA DA ARVORE</t>
  </si>
  <si>
    <t>RAFAEL DA SILVA FARIA</t>
  </si>
  <si>
    <t>RAFAEL FREIRE MUNIZ BARRETO</t>
  </si>
  <si>
    <t>RAFAEL NEMOS CEZAR</t>
  </si>
  <si>
    <t>JARDIM PLANALTO</t>
  </si>
  <si>
    <t>RAFAEL NUNES VARELLA RODRIGUES</t>
  </si>
  <si>
    <t>RAFAEL TORRES DE ALMEIDA ME</t>
  </si>
  <si>
    <t>PORTO FELIZ</t>
  </si>
  <si>
    <t>RAFFAEL FERREIRA ME</t>
  </si>
  <si>
    <t>GLORIA DO GOITA</t>
  </si>
  <si>
    <t>RAFIGE CORRETORA DE SEGUROS</t>
  </si>
  <si>
    <t>RAIMUNDA FERNANDES DE SOUSA EIRELI - ME</t>
  </si>
  <si>
    <t>RAIMUNDO RODRIGUES ADM E CORRET DE SEGUROS LTDA</t>
  </si>
  <si>
    <t>RAIMUNDO RODRIGUES ALENCAR</t>
  </si>
  <si>
    <t>RAIMUNDO RODRIGUES DE OLIVEIRA JUNIOR</t>
  </si>
  <si>
    <t>RAINHA ADMINISTRADORA CORRETORA E CONSULTORA DE SE</t>
  </si>
  <si>
    <t>XANXERE</t>
  </si>
  <si>
    <t xml:space="preserve">RALLSEG </t>
  </si>
  <si>
    <t>JD DE FATIMA</t>
  </si>
  <si>
    <t>RALLYE CORRETORA DE SEGUROS</t>
  </si>
  <si>
    <t>RAMADAIS CORRETORA</t>
  </si>
  <si>
    <t>RAME ADMINISTRADORA E CORRETORA DE SEGUROS LTDA</t>
  </si>
  <si>
    <t>RAMIRO TAVARES PINHEIROS NETO</t>
  </si>
  <si>
    <t xml:space="preserve">RAMOS E QUEIROZ CORRETORA DE SEGUROS </t>
  </si>
  <si>
    <t xml:space="preserve">RAMOS E SALZANO CORRETORA DE SEGUROS </t>
  </si>
  <si>
    <t>RAPHAEL MEIRELES CARDOZO</t>
  </si>
  <si>
    <t>RAPINI CORRETORA DE SEGUROS DE VIDA S/C LTDA</t>
  </si>
  <si>
    <t>RAPINI E CARVALHO GESTAO DE BENEFICIOS E CORRETORA</t>
  </si>
  <si>
    <t>RAPOSO TAVARES SEGUROS</t>
  </si>
  <si>
    <t>RAQUEL DE FATIMA TAVARES NORTE</t>
  </si>
  <si>
    <t>RAQUEL JACOB MOHERDAUI</t>
  </si>
  <si>
    <t>RAQUEL SUELY DE CARVALHO SOUZA</t>
  </si>
  <si>
    <t>RAQUEL TASCA NUNES LAMELAS</t>
  </si>
  <si>
    <t>RAS CONSULTORIA E CORRETORA DE SEGUROS LTDA.</t>
  </si>
  <si>
    <t>RASTRO SEGUROS E IMOVEIS</t>
  </si>
  <si>
    <t>RATING ADMINISTRADORA E CORRETORA DE SEGUROS LTDA</t>
  </si>
  <si>
    <t>PASSOS DOS FORTES</t>
  </si>
  <si>
    <t>RATZEL SA XIMENES</t>
  </si>
  <si>
    <t>RAUL MATHIAS BRANDAO DA COSTA</t>
  </si>
  <si>
    <t>RAVA CORRETORA DE SEGUROS LTDA</t>
  </si>
  <si>
    <t>VILA BOM JESUS</t>
  </si>
  <si>
    <t xml:space="preserve">RAVANEDA CORRETORA DE SEGUROS </t>
  </si>
  <si>
    <t>RAYANE FERREIRA TINDO</t>
  </si>
  <si>
    <t>RAYGOR ADMINISTRADORA E CORRETORA DE SEGUROS LTDA</t>
  </si>
  <si>
    <t>RAYSCHAFER CORRETORA DE SEGUROS</t>
  </si>
  <si>
    <t>RAZANTE CORRETORA DE SEGUROS</t>
  </si>
  <si>
    <t>RBM PARTNERS ADMINISTRADORA E CORRETOTA DE SEGUROS S/S LTDA</t>
  </si>
  <si>
    <t xml:space="preserve">RBO CORRETORA DE SEGUROS </t>
  </si>
  <si>
    <t>RBX CORRETORA DE SEGUROS</t>
  </si>
  <si>
    <t>RC LORENSKI CORRETORA DE SEGUROS LTDA</t>
  </si>
  <si>
    <t>RC10 CORRETORA E ADMINISTRADORA DE SEGUROS LTDA</t>
  </si>
  <si>
    <t>RCARLOS CORRETORA</t>
  </si>
  <si>
    <t>VILA PERROCA</t>
  </si>
  <si>
    <t>RD CORRETORA DE SEGUROS LTDA</t>
  </si>
  <si>
    <t>RDG CONSULTORIA E CORRETORA DE SEGUROS EIRELI ME</t>
  </si>
  <si>
    <t>RDM ADM CORR SEGUROS LTDA</t>
  </si>
  <si>
    <t>RDR CORRETORA DE SEGUROS LTDA</t>
  </si>
  <si>
    <t>REACAO ADM E CORRETORA DE SEGUROS LTDA</t>
  </si>
  <si>
    <t>REAL ADMINISTRADORA E CORRETORA DE SEGUROS LTDA</t>
  </si>
  <si>
    <t>REAL BUSINESS</t>
  </si>
  <si>
    <t>REAL CONFIANCA CORRETORA DE SEGUROS LTDA</t>
  </si>
  <si>
    <t>ST COIMBRA</t>
  </si>
  <si>
    <t>REAL LIFE CORRETORA DE SEGUROS LTDA</t>
  </si>
  <si>
    <t>TRINCHEIRAS</t>
  </si>
  <si>
    <t>REAL PETROPOLIS CORRETORA DE SEGUROS LTDA</t>
  </si>
  <si>
    <t>REAL PRIME ASSESSORIA E CORRETORA DE SEGUROS LTDA</t>
  </si>
  <si>
    <t>REAL PRIME CORRETORA DE SEGUROS LTDA EPP</t>
  </si>
  <si>
    <t>REAL SOBERANA CORRETORA E ADM DE SEGUROS</t>
  </si>
  <si>
    <t>REAL SOLUCAO CORRETORA DE SEGUROS LTDA</t>
  </si>
  <si>
    <t>REAL VALOR CORRETORA E ADMINISTRADORA DE SEGUROS L</t>
  </si>
  <si>
    <t xml:space="preserve">REALIZAR CONSULTORIA ADMINISTRACAO E CORRETORA DE </t>
  </si>
  <si>
    <t>REALIZZASEG CORRETORA DE SEGUROS LTDA</t>
  </si>
  <si>
    <t>REALMASTER CORRETORA</t>
  </si>
  <si>
    <t>REAUTO CORRETORA DE SEGUROS LTDA - ME</t>
  </si>
  <si>
    <t>REBRASE ADMR E CORRETORA DE SEGUROS LTDA</t>
  </si>
  <si>
    <t>JD RIACHO</t>
  </si>
  <si>
    <t>REBS PROMOTORA DE VENDAS E CORRETAGEM DE SEGUROS E PREVIDENCIA LTDA</t>
  </si>
  <si>
    <t>RECANTO CORRETORA</t>
  </si>
  <si>
    <t>RECONTA ADMINISTRADORA E CORRETORA DE SEGUROS LTDA</t>
  </si>
  <si>
    <t>RECOR - REDE DE CORRETORAS DE SEGUROS LTDA - ME</t>
  </si>
  <si>
    <t>VILA ITAPURA</t>
  </si>
  <si>
    <t>RECORDISTA</t>
  </si>
  <si>
    <t>RED PRIME CORRETORA DE SEGUROS LTDA</t>
  </si>
  <si>
    <t>REDE BRASIL</t>
  </si>
  <si>
    <t>REDE CORRETORA E ADMINISTRADORA DE SEGUROS LTDA</t>
  </si>
  <si>
    <t>REDE ILHAMAR CORRETORA DE SEGUROS LTDA. - EPP</t>
  </si>
  <si>
    <t>REDE MAX SEGUROS ADM E CORRETORA DE SEGUROS LTDA</t>
  </si>
  <si>
    <t>REDE PARANA CORRETORA DE SEGUROS LTDA</t>
  </si>
  <si>
    <t>REDE SEG CORRETORA DE SEGUROS LTDA</t>
  </si>
  <si>
    <t>REDEBANK CORRETORA E ADM DE SEGUROS LTDA</t>
  </si>
  <si>
    <t>JD GOIAS</t>
  </si>
  <si>
    <t>REDECOOP CORRETORA E ADMINISTRADORA DE SEGUROS LTD</t>
  </si>
  <si>
    <t>REDEMG CORRETORA DE SEGUROS LTDA ME</t>
  </si>
  <si>
    <t>REDLIEN CORRETORA DE SEGUROS LTDA</t>
  </si>
  <si>
    <t>REFERENCIA SEGUROS</t>
  </si>
  <si>
    <t>REFERENCIAL CORRETORA DE SEGUROS LTDA</t>
  </si>
  <si>
    <t>REFI ADMINISTRADORA E CORRETORA DE SEGUROS LTDA</t>
  </si>
  <si>
    <t>VILA NOVA CONCEICAO</t>
  </si>
  <si>
    <t>REFORTE ADM E CORRETORA DE SEGUROS</t>
  </si>
  <si>
    <t>REGALE ADMINISTRADORA E CORRETORA DE SEGUROS LTDA</t>
  </si>
  <si>
    <t>REGIANE ROSA DE OLIVEIRA</t>
  </si>
  <si>
    <t>REGINA CELIA CORRETORA E ADMINISTRADORA DE SEGUROS</t>
  </si>
  <si>
    <t>PARAISO DO TOCANTINS</t>
  </si>
  <si>
    <t>REGINA LUCIA DUQUE CRESPO</t>
  </si>
  <si>
    <t>REGINA VITORIA DE CASTRO CARVALHO</t>
  </si>
  <si>
    <t>REGINALDO AVELINO DA COSTA</t>
  </si>
  <si>
    <t>REGINALDO NUNES DOS SANTOS</t>
  </si>
  <si>
    <t>NOVO HORIZONTE</t>
  </si>
  <si>
    <t>REGIO CORRETORA DE SEGUROS LTDA</t>
  </si>
  <si>
    <t>REGIS BERALDINELLE RENZI</t>
  </si>
  <si>
    <t>REGIS DE SANTANA SANTOS</t>
  </si>
  <si>
    <t>REGIS E PENNA CORRETORA DE SEGUROS LTDA  EPP</t>
  </si>
  <si>
    <t>REGISTER CORRETORA DE SEGUROS LTDA</t>
  </si>
  <si>
    <t>REIKI S CONSULTORIA ADM E CORRETAGEM</t>
  </si>
  <si>
    <t>MACEDO</t>
  </si>
  <si>
    <t>REINALDO DE CASTRO GONZALEZ</t>
  </si>
  <si>
    <t xml:space="preserve">REINO CORRETAGEM DE SEGUROS LTDA </t>
  </si>
  <si>
    <t>REIS CORRETORA DE SEGUROS LTDA</t>
  </si>
  <si>
    <t>REJI CORRETORA DE SEGUROS</t>
  </si>
  <si>
    <t>RELEMA CORRETORA DE SEGUROS LTDA</t>
  </si>
  <si>
    <t>RELEVO CORRETORA</t>
  </si>
  <si>
    <t>RELIANCE CORRETORA DE SEGUROS</t>
  </si>
  <si>
    <t>RELLO E ARAUJO CORRETORA DE SEGUROS LTDA</t>
  </si>
  <si>
    <t xml:space="preserve">REMASA ASSESSORIA E CORRETAGEM EM SEGUROS LTDA ME </t>
  </si>
  <si>
    <t xml:space="preserve">REMINAS </t>
  </si>
  <si>
    <t>REMON CORRETORA DE SEGUROS LTDA</t>
  </si>
  <si>
    <t>PORTO REAL</t>
  </si>
  <si>
    <t>RENABEL ADMIN E CORRETORA DE SEGUROS</t>
  </si>
  <si>
    <t xml:space="preserve">RENAFORT CORRETORA </t>
  </si>
  <si>
    <t>RENARD SEGUROS</t>
  </si>
  <si>
    <t>RENASCER CORRETORA DE SEGUROS LTDA - ME</t>
  </si>
  <si>
    <t>VILA SANTA MARIA</t>
  </si>
  <si>
    <t>RENATA LUCIA OLIVEIRA DE PAULA</t>
  </si>
  <si>
    <t>RENATINHO CORRETORA DE SEGUROS LTDA</t>
  </si>
  <si>
    <t>RENATO CAPPELLI CORRETORA DE SEGUROS EIRELI</t>
  </si>
  <si>
    <t>VILA BRANCA</t>
  </si>
  <si>
    <t>RENATO GONCALVES FERREIRA</t>
  </si>
  <si>
    <t>RENATO JOSE MARIA GABRIG</t>
  </si>
  <si>
    <t>RENATO ROSANELLI</t>
  </si>
  <si>
    <t>RENATO SYNTHES FONSECA</t>
  </si>
  <si>
    <t>RENDEIRO E CARDOSO</t>
  </si>
  <si>
    <t>RENECOR CORRETORA</t>
  </si>
  <si>
    <t>SANTA QUITERIA</t>
  </si>
  <si>
    <t>RENES MAURO DE SOUZA</t>
  </si>
  <si>
    <t>RENI QUEIROZ ZORZI</t>
  </si>
  <si>
    <t xml:space="preserve">RENIG CORRETORA DE SEGUROS </t>
  </si>
  <si>
    <t>RENOMAC SEGUROS</t>
  </si>
  <si>
    <t xml:space="preserve">RENOVASEG  CORRETORA </t>
  </si>
  <si>
    <t>RENOVE - CORRETORA E ADMINISTRADORA DE SEGUROS LTD</t>
  </si>
  <si>
    <t>JARDIM VIOLETAS</t>
  </si>
  <si>
    <t>RENOVE SEGUROS - ADMINISTRADORA E CORRETORA DE SEG</t>
  </si>
  <si>
    <t xml:space="preserve">RENOVEBENS ADMR E CORRETORA DE SEGUROS LTDA </t>
  </si>
  <si>
    <t xml:space="preserve">REPGEN CORRETORA E ADMINISTRADORA DE SEGUROS LTDA </t>
  </si>
  <si>
    <t>REQUIRED CORP CORRETORA DE SEGUROS LTDA</t>
  </si>
  <si>
    <t>REQUISIT CORRETORA</t>
  </si>
  <si>
    <t>RESENDE E COIMBRA ADMINISTRACAO E CORRETAGEM DE SE</t>
  </si>
  <si>
    <t>BELVEDERE</t>
  </si>
  <si>
    <t>RESGATE CORRETORA DE SEGUROS</t>
  </si>
  <si>
    <t>RESGUARDE CORRETORA DE SEGUROS LTDA</t>
  </si>
  <si>
    <t>RESOLUSEG ADMINISTRADORA E CORRETORA DE SEGUROS</t>
  </si>
  <si>
    <t>RESOLVE CORR DE SEGUROS E ASSESSORIA ESPECIAL</t>
  </si>
  <si>
    <t>CONCEICAO DO JACUIPE</t>
  </si>
  <si>
    <t>RESOLVE CORRETORA DE SEGUROS LTDA</t>
  </si>
  <si>
    <t>RESPALDO ASSESSORIA E CORRETORA DE SEGUROS</t>
  </si>
  <si>
    <t>RESSEGUROS</t>
  </si>
  <si>
    <t>JARDIM PORTAL DO SOL</t>
  </si>
  <si>
    <t>RESULTA CORRETORA SEGUROS LTDA</t>
  </si>
  <si>
    <t>RETRATO CORRETORA DE SEGUROS LTDA ME</t>
  </si>
  <si>
    <t>REV ADMINISTRACAO E CORRETAGEM DE SEGUROS LTDA</t>
  </si>
  <si>
    <t>REVILER CONSULTORIA E CORRETAGEM DE SEGUROS LTDA</t>
  </si>
  <si>
    <t>REVITHA CORRETORA DE SEGUROS LTDA</t>
  </si>
  <si>
    <t>REVIVER CORRETORA DE SEGUROS</t>
  </si>
  <si>
    <t xml:space="preserve">REZENDE E LIEFQUIN CORRETORA DE SEGUROS S.S LTDA </t>
  </si>
  <si>
    <t>SAO BERNARDO D CAMPO</t>
  </si>
  <si>
    <t>REZENDE E MESQUITA CORRETORA DE SEGUROS SS LTDA EP</t>
  </si>
  <si>
    <t>REZENDE E MOURA CORRETORA DE SEGUROS</t>
  </si>
  <si>
    <t>RFB ADM E CORRETORA DE SEGUROS LTDA</t>
  </si>
  <si>
    <t>RFELTES CORRETORA DE SEGUROS LTDA</t>
  </si>
  <si>
    <t>RFJ CORRETORA DE SEGUROS LTDA ­ ME</t>
  </si>
  <si>
    <t xml:space="preserve">RG CORRETORA DE SEGUROS </t>
  </si>
  <si>
    <t xml:space="preserve">RGS DE ITU </t>
  </si>
  <si>
    <t>RHAS - CORRETORA DE SEGUROS LTDA</t>
  </si>
  <si>
    <t>RHEMA VALLE CORRETORA DE SEGUROS</t>
  </si>
  <si>
    <t>JARDIM ESPER</t>
  </si>
  <si>
    <t>RIAL CORRETORA DE SEGUROS</t>
  </si>
  <si>
    <t>RIBEIRA WILKEN CORRETORA DE SEGUROS</t>
  </si>
  <si>
    <t>RIBEIRANIA CORRETORA</t>
  </si>
  <si>
    <t>RIBEIRO ASSESSORIA E CORRETAGEM DE SEGUROS LTDA</t>
  </si>
  <si>
    <t>SAO CONRADO</t>
  </si>
  <si>
    <t>RIBEIRO E FERNANDES ADMIN E CORR DE SEG LTDA EPP</t>
  </si>
  <si>
    <t>VILA DO CARMO</t>
  </si>
  <si>
    <t>MARIANA</t>
  </si>
  <si>
    <t>RIBEIRO E FIORE ASSESSORIA CONSULTORIA E CORRETORA</t>
  </si>
  <si>
    <t>RIBEIRO E RABELO</t>
  </si>
  <si>
    <t>TELEGRAFO SEM FIO</t>
  </si>
  <si>
    <t>RIBERAL SEGUROS</t>
  </si>
  <si>
    <t>RIBERCHAVES SEGUROS</t>
  </si>
  <si>
    <t>RIBERCRED CORRETORA DE SEGUROS E SERVICOS DE INFO</t>
  </si>
  <si>
    <t>RIBERMUNDI CORRETORA DE SEGUROS</t>
  </si>
  <si>
    <t>RIBERSEG CORRETORA</t>
  </si>
  <si>
    <t>RICALI CORRETORA DE SEGUROS LTDA</t>
  </si>
  <si>
    <t>RICAMAR SEGUROS</t>
  </si>
  <si>
    <t>RICARDO AVOLIO</t>
  </si>
  <si>
    <t>RICARDO DE ALBUQUERQUE LACERDA</t>
  </si>
  <si>
    <t>RICARDO DE SOUZA LYRA HOSANNAH</t>
  </si>
  <si>
    <t>RICARDO DUARTE ADMINISTRACAO, ASSESSORIA, CONSULTO</t>
  </si>
  <si>
    <t>RICARDO FALCI BERTGES</t>
  </si>
  <si>
    <t>RICARDO MARCIO FREITAS DA SILVA</t>
  </si>
  <si>
    <t>RICARDO PIRES DE SOUZA</t>
  </si>
  <si>
    <t>RICARDO RIBEIRO BORSARO</t>
  </si>
  <si>
    <t>RICARDO ROCHA MENDES JUNIOR</t>
  </si>
  <si>
    <t>RICARDO VIANA DE SOUZA</t>
  </si>
  <si>
    <t>RICARDO WILLIAM CARDOSO LESSA</t>
  </si>
  <si>
    <t xml:space="preserve">RICKNEW </t>
  </si>
  <si>
    <t>RIDAN CORRETORA DE SEGUROS EIRELI</t>
  </si>
  <si>
    <t>RIFHA CORRETORA E ADMINISTRADORA DE SEGUROS</t>
  </si>
  <si>
    <t>JD JACINTO</t>
  </si>
  <si>
    <t>RIGHT CORRETORA E ASSESSORIA EM SEGUROS LTDA</t>
  </si>
  <si>
    <t>GARCIA</t>
  </si>
  <si>
    <t>RILAN CORRETORA</t>
  </si>
  <si>
    <t>RIMAGRE CORRETORA E ADMINISTRADORA DE SEGUROS</t>
  </si>
  <si>
    <t>SETOR NORTE</t>
  </si>
  <si>
    <t>RINOVARE CORRETORA DE SEGUROS LTDA</t>
  </si>
  <si>
    <t>RIO CENTER</t>
  </si>
  <si>
    <t>RIO CLARO CORRETORA DE SEGUROS LTDA</t>
  </si>
  <si>
    <t xml:space="preserve">RIO CORRETORA DE SEGUROS </t>
  </si>
  <si>
    <t>JARDIM MESSINA</t>
  </si>
  <si>
    <t xml:space="preserve">RIO LIFE EMPRESARIAL ADMINISTRADORA E CORRETORA </t>
  </si>
  <si>
    <t xml:space="preserve">RIO POTY CORRETORA </t>
  </si>
  <si>
    <t>RIO SUL</t>
  </si>
  <si>
    <t>RIO VERDE CORRETORA DE SEGUROS LTDA</t>
  </si>
  <si>
    <t>RIO WA CORRETORA DE SEGUROS LTDA</t>
  </si>
  <si>
    <t>MARIA GORETTI</t>
  </si>
  <si>
    <t>RIOCOR INSURANCE CONS ASS E CORR DE SEGUROS LTDA</t>
  </si>
  <si>
    <t>RIOKASA PRIME CORRETORA DE SEGUROS</t>
  </si>
  <si>
    <t>RIOLINS CORRETORA DE SEGUROS LTDA</t>
  </si>
  <si>
    <t>RIOPORT CORRETORA DE SEGUROS LTDA ME</t>
  </si>
  <si>
    <t>RIOPRESEG CORRETORA DE SEGUROS LTDA</t>
  </si>
  <si>
    <t>RIOSAFE SOLUTION CORRETORA DE SEGURO LTDA</t>
  </si>
  <si>
    <t>RIOVERCOR CORRETORA DE SEGUROS LTDA</t>
  </si>
  <si>
    <t>RIPRESA CORRETORA</t>
  </si>
  <si>
    <t>RISCO ZERO AVILA CORRETORA E ADMINISTRADORA DE SEG</t>
  </si>
  <si>
    <t>VILA ESPERANA</t>
  </si>
  <si>
    <t>RITA CAMPOS CORRETORA DE SEGUROS</t>
  </si>
  <si>
    <t>RITA CORRETORA DE SEGUROS</t>
  </si>
  <si>
    <t>RITA DE CASSIA DOS SANTOS RAYMUNDO</t>
  </si>
  <si>
    <t>RITA ROMANO DANTAS</t>
  </si>
  <si>
    <t>RITMO CORRETORA DE SEGUROS LTDA</t>
  </si>
  <si>
    <t xml:space="preserve">RITUAL CORRETORA DE SEGUROS </t>
  </si>
  <si>
    <t>JD DO MAR</t>
  </si>
  <si>
    <t>RIVA SEG CORRETORA DE SEGUROS EIRELI</t>
  </si>
  <si>
    <t>VILA BASTOS</t>
  </si>
  <si>
    <t>RIVEOLI CORRETORA DE SEGUROS LTDA</t>
  </si>
  <si>
    <t>RJ INSURANCE ADM E CORR DE SEGS</t>
  </si>
  <si>
    <t>RJC CORRETORA DE SEGUROS LTDA</t>
  </si>
  <si>
    <t>RJG CORRETORA DE SEGUROS LTDA</t>
  </si>
  <si>
    <t>CIDADE SATELITE</t>
  </si>
  <si>
    <t>RJO CORRETORA DE SEGUROS LTDA</t>
  </si>
  <si>
    <t>RK2 CORRETORA DE SEGUROS LTDA</t>
  </si>
  <si>
    <t xml:space="preserve">RKG COR DE SEGUROS VIDA  </t>
  </si>
  <si>
    <t>RKR CORRETORA DE SEGUROS LTDA</t>
  </si>
  <si>
    <t>RL CORRETORA DE SEGUROS E CONSULTORIA LTDA</t>
  </si>
  <si>
    <t>CONJ HAB TURU</t>
  </si>
  <si>
    <t xml:space="preserve">RL PACHECO ADM DE SEGUROS </t>
  </si>
  <si>
    <t xml:space="preserve">RM ELITE ADM E CORRETORA DE SEGUROS LTDA </t>
  </si>
  <si>
    <t>RM ELITE CORRETORA DE SEGUROS LTDA</t>
  </si>
  <si>
    <t xml:space="preserve">RM LIFE CONSULTORIA E CORRETORA DE SEGUROS </t>
  </si>
  <si>
    <t>VILA CAMPO GRANDE</t>
  </si>
  <si>
    <t>RMCC ADMINISTRADORA E CORRETORA DE SEGUROS EIRELI</t>
  </si>
  <si>
    <t>JD AUDIR</t>
  </si>
  <si>
    <t>RN CORRETORA DE SEGUROS DE VIDA LTDA</t>
  </si>
  <si>
    <t>PRESIDENTE ROOSEVELT</t>
  </si>
  <si>
    <t>RNBV ADM E CORRETAGEM DE SEGUROS LTDA</t>
  </si>
  <si>
    <t>RNCA CONSULT EMPRESARIAL E CORR DE SEGS LTDA</t>
  </si>
  <si>
    <t>ROBERTO CABRAL CORRETAGEM DE SEGUROS LTDA</t>
  </si>
  <si>
    <t>ROBERTO CAMPOS CORRETORA DE SEGUROS DE VIDA LTDA</t>
  </si>
  <si>
    <t>ROBERTO CARLOS DE OLIVEIRA</t>
  </si>
  <si>
    <t>ROBERTO CARLOS FUZARO</t>
  </si>
  <si>
    <t>ROBERTO CARLOS SOUZA DE AQUINO</t>
  </si>
  <si>
    <t>ROBERTO DOS SANTOS VILLA NOVA</t>
  </si>
  <si>
    <t>ROBERTO FERREIRA CORRETORA DE SEGUROS</t>
  </si>
  <si>
    <t>ROBERTO FROSSARD</t>
  </si>
  <si>
    <t>ROBERTO JOSE ANDRADE DE ARAUJO</t>
  </si>
  <si>
    <t>ROBERTO JOSE BARBOSA</t>
  </si>
  <si>
    <t>ROBERTO MARQUES DA SILVA</t>
  </si>
  <si>
    <t>ROBERTO MESQUITA DA SILVA</t>
  </si>
  <si>
    <t>ROBERTO MONTEIRO CORRETORA DE SEGUROS DE VIDA LTDA</t>
  </si>
  <si>
    <t>TABOAO DA SERRA</t>
  </si>
  <si>
    <t>ROBERTO NONATO DA CRUZ MACHADO</t>
  </si>
  <si>
    <t>ROBERTO NUNES MIRANDA</t>
  </si>
  <si>
    <t>ROBERTO SEGUROS CORRETORA DE SEGUROS LTDA</t>
  </si>
  <si>
    <t>LIMOEIRO</t>
  </si>
  <si>
    <t>ROBERTO VASCO FERNANDES</t>
  </si>
  <si>
    <t>ROBERTO WEBER</t>
  </si>
  <si>
    <t>ROBERTTA DE ALMEIDA PEREIRA</t>
  </si>
  <si>
    <t>ROBESPIERRE RODRIGUES HELENO</t>
  </si>
  <si>
    <t>ROBINSON CARLOS TORRES FERREIRA</t>
  </si>
  <si>
    <t>ROBSON CANDIDO DIONIZIO DOS SANTOS</t>
  </si>
  <si>
    <t>ROBSON DA COSTA PAIVA</t>
  </si>
  <si>
    <t>ROBSON REZENDE CORRETORA DE SEGUROS</t>
  </si>
  <si>
    <t>RESIDENCIAL UNIAO</t>
  </si>
  <si>
    <t>ROBSON SOARES PINTO</t>
  </si>
  <si>
    <t>ROCELINE JOSE DAS FLORES</t>
  </si>
  <si>
    <t xml:space="preserve">ROCHA </t>
  </si>
  <si>
    <t>ROCHA ADM E CORRETORA DE SEGUROS LTDA</t>
  </si>
  <si>
    <t>ROCHA CORRETORA DE SEGUROS E CONSULTORIA LTDA</t>
  </si>
  <si>
    <t>ROCHA CORRETORA DE SEGUROS LTDA</t>
  </si>
  <si>
    <t xml:space="preserve">ROCHA E MORAES CONSULT E CORRETAGEM DE SEGUROS </t>
  </si>
  <si>
    <t>ROCHA LIMA ADMINISTRADORA E CORRETORA DE SEGUROS D</t>
  </si>
  <si>
    <t>DA CONCEICAO</t>
  </si>
  <si>
    <t>TURURU</t>
  </si>
  <si>
    <t>ROCHA TAVARES ADMINISTRADORA E CORRETORA</t>
  </si>
  <si>
    <t xml:space="preserve">ROCHEDO SEGUROS </t>
  </si>
  <si>
    <t xml:space="preserve">ROCKFORT CORRETORA DE SEGUROS </t>
  </si>
  <si>
    <t>LIMOEIRO DO NORTE</t>
  </si>
  <si>
    <t>RODA SEGUROS</t>
  </si>
  <si>
    <t>RODNEY SOTOPIETRA CORRETORA DE SEGUROS LTDA</t>
  </si>
  <si>
    <t>RODOBENS BENEFICIOS</t>
  </si>
  <si>
    <t>RODRIGO ALVES CAMPOS</t>
  </si>
  <si>
    <t>RODRIGO CAMARGO CORRETORA DE SEGUROS</t>
  </si>
  <si>
    <t>RODRIGO ERTHAL ARAUJO MUSSI</t>
  </si>
  <si>
    <t>RODRIGO MENDONCA DOS ANJOS</t>
  </si>
  <si>
    <t>RODRIGO OTAVIO TEIXEIRA CABRAL</t>
  </si>
  <si>
    <t>RODRIGO PATROCINIO MAZZEI - CORRETORA DE SEGUROS D</t>
  </si>
  <si>
    <t>RODRIGO PEREIRA DE OLIVEIRA</t>
  </si>
  <si>
    <t>RODRIGO SANTOS CAVADAS</t>
  </si>
  <si>
    <t>RODRIGUES ADMINISTRADORA DE CORRETORA DE SEGUROS</t>
  </si>
  <si>
    <t>RODRIGUES PAES CORRETORA E ADM SEGUROS</t>
  </si>
  <si>
    <t>ROGER GONCALES</t>
  </si>
  <si>
    <t>ROLIMSEG CORRETORA DE SEGUROS LTDA EPP</t>
  </si>
  <si>
    <t>ROLIM DE MOURA</t>
  </si>
  <si>
    <t>ROMA CORRETORA</t>
  </si>
  <si>
    <t>ROMA GOLD SEGUROS E PREVIDENCIA</t>
  </si>
  <si>
    <t>ROMAP CORRETORA DE SEGUROS</t>
  </si>
  <si>
    <t>VILA POVOA</t>
  </si>
  <si>
    <t>ROMER CORRETORA DE SEGUROS LTDA</t>
  </si>
  <si>
    <t>ROMERO E DAVID CORRETORA DE SEGUROS LTDA EPP</t>
  </si>
  <si>
    <t>ROMIDT CORRETORA DE SEGUROS LTDA  ME</t>
  </si>
  <si>
    <t>ROMULO AUGUSTO MESQUITA PEDROSA</t>
  </si>
  <si>
    <t>RONALD NOBREGA JUNIOR</t>
  </si>
  <si>
    <t>RONALDO ALBUQUERQUE BLANCO</t>
  </si>
  <si>
    <t>RONALDO ALEX CARVALHO SANTOS</t>
  </si>
  <si>
    <t>RONALDO CARDOSO TERRA</t>
  </si>
  <si>
    <t>RONALDO DE SOUZA FILGUEIRAS</t>
  </si>
  <si>
    <t>RONALDO JACINTHO DE SOUZA</t>
  </si>
  <si>
    <t>RONALDO JOSE ALVES SANCHES</t>
  </si>
  <si>
    <t>RONDINELE VIEIRA DA SILVA</t>
  </si>
  <si>
    <t>RONDON ADMR E CORRETORA DE SEGUROS LTDA</t>
  </si>
  <si>
    <t>EMBRATEL</t>
  </si>
  <si>
    <t xml:space="preserve">RONI ADMINISTRADORA E CORRETORA DE SEGUROS LTDA - </t>
  </si>
  <si>
    <t>RONI JOSE SEA</t>
  </si>
  <si>
    <t>RONI LINO RIBEIRO</t>
  </si>
  <si>
    <t>RONSEG SEGUROS</t>
  </si>
  <si>
    <t>CJ 4 DE JANEIRO</t>
  </si>
  <si>
    <t>RONZANI CORRETORA E ADM DE SEGUROS LTDA ME</t>
  </si>
  <si>
    <t>ROPELATO CORRETORA DE SEGUROS LTDA</t>
  </si>
  <si>
    <t>RIO DO SUL</t>
  </si>
  <si>
    <t>RORAIMA SEG CORRETORA DE SEGUROS</t>
  </si>
  <si>
    <t>ROSA FELISMINA PINTO DOS SANTOS</t>
  </si>
  <si>
    <t>ROSA TAVARES CORRETORA DE SEGUROS</t>
  </si>
  <si>
    <t>ROSALI SOUZA BRAAT</t>
  </si>
  <si>
    <t>ROSALINA DA ROCHA FONTES FRANCA</t>
  </si>
  <si>
    <t>ROSALINO CASAROTTO</t>
  </si>
  <si>
    <t>ROSANE ARAUJO MESQUITA CORRETORA DE SEGUROS - ME</t>
  </si>
  <si>
    <t>SETOR P SUL</t>
  </si>
  <si>
    <t>ROSANE FIGUEIREDO DA SILVEIRA</t>
  </si>
  <si>
    <t>ROSANE MAURO ARAUJO AGUIAR</t>
  </si>
  <si>
    <t>ROSANGELA ISABEL PEREIRA DA FONSECA</t>
  </si>
  <si>
    <t>ROSANGELA MARIA DE ALMEIDA DA SILVA</t>
  </si>
  <si>
    <t>ROSANGELA MARIA SIQUEIRA</t>
  </si>
  <si>
    <t>ROSANGELA PAMPLONA FERREIRA</t>
  </si>
  <si>
    <t>ROSANGELA SIQUEIRA ANDRADE</t>
  </si>
  <si>
    <t>ROSE CORRETORA - ADMINISTRACAO, CONSULTORIA E CORR</t>
  </si>
  <si>
    <t>ROSE E LOPES SEGUROS</t>
  </si>
  <si>
    <t>ROSE MARY DOS SANTOS LIMA</t>
  </si>
  <si>
    <t>ROSELI LUSTOSA DE CASTRO</t>
  </si>
  <si>
    <t>ROSEMARY ESTEVES DA SILVA</t>
  </si>
  <si>
    <t>ROSILDE PEREIRA DE OLIVEIRA</t>
  </si>
  <si>
    <t>ROSILENE MORAIS DANTAS</t>
  </si>
  <si>
    <t>ROSINEIA CRISTINA CORREA EIRELI ME</t>
  </si>
  <si>
    <t>JARDIM ANGELICA</t>
  </si>
  <si>
    <t>ROSIVALDO MINGUENS PINHEIRO</t>
  </si>
  <si>
    <t>ROSSANA DE FATIMA DE ALMEIDA PEREIRA</t>
  </si>
  <si>
    <t>ROSSATTO CORRETORA DE SEGUROS LTDA</t>
  </si>
  <si>
    <t>ROTA SEG CORRETORA</t>
  </si>
  <si>
    <t>ROTAVA ADMINISTRADORA E CORRETORA DE SEGUROS LTDA</t>
  </si>
  <si>
    <t>ROTAVASEG ADM E CORRETORA DE SEGUROS LTDA</t>
  </si>
  <si>
    <t>ROTGER ADMINISTRADORA E CORRETORA DE SEGUROS LTDA</t>
  </si>
  <si>
    <t>RIBEIRANIA</t>
  </si>
  <si>
    <t>ROTIV CORRETORA DE SEGUROS LTDA</t>
  </si>
  <si>
    <t>ROTTA CORRETORA DE SEGUROS</t>
  </si>
  <si>
    <t>ROVAL ADMINISTRADORA E CORRETORA DE SEGUROS LTDA</t>
  </si>
  <si>
    <t>CAXIAS DO SUL</t>
  </si>
  <si>
    <t>ROVERI CORRETORA DE SEGUROS LTDA</t>
  </si>
  <si>
    <t>ROYAL AND LIVERPOOL CORRETORA</t>
  </si>
  <si>
    <t>ALMIRANTE TAMANDARE</t>
  </si>
  <si>
    <t>ROYAL LONDON CONSULTORIA E CORR DE SEGS LTDA</t>
  </si>
  <si>
    <t>ROYAL SEG CORRETORA DE SEGUROS DE VIDA LTDA - ME</t>
  </si>
  <si>
    <t>ROYALE PLUS CORRETORA DE SEGUROS LTDA</t>
  </si>
  <si>
    <t>RP CORRETORA</t>
  </si>
  <si>
    <t>RP CORRETORA DE SEGUROS LTDA</t>
  </si>
  <si>
    <t>ARARANGUA</t>
  </si>
  <si>
    <t>RPM CORRETORA E ADMINISTRADORA DE SEGUROS LTDA ME</t>
  </si>
  <si>
    <t>RPMS CORRETORA</t>
  </si>
  <si>
    <t>RPS ADMINISTRADORA E CORRETORA DE SEGUROS LTDA.</t>
  </si>
  <si>
    <t>ZONA</t>
  </si>
  <si>
    <t>RR MANTOVAN CORRETORA DE SEGUROS EIRELI</t>
  </si>
  <si>
    <t>VILA FIOREZE</t>
  </si>
  <si>
    <t>RRV CORRETORA</t>
  </si>
  <si>
    <t>JD ALTO DAS ACCACIAS</t>
  </si>
  <si>
    <t>RRX ADM E CORRETORA DE SEGUROS LTDA</t>
  </si>
  <si>
    <t>RS CORRETORA DE SEGUROS LTDA</t>
  </si>
  <si>
    <t>RSF TIJIPIO CORRETORA DE SEGUROS LTDA</t>
  </si>
  <si>
    <t>R-SLO CORRETORA DE SEGUROS LTDA EPP</t>
  </si>
  <si>
    <t>SAO LOURENCO DO OEST</t>
  </si>
  <si>
    <t>RSUL VIDA CORRETORA DE SEGUROS S/S LTDA</t>
  </si>
  <si>
    <t>RSXP CORRETORA DE SEGUROS LTDA ME</t>
  </si>
  <si>
    <t>RTAMIOZZO CORRETORA DE SEGUROS LTDA</t>
  </si>
  <si>
    <t>RUBENS DOS SANTOS XAVIER MALTA</t>
  </si>
  <si>
    <t>RUBI MINAS CORRETORA DE SEGUROS LTDA</t>
  </si>
  <si>
    <t>ARVORE GRANDE</t>
  </si>
  <si>
    <t>RUDISEG SEGUROS</t>
  </si>
  <si>
    <t>VILA GALVAO</t>
  </si>
  <si>
    <t>RUSSO CORRETORA DE SEGUROS E SERVICOS CADASTRAIS L</t>
  </si>
  <si>
    <t>RUTRA CORRETORA DE SEGUROS LTDA</t>
  </si>
  <si>
    <t>RVG MEDEIROS CORRETAGEM DE SEGUROS EIRELI</t>
  </si>
  <si>
    <t>RVP - CONSULTORIA E CORRETAGEM DE SEGUROS LIMITADA</t>
  </si>
  <si>
    <t>RVR ADMINISTRADORA E CORRETORA DE SEGUROS LTDA ME</t>
  </si>
  <si>
    <t>RVR CORRETORA DE SEGUROS</t>
  </si>
  <si>
    <t>RWP CORRETORA DE SEGUROS LTDA</t>
  </si>
  <si>
    <t>RYBEL CORRETORA DE SEGUROS LTDA</t>
  </si>
  <si>
    <t>CLEMENTINA</t>
  </si>
  <si>
    <t>S BORGES ALCANTARA CORRETORA DE SEGUROS</t>
  </si>
  <si>
    <t>S R MARTINS CORRETORA DE SEGUROS S/S LTDA</t>
  </si>
  <si>
    <t>ANDRADINA</t>
  </si>
  <si>
    <t>S S CORRETORA</t>
  </si>
  <si>
    <t>S S CORRETORA DE SEGUROS EIRELI - ME</t>
  </si>
  <si>
    <t>S. S. CENTER CORRETORA DE SEGUROS LTDA - EPP</t>
  </si>
  <si>
    <t>S.L. CORRETORA DE SEGUROS LTDA</t>
  </si>
  <si>
    <t>S.P.A. CORRETORA DE SEGUROS LTDA</t>
  </si>
  <si>
    <t>ESTANCIA CONCEICAO</t>
  </si>
  <si>
    <t>SAARA CORRETORA DE SEGUROS</t>
  </si>
  <si>
    <t>SAAS-SERGIO AMORIM ASSESSORIA E CORRETAGEM DE SEGU</t>
  </si>
  <si>
    <t>SABIO CORRETORA DE SEGUROS</t>
  </si>
  <si>
    <t>SABRIMAR CORRETORA DE SEGUROS</t>
  </si>
  <si>
    <t>SABRINA CALANDRINI MURIBECA DA ROCHA</t>
  </si>
  <si>
    <t>SABSEG</t>
  </si>
  <si>
    <t>SABSEG CORRETORA DE SEGUROS</t>
  </si>
  <si>
    <t>SACAR CORRETORA DE SEGUROS LTDA</t>
  </si>
  <si>
    <t>ALEM PARAIBA</t>
  </si>
  <si>
    <t>SAES CORRETORA DE SEGUROS LTDA ME</t>
  </si>
  <si>
    <t>VILA DIONISIA</t>
  </si>
  <si>
    <t xml:space="preserve">SAEV  SEGUROS </t>
  </si>
  <si>
    <t>SAFE CARE ADMR E CORR DE SEGS E PLAN DE SAUDE LTDA</t>
  </si>
  <si>
    <t>SAFE INSURANCE CORRETORA DE SEGUROS LTDA</t>
  </si>
  <si>
    <t>SAFE PONTUAL CORRETORA DE SEGUROS LTDA</t>
  </si>
  <si>
    <t>SAFER LIFE CORRETORA DE SEGUROS LTDA - ME</t>
  </si>
  <si>
    <t>PAULO COELHO MACHADO</t>
  </si>
  <si>
    <t>SAFETY CORRETORA DE SEGUROS EIRELI- ME</t>
  </si>
  <si>
    <t>SAFETYCAR CORRETORA DE SEGUROS</t>
  </si>
  <si>
    <t>SAFEWAY CORRETORA DE SEGUROS</t>
  </si>
  <si>
    <t>TANABI</t>
  </si>
  <si>
    <t>SAGA ADM CORRETORA DE SEGUROS LTDA</t>
  </si>
  <si>
    <t>SAGA CORR DE SEGUROS SA</t>
  </si>
  <si>
    <t>SAGA CORRETORA</t>
  </si>
  <si>
    <t>JARDIM IMPERIO</t>
  </si>
  <si>
    <t>SAGRES CORRETORA</t>
  </si>
  <si>
    <t xml:space="preserve">SAINT LUCAS CORRETORA DE SEGUROS </t>
  </si>
  <si>
    <t>SAIONARA NESSIM BRITO - ME</t>
  </si>
  <si>
    <t xml:space="preserve">SALCO </t>
  </si>
  <si>
    <t>SALEM ADMINISTRADORA E CORRETORA DE SEGUROS LTDA</t>
  </si>
  <si>
    <t>SALES ROCHA CORRETORA DE SEGUROS DE VIDA</t>
  </si>
  <si>
    <t>SALIM AUTOMOVEIS E CORRETORA DE SEGUROS LTDA</t>
  </si>
  <si>
    <t>ITAQUAQUECETUBA</t>
  </si>
  <si>
    <t>SALUE CORRETORA DE SEGUROS</t>
  </si>
  <si>
    <t>SALUTE E VITAE COR DE SEG E PROM DE CRED LTDA</t>
  </si>
  <si>
    <t>SALUTIS ADMINISTRADORA E CORRETORA DE SEGUROS LTDA</t>
  </si>
  <si>
    <t>SALVADOR DE MATTOS COSTA FILIPPO</t>
  </si>
  <si>
    <t xml:space="preserve">SAM MORITZ CORRETORA DE SEGUROS </t>
  </si>
  <si>
    <t>SAM NOB CORRETORA DE SEGUROS LTDA</t>
  </si>
  <si>
    <t>ANGOLA</t>
  </si>
  <si>
    <t>SAMAC EMPREENDIMENTOS E CORRETAGEM DE SEGUROS LTDA</t>
  </si>
  <si>
    <t>JD SAO BENTO</t>
  </si>
  <si>
    <t>SAMARA LOBO SARMENTO</t>
  </si>
  <si>
    <t>SAMAUMA CORRETORA DE SEGUROS LTDA</t>
  </si>
  <si>
    <t>N SRA DAS GRACAS</t>
  </si>
  <si>
    <t>SAMEL E ROCHA CORRETORA</t>
  </si>
  <si>
    <t>SAMIA VITORINO DA SILVA</t>
  </si>
  <si>
    <t>SAMPAIO ADMR E CORRETORA DE SEGUROS LTDA</t>
  </si>
  <si>
    <t>SAMUEL MACEDO BARAUNA</t>
  </si>
  <si>
    <t>SAN FRANCISCO</t>
  </si>
  <si>
    <t>CRISTALANDIA</t>
  </si>
  <si>
    <t>SAN GENARO CORRETORA DE SEGUROS LTDA</t>
  </si>
  <si>
    <t>SAN LIFE CORRETORA DE SEGUROS</t>
  </si>
  <si>
    <t>FLORADAS DE SJCAMPOS</t>
  </si>
  <si>
    <t>SAN MARTIN CORRETORA E ADMINISTRADORA DE SEGUROS L</t>
  </si>
  <si>
    <t>REDENTORA</t>
  </si>
  <si>
    <t>SAN MERLIN CORRETORA DE SEGUROS LTDA</t>
  </si>
  <si>
    <t>SANANTONIO CORRETORA DE SEGUROS</t>
  </si>
  <si>
    <t>CANINDE</t>
  </si>
  <si>
    <t xml:space="preserve">SANCHES CORRETORA DE SEGUROS </t>
  </si>
  <si>
    <t>SANDOR JANOS MOHARITA JUNIOR</t>
  </si>
  <si>
    <t>SANDOVAL SANTOS ANDRADE</t>
  </si>
  <si>
    <t>SANDRA APARECIDA DE FATIMA BRITO CARCHIO</t>
  </si>
  <si>
    <t>SANDRA BELTRAO BARCELOS</t>
  </si>
  <si>
    <t>SANDRA DE ALMEIDA MORAIS</t>
  </si>
  <si>
    <t>SANDRA MARA TRIAQUIM PROPST CORRET DE SEGUROS LTDA</t>
  </si>
  <si>
    <t>SANDRA REGINA MAICELI</t>
  </si>
  <si>
    <t>SANDRA RUSTICHELLI TEIXEIRA</t>
  </si>
  <si>
    <t>SANDRO NETO DE SANTANNA</t>
  </si>
  <si>
    <t>SANFREITAS SEGUROS</t>
  </si>
  <si>
    <t>SANINI ADMR E CORRETORA DE SEGUROS SC LTDA</t>
  </si>
  <si>
    <t>SANLORANA SEGUROS</t>
  </si>
  <si>
    <t>SANPAOLO CORRETORA DE SEGUROS EIRELI</t>
  </si>
  <si>
    <t>SANSIL CORRETORA</t>
  </si>
  <si>
    <t>SANTA CLARA CASA BRANCA CORRETORA DE SEGUROS LTDA</t>
  </si>
  <si>
    <t>SANTA CLARA CORRETORA DE SEGUROS S/S LTDA</t>
  </si>
  <si>
    <t>SANTA HELENA CORRETORA DE SEGUROS LTDA</t>
  </si>
  <si>
    <t>SANTA ISABEL CORRETORA DE SEGUROS</t>
  </si>
  <si>
    <t>SANTA JULIA CORRETORA</t>
  </si>
  <si>
    <t>SANTANA CORRETORA DE SEGUROS S/C LTDA</t>
  </si>
  <si>
    <t>JARDIM MATILDE</t>
  </si>
  <si>
    <t>SANTEE RIO CORRETAGEM</t>
  </si>
  <si>
    <t>SANTIAGO CORRETORA DE SEGUROS LTDA</t>
  </si>
  <si>
    <t>VILA AMERICA</t>
  </si>
  <si>
    <t>SANTO ANJO CORRETORA DE SEGUROS LTDA</t>
  </si>
  <si>
    <t>SANTOLIN CONS ADM COR SEG LTDA</t>
  </si>
  <si>
    <t>SANTOS E BASTOS CORRETORA DE SEGUROS LTDA</t>
  </si>
  <si>
    <t>SERRA MATO GROSSO</t>
  </si>
  <si>
    <t>SANTOS E GARCIA CORRETORA DE SEGUROS LTDA - ME</t>
  </si>
  <si>
    <t xml:space="preserve">SANTOS E MANZATO CORRETORA DE SEGUROS </t>
  </si>
  <si>
    <t>VILA SAO FRANCISCO</t>
  </si>
  <si>
    <t>SANTOS MACHADO CORRETORA DE SEGUROS LTDA</t>
  </si>
  <si>
    <t>SANYUU CORRETAGEM DE SEGUROS LTDA</t>
  </si>
  <si>
    <t>SAO BENTO TO CORRETORA E ADMINISTRADORA DE SEGUROS</t>
  </si>
  <si>
    <t>SAO BENTO DO TOCANTI</t>
  </si>
  <si>
    <t xml:space="preserve">SAO BRAS CORRETORA DE SEGUROS </t>
  </si>
  <si>
    <t>SAPLUS SEGUROS</t>
  </si>
  <si>
    <t>SAPUCAI CORRETORA DE SEGUROS LTDA</t>
  </si>
  <si>
    <t>SAQUALAGOS CORRETORA DE SEGUROS</t>
  </si>
  <si>
    <t>SARAIVA SILVEIRA CORRETORA DE SEGUROS LTDA</t>
  </si>
  <si>
    <t>SARETTA CORRETORA DE SEGUROS LTDA</t>
  </si>
  <si>
    <t>SATIRO SEGUROS</t>
  </si>
  <si>
    <t>SATRELIFE CORRETORA DE SEGUROS E CONSULTORIA EMPRE</t>
  </si>
  <si>
    <t>SATURNO MINAS CORRETORA DE SEGUROS LTDA</t>
  </si>
  <si>
    <t>SATYA CORRETORA DE SEGUROS LTDA - ME</t>
  </si>
  <si>
    <t>SAUDE BRASIL</t>
  </si>
  <si>
    <t>SAUDECORP COORETORA DE SEGUROS</t>
  </si>
  <si>
    <t>SAUGEMA ADMINISTRACAO E CORRETAGEM DE SEGUROS LTDA</t>
  </si>
  <si>
    <t>SAUL CORRETORA DE SEGUROS</t>
  </si>
  <si>
    <t>SAUL TAVARES MAIA</t>
  </si>
  <si>
    <t>SAUSEG</t>
  </si>
  <si>
    <t>SAVIESA ASSESSORIA E CORRETAGEM DE SEGS LTDA</t>
  </si>
  <si>
    <t>SAVIO DE SOUZA MOREIRA</t>
  </si>
  <si>
    <t>SAVITA SEGUROS</t>
  </si>
  <si>
    <t xml:space="preserve">SAVVY CORRETORA DE SEGUROS LTDA </t>
  </si>
  <si>
    <t>SB ASSESSORIA E CORR DE SEGS LTDA</t>
  </si>
  <si>
    <t>SBARDELATI SEGUROS</t>
  </si>
  <si>
    <t>SBB BENEFICIOS PROMOCAO DE SAUDE CONSULTORIA E COR</t>
  </si>
  <si>
    <t>SBB CORRETORA E CONSULTORIA DE SEGUROS LTDA</t>
  </si>
  <si>
    <t>SBI ADMINISTRADORA E CORRETORA DE SEGUROS LTDA</t>
  </si>
  <si>
    <t>SBS SUL BRASIL CORRETORA DE SEGUROS LTDA</t>
  </si>
  <si>
    <t>SC ADMINISTRACAO E CORRETAGEM DE SEGUROS LTDA ME</t>
  </si>
  <si>
    <t>SCAFFER E FERRARI CORRETORA DE SEGUROS LTDA-ME</t>
  </si>
  <si>
    <t>SCAPIN ADMINISTRADORA E CORRETORA DE SEGUROS LTDA</t>
  </si>
  <si>
    <t>SCAVASEG E SCAVAZZA CORRETORA DE SEGUROS EIRELI</t>
  </si>
  <si>
    <t>JARDIM MARILU</t>
  </si>
  <si>
    <t>SCENARIUM SEGUROS</t>
  </si>
  <si>
    <t>SCHAFIROVITS E LEN CORRETORA DE SEGUROS LTDA</t>
  </si>
  <si>
    <t xml:space="preserve">SCHEFFER E SCHEFFER CORRETORA DE SEGUROS </t>
  </si>
  <si>
    <t>SCHINUS CORRETORA DE SEGUROS</t>
  </si>
  <si>
    <t>SCHISEG ASSESSORIA E CORRETORA DE SEGUROS</t>
  </si>
  <si>
    <t>SCHROEDER CORRETAGEM DE SEGUROS LTDA</t>
  </si>
  <si>
    <t>SCHUSSEL ADM E CORR SEG LTDA</t>
  </si>
  <si>
    <t>SCHUSTER E CASAGRANDE CORRETORA DE SEGUROS LTDA</t>
  </si>
  <si>
    <t>SCIATH INSURANCE BROKERS CORRETORA DE SEGUROS LTDA</t>
  </si>
  <si>
    <t>SCK CORRETORA E ADMINIST DE SEGS LTDA</t>
  </si>
  <si>
    <t>SCORPIUS CORRETORA DE SEGUROS</t>
  </si>
  <si>
    <t>VILA GUAIANAZES</t>
  </si>
  <si>
    <t>SCRIPTUM CORRETORA DE SEGUROS LTDA</t>
  </si>
  <si>
    <t>SCUDO ADMINISTRADORA E CORRETORA DE SEGUROS LTDA</t>
  </si>
  <si>
    <t>SCUDO CORRETORA DE SEGUROS LTDA ME</t>
  </si>
  <si>
    <t>SCUDO FILIAL SC</t>
  </si>
  <si>
    <t>SEA LINE SEGUROS</t>
  </si>
  <si>
    <t>ANTONINA</t>
  </si>
  <si>
    <t>SEALBA CORRETORA DE SEGUROS LTDA</t>
  </si>
  <si>
    <t>13 DE JULHO</t>
  </si>
  <si>
    <t>SEASEG CONSULTORIA E CORRETORA DE SEGUROS LTDA</t>
  </si>
  <si>
    <t>SEBASTIAO GALDINO ARAGAO</t>
  </si>
  <si>
    <t>SEBASTIAO LUIZ SOARES CHARLES</t>
  </si>
  <si>
    <t>SEBASTIAO ROMAO DA CONCEICAO</t>
  </si>
  <si>
    <t>SECOND LIFE CORRETORA DE SEGUROS</t>
  </si>
  <si>
    <t>SECOSE ADMINIST E CORR DE SEGUROS LTDA  EPP</t>
  </si>
  <si>
    <t>SECULOS TOTAL CORRETORA DE SEGUROS LTDA</t>
  </si>
  <si>
    <t>SECURE BRASIL CORRETORA DE SEGUROS LTDA</t>
  </si>
  <si>
    <t xml:space="preserve">SECURE CORRETORA DE SEGUROS </t>
  </si>
  <si>
    <t>SECURITA ADMINISTRACAO E CORRETAGEM SEGUROS LTDA</t>
  </si>
  <si>
    <t>SECURITARIA CORRETORA DE SEGUROS</t>
  </si>
  <si>
    <t>SECURITE CORRETORA DE SEGUROS SS LTDA</t>
  </si>
  <si>
    <t>SECURITY NEGOCIOS E CORRETORA DE SEGUROS LTDA</t>
  </si>
  <si>
    <t>SEDIAR SEGUROS</t>
  </si>
  <si>
    <t>JARDIM IMPERIAL</t>
  </si>
  <si>
    <t>SEG FORTE CORRETORA DE SEGUROS</t>
  </si>
  <si>
    <t>SEG FORTE CORRETORA DE SEGUROS LTDA - ME</t>
  </si>
  <si>
    <t>SOMBRIO</t>
  </si>
  <si>
    <t>SEG LIFE CORRETORA DE SEGUROS EIRELI</t>
  </si>
  <si>
    <t>RECANTO DAS EMAS</t>
  </si>
  <si>
    <t>SEGAUTO CORRETORA DE SEGUROS LTDA</t>
  </si>
  <si>
    <t>SEGBEL ADMINISTRADORA E CORRETORA DE SEGUROS</t>
  </si>
  <si>
    <t>SEGBEM CORRETORA  DE SEGUROS LTDA ME</t>
  </si>
  <si>
    <t>SEGCIA CORRETORA DE SEGUROS S/S LTDA</t>
  </si>
  <si>
    <t>S ANTONIO DA PLATINA</t>
  </si>
  <si>
    <t>SEGCOM CORRETORA</t>
  </si>
  <si>
    <t>MONTE ALEGRE</t>
  </si>
  <si>
    <t>SEGCONSULT CORRETORA E ADMINISTRADORA DE SEGUROS L</t>
  </si>
  <si>
    <t>JD FIGUEIRA GRANDE</t>
  </si>
  <si>
    <t>SEGCUNHA CORRETORA DE SEGUROS LTDA</t>
  </si>
  <si>
    <t>SEGERAL CORRETORA DE SEGUROS LTDA</t>
  </si>
  <si>
    <t>SANTA BARBARA DOESTE</t>
  </si>
  <si>
    <t>SEGFAZ ADM CORR SEGS SS LTDA</t>
  </si>
  <si>
    <t>SEGFIVE ADMINISTRADORA E CORRETORA DE SEGUROS LTDA</t>
  </si>
  <si>
    <t>SEGMARCOS CORRETORA DE SEGUROS LTDA - ME</t>
  </si>
  <si>
    <t>SEGMIX - ADMINISTRADORA E CORRETORA DE SEGUROS LTD</t>
  </si>
  <si>
    <t>SEGNA CONSULTORIA ASSES E CORRETORA DE SEG LTDA</t>
  </si>
  <si>
    <t xml:space="preserve">SEGPLUS SERVICOS E  CORRETAGEM DE SEGUROS LTDA </t>
  </si>
  <si>
    <t xml:space="preserve">SEGPREV CORRETORA DE SEGUROS LTDA </t>
  </si>
  <si>
    <t>SEGPRONTO ADMINISTRADORA E CORRETORA DE SEGUROS</t>
  </si>
  <si>
    <t>SEGSELCOM CORRETORA</t>
  </si>
  <si>
    <t>SEGSIM CONSULTORIA E CORRETORA DE SEGUROS LTDA -ME</t>
  </si>
  <si>
    <t>SEGSUL ADMIN ASSESS E CORRETAGEM DE SEGUROS LTDA</t>
  </si>
  <si>
    <t>SEGTAC CORRETORA DE SEGUROS EIRELI</t>
  </si>
  <si>
    <t>SEGTBS - CORRETORA DE SEGUROS LTDA</t>
  </si>
  <si>
    <t>SEGURA FACIL SEGUROS</t>
  </si>
  <si>
    <t>SEGURAD CORRETORA</t>
  </si>
  <si>
    <t>SEGURALI ADM CORR SEGUROS</t>
  </si>
  <si>
    <t>SEGURALI BROGNA ADMINISTRADORA E CORRETORA DE SEGU</t>
  </si>
  <si>
    <t>BOM JARDIM</t>
  </si>
  <si>
    <t>SEGURANDO CORRETORA DE SEGUROS</t>
  </si>
  <si>
    <t>SEGURARE CORRETORA DE SEGUROS S/C LTDA</t>
  </si>
  <si>
    <t>SEGURART CORRETORA E ADMINISTRADORA DE SEGUROS</t>
  </si>
  <si>
    <t>SEGURASSISTE</t>
  </si>
  <si>
    <t>AEROLANDIA</t>
  </si>
  <si>
    <t xml:space="preserve">SEGURAUTO ADMINISTRACAO E CORRETAGEM DE SEGUROS LTDA - EPP </t>
  </si>
  <si>
    <t>SEGURAZZI ADMINISTRADORA E CORRETORA DE SEGUROS LT</t>
  </si>
  <si>
    <t>NORTE AGUAS CLARAS</t>
  </si>
  <si>
    <t xml:space="preserve">SEGURE HOUSE CORRETORA DE SEGUROS </t>
  </si>
  <si>
    <t xml:space="preserve">SEGURE SE CORRETORA DE SEGUROS </t>
  </si>
  <si>
    <t>SEGURITOP ASS ADM E CORRETAGEM DE SEGUROS LTDA</t>
  </si>
  <si>
    <t>SEGURO BOM SEGUROS</t>
  </si>
  <si>
    <t>SEGURO CORRETAGEM DE SEGUROS GERAIS E ADM LTDA</t>
  </si>
  <si>
    <t>SEGURO DO BEM CORRETORA DE SEGUROS LTDA</t>
  </si>
  <si>
    <t>SEGURO ESSENCIAL CORRETAGEM DE SEGUROS LTDA</t>
  </si>
  <si>
    <t>SEGURO MT CORRETORA DE SEGUROS LTDA</t>
  </si>
  <si>
    <t>SEGURO.COM CORRETORA DE SEGUROS LTDA</t>
  </si>
  <si>
    <t>SEGUROBOM CORRETORA DE SEGUROS LTDA</t>
  </si>
  <si>
    <t>SEGUROS BR CORRETORA DE SEGUROS LTDA</t>
  </si>
  <si>
    <t>INTUBIARA</t>
  </si>
  <si>
    <t>SEGUROS COM CORRETORA DE SEGUROS</t>
  </si>
  <si>
    <t>SEGUROS INTELIGENTES CORR SEGS LTDA  ME</t>
  </si>
  <si>
    <t>SEGUROSAT CONS ADMC E CORRETAGEM DE SEGUROS LTDA</t>
  </si>
  <si>
    <t>SELECT LIFE CORRETORA DE SEGUROS DE VIDA LTDA</t>
  </si>
  <si>
    <t>SELIGUE CORRETORA DE SEGUROS LTDA</t>
  </si>
  <si>
    <t>SELLE E SALDANHA CORR SEG</t>
  </si>
  <si>
    <t>SELUMAM CORRETAGEM DE SEGUROS LTDA - ME</t>
  </si>
  <si>
    <t>SEM FRONTEIRAS SEGUROS</t>
  </si>
  <si>
    <t>SEMEANDO ADM CONS E COR SEGUROS LTDA</t>
  </si>
  <si>
    <t>GUAPI VILA</t>
  </si>
  <si>
    <t>SEMEAR FAS ADMINISTRADORA E CORRETORA DE SEGUROS L</t>
  </si>
  <si>
    <t>SEMMLER CORRETORA DE SEGUROS LTDA</t>
  </si>
  <si>
    <t>SEMPRE BEM SEGURO CORRETORA DE SEGUROS</t>
  </si>
  <si>
    <t>SEMPRE CORRETORA DE SEGUROS LTDA</t>
  </si>
  <si>
    <t xml:space="preserve">SEMPRE ETICA CORRETAGEM DE SEGUROS LTDA </t>
  </si>
  <si>
    <t xml:space="preserve">SEMPRE SEGUROS </t>
  </si>
  <si>
    <t>CHACARA MAFALDA</t>
  </si>
  <si>
    <t>SEMPRE VIDA ADMINISTRACAO, CONSULTORIA E CORRETAGE</t>
  </si>
  <si>
    <t>DIVINO ESPIRITO SANT</t>
  </si>
  <si>
    <t>SEMPRE VIDA CORRETORA DE SEGUROS EIRELI-ME</t>
  </si>
  <si>
    <t>VILA MORAIS</t>
  </si>
  <si>
    <t>SENA E SOUZA ADM E CORRETORA DE SEGUROS</t>
  </si>
  <si>
    <t>ANTONIO CARLOS</t>
  </si>
  <si>
    <t xml:space="preserve">SENDEIRO CORRETORA </t>
  </si>
  <si>
    <t>SENDO CORRETORA DE SEGUROS LTDA ME</t>
  </si>
  <si>
    <t xml:space="preserve">SENIOR CORRETORA DE SEGUROS </t>
  </si>
  <si>
    <t>SENISE E SENISE ADMINISTRADORA E CORRETORA DE SEGU</t>
  </si>
  <si>
    <t>JD BANDEIRANTES</t>
  </si>
  <si>
    <t xml:space="preserve">SENISEG ADMINISTRADORA E CORRETORA DE SEGUROS S/S </t>
  </si>
  <si>
    <t>SENSALE CORRETORA DE SEGUROS</t>
  </si>
  <si>
    <t>SENSE CORRETORA DE SEGUROS S/S LTDA</t>
  </si>
  <si>
    <t>SENSULINI CORRETAGEM DE SEGUROS LTDA</t>
  </si>
  <si>
    <t>JD GUAIRACA</t>
  </si>
  <si>
    <t>SENTA A PUA CORRETORA DE SEGUROS LTDA ME</t>
  </si>
  <si>
    <t>JARDIM TULIPAS</t>
  </si>
  <si>
    <t>SENTIR SEGURO</t>
  </si>
  <si>
    <t>SEPHORA SEGUROS</t>
  </si>
  <si>
    <t>SEPOL ADM E CORRETAGEM SEGUROS LTDA</t>
  </si>
  <si>
    <t>SEPROEX CORRETORA DE SEGUROS LTDA</t>
  </si>
  <si>
    <t>SER MAIS ASSESSORIA E CORRETAGEM DE SEGUROS</t>
  </si>
  <si>
    <t>SER MAIS SEGURO CORRETORA E ADMINISTRADORA DE SEGU</t>
  </si>
  <si>
    <t>SERCOPMONTES SERV DE ADM E CORR DE SEG E PREV</t>
  </si>
  <si>
    <t>SERCOS SEGUROS</t>
  </si>
  <si>
    <t>SERCOSE SERV ADM E CORRETAGEM DE SEGUROS LTDA</t>
  </si>
  <si>
    <t>SERCOSI CORRETORA DE SEGUROS LTDA</t>
  </si>
  <si>
    <t>SERES CORRETORA DE SEGUROS</t>
  </si>
  <si>
    <t>SERGIO ALBERTO GOMES DA SILVA</t>
  </si>
  <si>
    <t>SERGIO ANTONIO CARNEIRO BENEVIDES JUNIOR</t>
  </si>
  <si>
    <t>SERGIO COSME RAMOS DA SILVA</t>
  </si>
  <si>
    <t>SERGIO DA SILVA BEZERRA</t>
  </si>
  <si>
    <t>SERGIO DA SILVA MARINO</t>
  </si>
  <si>
    <t>SERGIO GALVES PINTO DA COSTA</t>
  </si>
  <si>
    <t>SERGIO GOMES ROQUE</t>
  </si>
  <si>
    <t>SERGIO LUIZ COSTA DE BARROS</t>
  </si>
  <si>
    <t>SERGIO LUIZ WYSE MONTEIRO</t>
  </si>
  <si>
    <t>SERGIO MURILO RAMOS DE ARAUJO</t>
  </si>
  <si>
    <t>SERGIO PIZZOLATTI CORRETORA DE SEGS LTDA</t>
  </si>
  <si>
    <t>CANTO</t>
  </si>
  <si>
    <t>SERGIO REGINALDO DE ASSIS</t>
  </si>
  <si>
    <t>SERGIO ROBERTO AVELINO DOS SANTOS</t>
  </si>
  <si>
    <t>SERRA DE CALDAS CORRETORA DE SEGUROS</t>
  </si>
  <si>
    <t>GOIANI</t>
  </si>
  <si>
    <t>SERRA LEOA CORRETORA DE SEGUROS SS LTDA</t>
  </si>
  <si>
    <t>SERRA LIDER CORRETORA DE SEGUROS</t>
  </si>
  <si>
    <t>SERRACOR ADMINISTRADORA E CORRETORA DE SEGUROS</t>
  </si>
  <si>
    <t>CALDAS NOVAS</t>
  </si>
  <si>
    <t>SERRAPLAN</t>
  </si>
  <si>
    <t>SERTOP CORRETORA DE SEGUROS E ADM EMPRESARIAL LTDA</t>
  </si>
  <si>
    <t>SERVICE MD BOLSA CORRETORA DE SEGUROS LTDA</t>
  </si>
  <si>
    <t>JD SEIXAS</t>
  </si>
  <si>
    <t>SESSILU PROMOTORA E CORRETORA DE SEGUROS DE VIDA E</t>
  </si>
  <si>
    <t>SETA ADMINISTRADORA E CORRETORA DE SEGUROS LTDA.</t>
  </si>
  <si>
    <t>SETE ESTRELAS CORRETORA DE SEGUROS</t>
  </si>
  <si>
    <t>MARECHAL RONDON</t>
  </si>
  <si>
    <t>STO ANTONIO DO LEVER</t>
  </si>
  <si>
    <t>SETESEG VIP CORRETORA DE SEGUROS</t>
  </si>
  <si>
    <t>SETOR ADMINISTRADORA E CORRETORA DE SEGUROS LTDA -</t>
  </si>
  <si>
    <t>SETOR LITORAL</t>
  </si>
  <si>
    <t>SEUCORRETOR CORRETORA DE SEGUROS LTDA</t>
  </si>
  <si>
    <t>SEVECOR SEGUROS</t>
  </si>
  <si>
    <t>SEVEN CORRETORA DE SEGUROS EIRELI - ME</t>
  </si>
  <si>
    <t>SEVERINA DA LUZ DE LIMA</t>
  </si>
  <si>
    <t>SEVISA ADMINISTRADORA E CORRETORA DE SEGUROS LTDA</t>
  </si>
  <si>
    <t>JD EUROPA</t>
  </si>
  <si>
    <t>SEVITA ADMNISTRADORA E CORRETORA DE SEGUROS LTDA</t>
  </si>
  <si>
    <t>TERMAS</t>
  </si>
  <si>
    <t>GRAVATAL</t>
  </si>
  <si>
    <t>SEXTANTE CORRETORA DE SEGUROS</t>
  </si>
  <si>
    <t>SFBS ADM E CORRETAGEM DE SEGUROS DE VIDA LTDA</t>
  </si>
  <si>
    <t>BARRA NOVA</t>
  </si>
  <si>
    <t>SFERA CORRETORA DE SEGUROS LTDA</t>
  </si>
  <si>
    <t>VILA MACHADINHO</t>
  </si>
  <si>
    <t>SGC CONS GERENC BENEF CORR DE SEGUROS LTDA</t>
  </si>
  <si>
    <t>SGMGROUP CORRETORA DE SEGURO LTDA</t>
  </si>
  <si>
    <t>SH CORRETORA DE SEGUROS LTDA</t>
  </si>
  <si>
    <t>SHALON CORRETORA DE SEGUROS FINANCIAMENTOS E CREDI</t>
  </si>
  <si>
    <t>SHAMARSEG SEGUROS</t>
  </si>
  <si>
    <t>SHELTER ACJ ADMINISTRACAO E CORRETAGEM DE SEGUROS LTDA</t>
  </si>
  <si>
    <t>SHELTER WAY CORRETORA DE SEGUROS LIMITADA</t>
  </si>
  <si>
    <t>SHEYLA MARCIA GONCALVES NUNES</t>
  </si>
  <si>
    <t>SHIBATA CORRETORA DE SEGUROS</t>
  </si>
  <si>
    <t>JARDIM SANTISTA</t>
  </si>
  <si>
    <t xml:space="preserve">SHILTON CORRETORA ADMINISTRADORA DE SEGUROS </t>
  </si>
  <si>
    <t>SHIRLEY ARAUJO E SILVA</t>
  </si>
  <si>
    <t>SHIRLEY CORRETORA DE SEGUROS RJ LTDA</t>
  </si>
  <si>
    <t>SHIRLEY DE SOUZA NOLASCO</t>
  </si>
  <si>
    <t>SHIRTESEG CORRETORA DE SEGUROS, ADMINISTRADORA E C</t>
  </si>
  <si>
    <t>SHISLEY NUNES CORRETORA DE SEGUROS DE VIDA</t>
  </si>
  <si>
    <t>SHOW DE SEGUROS CORRETORA DE SEGUROS</t>
  </si>
  <si>
    <t>SIAC ASSESSORIA E CORRETAGEM DE SEGUROS LTDA</t>
  </si>
  <si>
    <t>SICOOB MINASEG</t>
  </si>
  <si>
    <t>SICPLAN CORRETORA</t>
  </si>
  <si>
    <t>SIDNEI MIRANDA VILACA</t>
  </si>
  <si>
    <t>SIDNEY GARCIA CORRETORA DE SEGUROS LTDA</t>
  </si>
  <si>
    <t>SIEG CORRETORA DE SEGUROS EIRELI</t>
  </si>
  <si>
    <t>SIEL SEGUROS  MANAUS AM</t>
  </si>
  <si>
    <t>PQ 10 DE NOVEMBRO</t>
  </si>
  <si>
    <t>SIGA CORRETORA E ADMINISTRADORA DE SEGUROS LTDA</t>
  </si>
  <si>
    <t>SIGA DE JUNDIAI CORRETORA DE SEGUROS LTDA</t>
  </si>
  <si>
    <t xml:space="preserve">SIGA SEGUROS </t>
  </si>
  <si>
    <t>SIGASEG CORRETORA DE SEGUROS EIRELI</t>
  </si>
  <si>
    <t>SIGER CORRETORA DE SEGUROS SS LTDA</t>
  </si>
  <si>
    <t>SIKURE CONSULTORIA E CORRETORA DE SEGUROS LTDA ME</t>
  </si>
  <si>
    <t xml:space="preserve">SILAX CORRETORA DE SEGUROS LTDA. EPP </t>
  </si>
  <si>
    <t>SILCO CORRETORA DE SEGUROS LTDA</t>
  </si>
  <si>
    <t>NOVA PETROPOLIS</t>
  </si>
  <si>
    <t>SILVA E BRONOSKI CORRETORA DE SEGUROS</t>
  </si>
  <si>
    <t>SILVA LOPES CORRETORA DE SEGUROS LTDA- ME</t>
  </si>
  <si>
    <t>SILVA ZANIRATO CORRETORA DE SEGUROS LTDA</t>
  </si>
  <si>
    <t>SILVAN LOPES</t>
  </si>
  <si>
    <t>SILVINO COELHO GUEDES CORREIA GONDIM</t>
  </si>
  <si>
    <t>SIM ARARAS CORRETORA DE SEGUROS LTDA</t>
  </si>
  <si>
    <t>SIM BRASIL</t>
  </si>
  <si>
    <t>SIM CORRETORA DE SEGUROS LTDA</t>
  </si>
  <si>
    <t>SIMCOR CORRETORA DE SEGUROS LTDA</t>
  </si>
  <si>
    <t>BENTO QUIRINO</t>
  </si>
  <si>
    <t>SIMEIRA CORRETORA DE SEGUROS LTDA</t>
  </si>
  <si>
    <t>JARDIM CORAZZA</t>
  </si>
  <si>
    <t>SIMIONATTO CORRETORA DE SEGUROS LTDA</t>
  </si>
  <si>
    <t>SIMOES</t>
  </si>
  <si>
    <t>VIGILATO PEREIRA</t>
  </si>
  <si>
    <t>SIMONE BARRETO CORRETORA DE SEGUROS LTDA</t>
  </si>
  <si>
    <t>JD PITANGUEIRAS</t>
  </si>
  <si>
    <t>SIMPLICIO MENDES CORRETORA DE SEGUROS</t>
  </si>
  <si>
    <t>SIMPLIFICA CORRETAGEM E GESTAO DE SEGUROS LTDA</t>
  </si>
  <si>
    <t>AEROPORTO</t>
  </si>
  <si>
    <t>SINAL VERDE BENEFICIOS CONSULT E COR DE SEGUROS</t>
  </si>
  <si>
    <t>SINGULANI ADM E CORR SEG VIDA LTDA</t>
  </si>
  <si>
    <t>JOAO BRAZ</t>
  </si>
  <si>
    <t>SINTA SEGURO CORRETORA DE SEGUROS LTDA ME</t>
  </si>
  <si>
    <t>SINTESI CORRETORA DE SEGUROS LTDA</t>
  </si>
  <si>
    <t>MONTESI</t>
  </si>
  <si>
    <t>SIQUEIRA E MEDEIROS CORRETORA DE SEGUROS LTDA ME</t>
  </si>
  <si>
    <t>SIRIUS MADUSEG CORRETORA DE SEGUROS</t>
  </si>
  <si>
    <t>SIRLENE GONCALVES FERREIRA</t>
  </si>
  <si>
    <t>SIRLEY BARROSO DE CASTRO LIBORIO</t>
  </si>
  <si>
    <t>SISTEMA CORRETORA DE SEGUROS LTDA - ME</t>
  </si>
  <si>
    <t>ILHA DE SANTA MARIA</t>
  </si>
  <si>
    <t>SISTEMA SUL CORRETORA DE SEGUROS S/C LTDA</t>
  </si>
  <si>
    <t>SIT CORRETORA</t>
  </si>
  <si>
    <t>SITATIUM CORRETORA DE SEGUROS LTDA ME</t>
  </si>
  <si>
    <t>SITE DE SEGUROS CONSULTORIA E CORRETAGEM DE SEGURO</t>
  </si>
  <si>
    <t>SITINES CORRETORA DE SEGUROS E PLANOS DE SAUDE LTD</t>
  </si>
  <si>
    <t>SITTA ADMINISTRACAO E CORRETAGEM DE SEGUROS LTDA</t>
  </si>
  <si>
    <t>SK CORRETORA DE SEGUROS LTDA</t>
  </si>
  <si>
    <t>SAGUACU</t>
  </si>
  <si>
    <t xml:space="preserve">SKILL CORRETORA </t>
  </si>
  <si>
    <t>SKILL CORRETORA DE SEGUROS</t>
  </si>
  <si>
    <t>SKR SEGUROS</t>
  </si>
  <si>
    <t>SLICE PROMOCOES E CORRETAGENS DE SEGUROS EIRELI</t>
  </si>
  <si>
    <t>SLMV CORRETORA DE SEGUROS</t>
  </si>
  <si>
    <t>SMART SERVICE CORRETORA DE SEGUROS LTDA</t>
  </si>
  <si>
    <t>SMART WAY CONS E CORR DE SEGS DE VIDA LTDA</t>
  </si>
  <si>
    <t xml:space="preserve">SME CORRETORA DE SEGUROS LTDA </t>
  </si>
  <si>
    <t>SMJ CORRETORA DE SEGUROS SS LTDA</t>
  </si>
  <si>
    <t>SMPREMIUM CORRETORA DE SEGUROS LTDA</t>
  </si>
  <si>
    <t>SNX CORRETORA DE SEGUROS LTDA</t>
  </si>
  <si>
    <t>SOALIS  SEGUROS</t>
  </si>
  <si>
    <t>SOB CONTROLE SEGUROS</t>
  </si>
  <si>
    <t>JOSE E MARIA</t>
  </si>
  <si>
    <t>SOBRASEG CORRETORA</t>
  </si>
  <si>
    <t>SOCIETY CORRETORA DE SEGUROS  LTDA</t>
  </si>
  <si>
    <t>SODEXO PASS DO BRASIL CORRETORA DE SEGUROS LTDA.</t>
  </si>
  <si>
    <t>SOFIARCA CORRETORA DE SEGUROS</t>
  </si>
  <si>
    <t>SOFTPREVCORRETORA DE SEGUROS LTDA</t>
  </si>
  <si>
    <t>SOL E ROSE CONS E CORRETAGEM DE SEGUROS EIRELI</t>
  </si>
  <si>
    <t>SOLANGE ELIANE FRANCA BORGES</t>
  </si>
  <si>
    <t>SOLANGE MARIA DA CONCEICAO</t>
  </si>
  <si>
    <t>SOLANGE SALLES DIAS</t>
  </si>
  <si>
    <t>SOLEDADE E SOUZA CONSULTORIA E CORRETORA DE SEGURO</t>
  </si>
  <si>
    <t>NOVA SERRANA</t>
  </si>
  <si>
    <t>SOLIDA SEGUROS</t>
  </si>
  <si>
    <t>SOLLIEVO ASSES E CORRETAGEM DE SEGUROS</t>
  </si>
  <si>
    <t>PILARZINHO</t>
  </si>
  <si>
    <t>SOLLO CORRETORA DE SEGUROS LTDA - ME</t>
  </si>
  <si>
    <t>BENTO FERREIRA</t>
  </si>
  <si>
    <t>SOLO BRASIL LARASC CORRETORA DE SEGUROS LTDA</t>
  </si>
  <si>
    <t>SOLO BRASIL LFRA CORRETORA DE SEGUROS LTDA</t>
  </si>
  <si>
    <t>SOLO CORRETORA</t>
  </si>
  <si>
    <t>SOLUCAO CORRETORA DE SEGUROS LTDA - ME</t>
  </si>
  <si>
    <t>PL DIR NORTE</t>
  </si>
  <si>
    <t>SOLUCAO CORRETORA E ASSESSORIA DE SEGUROS LTDA</t>
  </si>
  <si>
    <t>NOVA MUTUM</t>
  </si>
  <si>
    <t>SOLUCAO E EMPREENDIMENTOS CORRETORA DE SEGUROS LTD</t>
  </si>
  <si>
    <t>BAIRRO NOVO</t>
  </si>
  <si>
    <t>SOLUCOES CORRETORA DE SEGUROS LTDA</t>
  </si>
  <si>
    <t>SOLUCOES ROCHEDO CORRETORA DE SEGUROS E SERVICOS L</t>
  </si>
  <si>
    <t xml:space="preserve">SOLUSEG CORRETORA DE SEGUROS </t>
  </si>
  <si>
    <t>SOLUTION CORRETORA DE SEGUROS SC LTDA</t>
  </si>
  <si>
    <t>SOLUTION SE</t>
  </si>
  <si>
    <t>CIRURGIA</t>
  </si>
  <si>
    <t>SOLYDEZ CORRETORA DE SEGUROS LTDA</t>
  </si>
  <si>
    <t>JD PRIMAVERA</t>
  </si>
  <si>
    <t>SOMA MAIS CORRETORA DE SEGUROS LTDA</t>
  </si>
  <si>
    <t>SOMA PROMOTORA E CORRETORA DE SEGUROS</t>
  </si>
  <si>
    <t xml:space="preserve">SOMAR CORRETORA DE SEGUROS </t>
  </si>
  <si>
    <t xml:space="preserve">SOMATEC CORRETORA DE SEGUROS </t>
  </si>
  <si>
    <t>VILA MARIA ALTA</t>
  </si>
  <si>
    <t>SONIA CRISTINA LIMA MARRA</t>
  </si>
  <si>
    <t>SONIA MARIA DO NASCIMENTO</t>
  </si>
  <si>
    <t>SONROB CORRETORA DE SEGUROS</t>
  </si>
  <si>
    <t>SOPHIA CORRETORA E CONSULTORA DE SEGUROS</t>
  </si>
  <si>
    <t>SORAYA FRANCESCHI NEVES</t>
  </si>
  <si>
    <t xml:space="preserve">SORELLA CORRETORA DE SEGUROS </t>
  </si>
  <si>
    <t>SORIRAMA CORRETORA DE SEGUROS LTDA</t>
  </si>
  <si>
    <t>SOROSEG CORRETORA</t>
  </si>
  <si>
    <t>SORTE CORRETORA DE SEGUROS E ASSESSORIA SIMPLES LTDA</t>
  </si>
  <si>
    <t>SOSEG CORRETORA</t>
  </si>
  <si>
    <t>SAO SEB DO PARAISO</t>
  </si>
  <si>
    <t>SOTERO CORRETORA DE SEGUROS LTDA</t>
  </si>
  <si>
    <t>SOU ADMINISTRADORA E CORRETORA DE SEGUROS LTDA ME</t>
  </si>
  <si>
    <t>SOUL CORRETORA DE SEGUROS LTDA</t>
  </si>
  <si>
    <t>SOUTHALLIANCE E RISK SOLUTION CORR DE SEGUROS LTDA</t>
  </si>
  <si>
    <t>PRESIDENTE MEDICI</t>
  </si>
  <si>
    <t>SOUZA E BUENO CORRETORA DE SEGUROS LTDA</t>
  </si>
  <si>
    <t>SOUZA E CASTRO CORRETORA DE SEGUROS LTDA</t>
  </si>
  <si>
    <t>SOUZA MOTA</t>
  </si>
  <si>
    <t>SOUZA PILARES</t>
  </si>
  <si>
    <t xml:space="preserve">SOUZA PINTO ADM CORRETAGEM DE SEGUROS LTDA </t>
  </si>
  <si>
    <t>SP OESTE CORRETORA DE SEGUROS S/S LTDA</t>
  </si>
  <si>
    <t>SPACE S CORRETAGEM E ADMINISTRACAO DE SEGUROS LTDA</t>
  </si>
  <si>
    <t>SPALLA ADM E COR DE SEGUROS LTDA</t>
  </si>
  <si>
    <t xml:space="preserve">SPARROW CORRETORA DE SEGUROS DE VIDA LTDA </t>
  </si>
  <si>
    <t>VILA RABELO</t>
  </si>
  <si>
    <t>SPECIAL LIFE CORRETORA DE SEGUROS DE VIDA LTDA</t>
  </si>
  <si>
    <t>COLINA DE LARANJEIRA</t>
  </si>
  <si>
    <t>SPECTRUM CORRETORA DE SEGUROS LTDA</t>
  </si>
  <si>
    <t>SPELL SEGUROS</t>
  </si>
  <si>
    <t>SPOLADOR CORRETORA DE SEGUROS LTDA</t>
  </si>
  <si>
    <t>BOA ESPERANCA</t>
  </si>
  <si>
    <t>SPONTES CONSULTORIA E CORRETORA DE SEGUROS EIRELI - ME</t>
  </si>
  <si>
    <t>SPOT CORRETORA</t>
  </si>
  <si>
    <t>SPT CORRETORA DE SEGUROS LTDA</t>
  </si>
  <si>
    <t>SPY CONSULTORIA E CORRETORA DE SEGUROS LTDA ME</t>
  </si>
  <si>
    <t>SQUALLOS ASS ADM CORRETORA DE SEGUROS LTDA</t>
  </si>
  <si>
    <t>SS BRASIL CORRETORA DE SEGUROS LTDA - ME</t>
  </si>
  <si>
    <t>COQUEIRAL</t>
  </si>
  <si>
    <t>SS CORRETORA DE SEGUROS E GESTAO DE SAUDE LTDA</t>
  </si>
  <si>
    <t>SSBR CORRETORA DE SEGUROS LTDA - ME</t>
  </si>
  <si>
    <t>ST ADMINISTRADORA E CORRETORA DE SEGUROS LTDA</t>
  </si>
  <si>
    <t>VL SANTA TEREZA</t>
  </si>
  <si>
    <t xml:space="preserve">STA TEREZINHA CORRETORA DE SEGUROS </t>
  </si>
  <si>
    <t>STAFFE CORRETORA DE SEGUROS E ASSESSORIA EMPRESARI</t>
  </si>
  <si>
    <t>EMBU DAS ARTES</t>
  </si>
  <si>
    <t>STAMPA E PAMPA CORRETORA DE SEGUROS LTDA ME</t>
  </si>
  <si>
    <t>PANORAMA PARK</t>
  </si>
  <si>
    <t>STAND LINE CORRETORA DE SEGUROS</t>
  </si>
  <si>
    <t xml:space="preserve">STAR ORION CORRETORA DE SEGUROS </t>
  </si>
  <si>
    <t>PARQUE DO ESTADO</t>
  </si>
  <si>
    <t>STARFOX CONSULTORIA E CORRETAGEM DE SEGUROS LTDA</t>
  </si>
  <si>
    <t>STATTUS CORRETORA DE SEGUROS LTDA - ME</t>
  </si>
  <si>
    <t>MARECHAL CANDIDO RON</t>
  </si>
  <si>
    <t>STATUS CORRETORA DE SEGUROS LTDA ME</t>
  </si>
  <si>
    <t>MAGALHAES BASTOS</t>
  </si>
  <si>
    <t>STATUS SEGUROS</t>
  </si>
  <si>
    <t>STEALTH CORRETORA DE SEGUROS DE VIDA LTDA</t>
  </si>
  <si>
    <t>VILA SAO PEDRO</t>
  </si>
  <si>
    <t xml:space="preserve">STEFANI CORRETORA DE SEGUROS </t>
  </si>
  <si>
    <t>JARDIM CASTELO BRANC</t>
  </si>
  <si>
    <t>STELA FRANZEN ADMINISTRADORA E CORRET DE SEGUROS</t>
  </si>
  <si>
    <t>STENOP CORRETORA DE SEGUROS LTDA</t>
  </si>
  <si>
    <t>STERSI CORRETORA DE SEGUROS LTDA ME</t>
  </si>
  <si>
    <t>VILA CLAUDIA GLORIA</t>
  </si>
  <si>
    <t xml:space="preserve">STILLE CORRETORA         </t>
  </si>
  <si>
    <t>STOLARZ CORRETORA DE SEGUROS LTDA - ME</t>
  </si>
  <si>
    <t>JARDIM TUPINAMBA</t>
  </si>
  <si>
    <t>STOLL CORRETORA DE SEGUROS LTDA</t>
  </si>
  <si>
    <t>STOP CORRETORA DE SEGUROS</t>
  </si>
  <si>
    <t>STORE BRASIL CORRETORA DE SEGUROS LTDA</t>
  </si>
  <si>
    <t>STO ANTONIO</t>
  </si>
  <si>
    <t>STORE CORRETORA DE SEGUROS LTDA</t>
  </si>
  <si>
    <t>STORE SEG CORRETORA DE SEGUROS LTDA</t>
  </si>
  <si>
    <t>STRATEGY SOLUCOES EM SEGUROS</t>
  </si>
  <si>
    <t xml:space="preserve">STRELA SIGMA CORRETORA DE SEGUROS </t>
  </si>
  <si>
    <t>STUHR E THOM CORRETORA DE SEGUROS</t>
  </si>
  <si>
    <t>STUHR THOM CORRETORA DE SEGUROS LTDA ME</t>
  </si>
  <si>
    <t>SANTA MARIA DE JETIB</t>
  </si>
  <si>
    <t>SUA VIDA CORRETORA DE SEGUROS</t>
  </si>
  <si>
    <t>SUANAM ADMINISTRADORA DE CONSORCIOS E CORRETORA DE</t>
  </si>
  <si>
    <t>SUASEG CORRETORA DE SEGUROS LTDA</t>
  </si>
  <si>
    <t>SUASSUNA CG CORRETORA DE SEGUROS LTDA - ME</t>
  </si>
  <si>
    <t>SUDAMERICA VIDA CORRETORA DE SEGUROS SC LTDA</t>
  </si>
  <si>
    <t>ALTO SAO FRANCISCO</t>
  </si>
  <si>
    <t>SUDEN ADMINISTRADORA E CORRETORA DE SEGUROS LTDA</t>
  </si>
  <si>
    <t>SUDESTE BRASIL CORRETORA DE SEGUROS EIRELI</t>
  </si>
  <si>
    <t>S SEBASTIAO PARAISO</t>
  </si>
  <si>
    <t>SUELI DINIZ</t>
  </si>
  <si>
    <t>SUELY MARINO</t>
  </si>
  <si>
    <t>SUEVANESSA CORRETORA DE SEGUROS LTDA - ME</t>
  </si>
  <si>
    <t xml:space="preserve">SUGESTAO CORRETORA E ADM DE SEGUROS </t>
  </si>
  <si>
    <t>SUL DE MINAS ADMINISTRADORA E CORRETORA DE SEGUROS</t>
  </si>
  <si>
    <t>SUL PELOTAS CORRETORA DE SEGUROS LTDA</t>
  </si>
  <si>
    <t>TRES VENDAS</t>
  </si>
  <si>
    <t>SUL PROTECT CORRETORA DE SEGUROS LTDA - ME</t>
  </si>
  <si>
    <t xml:space="preserve">SULCRED CORR SEG  LTDA   </t>
  </si>
  <si>
    <t xml:space="preserve">SULLA VITA CORRETORA DE SEGUROS </t>
  </si>
  <si>
    <t>SULMAIS CORRETORA</t>
  </si>
  <si>
    <t>SULMASEG CLASS CORRETORA DE SEGUROS</t>
  </si>
  <si>
    <t>SULTEC SEGUROS</t>
  </si>
  <si>
    <t>SUMAN CORRETORA DE SEGUROS</t>
  </si>
  <si>
    <t>SUMARE ASSESSORIA E CORRETORA DE SEGUROS LTDA</t>
  </si>
  <si>
    <t>SUMMIT CHASE CONSULTORIA E CORR DE SEG E PREV LTDA</t>
  </si>
  <si>
    <t>SAO CAETANO</t>
  </si>
  <si>
    <t>SUN SECURE CORRETORA DE SEGUROS EIRELI</t>
  </si>
  <si>
    <t>SUPER DINAMICA SEGUROS</t>
  </si>
  <si>
    <t>SUPER MEGA CORRETORA DE SEGUROS</t>
  </si>
  <si>
    <t>JD BOA VISTA</t>
  </si>
  <si>
    <t>SUPER POSITIVO ADM CORRETORA DE SEGUROS</t>
  </si>
  <si>
    <t>SUPER QUALIDADE CORRETORA DE SEGUROS</t>
  </si>
  <si>
    <t>SUPER SAVE ADM. E CORRETORA DE SEGUROS LTDA</t>
  </si>
  <si>
    <t>SUPERA CONSULTORIA ADM E CORRETORA DE SEGUROS LTDA</t>
  </si>
  <si>
    <t>TREZE DE JULHO</t>
  </si>
  <si>
    <t>SUPERAVIT ADMINISTRADORA E CORRETORA DE SEGUROS LT</t>
  </si>
  <si>
    <t>SUPERBENS ASSESSORIA E CORRETORA DE SEGUROS LTDA</t>
  </si>
  <si>
    <t>SUPERCORR ADMINISTRADORA E CORRETORA DE SEGUROS LT</t>
  </si>
  <si>
    <t>RIACHO FUNDO</t>
  </si>
  <si>
    <t>SUPERCRED CORRETORA DE SEGUROS</t>
  </si>
  <si>
    <t>SUPERSEGURO CORRETORA DE SEGUROS LTDA</t>
  </si>
  <si>
    <t>SUPERTEC CORRETORA DE SEGUROS LTDA - ME</t>
  </si>
  <si>
    <t>SUPLICY CONWAY SEGUROS</t>
  </si>
  <si>
    <t>SUPORTE SEGUROS CORRETORES ASSOCIADOS</t>
  </si>
  <si>
    <t>SUPREMASEG CONSULTORIA E CORRETORA DE SEGUROS LTDA</t>
  </si>
  <si>
    <t>PIUMHI</t>
  </si>
  <si>
    <t>SUPRISEG CORRETORA DE SEGUROS</t>
  </si>
  <si>
    <t>SUR SEG CORRETORA DE SEGUROS LTDA</t>
  </si>
  <si>
    <t>BOM RETIRO</t>
  </si>
  <si>
    <t>SURIA CORRETORA DE SEGUROS LTDA</t>
  </si>
  <si>
    <t>SURREAL CORRETORA DE SEGUROS</t>
  </si>
  <si>
    <t>GREEN VALLEY</t>
  </si>
  <si>
    <t>SUSTENTARE CORRETORA E ADM DE SEGUROS LTDA</t>
  </si>
  <si>
    <t>SANANDUVA</t>
  </si>
  <si>
    <t>SUYLIVAN ALVES DE OLIVEIRA</t>
  </si>
  <si>
    <t>SUZI HELENA RODRIGUES</t>
  </si>
  <si>
    <t>SVC CORRETORA</t>
  </si>
  <si>
    <t>VILA GEORGINA</t>
  </si>
  <si>
    <t>T M ALBUQUERQUE CORRETORA DE SEGUROS</t>
  </si>
  <si>
    <t>PQ DEZ DE NOVEMBRO</t>
  </si>
  <si>
    <t>T. ROBERTO DA CONCEICAO CORRETORA DE SEGUROS ME</t>
  </si>
  <si>
    <t>JD DAS HORTENCIAS</t>
  </si>
  <si>
    <t>TABOSA ALMEIDA CORRETORA E ADM DE SEGUROS LTDA ME</t>
  </si>
  <si>
    <t>TACLARO COM</t>
  </si>
  <si>
    <t>VILA UBERABINHA</t>
  </si>
  <si>
    <t>TADEU ADMINISTRADORA E CORRETORA DE SEGUROS LTDA</t>
  </si>
  <si>
    <t>TAFRA CORRETORA</t>
  </si>
  <si>
    <t>TAISE PEIXOTO CORRETORA DE SEGUROS LTDA</t>
  </si>
  <si>
    <t>JEQUIE</t>
  </si>
  <si>
    <t xml:space="preserve">TAKEDA CORRETORA DE SEGUROS </t>
  </si>
  <si>
    <t>TALENT CORRETORA DE SEGUROS LTDA</t>
  </si>
  <si>
    <t>VILA ROQUE</t>
  </si>
  <si>
    <t>TALIANI SEGUROS</t>
  </si>
  <si>
    <t>TALK CORRETORA DE SEGUROS LTDA EPP</t>
  </si>
  <si>
    <t>DUQUE DE CAXIAS I</t>
  </si>
  <si>
    <t>TAMBAU SEGUROS</t>
  </si>
  <si>
    <t>TAMBIA CORRETORA</t>
  </si>
  <si>
    <t>TAMEGA CORRETORA</t>
  </si>
  <si>
    <t>TANAAMI CONSULTORIA E CORRETORA DE SEGUROS</t>
  </si>
  <si>
    <t>VILA RUBI</t>
  </si>
  <si>
    <t>TANCCO ADMIN E CORRETORA DE SEGUROS</t>
  </si>
  <si>
    <t>TANNUS BITES CORRETORA DE SEGUROS LTDA ME</t>
  </si>
  <si>
    <t>TAOSEG CORRETORA DE SEGUROS LTDA</t>
  </si>
  <si>
    <t>JD UNIVERSO</t>
  </si>
  <si>
    <t>TAPSEG-TAPAJOS ADMR E CORRETORA DE SEGUROS LTDA</t>
  </si>
  <si>
    <t>TARCISIO COSTA DE SIQUEIRA</t>
  </si>
  <si>
    <t xml:space="preserve">TARDIM CORRETORA DE SEGUROS LTDA </t>
  </si>
  <si>
    <t>TARDIVO CORRETORA DE SEGUROS LTDA</t>
  </si>
  <si>
    <t>TARGO CORRETORA DE SEGUROS LTDA</t>
  </si>
  <si>
    <t>PONTA D AREIA</t>
  </si>
  <si>
    <t>TARRAF CORRETORA DE SEGUROS</t>
  </si>
  <si>
    <t>JARDIM ALTO ALEGRE</t>
  </si>
  <si>
    <t>TARSO DE OLIVEIRA GONCALVES</t>
  </si>
  <si>
    <t>TARTARI CORRETORA DE SEGUROS</t>
  </si>
  <si>
    <t>TARUA CORRETORA SEGUROS</t>
  </si>
  <si>
    <t>MORRO DA LIBERDADE</t>
  </si>
  <si>
    <t>TASS BRASIL INTERNATIONAL CONSULTORIA</t>
  </si>
  <si>
    <t>TASSARA ADM E CORRETAGEM DE SEGUROS LTDA</t>
  </si>
  <si>
    <t>TATHIANA SANTOS MENDONCA</t>
  </si>
  <si>
    <t>TATIANA MARTINS GOMES</t>
  </si>
  <si>
    <t xml:space="preserve">TATIANA VILELA ALVES CORRETORA DE SEGUROS DE VIDA </t>
  </si>
  <si>
    <t>TATIANE IRANI INRI DE LUNA LIMA</t>
  </si>
  <si>
    <t>TAUMATURGO E VEIGA CORRETORA DE SEGUROS DE VIDA LT</t>
  </si>
  <si>
    <t>TAVARES E LOPES CORRETORA DE SEGUROS LTDA ME</t>
  </si>
  <si>
    <t>TAVERA CORRETORA</t>
  </si>
  <si>
    <t>TAVOLA SEGUROS</t>
  </si>
  <si>
    <t>VL NOVA CACHOEIRINHA</t>
  </si>
  <si>
    <t>TAYLOR MADE CORRETORA DE SEGUROS LTDA</t>
  </si>
  <si>
    <t>TBCS SEGUROS</t>
  </si>
  <si>
    <t>TBI CORRETORA DE SEGUROS LTDA</t>
  </si>
  <si>
    <t>TBM BRAZIL ADMINISTRACAO E CORRETAGEM DE SEGUROS L</t>
  </si>
  <si>
    <t xml:space="preserve">TBS SEGUROS </t>
  </si>
  <si>
    <t xml:space="preserve">TCF CORRETORA DE SEGUROS </t>
  </si>
  <si>
    <t>TCT CORRETORA</t>
  </si>
  <si>
    <t>TDA CORRETORA DE SEGUROS LTDA</t>
  </si>
  <si>
    <t>MONTE ALTO</t>
  </si>
  <si>
    <t>TE PROTEGE CONSULT E CORRETAGEM DE SEGURO EIRELI</t>
  </si>
  <si>
    <t xml:space="preserve">TEA ASSESSORIA </t>
  </si>
  <si>
    <t xml:space="preserve">TEBIS CORRETORA DE SEGUROS </t>
  </si>
  <si>
    <t>TECASEG TEC E ADM E CORR SEG LTDA</t>
  </si>
  <si>
    <t>TECHNOSEG ADMINISTRACAO E CORRETAGEM DE SEG LTDA</t>
  </si>
  <si>
    <t>TECNITRANS SEGUROS</t>
  </si>
  <si>
    <t xml:space="preserve">TEIXEIRA SANTOS CORRETORA DE SEGUROS </t>
  </si>
  <si>
    <t>TELA CORRETORA</t>
  </si>
  <si>
    <t xml:space="preserve">TEMAX CORRETORA DE SEGUROS LTDA </t>
  </si>
  <si>
    <t>FERRAZOPOLIS</t>
  </si>
  <si>
    <t>SAO BERNANDO</t>
  </si>
  <si>
    <t>TEMPO CORRETORA DE SEGUROS E SERVICOS LTDA</t>
  </si>
  <si>
    <t>TEMPO SEGUROS</t>
  </si>
  <si>
    <t>TEMPUS ASS CORRETORA DE SEGUROS</t>
  </si>
  <si>
    <t>TEMQT CORRETORA DE SEGUROS LTDA ME</t>
  </si>
  <si>
    <t>TENDA CORRETORA</t>
  </si>
  <si>
    <t>JARDIM ANA LUCIA</t>
  </si>
  <si>
    <t>TENEGE</t>
  </si>
  <si>
    <t>TEOSEG CORRETORA DE SEGUROS LTDA</t>
  </si>
  <si>
    <t>TEREZA SEBASTIANA DE SOUZA EIRELI - ME</t>
  </si>
  <si>
    <t>PARALELA</t>
  </si>
  <si>
    <t>TEREZINHA FERREIRA MELO</t>
  </si>
  <si>
    <t xml:space="preserve">TERRA FORT CORRETORA DE SEGUROS </t>
  </si>
  <si>
    <t>TERRA LUZ</t>
  </si>
  <si>
    <t>TERRA ROXA CORRETORA DE SEGUROS</t>
  </si>
  <si>
    <t>ITAPORANGA</t>
  </si>
  <si>
    <t>TERRA VALE CORRETORA DE SEGUROS</t>
  </si>
  <si>
    <t>TERRACO SEGUROS</t>
  </si>
  <si>
    <t>TERRACOTA CORRETORA DE SEGUROS LTDA</t>
  </si>
  <si>
    <t>TERRITORIO LIVRE</t>
  </si>
  <si>
    <t>JARDIM PALMARES</t>
  </si>
  <si>
    <t>TERSEGMAIS CORRETORA DE SEGUROS LTDA</t>
  </si>
  <si>
    <t>TERVIDA  CORRETORA</t>
  </si>
  <si>
    <t>TEXAS AFFINITY CORRETORA DE SEGUROS LTDA</t>
  </si>
  <si>
    <t>TFK CORRETORA DE SEGUROS LTDA - ME</t>
  </si>
  <si>
    <t xml:space="preserve">TGL CONSULTORIA </t>
  </si>
  <si>
    <t>THAIS CORRETAGEM DE SEGUROS LTDA ME</t>
  </si>
  <si>
    <t>THAISSA PEREZ CORRETORA DE SEGUROS EIRELI - ME</t>
  </si>
  <si>
    <t>THAPYMAR ADMINISTRACAO E CORRETAGEM DE SEGUROS</t>
  </si>
  <si>
    <t xml:space="preserve">THARDIEU CONSULTORIA E CORRETAGEM DE SEGUROS </t>
  </si>
  <si>
    <t>THB SP CONSULTORIA,GERENCIA DE RISCOS E CORRETAGEM</t>
  </si>
  <si>
    <t>THBCOSEG CORRETAGEM DE SEGUROS LTDA</t>
  </si>
  <si>
    <t>ESTACIO</t>
  </si>
  <si>
    <t>THE BEST CORRETORA DE SEGUROS EIRELI</t>
  </si>
  <si>
    <t xml:space="preserve">THE FAMILY  SEGUROS </t>
  </si>
  <si>
    <t>THE MEGA TEAM CORRETORA DE SEGUROS LTDA</t>
  </si>
  <si>
    <t>THE SEG CORRETORA DE SEGUROS LTDA</t>
  </si>
  <si>
    <t>ANTONIO BEZERRA</t>
  </si>
  <si>
    <t>THIAGO AUGUSTO CARDOSO MARQUES</t>
  </si>
  <si>
    <t>THIAGO DA SILVA BERNARDES</t>
  </si>
  <si>
    <t>THIAGO PINTO MORAES</t>
  </si>
  <si>
    <t>VIAMAO</t>
  </si>
  <si>
    <t>THIAGO RIBEIRO DE OLIVEIRA</t>
  </si>
  <si>
    <t>THIAGO ZORZAM DE SOUZA</t>
  </si>
  <si>
    <t>THISTORRES CORRETORA DE SEGUROS EIRELI</t>
  </si>
  <si>
    <t>THOMAZ SEGUROS</t>
  </si>
  <si>
    <t>THOMPSON SEGUROS</t>
  </si>
  <si>
    <t xml:space="preserve">THOPUS CORRETORA DE SEGUROS LTDA. </t>
  </si>
  <si>
    <t>TIARGA E CIA CORRETORA DE SEGUROS LTDA</t>
  </si>
  <si>
    <t xml:space="preserve">TIMESEG RIBEIRAO PRETO CORRETORA </t>
  </si>
  <si>
    <t>TIMONEIRO CORRETORA DE SEGUROS LTDA</t>
  </si>
  <si>
    <t>TINOCO CORRETORA DE SEGUROS LTDA - ME</t>
  </si>
  <si>
    <t xml:space="preserve">TINSMAR CORRETORA DE SEGUROS </t>
  </si>
  <si>
    <t>TIROL CORRETORA DE SEGUROS</t>
  </si>
  <si>
    <t>TIRZA CAMPOS RIBEIROS</t>
  </si>
  <si>
    <t>TIWA ADMINISTRADORA E CORRETORA DE SEGUROS LTDA</t>
  </si>
  <si>
    <t>TJ VALENTIM SEGUROS CORRETORA E ADMINISTRADORA LTD</t>
  </si>
  <si>
    <t>TJOTA CORRETORA DE SEGUROS S/S LTDA</t>
  </si>
  <si>
    <t>TKSEG CORRETORA DE SEGUROS S/S LTDA</t>
  </si>
  <si>
    <t>TLX CORRETORA</t>
  </si>
  <si>
    <t>TM CORRETORA</t>
  </si>
  <si>
    <t>TMFG3 CONSULTORIA E CORRETAGEM DE SEGUROS LTDA</t>
  </si>
  <si>
    <t>TOCANTINS MAIS SEGUROS</t>
  </si>
  <si>
    <t>TOLECOR CORRETORA DE SEGUROS LTDA</t>
  </si>
  <si>
    <t>TOLEDO DE OLIVEIRA</t>
  </si>
  <si>
    <t>TOLEDO MENDES CORRETORA DE SEGUROS</t>
  </si>
  <si>
    <t>TONI CORRETORA DE SEGUROS LTDA</t>
  </si>
  <si>
    <t>JD TUPINAMBA</t>
  </si>
  <si>
    <t xml:space="preserve">TOP BRASIL CORRETORA </t>
  </si>
  <si>
    <t>TOP FASE CORRETORA DE SEGUROS LTDA ME</t>
  </si>
  <si>
    <t>TOP LIFE CORRETORA DE SEGUROS LTDA</t>
  </si>
  <si>
    <t>TOP LIFE PLUS CORRETORA DE SEGUROS LTDA - ME</t>
  </si>
  <si>
    <t xml:space="preserve">TOP NEWS ASSESSORIA </t>
  </si>
  <si>
    <t xml:space="preserve">TOP QUALITY CORRETORA E ADMINISTRADORA DE SEGUROS </t>
  </si>
  <si>
    <t>JARDIM SAO GABRIEL</t>
  </si>
  <si>
    <t>TOP SEG CORRETORA DE SEGUROS LTDA</t>
  </si>
  <si>
    <t>MIRITIUA</t>
  </si>
  <si>
    <t>TOP SEGUROS CORRETORA DE SEGUROS LTDA ME</t>
  </si>
  <si>
    <t>MUCURI</t>
  </si>
  <si>
    <t>TOP VIDA CORRETORA DE SEGUROS LTDA</t>
  </si>
  <si>
    <t>TOPBRAS ADM DE BENEFICIOS</t>
  </si>
  <si>
    <t>TOPSEGURO CORRETORA DE SEGUROS LTDA</t>
  </si>
  <si>
    <t>TOPVISION CORRETORA DE SEGUROS SS LTDA</t>
  </si>
  <si>
    <t>TORGA CORRETORA DE SEGUROS E REPRESENTACOES LTDA</t>
  </si>
  <si>
    <t>TORRE FORTE ADM.CORRET.E CONSUL.TECNICA DE SEGUROS</t>
  </si>
  <si>
    <t>TORRES CONSULTORIA DE SEGUROS</t>
  </si>
  <si>
    <t>PARQUE SANTA LUZIA</t>
  </si>
  <si>
    <t>RIBEIRAO PIRES</t>
  </si>
  <si>
    <t>TORRES NORTE CORRETORA DE SEGUROS LTDA</t>
  </si>
  <si>
    <t>TOTAL CORRETORA</t>
  </si>
  <si>
    <t>PQ LAFAIETE</t>
  </si>
  <si>
    <t xml:space="preserve">TOTAL CORRETORA DE SEGUROS </t>
  </si>
  <si>
    <t>TOTAL EXCELENCE CORRETORA DE SEGUROS LTDA</t>
  </si>
  <si>
    <t>TOTAL SANTOS CORRETORA DE SEGUROS LTDA</t>
  </si>
  <si>
    <t>JD HIGIENOPOLIS</t>
  </si>
  <si>
    <t>TOTAL SEGUROS MG  CORRETORA DE SEGUROS</t>
  </si>
  <si>
    <t>CARIRU</t>
  </si>
  <si>
    <t>TOTAL SERVICE CORRETORA DE SEGUROS LTDA</t>
  </si>
  <si>
    <t>TOTAL WORLD</t>
  </si>
  <si>
    <t>TOTALCS VIDA CORRETORA DE SEGUROS LTDA</t>
  </si>
  <si>
    <t>TOTALI CORRETORA DE SEGUTOS LTDA</t>
  </si>
  <si>
    <t>TOTALMENTE CORRETORA DE SEGUROS LTDA</t>
  </si>
  <si>
    <t>TOTALPREV SEGURO ADM CORRETAGEM DE SEG E CONSULTOR</t>
  </si>
  <si>
    <t>TOTALSET ADMR E CORR SEG LTDA</t>
  </si>
  <si>
    <t>SAO JOSE PAMPULHA</t>
  </si>
  <si>
    <t>TOTE CORRETORA DE SEGUROS LTDA</t>
  </si>
  <si>
    <t>TOZZELLI CORRETORA DE SEGUROS LTDA</t>
  </si>
  <si>
    <t>TPE CORRETORA DE SEGUROS</t>
  </si>
  <si>
    <t>TRADE EXPRESS AFFINITY CORRETORA DE SEGUROS LTDA</t>
  </si>
  <si>
    <t>TRADE EXPRESS MG CORRETORA  DE SEGUROS</t>
  </si>
  <si>
    <t>JD MARIANA</t>
  </si>
  <si>
    <t>TRADE EXPRESS VALE CORRETORA DE SEGUROS LTDA</t>
  </si>
  <si>
    <t>TRADE VALE CORRETORA DE SEGUROS LTDA</t>
  </si>
  <si>
    <t>TRADICAO CORRETORA DE SEGUROS LTDA ME</t>
  </si>
  <si>
    <t>TRAFFIC TRADE C C DE SEGUROS LTDA</t>
  </si>
  <si>
    <t>TRALSEG ADMINISTRADORA E CORRETORA DE SEGUROS LTDA</t>
  </si>
  <si>
    <t>NOVA GRANADA</t>
  </si>
  <si>
    <t>TRAMONTIN CORRETORA DE SEGUROS LTDA</t>
  </si>
  <si>
    <t>BOM PRINCIPIO</t>
  </si>
  <si>
    <t xml:space="preserve">TRAMPOLIM CORRETORA      </t>
  </si>
  <si>
    <t>TRANCOSO E CUNHA CORRETORA DE SEGUROS LTDA</t>
  </si>
  <si>
    <t>TRANQUILA CORRETORA DE SEGUROS LTDA ME</t>
  </si>
  <si>
    <t>TRANQUILIZA</t>
  </si>
  <si>
    <t>TRANQUILLA CONSULTORIA E CORRETORA DE SEGUROS LTDA</t>
  </si>
  <si>
    <t>TRANQUILO CONSULTORIA E CORRETAGEM DE SEGUROS LTDA</t>
  </si>
  <si>
    <t>TRANS RISCOS CORRETORA DE SEGUROS DE VIDA EIRELI</t>
  </si>
  <si>
    <t>PARQUE DAS ABELHAS</t>
  </si>
  <si>
    <t>MANDURI</t>
  </si>
  <si>
    <t>TRANSBUS CORRETORA DE SEGUROS</t>
  </si>
  <si>
    <t>TRANSEGURO SAO PAULO ADMINISTRACAO E CORRETORA</t>
  </si>
  <si>
    <t>TRANSMARES CORRETORA DE SEGUROS</t>
  </si>
  <si>
    <t xml:space="preserve">TRANSMINAS </t>
  </si>
  <si>
    <t>PONTE</t>
  </si>
  <si>
    <t xml:space="preserve">TRAS DOS MONTES CORRETORA DE SEGUROS LTDA ME </t>
  </si>
  <si>
    <t>TRAVAGLIA CORRETORA DE SEGUROS</t>
  </si>
  <si>
    <t>TREATED SEGUROS</t>
  </si>
  <si>
    <t>TREMEMBE SEGUROS</t>
  </si>
  <si>
    <t>JARDIM SANTANA</t>
  </si>
  <si>
    <t>TRES CORREGOS ADMC E CORRETAGEM DE SEGUROS LTDA</t>
  </si>
  <si>
    <t>TRES ELOS CORRETORA E ADMINISTRADORA E SEGUROS LTD</t>
  </si>
  <si>
    <t>SANTA MONICA II</t>
  </si>
  <si>
    <t>TRES VIAS VIDA E CULTURA CORRETORA DE SEGUROS LTD</t>
  </si>
  <si>
    <t>CORDEIROPOLIS</t>
  </si>
  <si>
    <t>TREVISO TRADE GOLD CORRETORA DE SEGUROS LTDA</t>
  </si>
  <si>
    <t>TREVO ADMINISTRADORA E CORRETORA DE SEGUROS LTDA</t>
  </si>
  <si>
    <t>TREVO DE MARICA COR DE SEG</t>
  </si>
  <si>
    <t>TREVO NORTE</t>
  </si>
  <si>
    <t>VILA IVONETE</t>
  </si>
  <si>
    <t>TRIAL CONSULTORIA E ADMINISTRACAO DE SEGUROS EIREL</t>
  </si>
  <si>
    <t>TRIALPAR ADM E CORRETORA DE SEGUROS DE VIDA LTDA</t>
  </si>
  <si>
    <t>TRIANGULO CORRETORA DE SEGUROS LTDA</t>
  </si>
  <si>
    <t>SANTA AMALIA</t>
  </si>
  <si>
    <t>TRIANGULO MINEIRO CORRETORA DE SEGUROS E ASSESSORI</t>
  </si>
  <si>
    <t>JARDIM PATRICIA</t>
  </si>
  <si>
    <t xml:space="preserve">TRIANGULO SEGUROS </t>
  </si>
  <si>
    <t xml:space="preserve">TRIANGULOZIOM CORRETORA DE SEGUROS LTDA </t>
  </si>
  <si>
    <t>TRIANI CORRETORA DE SEGUROS LTDA</t>
  </si>
  <si>
    <t>TRIATTO CORRETORA DE SEGUROS LTDA</t>
  </si>
  <si>
    <t>TRIMASTER ADM E CORRETORA DE SEGUROS LTDA</t>
  </si>
  <si>
    <t>TRIUNFO CORRETORA DE SEGUROS LTDA ME</t>
  </si>
  <si>
    <t>ALEMANHA</t>
  </si>
  <si>
    <t>TRIUNFO SEGUROS</t>
  </si>
  <si>
    <t>SAO LUCAS</t>
  </si>
  <si>
    <t>TRIVEL FINANCEIRA</t>
  </si>
  <si>
    <t>COROADO</t>
  </si>
  <si>
    <t>TRJ CORRETORA DE SEGUROS LTDA</t>
  </si>
  <si>
    <t>TRK - ADMINISTRACAO E CORRETAGEM DE SEGUROS LTDA</t>
  </si>
  <si>
    <t>TRK ADMINISTRACAO E CORRETAGEM DE SEGUROS LTDA</t>
  </si>
  <si>
    <t>VILA MAZZEI</t>
  </si>
  <si>
    <t>TROFEU ADMINISTRADORA E CORRETORA DE SEGUROS LTDA</t>
  </si>
  <si>
    <t>TROPICAL</t>
  </si>
  <si>
    <t>PATROCINIO</t>
  </si>
  <si>
    <t>TRUMPLE CONSULTORIA</t>
  </si>
  <si>
    <t>TRUST FUND CORRETORA DE SEGUROS LTDA</t>
  </si>
  <si>
    <t>TTR COR DE SEG DE VIDA LT</t>
  </si>
  <si>
    <t>TUCOBIA ASSESSORIA E CORRETORA DE SEGUROS LTDA</t>
  </si>
  <si>
    <t>PORTO DA ROCA</t>
  </si>
  <si>
    <t>TUDO CORRETORA DE SEGUROS LTDA</t>
  </si>
  <si>
    <t>TUIUIU CORRETORA</t>
  </si>
  <si>
    <t>TULLIO PONTELLO SEGUROS</t>
  </si>
  <si>
    <t>TUMUCUMAQUE CORRETORA E ADMR DE SEGUROS LTDA</t>
  </si>
  <si>
    <t xml:space="preserve">TUNNA </t>
  </si>
  <si>
    <t>TUNNA CORRETORA E ADMINISTRADORA DE SEGUROS SA</t>
  </si>
  <si>
    <t>TUPA SEG CORRETORA DE SEGUROS PARAPUA LTDA</t>
  </si>
  <si>
    <t>TUPASEG CORRETORA DE SEGUROS LTDA</t>
  </si>
  <si>
    <t>TUPASSI</t>
  </si>
  <si>
    <t>TUPICH CORRETORA DE SEGUROS LTDA</t>
  </si>
  <si>
    <t>TUPINAMBA CORRETORA DE SEGUROS LTDA</t>
  </si>
  <si>
    <t>TUTOIA CORRETORA DE SEGUROS LTDA</t>
  </si>
  <si>
    <t>TUTTORE CORRETORA DE SEGUROS EIRELI - ME</t>
  </si>
  <si>
    <t>PATO DE MINAS</t>
  </si>
  <si>
    <t>TUZLA BAVANI CORRETORA DE SEGUROS LTDA</t>
  </si>
  <si>
    <t xml:space="preserve">UAI BRASIL </t>
  </si>
  <si>
    <t>UAP CORRETORA DE SEGUROS LTDA</t>
  </si>
  <si>
    <t>UBAENSE CORRETORA DE SEGUROS LTDA</t>
  </si>
  <si>
    <t>UBALDO SEGUROS</t>
  </si>
  <si>
    <t>UBER SOLUTIONS CORRETORA DE SEGUROS LTDA</t>
  </si>
  <si>
    <t>CASA CIDADE VISTA VERDE</t>
  </si>
  <si>
    <t>UBERABA CORRETORA DE SEGUROS LTDA</t>
  </si>
  <si>
    <t>UBERSEGUROS</t>
  </si>
  <si>
    <t>UBIRA PERES GARROT</t>
  </si>
  <si>
    <t>UBIRATAN  CORRETORA DE SEGUROS</t>
  </si>
  <si>
    <t>UBIRATAN CORR</t>
  </si>
  <si>
    <t>PARQUE MUCAJA</t>
  </si>
  <si>
    <t>JAPERI</t>
  </si>
  <si>
    <t>UDI MINAS CORRETORA DE SEGUROS</t>
  </si>
  <si>
    <t>UDIARA CORRETORA DE SEGUROS LTDA</t>
  </si>
  <si>
    <t>UDISEG SEGUROS</t>
  </si>
  <si>
    <t>UIB BENEFICIOS, CONSULTORIA E CORRETORA DE SEGUROS</t>
  </si>
  <si>
    <t>ULISSES RIBEIRO DA SILVA FILHO</t>
  </si>
  <si>
    <t>ULTRA CORRETORA</t>
  </si>
  <si>
    <t>ULTRAMARINE CORR DE SEGS LTDA</t>
  </si>
  <si>
    <t>ULTRASEG ADMINISTRADORA E CORRETORA DE SEGUROS EIR</t>
  </si>
  <si>
    <t>UMANI GESTORA E CORRETORA DE SEGUROS LTDA - ME</t>
  </si>
  <si>
    <t xml:space="preserve">UMBRIA CORRETORA DE SEGUROS </t>
  </si>
  <si>
    <t>UMBRIA PRIVATE SERVICES ADMINISTRADORA E CORRETORA</t>
  </si>
  <si>
    <t xml:space="preserve">UNANIME SEGUROS </t>
  </si>
  <si>
    <t xml:space="preserve">UNCS  CORRETORA DE SEGUROS </t>
  </si>
  <si>
    <t xml:space="preserve">UNIAO ABC CORRETAGEM DE SEGUROS LTDA - ME </t>
  </si>
  <si>
    <t>UNIAO AMPARENSE CORRETORA DE SEGUROS LTDA - EPP</t>
  </si>
  <si>
    <t>AMPARO</t>
  </si>
  <si>
    <t>UNIAO BRASIL CORRETORA DE SEGUROS LTDA</t>
  </si>
  <si>
    <t>UNIAO PAULISTA CORRETORA E ADM DE SEGUROS</t>
  </si>
  <si>
    <t>ALTOS DA REPRESA</t>
  </si>
  <si>
    <t>UNICA AGRO CORRETORA DE SEGUROS LTDA</t>
  </si>
  <si>
    <t>MORUMBI</t>
  </si>
  <si>
    <t xml:space="preserve">UNICA CORRETORA DE SEGUROS </t>
  </si>
  <si>
    <t>UNICA CORRETORA E ADMINISTRADORA DE SEGUROS LTDA</t>
  </si>
  <si>
    <t>JD SAGRADA FAMILIA</t>
  </si>
  <si>
    <t xml:space="preserve">UNICAMPE </t>
  </si>
  <si>
    <t>UNICINCO ADM E CORRETORA DE SEGUROS LTDA</t>
  </si>
  <si>
    <t>UNICLUBE CONSULT E CORR DE SEGUROS LTDA</t>
  </si>
  <si>
    <t xml:space="preserve">UNICORP CORRETORA </t>
  </si>
  <si>
    <t>UNIDADE NACIONAL CORRETORA DE SEGUROS LTDA</t>
  </si>
  <si>
    <t>VILA ZILDA</t>
  </si>
  <si>
    <t>UNIFICADO SEGUROS</t>
  </si>
  <si>
    <t>SEMINARIO</t>
  </si>
  <si>
    <t>UNIFICADO SEGUROS BLUMENAU</t>
  </si>
  <si>
    <t>RIBEIRAO FRESCO</t>
  </si>
  <si>
    <t>UNIFICOR</t>
  </si>
  <si>
    <t>JARDIM CRUZEIRO</t>
  </si>
  <si>
    <t>SOLEDADE</t>
  </si>
  <si>
    <t xml:space="preserve">UNIFORTE </t>
  </si>
  <si>
    <t>UNIGUEDES CORRETORA DE SEGUROS LTDA</t>
  </si>
  <si>
    <t>UNIJAD CORRETORA DE SEGUROS LTDA</t>
  </si>
  <si>
    <t>ITUPEVA</t>
  </si>
  <si>
    <t>UNIKE CORRETORA DE SEGUROS LTDA</t>
  </si>
  <si>
    <t>UNILINK CORRETORA DE SEGUROS</t>
  </si>
  <si>
    <t xml:space="preserve">UNIMAIS  CORRETORA DE SEGUROS </t>
  </si>
  <si>
    <t xml:space="preserve">UNIMARES CORRETORA DE SEGUROS </t>
  </si>
  <si>
    <t xml:space="preserve">UNIMASTER CORRETORA DE SEGUROS </t>
  </si>
  <si>
    <t>UNIMAX  CORRETORA DE SEGUROS LTDA</t>
  </si>
  <si>
    <t>VILA VALENA</t>
  </si>
  <si>
    <t>UNIMED CORRETORA DE SEGUROS</t>
  </si>
  <si>
    <t>UNIMEDAVARE CORRETORA</t>
  </si>
  <si>
    <t>UNIMEDICO SEGUROS</t>
  </si>
  <si>
    <t>JARDIM BRASILIA</t>
  </si>
  <si>
    <t>UNIMEX CORRETORA DE SEGUROS LTDA</t>
  </si>
  <si>
    <t>UNINTER CORRETORA DE SEGUROS LTDA</t>
  </si>
  <si>
    <t>UNION BR CORRETORA DE SEGUROS</t>
  </si>
  <si>
    <t>UNIONSEG CORRETORA DE SEGUROS LTDA ME</t>
  </si>
  <si>
    <t>UNIPREV BRASIL CORRETORA DE SEGUROS LTDA- EPP</t>
  </si>
  <si>
    <t>JD SHANGRILA</t>
  </si>
  <si>
    <t>UNIPREV CORRETORA DE SEGUROS LTDA</t>
  </si>
  <si>
    <t>UNISEG ADMINISTRACAO E CORRETAGENS DE SEGUROS LTDA</t>
  </si>
  <si>
    <t>UNISERT LTDA</t>
  </si>
  <si>
    <t>UNITY ADMR E CORRETORA DE SEGUROS LTDA</t>
  </si>
  <si>
    <t>UNIUS CORRETORA</t>
  </si>
  <si>
    <t>UNIVEL CORRETORA DE SEGUROS</t>
  </si>
  <si>
    <t>REDENCAO</t>
  </si>
  <si>
    <t xml:space="preserve">UNIVERSAL CORRETORA </t>
  </si>
  <si>
    <t>UNIVERSALE CORRETORA DE S</t>
  </si>
  <si>
    <t>UNIVERSO CORRETORA DE SEGUROS</t>
  </si>
  <si>
    <t>NUCLEO URBANO</t>
  </si>
  <si>
    <t>UNIVEST CORRETORA DE SEGUROS LTDA ME</t>
  </si>
  <si>
    <t>RONDONIA</t>
  </si>
  <si>
    <t>UNIVIDA UNIMAIS CORRETORA DE SEGUROS</t>
  </si>
  <si>
    <t>UNO CORRETORA E ADMINISTRADORA DE SEGUROS LTDA</t>
  </si>
  <si>
    <t>UP DATE</t>
  </si>
  <si>
    <t>MURIQUI</t>
  </si>
  <si>
    <t>MANGARATIBA</t>
  </si>
  <si>
    <t>UP SEG</t>
  </si>
  <si>
    <t>UPER CORRETORA DE SEGUROS LTDA</t>
  </si>
  <si>
    <t>PECHINCHA - JACAREPA</t>
  </si>
  <si>
    <t>UPGRADE CORRETORA DE SEGUROS LTDA</t>
  </si>
  <si>
    <t>UPSTAR CORRETORA DE SEGUROS LTDA</t>
  </si>
  <si>
    <t xml:space="preserve">URAGANO CORRETORA DE SEGUROS </t>
  </si>
  <si>
    <t>URAGUI SEGUROS</t>
  </si>
  <si>
    <t>URANIA CORRETORA DE SEGUROS LTDA</t>
  </si>
  <si>
    <t>URBANO LUIZ CALDAS NONATO</t>
  </si>
  <si>
    <t>URIAH CORRETORA DE SEGUROS LTDA ME</t>
  </si>
  <si>
    <t>V VIP MED ADM E CORRETORA DE SEGUROS</t>
  </si>
  <si>
    <t>V15 CORRETORA DE SEGUROS LTDA - ME</t>
  </si>
  <si>
    <t>V2F CORRETORA DE SEGUROS LTDA</t>
  </si>
  <si>
    <t>V8 ADMINISTRADORA E CORRETORA DE SEGUROS LTDA</t>
  </si>
  <si>
    <t>PENHA DA FRANCA</t>
  </si>
  <si>
    <t>V8 CONSULTORIA E ASSESSORIA ECONOMICO-FINANCEIRA E</t>
  </si>
  <si>
    <t>BALNEARIO SANTACLARA</t>
  </si>
  <si>
    <t>VAGNER ADRIEL</t>
  </si>
  <si>
    <t>VAGNER SANTOS DE CARVALHO</t>
  </si>
  <si>
    <t>VALDIR CORRETORA DE SEGUROS LTDA</t>
  </si>
  <si>
    <t>VALDIVINO ALVES DE ARAUJO</t>
  </si>
  <si>
    <t>VALDOR MACEDO</t>
  </si>
  <si>
    <t>VALE DO ARAGUAIA CORRETORA DE SEGUROS</t>
  </si>
  <si>
    <t>JUSSARA</t>
  </si>
  <si>
    <t>VALE DO PIRANGA ADM E CORRETORA DE SEGUROS LTDA</t>
  </si>
  <si>
    <t>VALE SEG CORRETORA DE SEGUROS</t>
  </si>
  <si>
    <t>VALECORR - ADMINISTRADORA E CORRETORA DE SEGUROS L</t>
  </si>
  <si>
    <t>FLORADAS DE SAO JOSE</t>
  </si>
  <si>
    <t>VALEMAIS ADMINISTRADORA E CORRETORA DE SEGUROS LTDA</t>
  </si>
  <si>
    <t>VALENTEROCHA CORRETORA</t>
  </si>
  <si>
    <t>JD DAS AMERICAS</t>
  </si>
  <si>
    <t>VALERIA BRAGANCA DOS REIS LEAO</t>
  </si>
  <si>
    <t>VALERIA CRISTINA MARINS DE MELLO CERQUEIRA</t>
  </si>
  <si>
    <t>VALERIA MONCALVO LOPES DOS SANTOS</t>
  </si>
  <si>
    <t>VALERIO CORRETORA DE SEGUROS</t>
  </si>
  <si>
    <t>VALERIO LUIZ CARDOSO DE OLIVEIRA</t>
  </si>
  <si>
    <t>VALET ASSESSORIA DE SEGUROS  E REPRESENTACOES LTDA</t>
  </si>
  <si>
    <t xml:space="preserve">VALEVIDA                 </t>
  </si>
  <si>
    <t xml:space="preserve">VALIANZA CONSULTORIA E CORRETORA DE SEGUROS </t>
  </si>
  <si>
    <t>VALLE CORRETORA DE SEGUROS LTDA ME</t>
  </si>
  <si>
    <t>VALLI RAMOS CORRETORA DE SEGUROS LTDA</t>
  </si>
  <si>
    <t xml:space="preserve">VALLO CORRETORA DE SEGUROS </t>
  </si>
  <si>
    <t>VALMIR VIANA VALE</t>
  </si>
  <si>
    <t>VALMO RUIZ MARTINS</t>
  </si>
  <si>
    <t>VALOR A MAIS ADM E CORRETORA DE SEGS LTDA</t>
  </si>
  <si>
    <t>VALOR CORRETORA DE SEGUROS LTDA</t>
  </si>
  <si>
    <t>JARDIM ALVORADA</t>
  </si>
  <si>
    <t>VALOR GLOBAL CONSULTORIA E CORRETAGEM DE SEGUROS L</t>
  </si>
  <si>
    <t>VILA BERTIOGA</t>
  </si>
  <si>
    <t xml:space="preserve">VALORES CORRETORA DE SEGUROS </t>
  </si>
  <si>
    <t>VALORIZE SEGUROS</t>
  </si>
  <si>
    <t>VALOTTO CORRETORA DE SEGUROS LTDA</t>
  </si>
  <si>
    <t>VILA SIAM</t>
  </si>
  <si>
    <t>VALTER CAVALCANTE DE AMORIM FILHO</t>
  </si>
  <si>
    <t>VALTERLY PEREIRA DA MOTA</t>
  </si>
  <si>
    <t>VAN GOGH ADMISTRADORA E CORRETORES DE SEGUROS LTDA</t>
  </si>
  <si>
    <t>ROSANA</t>
  </si>
  <si>
    <t>VANA SANTOS CORRETORA DE SEGUROS</t>
  </si>
  <si>
    <t>VANALIA SILVA SANTOS CORRETORA DE SEGUROS EIRELI M</t>
  </si>
  <si>
    <t>VANDER PAULO CORREIA PIMENTA</t>
  </si>
  <si>
    <t>VANESSA AMARAL CORRETORA DE SEGUROS EIRELI - ME</t>
  </si>
  <si>
    <t>VANESSA ANGELICA CRISTOFOLINI</t>
  </si>
  <si>
    <t>VANESSA ELISABETE DA COSTA CORRET DE SEGUROS SS LT</t>
  </si>
  <si>
    <t>VANESSA LUIZA NAVES MENDES</t>
  </si>
  <si>
    <t>VANIA BRITES CORRETORA</t>
  </si>
  <si>
    <t>GUATUPE</t>
  </si>
  <si>
    <t>VANIA RIBEIRO DA SILVA CAMPOS</t>
  </si>
  <si>
    <t>VANSEG CORRETORA E ADMINISTRADORA DE SEGUROS LTDA</t>
  </si>
  <si>
    <t>VAPT SEGUROS</t>
  </si>
  <si>
    <t>SAO FIDELIS</t>
  </si>
  <si>
    <t xml:space="preserve">VARGAS LEAL </t>
  </si>
  <si>
    <t xml:space="preserve">VARGEM GRANDE CORRETORA DE SEGUROS </t>
  </si>
  <si>
    <t>VARIANTE CORRETORA DE SEGUROS LTDA</t>
  </si>
  <si>
    <t>JD ITALIA</t>
  </si>
  <si>
    <t>VARSEG CORRETORA DE SEGUROS LTDA</t>
  </si>
  <si>
    <t>VASCO E CARVALHO CORRETORA DE SEGUROS LTDA</t>
  </si>
  <si>
    <t>VASCO JOSE FRAUZINO PEREIRA JUNIOR</t>
  </si>
  <si>
    <t>VASQUES SEGUROS</t>
  </si>
  <si>
    <t>VAULT CORRETORA DE SEGUROS</t>
  </si>
  <si>
    <t>VAVASEG CORRETORA DE SEGUROS LTDA</t>
  </si>
  <si>
    <t>VAZQUEZ RODRIGUEZ CONSULTORIA, REPRESENTACOES E CO</t>
  </si>
  <si>
    <t>VBC CONSULTORIA E CORRETORA DE SEGUROS LTDA ME</t>
  </si>
  <si>
    <t>VBX CORRETORA DE SEGUROS LTDA ME</t>
  </si>
  <si>
    <t>VCR CORRETORA DE SEGUROS LTDA - ME</t>
  </si>
  <si>
    <t>VCV ADMINISTRADORA E CORRETORA DE SEGUROS LTDA</t>
  </si>
  <si>
    <t>COHAB AEROPORTO</t>
  </si>
  <si>
    <t>VECA CONST ATUARIAL ADM CORRETAGEM SEGUROS LTDA</t>
  </si>
  <si>
    <t>VEDERE ADMINISTRADORA E CORRETORA DE SEGUROS S/S L</t>
  </si>
  <si>
    <t>JD QUEBECE</t>
  </si>
  <si>
    <t>VELANI CORRETORA DE SEGUROS LTDA</t>
  </si>
  <si>
    <t>JARDIM PACAEMBU</t>
  </si>
  <si>
    <t>VELCOM CORRETORA DE SEGUROS LTDA</t>
  </si>
  <si>
    <t>GOIAS</t>
  </si>
  <si>
    <t>SANTA CRUZ DO SUL</t>
  </si>
  <si>
    <t>VELOZES CORRETORA E ADMINISTRADORA DE SEGUROS LTDA</t>
  </si>
  <si>
    <t>VENART CORRETORA DE SEGUROS</t>
  </si>
  <si>
    <t>VENAS CORRETORA DE SEGUROS LTDA</t>
  </si>
  <si>
    <t>VENDRAME CORRETORA DE SEGUROS LTDA</t>
  </si>
  <si>
    <t>VENERANDO CORRETORA DE SEGUROS</t>
  </si>
  <si>
    <t xml:space="preserve">VENESEG SEGUROS </t>
  </si>
  <si>
    <t xml:space="preserve">VENIT </t>
  </si>
  <si>
    <t>VENO CORRETORA DE SEGUROS LTDA</t>
  </si>
  <si>
    <t>VENSER CORRETORA DE SEGUROS LTDA</t>
  </si>
  <si>
    <t>VENTIN ADMINISTRADORA E CORRETORA DE SEGUROS LTDA</t>
  </si>
  <si>
    <t xml:space="preserve">VENTO MARINO CORRETORA DE SEGUROS </t>
  </si>
  <si>
    <t>VENTUNO SEGUROS</t>
  </si>
  <si>
    <t>VENTURA MENDES CONS E CORR DE SEGS LTDA</t>
  </si>
  <si>
    <t>VENTURI CONSULTORIA E CORRETORA DE SEGUROS LTDA</t>
  </si>
  <si>
    <t>VILA FATIMA</t>
  </si>
  <si>
    <t>VERA MARIA PEREIRA GOMES</t>
  </si>
  <si>
    <t>VERACORR CORRETAGEM E SOLUCOES DE SEGUROS LTDA</t>
  </si>
  <si>
    <t>VERACRUZ ADMR E CORRETORA DE SEGUROS LTDA ME</t>
  </si>
  <si>
    <t>VERAO CORRETORA DE SEGUROS LTDA - ME</t>
  </si>
  <si>
    <t>JD SANTA CLARA</t>
  </si>
  <si>
    <t>VERAS MOTTA ADM E CORRETORA DE SEGUROS LTDA</t>
  </si>
  <si>
    <t>VERGA SEGUROS</t>
  </si>
  <si>
    <t>KM 18</t>
  </si>
  <si>
    <t>VERIS CORRETORA DE SEGUROS EIRELI</t>
  </si>
  <si>
    <t>VERISSIMO E VERISSIMO CORRETORA DE SEGUROS EIRELI</t>
  </si>
  <si>
    <t>VERNIER CORRETORA DE SEGUROS LTDA</t>
  </si>
  <si>
    <t>JOAO ALFREDO</t>
  </si>
  <si>
    <t>VERNON CORRETORA DE SEGUROS SS LTDA</t>
  </si>
  <si>
    <t xml:space="preserve">VERO CORRETORA </t>
  </si>
  <si>
    <t xml:space="preserve">VERTCO CORRETORA E ADMINISTRADORA DE SEGUROS LTDA </t>
  </si>
  <si>
    <t>PARQUE SAO JORGE</t>
  </si>
  <si>
    <t>VERTEX ADMINISTRADORA E CORRETORA DE SEGUROS S/A</t>
  </si>
  <si>
    <t>VERTEX FORTS CORRETORA DE SEGUROS LTDA</t>
  </si>
  <si>
    <t>VERTICALE CORRETORA DE SEGUROS</t>
  </si>
  <si>
    <t>VERY CASH CORRETORA DE SEGUROS LTDA. - ME</t>
  </si>
  <si>
    <t>VESSEL CORRETORA DE SEGUROS LTDA</t>
  </si>
  <si>
    <t>VGT CORRETORA DE SEGUROS</t>
  </si>
  <si>
    <t>VIA CORRECTA CORRETORA E ADMR DE SEGUROS LTDA</t>
  </si>
  <si>
    <t>VIA COSTEIRA CORRETORA E ADMR DE SEGUROS</t>
  </si>
  <si>
    <t>VIA CUNHA CORRETORA DE SEGUROS LTDA</t>
  </si>
  <si>
    <t>SANTA ISABEL</t>
  </si>
  <si>
    <t xml:space="preserve">VIA DELTA CORRETORA </t>
  </si>
  <si>
    <t xml:space="preserve">VIA DIRETA CORRETORA DE SEGUROS </t>
  </si>
  <si>
    <t>OLIMPICO</t>
  </si>
  <si>
    <t xml:space="preserve">VIA DOMUS SEGUROS </t>
  </si>
  <si>
    <t xml:space="preserve">VIA DUPLA ADMINISTRADORA E CORRETORA DE SEGUROS </t>
  </si>
  <si>
    <t>UNAI</t>
  </si>
  <si>
    <t>VIA FLEX CORRETORA DE SEGUROS</t>
  </si>
  <si>
    <t>JARDIM SAO VICENTE</t>
  </si>
  <si>
    <t>VIA FRANCA CORRETORA DE SEGUROS LTDA</t>
  </si>
  <si>
    <t>VIA GLOBAL CONSULT E CORRETAGEM DE SEGUROS LTD</t>
  </si>
  <si>
    <t>VIA PLENA CORRETORA DE SEGUROS</t>
  </si>
  <si>
    <t>VIA ROSA CORRETORA DE SEGUROS LTDA</t>
  </si>
  <si>
    <t>VIA SANTOS CORRETORA DE SEGUROS LTDA  EPP</t>
  </si>
  <si>
    <t>VIA SEGUROS</t>
  </si>
  <si>
    <t>VIA SUDESTE CORRETORA DE SEGUROS</t>
  </si>
  <si>
    <t>VIA SUL CORRETORA E ADMINISTRADORA DE SEGUROS LTDA</t>
  </si>
  <si>
    <t>VIA UNIAO CONSULTORIA E CORRETORA DE SEGUROS LTDA</t>
  </si>
  <si>
    <t>JD SANTA ANGELA</t>
  </si>
  <si>
    <t>VIA VALE CORRETORA DE SEGUROS LTDA</t>
  </si>
  <si>
    <t>VIABILIZA CORRETORA DE SEGUROS EIRELI ME</t>
  </si>
  <si>
    <t>PRESIDENTE KENNEDY</t>
  </si>
  <si>
    <t>VIACAP CORRETORA DE SEGUROS DE VIDA LTDA</t>
  </si>
  <si>
    <t xml:space="preserve">VIACORR CONSULTORIA E CORRETORA DE SEGUROS  </t>
  </si>
  <si>
    <t>BARIGUI</t>
  </si>
  <si>
    <t>VIANA E VIANA ADMINISTRADORA E CORRETORA DE SEGURO</t>
  </si>
  <si>
    <t>VIATTI CORRETORA DE SEGUROS</t>
  </si>
  <si>
    <t>VICENTES CORRETORA DE SEGUROS LTDA</t>
  </si>
  <si>
    <t>VICENZA CORRETORA</t>
  </si>
  <si>
    <t>VICTOR ALEXANDRE ANGELICO</t>
  </si>
  <si>
    <t>VICTOR EDUARDO DA CONCEICAO</t>
  </si>
  <si>
    <t>VICTOR OLIVEIRA SANTOS</t>
  </si>
  <si>
    <t>VICTOR SERGIO PEREIRA DO NASCIMENTO</t>
  </si>
  <si>
    <t>VICTOR SOARES ADMR E CORRETORA DE SEGUROS LTDA</t>
  </si>
  <si>
    <t>VICTOR SOARES SANTOS</t>
  </si>
  <si>
    <t>VICTORIA SIMOES CORRETORA DE SEGUROS</t>
  </si>
  <si>
    <t>VIDA ATIVA</t>
  </si>
  <si>
    <t>VIDA E PREVIDENCIA CORRET SEG LTDA</t>
  </si>
  <si>
    <t>VIDA LIVRE CORRETORA DE SEGUROS DE VIDA LTDA</t>
  </si>
  <si>
    <t>VIDA MAXIMA CORR SEGS E SERV FIN LTDA</t>
  </si>
  <si>
    <t xml:space="preserve">VIDA OURO CORRETORA </t>
  </si>
  <si>
    <t>VIDA PRIME ADM E CORRETORA DE SEGUROS LTDA</t>
  </si>
  <si>
    <t>VOLTA SECA</t>
  </si>
  <si>
    <t>VIDACOR SEGUROS</t>
  </si>
  <si>
    <t>VIDALEX</t>
  </si>
  <si>
    <t xml:space="preserve">VIDAPLENA ADMINISTRACAO. CONSULTORIA E CORRETAGEM </t>
  </si>
  <si>
    <t>VIDIEL CORRETORA DE SEGUROS EIRELI</t>
  </si>
  <si>
    <t>VILA NASCENTE</t>
  </si>
  <si>
    <t>VIDIGAL CORRETORA DE SEGUROS LTDA EPP</t>
  </si>
  <si>
    <t>VIDINHA CORRETORA DE SEGUROS</t>
  </si>
  <si>
    <t>VIE CORRETORA DE SEGUROS DE VIDA E PREV. LTDA</t>
  </si>
  <si>
    <t>JD SAO PEDRO</t>
  </si>
  <si>
    <t>VIEIRA ASSESSORIA E CORRETAGEM DE SEGUROS EIRELI -</t>
  </si>
  <si>
    <t>VIEIRA FONSECA CORRETORA DE SEGUROS LTDA ME</t>
  </si>
  <si>
    <t>VIEIRA SANTOS CORRETORA E ADM DE SEGUROS</t>
  </si>
  <si>
    <t>CORDEIROS</t>
  </si>
  <si>
    <t>VIESTA</t>
  </si>
  <si>
    <t>VIGOR PRIME CORRETORA DE SEGUROS EIRELI - ME</t>
  </si>
  <si>
    <t>VILA PLAZA ADMINISTRADORA E CORRETORA DE SEGUROS L</t>
  </si>
  <si>
    <t>VILA SONIA CORRETORA DE SEGUROS LTDA EPP</t>
  </si>
  <si>
    <t>VILA VELHA CORRETORA DE SEGUROS LTDA.</t>
  </si>
  <si>
    <t>VILABELA CORRETORA</t>
  </si>
  <si>
    <t>VILACORR CORRETORA DE SEGUROS LTDA - ME</t>
  </si>
  <si>
    <t>RECANTO TROPICAL</t>
  </si>
  <si>
    <t>VILAGRA CORRETORA DE SEGUROS LTDA EPP</t>
  </si>
  <si>
    <t>VILANOVA GURGUEIA CORRETORA DE SEGUROS</t>
  </si>
  <si>
    <t>VILARTIS CORRETORA</t>
  </si>
  <si>
    <t>VILELA E MUNHOZ</t>
  </si>
  <si>
    <t>VILENARE CORRETORA DE SEGUROS</t>
  </si>
  <si>
    <t>VILLA BRANCA CORRETORA DE SEGUROS</t>
  </si>
  <si>
    <t xml:space="preserve">VILLAGE CORRETORA DE SEGUROS </t>
  </si>
  <si>
    <t>VILLAR E VILLAR CORRETORA DE SEGUROS LTDA</t>
  </si>
  <si>
    <t>VILLAS BOAS SEGUROS</t>
  </si>
  <si>
    <t>VILLE ALPHA CORRETORA DE SEGUROS LTDA</t>
  </si>
  <si>
    <t>VILMA PEREIRA DA SILVA</t>
  </si>
  <si>
    <t>VILMAR CARLOTTO</t>
  </si>
  <si>
    <t>VIMANES CORRETORA</t>
  </si>
  <si>
    <t>VINCCITI CORRETORA DE SEGUROS LTDA</t>
  </si>
  <si>
    <t>SAO B DO CAMPO</t>
  </si>
  <si>
    <t>VINHOSA CORRETORA DE SEGUROS</t>
  </si>
  <si>
    <t>VINI VIDI VINCI</t>
  </si>
  <si>
    <t>JARDIM GISELA</t>
  </si>
  <si>
    <t>VINICIUS JORGE ROMARIZ</t>
  </si>
  <si>
    <t>VIOTTO CORRETORA</t>
  </si>
  <si>
    <t>VIP ANNES</t>
  </si>
  <si>
    <t xml:space="preserve">VIP CENTER ADMINISTRADORA E CORRETORA DE SEGUROS </t>
  </si>
  <si>
    <t>VIP MASTER CORRETORA DE SEGUROS</t>
  </si>
  <si>
    <t>VIPMAR CORRETORA DE SEGUROS</t>
  </si>
  <si>
    <t>VIPMARES CORRETORA DE SEGUROS LTDA</t>
  </si>
  <si>
    <t>VIRC CORRETORA DE SEGUROS LTDA</t>
  </si>
  <si>
    <t>VIRGINELLO CORRETORA DE SEGUROS LTDA-ME</t>
  </si>
  <si>
    <t>VL INDUSTRIAL</t>
  </si>
  <si>
    <t>VIRTUAL CORRETORA DE SEGUROS EIRELI EPP</t>
  </si>
  <si>
    <t>VISAFRAN CORRETORA DE SEGUROS LTDA</t>
  </si>
  <si>
    <t>VISAFRAN SOLUCOES CORPORATIVAS CORRETORA DE SEGURO</t>
  </si>
  <si>
    <t>VISAO CORRETORA DE SEGUROS LTDA</t>
  </si>
  <si>
    <t>VISAO TECNICA ADM CORRET DE SEG LTDA</t>
  </si>
  <si>
    <t>VISARE CONS E CORR DE SEGUROS LTDA</t>
  </si>
  <si>
    <t>VISIONARY SEGUROS LTDA - ME</t>
  </si>
  <si>
    <t>VISTA CORRETORA DE SEGUROS LTDA ME</t>
  </si>
  <si>
    <t>VITA PERSONA CORRETORA DE SEGUROS DE VIDA LTDA</t>
  </si>
  <si>
    <t>VITACLUBE ADMINISTRADORA E CORRETORA DE SEGUROS LT</t>
  </si>
  <si>
    <t xml:space="preserve">VITAE CORRETORA DE SEGUROS LTDA </t>
  </si>
  <si>
    <t>VITALE BERNADELLE CORRETORA DE SEGUROS LTDA ME</t>
  </si>
  <si>
    <t xml:space="preserve">VITALE CORRETORA DE SEGUROS LTDA - ME </t>
  </si>
  <si>
    <t>VITALLI ARAUJO CORRETORA D SEGUROS</t>
  </si>
  <si>
    <t>VITALY CORRETORA DE SEGUROS EIRELI ME</t>
  </si>
  <si>
    <t>VITARE CORRETORA DE SEGUROS LTDA</t>
  </si>
  <si>
    <t>VITARUM CORRETORA DE SEGUROS E PROJETOS DE INFORMA</t>
  </si>
  <si>
    <t xml:space="preserve">VITBRAS ADM E CORRETORA DE SEGUROS </t>
  </si>
  <si>
    <t>VITOR MARCELO DE AGUIAR BORGES</t>
  </si>
  <si>
    <t>VITORIA ADMINISTRADORA E CORRETORA DE SEGUROS S/S LTDA</t>
  </si>
  <si>
    <t>VITORIA CORRETORA DE SEGUROS</t>
  </si>
  <si>
    <t>VITORIA DA CONQUISTA ADM E CORRETORA DE SEGUROS LT</t>
  </si>
  <si>
    <t>VITORIA GUIMARAES CORRETORA DE SEGUROS</t>
  </si>
  <si>
    <t>VITORIA UNICA SEGUROS</t>
  </si>
  <si>
    <t xml:space="preserve">VITRICE CORRETORA DE SEGUROS </t>
  </si>
  <si>
    <t>VITSEG CORRETORA</t>
  </si>
  <si>
    <t>VITTAVIDA CORRETORA DE SEGUROS DE VIDA LTDA - ME</t>
  </si>
  <si>
    <t xml:space="preserve">VITTNER </t>
  </si>
  <si>
    <t>VIVA CORRETORA DE SEGUROS LTDA</t>
  </si>
  <si>
    <t>VIVA NORTE CORRETORA DE SEGUROS EIRELI EPP</t>
  </si>
  <si>
    <t>VIVANCONSULT - CORRETORA DE SEGUROS LTDA-ME</t>
  </si>
  <si>
    <t>VIVER A VIDA CORRETORA DE SEGUROS LTDA</t>
  </si>
  <si>
    <t>VILA STA MARIA</t>
  </si>
  <si>
    <t>VIVERE CORRETORA DE SEGUROS</t>
  </si>
  <si>
    <t>JABOTIANA</t>
  </si>
  <si>
    <t>VIVIANE AZEVEDO DE PONTES SILVA</t>
  </si>
  <si>
    <t>VIVIANE MARQUES DE OLIVEIRA</t>
  </si>
  <si>
    <t>VIWO CORRETORA DE SEGUROS LTDA</t>
  </si>
  <si>
    <t>VIX CORRETORA E ADMINISTRADORA DE SEGUROS</t>
  </si>
  <si>
    <t>VIX MASTER CORRETORA E ADMINISTRADORA DE SEGUROS L</t>
  </si>
  <si>
    <t>VIZAREAL 24 HORAS</t>
  </si>
  <si>
    <t>VIZZIA CONSULTORIA,SERVICOS E CORRETORA DE SEGUROS</t>
  </si>
  <si>
    <t>VJB CORRETORA DE SEGUROS LTDA</t>
  </si>
  <si>
    <t>VL NASCIMENTO MELO</t>
  </si>
  <si>
    <t>VARADOURO</t>
  </si>
  <si>
    <t>VLADIMIR DE SOUZA SANTIAGO</t>
  </si>
  <si>
    <t>VOCE BONTEMPO CORRETORA DE SEGUROS LTDA</t>
  </si>
  <si>
    <t>VOCE MAIS TRANQUILO ADM E CORR DE SEGUROS</t>
  </si>
  <si>
    <t>VOGEL CORRETORA DE SEGUROS LTDA</t>
  </si>
  <si>
    <t>VOGHAN CORRETORA DE SEGUROS</t>
  </si>
  <si>
    <t>VOLLAGIO CORRETORA E ADMINISTRADORA DE SEGUROS LTD</t>
  </si>
  <si>
    <t>VILA NOVA CACHOEIRIN</t>
  </si>
  <si>
    <t>VOLNEI RANGHETTI</t>
  </si>
  <si>
    <t>VOLNEY CORRETORA DE SEGUROS LTDA</t>
  </si>
  <si>
    <t>VOLSEG SEGUROS</t>
  </si>
  <si>
    <t xml:space="preserve">VOLT CORRETORA DE SEGUROS </t>
  </si>
  <si>
    <t xml:space="preserve">VOMERO E SILVA CORRETORA DE SEGUROS </t>
  </si>
  <si>
    <t xml:space="preserve">VORTICE CONSULTORIA ADM E CORRETORA </t>
  </si>
  <si>
    <t>VOUCHER ADMINISTRADORA E CORRETORA DE SEGUROS LTDA</t>
  </si>
  <si>
    <t>VOZES CORRETORA DE SEGUROS LTDA</t>
  </si>
  <si>
    <t>VP CRED CONSULTORIA E NEGOCIOS LTDA</t>
  </si>
  <si>
    <t>VPAX ADM E CORRETORA DE SEGUROS LTDA</t>
  </si>
  <si>
    <t>VPS VIDA E PATRIMONIO SEGUROS</t>
  </si>
  <si>
    <t xml:space="preserve">VR VISAO REAL CORRETORA DE SEGUROS </t>
  </si>
  <si>
    <t>VRARROS CORRETORA DE SEGUROS LTDA</t>
  </si>
  <si>
    <t>JD SANTA ALICE</t>
  </si>
  <si>
    <t>VRUM CORRETORA DE SEGUROS LTDA ME</t>
  </si>
  <si>
    <t>VSC CORRETORA</t>
  </si>
  <si>
    <t>JARDIM TROPICAL</t>
  </si>
  <si>
    <t>VT BRASIL GESTAO DE BENEFICIOS E CORRETORA DE SEGU</t>
  </si>
  <si>
    <t>VTM CORRETAGENS DE SEGUROS LTDA</t>
  </si>
  <si>
    <t>VYRTUALL LENCOIS PAULISTA CORRETORA DE SEGUROS LTD</t>
  </si>
  <si>
    <t xml:space="preserve">W A BARBOSA CORRETORA </t>
  </si>
  <si>
    <t>VENDA DAS PEDRAS</t>
  </si>
  <si>
    <t>W L ADM E CORRETORA DE SEGUROS LTDA</t>
  </si>
  <si>
    <t>SCIA</t>
  </si>
  <si>
    <t xml:space="preserve">W MALZONI ADM E CORRETORA DE SEGUROS </t>
  </si>
  <si>
    <t>W SEGUROS ADM E CORRETORA DE SEGUROS EIRELI</t>
  </si>
  <si>
    <t xml:space="preserve">W. S. AXIOS CORRETORA DE SEGUROS LTDA </t>
  </si>
  <si>
    <t>W.B.C. CORRETORA DE SEGUROS S/S LTDA</t>
  </si>
  <si>
    <t>W1 CORRETORA DE SEGUROS LTDA</t>
  </si>
  <si>
    <t>WA PB CORRETAGENS</t>
  </si>
  <si>
    <t>WA WORLD ASSISTANCE CORRETORA DE SEGUROS LTDA</t>
  </si>
  <si>
    <t>WAGNER ADEO</t>
  </si>
  <si>
    <t>WAGNER ARAGAO MESQUITA</t>
  </si>
  <si>
    <t>WAGNER PEREIRA LEAL</t>
  </si>
  <si>
    <t>WAGON ADMINISTRADORA E CORRETORA DE SEGUROS LTDA -</t>
  </si>
  <si>
    <t>WAINE</t>
  </si>
  <si>
    <t>WALCAP CORRETORA DE SEGUROS</t>
  </si>
  <si>
    <t>WALCAP PARANA</t>
  </si>
  <si>
    <t>WALDEMAR PRADO INACIO</t>
  </si>
  <si>
    <t>WALDEZ AZEVEDO CORRETORA DE SEGUROS LTDA</t>
  </si>
  <si>
    <t>WALDINEI AMARAL SILVEIRA</t>
  </si>
  <si>
    <t>WALDIR ESTEVES DE SANTANA FILHO</t>
  </si>
  <si>
    <t>WALFRIDO DE OLIVEIRA CARVALHO</t>
  </si>
  <si>
    <t>WALKER CARVALHO CORRETORA DE SEGUROS LTDA</t>
  </si>
  <si>
    <t>WALKIRIA CORREIA CAMELO</t>
  </si>
  <si>
    <t>WALKIRIA LIMEIRA DA SILVA</t>
  </si>
  <si>
    <t>WALLACE HENRIQUE FERREIRA ARCANJO</t>
  </si>
  <si>
    <t>WALMAP SEGUROS</t>
  </si>
  <si>
    <t>WALMYR BENEDITO SANTANA DE OLIVEIRA</t>
  </si>
  <si>
    <t>WANDERLEY DELMIRO BARROS</t>
  </si>
  <si>
    <t>WANDERLEY RODRIGO DE FREITAS</t>
  </si>
  <si>
    <t>WANDERSON MACIEL DE MEDEIROS</t>
  </si>
  <si>
    <t>WANESSA ALVES MARQUES DOS SANTOS - ME</t>
  </si>
  <si>
    <t>WANESSA MARQUES VIEGAS</t>
  </si>
  <si>
    <t>WANKLEY OLIVEIRA DE SOUZA</t>
  </si>
  <si>
    <t>WAPPEN CORRETORA</t>
  </si>
  <si>
    <t>WARANTUM CORRETORA DE SEGUROS LTDA. - EPP</t>
  </si>
  <si>
    <t>VARJOTA</t>
  </si>
  <si>
    <t>WATT ADMINISTRADORA E CORRETORA DE SEGUROS LTDA</t>
  </si>
  <si>
    <t>BARRA AVENIDA</t>
  </si>
  <si>
    <t>WAY ADMC E CORRETAGEM DE SEGUROS LTDA</t>
  </si>
  <si>
    <t>WCR CORRETORA E ADMINISTRADORA DE SEGUROS LTDA.</t>
  </si>
  <si>
    <t>WDA CORRETORA DE SEGUROS LTDA</t>
  </si>
  <si>
    <t>WEBSEG CORRETORA DE SEGUROS</t>
  </si>
  <si>
    <t>WECAN CORRETORA DE SEGUROS LTDA</t>
  </si>
  <si>
    <t>WEISMAN CORRETORA</t>
  </si>
  <si>
    <t>GUARIBA</t>
  </si>
  <si>
    <t>WELBER DUARTE DESLANDES</t>
  </si>
  <si>
    <t>WELCO CORRETORA DE SEGUROS LTDA - ME</t>
  </si>
  <si>
    <t>WELISON FERREIRA GOMES</t>
  </si>
  <si>
    <t>WELL LIFE CONS ADM E CORRETAGEM DE SEGUROS LTDA ME</t>
  </si>
  <si>
    <t>WELLINGTON ANDRADE BARBOSA</t>
  </si>
  <si>
    <t>WELLINGTON MAIA DE SENA</t>
  </si>
  <si>
    <t>WENZELSEG CORRETORA DE SEGUROS LTDA</t>
  </si>
  <si>
    <t>WESCLEY RODRIGUES LEITE</t>
  </si>
  <si>
    <t xml:space="preserve">WESTWHITE STAR DO BRASIL CORRETORA DE SEGUROS </t>
  </si>
  <si>
    <t>WFG CORRETORA DE SEGUROS</t>
  </si>
  <si>
    <t>WFRONTIER CORRETORA E ADMINISTRADORA DE SEGUROS LT</t>
  </si>
  <si>
    <t xml:space="preserve">WG MINAS </t>
  </si>
  <si>
    <t>WGB ADMINISTRADORA E CORRETORA DE SEGUROS LTDA</t>
  </si>
  <si>
    <t>ITAPETINIGA</t>
  </si>
  <si>
    <t xml:space="preserve">WGSEG ADMINISTRADORA E CORRETORA DE SEGUROS LTDA </t>
  </si>
  <si>
    <t>WHATARY CORRETORA E CONSULTORIA DE SEGUROS LTDA</t>
  </si>
  <si>
    <t xml:space="preserve">WHITE E PEACH CORRETORA DE SEGUROS LTDA. - ME </t>
  </si>
  <si>
    <t>WHITE PRIME CORRETORA DE SEGUROS LTDA</t>
  </si>
  <si>
    <t>WICHER CORRETORA DE SEGUROS LTDA</t>
  </si>
  <si>
    <t>JD MACEDO</t>
  </si>
  <si>
    <t>WIKI SEGUROS</t>
  </si>
  <si>
    <t>WILLCAR CORRETORA E ADMINISTRADORA DE RAMOS DE SEG</t>
  </si>
  <si>
    <t>CHAPADINHA</t>
  </si>
  <si>
    <t>WILLER CORRETORA DE SEGUROS LTDA - ME</t>
  </si>
  <si>
    <t>WILLIAM DOS SANTOS</t>
  </si>
  <si>
    <t>WILLIAM ESPINDOLA DIAS</t>
  </si>
  <si>
    <t>WILLIAM WINDERSON CORRETORA DE SEGUROS</t>
  </si>
  <si>
    <t>WILLIAN DOS SANTOS CORRETORA</t>
  </si>
  <si>
    <t>WILLIMAS BARBOSA GOMES</t>
  </si>
  <si>
    <t xml:space="preserve">WILLIS CORRETORA DE SEGUROS </t>
  </si>
  <si>
    <t>CHACARA STO ANTONIO</t>
  </si>
  <si>
    <t>WILLMAN MATOSO PINA</t>
  </si>
  <si>
    <t>WILSON AGUIAR</t>
  </si>
  <si>
    <t>WILSON CLAUDIO CARVALHO SANTOS</t>
  </si>
  <si>
    <t>WILSON JOSE MACHADO RIBEIRO</t>
  </si>
  <si>
    <t>WILSON LINS CORRETORA DE SEGUROS SS</t>
  </si>
  <si>
    <t>WILSON SOARES BOIAGO</t>
  </si>
  <si>
    <t>WILTON RODRIGUES DE REZENDE</t>
  </si>
  <si>
    <t>WILVAN CORRETORA DE SEGUROS LTDA ME</t>
  </si>
  <si>
    <t>WINCK CORRETORA</t>
  </si>
  <si>
    <t>WIND NORTH SEGUROS</t>
  </si>
  <si>
    <t>WINNER INSURANCE ADMC E CORG DE SEGUROS LTDA</t>
  </si>
  <si>
    <t>WINTER LIFE SEGUROS</t>
  </si>
  <si>
    <t xml:space="preserve">WISE SEGUROS </t>
  </si>
  <si>
    <t>WIT BROKERS CORRETORA</t>
  </si>
  <si>
    <t>WJS CORRETORA DE SEGUROS LTDA</t>
  </si>
  <si>
    <t>ST CRUZ DO JOSE JACQ</t>
  </si>
  <si>
    <t>WKM CONS FINANC E CORRETORA DE SEGUROS LTDA</t>
  </si>
  <si>
    <t>WLAD E RW CORRETORA E ADMINISTRADORA DE SEGUROS LT</t>
  </si>
  <si>
    <t>WLADILENE MOURA DE SOUSA</t>
  </si>
  <si>
    <t>WLM ADMINISTRADORA E CORRETORA DE SEGUROS LTDA</t>
  </si>
  <si>
    <t>WNF SEGUROS</t>
  </si>
  <si>
    <t>SANTA PAULA</t>
  </si>
  <si>
    <t xml:space="preserve">WORKLINE CORRETORA DE SEGUROS </t>
  </si>
  <si>
    <t>WORKNET ADMINISTRADORA E CORRETORA DE SEGUROS LTDA</t>
  </si>
  <si>
    <t>STO ANTONIO LISBOA</t>
  </si>
  <si>
    <t>WORKSEG ASSESSORIA E CORRETAGEM DE SEGUROS LTDA</t>
  </si>
  <si>
    <t>WORKSEG EXCELENCIA EM CORRETAGEM DE SEGUROS DE VID</t>
  </si>
  <si>
    <t xml:space="preserve">WORLD TRADE ADM E CORR SEGUROS </t>
  </si>
  <si>
    <t>WP CORRETORA DE SEGUROS LTDA</t>
  </si>
  <si>
    <t>JD N CAMPOS ELISEOS</t>
  </si>
  <si>
    <t>WP E P BRASIL ADM CORR SEG LTDA</t>
  </si>
  <si>
    <t>WPS CORRETORA DE SEGUROS</t>
  </si>
  <si>
    <t>WRN ADMINISTRADORA E CORRETORA DE SEGUROS LTDA</t>
  </si>
  <si>
    <t>WRSTAY  CORRETORA DE SEGUROS LTDA</t>
  </si>
  <si>
    <t>WRX CONSULTORIA E CORRETORA DE SEGUROS LTDA</t>
  </si>
  <si>
    <t>WS CORRETORA DE SEGUROS LTDA. - ME</t>
  </si>
  <si>
    <t>WS2 CORRETORA DE SEGUROS LTDA</t>
  </si>
  <si>
    <t>WSR SEGUROS</t>
  </si>
  <si>
    <t>WTR SEGUROS</t>
  </si>
  <si>
    <t>IBIUNA</t>
  </si>
  <si>
    <t>WWW JOSEBIAS CORRETORA DE SEGUROS</t>
  </si>
  <si>
    <t>WZS CORRETORA DE SEGUROS</t>
  </si>
  <si>
    <t>XANGAI  SEGUROS</t>
  </si>
  <si>
    <t>LUCAS DO RIO VERDE</t>
  </si>
  <si>
    <t>XAVIER SEGUROS</t>
  </si>
  <si>
    <t>VL STO ANDRE</t>
  </si>
  <si>
    <t>XINGU CORRETORA DE SEGUROS DE VIDA SS LTDA - ME</t>
  </si>
  <si>
    <t>MARAB</t>
  </si>
  <si>
    <t>XP CORRETORA DE SEGUROS LTDA</t>
  </si>
  <si>
    <t>XTR CONSULTORIA E CORRETORA DE SEGUROS LTDA</t>
  </si>
  <si>
    <t>YACO CORRETORA DE SEGURO LTDA</t>
  </si>
  <si>
    <t>YAH CORRETORA DE SEGUROS LTDA ME</t>
  </si>
  <si>
    <t>YANA RAPHAELA SOARES CAVALCANTI</t>
  </si>
  <si>
    <t>YARA CORRETORA DE SEGUROS LTDA</t>
  </si>
  <si>
    <t>YASSUO CORRETORA DE SEGUROS LTDA - ME</t>
  </si>
  <si>
    <t>YELLOW PRIME CORRETORA DE SEGUROS LTDA</t>
  </si>
  <si>
    <t>YGOR SYDHARTA CORRETORA DE SEGUROS EIRELI ME</t>
  </si>
  <si>
    <t>YHWH CORRETORA DE SEGUROS LTDA</t>
  </si>
  <si>
    <t xml:space="preserve">YIN YAN CORRETORA DE SEGUROS </t>
  </si>
  <si>
    <t>YIVS ADMINISTRADORA E CORRETAGEM DE SEGUROS LTDA</t>
  </si>
  <si>
    <t>YMPACTUSSEG CORRETORA DE SEGUROS EIRELI</t>
  </si>
  <si>
    <t>YNS ADM CORR SEG LTDA</t>
  </si>
  <si>
    <t>YNVESTSEG</t>
  </si>
  <si>
    <t>YOKOHAMA</t>
  </si>
  <si>
    <t>YON CORRETORA DE SEGUROS LTDA ME</t>
  </si>
  <si>
    <t>YOUCOR CORRETORA DE SEGUROS LTDA - ME</t>
  </si>
  <si>
    <t>YUCATAN SEGUROS</t>
  </si>
  <si>
    <t>YURI CORRETORA DE SEGUROS EIRELI - ME</t>
  </si>
  <si>
    <t>YUSUKE ADM E CORRETORA DE SEGUROS LTDA</t>
  </si>
  <si>
    <t>Z S CORRETORA DE SEGUROS</t>
  </si>
  <si>
    <t>ZACS</t>
  </si>
  <si>
    <t>ZADA CORRETORA DE SEGUROS LTDA</t>
  </si>
  <si>
    <t>ZAIDEN CORRETORA DE SEGUROS LTDA</t>
  </si>
  <si>
    <t>ZANCK CORRETORA DE SEGUROS LTDA-ME</t>
  </si>
  <si>
    <t>ZANECOR ADMINISTRADORA E CORRETORA DE SEGUROS EIRE</t>
  </si>
  <si>
    <t>ZANETONI CORRETORA DE SEGUROS LTDA</t>
  </si>
  <si>
    <t>JD YOLANDA</t>
  </si>
  <si>
    <t>ZANETTE ADMC E CORRETAGEM DE SEGUROS LTDA</t>
  </si>
  <si>
    <t>CAMPOS DOS GOITACAZE</t>
  </si>
  <si>
    <t>ZANFOR SEGUROS</t>
  </si>
  <si>
    <t xml:space="preserve">ZANIBONI CORRETORA DE SEGUROS </t>
  </si>
  <si>
    <t>ZANONI CORRETORA DE SEGUROS LTDA - ME</t>
  </si>
  <si>
    <t>VALE DE SAN IZIDRO</t>
  </si>
  <si>
    <t>ZAP SP CORRETORA E CONSULTORIA DE SEGUROS LTDA - E</t>
  </si>
  <si>
    <t>JARDIM UTINGA</t>
  </si>
  <si>
    <t>ZAPHIRAZ CONSULT COR E ADM  DE SEGUROS LTDA</t>
  </si>
  <si>
    <t>VILA IRACEMA</t>
  </si>
  <si>
    <t>ZAREK CORRETORA E ADMINISTRADORA DE SEGUROS EIRELI</t>
  </si>
  <si>
    <t>ZE AUGUSTO CORRETORA E ADMR DE SEGUROS LTDA</t>
  </si>
  <si>
    <t>ZEAL CORRETORA DE SEGUROS</t>
  </si>
  <si>
    <t>ZEINER PEREIRA GOMES</t>
  </si>
  <si>
    <t>ZELAR CORRETORA DE SEGUROS LTDA</t>
  </si>
  <si>
    <t>ZENTAI HOKEN CORRETORA DE SEGUROS LTDA</t>
  </si>
  <si>
    <t>CHAPADA</t>
  </si>
  <si>
    <t>ZEPA ADMINISTRADORA E CORRETORA DE SEGUROS LTDA</t>
  </si>
  <si>
    <t>ZERO RISK CORRETORA DE SEGUROS E BENEFÍCIOS LTDA</t>
  </si>
  <si>
    <t>ZIG ADMINISTRADORA E CORRETORA DE SEGUROS LTDA EPP</t>
  </si>
  <si>
    <t>ZIP ADMINISTRACAO CONSULTORIA E CORRETAGEM DE SEGU</t>
  </si>
  <si>
    <t>ZIPSEG CONS ADM E CORR SEGUROS LTDA</t>
  </si>
  <si>
    <t>ZITTA CORRETORA</t>
  </si>
  <si>
    <t>ZONA DA MATA CORRETORA DE SEGUROS LTDA</t>
  </si>
  <si>
    <t>ZRZ CORRETORA DE SEGUROS LTDA</t>
  </si>
  <si>
    <t xml:space="preserve">ZUITH AQUINO CORRETORA DE SEGUROS </t>
  </si>
  <si>
    <t>ZULA ADMINISTRADORA E CORRETORA DE SEGUROS LTDA</t>
  </si>
  <si>
    <t>Empresa</t>
  </si>
  <si>
    <t xml:space="preserve">Dados </t>
  </si>
  <si>
    <t>Margem de Lucro de uma empresa</t>
  </si>
  <si>
    <t>Formatar para porcentagem</t>
  </si>
  <si>
    <t>Idade de aposentadoria</t>
  </si>
  <si>
    <t>Deixar sem números após a vírgula</t>
  </si>
  <si>
    <t>Formatar em "Moeda"</t>
  </si>
  <si>
    <t>Nome</t>
  </si>
  <si>
    <t>Telefone</t>
  </si>
  <si>
    <t>Isabela</t>
  </si>
  <si>
    <t>20.230-050</t>
  </si>
  <si>
    <t>belasantos@gmail.com</t>
  </si>
  <si>
    <t>Cézar</t>
  </si>
  <si>
    <t>23.450-090</t>
  </si>
  <si>
    <t>cezargoldoni@gmail.com</t>
  </si>
  <si>
    <t>Thiago</t>
  </si>
  <si>
    <t>24.567-129</t>
  </si>
  <si>
    <t>thiagoferreira@hotmail.com</t>
  </si>
  <si>
    <t>Estadia</t>
  </si>
  <si>
    <t>Tipo de Hotel</t>
  </si>
  <si>
    <t>5 estrelas</t>
  </si>
  <si>
    <t>Preço Médio</t>
  </si>
  <si>
    <t>4 estrelas</t>
  </si>
  <si>
    <t>CPF</t>
  </si>
  <si>
    <t>RAFAEL SILVA DE OLIVEIRA</t>
  </si>
  <si>
    <t>DEJAIR ROMANO</t>
  </si>
  <si>
    <t>ANDRE LUIS CIARDELLI</t>
  </si>
  <si>
    <t>ALINE DA CRUZ BRITTO</t>
  </si>
  <si>
    <t>MARIA CLEUSA MARTINS</t>
  </si>
  <si>
    <t>ANALIEZI ERICA GONCALVES ROSA</t>
  </si>
  <si>
    <t>JOSE MARIO ESTRELA</t>
  </si>
  <si>
    <t>ROBSON LUIZ DOS SANTOS</t>
  </si>
  <si>
    <t>CRISTIANE DE MEIRELES MORANDI</t>
  </si>
  <si>
    <t>Aluno</t>
  </si>
  <si>
    <t>Quantidade de matérias na faculdade</t>
  </si>
  <si>
    <t>Operações</t>
  </si>
  <si>
    <t>Valor 1</t>
  </si>
  <si>
    <t>Adição</t>
  </si>
  <si>
    <t>Valor 2</t>
  </si>
  <si>
    <t>Subtração</t>
  </si>
  <si>
    <t>Valor 3</t>
  </si>
  <si>
    <t>Multiplicação</t>
  </si>
  <si>
    <t>Divisão</t>
  </si>
  <si>
    <t>Valor 4</t>
  </si>
  <si>
    <t>Valor 5</t>
  </si>
  <si>
    <t>Máximo</t>
  </si>
  <si>
    <t>Mínimo</t>
  </si>
  <si>
    <t>Receita</t>
  </si>
  <si>
    <t xml:space="preserve">Despesa </t>
  </si>
  <si>
    <t>Resultado</t>
  </si>
  <si>
    <t>Compras</t>
  </si>
  <si>
    <t>Planejamento</t>
  </si>
  <si>
    <t>T.I.</t>
  </si>
  <si>
    <t>Marketing</t>
  </si>
  <si>
    <t>Comercial</t>
  </si>
  <si>
    <t>Financeiro</t>
  </si>
  <si>
    <t>R.H.</t>
  </si>
  <si>
    <t>Projetos</t>
  </si>
  <si>
    <t>Atendimento ao Cliente</t>
  </si>
  <si>
    <t>Idade</t>
  </si>
  <si>
    <t>Escreva seu nome aqui</t>
  </si>
  <si>
    <t>CNPJ</t>
  </si>
  <si>
    <t>Data de contratação de um funcionário</t>
  </si>
  <si>
    <t>Formatar em "Data Abreviada"</t>
  </si>
  <si>
    <t>27.961-219</t>
  </si>
  <si>
    <t>69.979-471</t>
  </si>
  <si>
    <t>25.805-656</t>
  </si>
  <si>
    <t>42.960-838</t>
  </si>
  <si>
    <t>81.444-707</t>
  </si>
  <si>
    <t>23.612-528</t>
  </si>
  <si>
    <t>65.303-030</t>
  </si>
  <si>
    <t>11.110-139</t>
  </si>
  <si>
    <t>39.810-809</t>
  </si>
  <si>
    <t>63.425-106</t>
  </si>
  <si>
    <t>66.281-319</t>
  </si>
  <si>
    <t>33.183-164</t>
  </si>
  <si>
    <t>28.536-559</t>
  </si>
  <si>
    <t>82.968-649</t>
  </si>
  <si>
    <t>32.148-891</t>
  </si>
  <si>
    <t>61.390-907</t>
  </si>
  <si>
    <t>97.626-155</t>
  </si>
  <si>
    <t>85.883-833</t>
  </si>
  <si>
    <t>60.640-516</t>
  </si>
  <si>
    <t>34.546-180</t>
  </si>
  <si>
    <t>59.030-067</t>
  </si>
  <si>
    <t>84.427-580</t>
  </si>
  <si>
    <t>19.596-568</t>
  </si>
  <si>
    <t>15.672-544</t>
  </si>
  <si>
    <t>30.121-510</t>
  </si>
  <si>
    <t>55.839-318</t>
  </si>
  <si>
    <t>87.158-224</t>
  </si>
  <si>
    <t>29.453-050</t>
  </si>
  <si>
    <t>34.200-450</t>
  </si>
  <si>
    <t>11.530-529</t>
  </si>
  <si>
    <t>98.653-153</t>
  </si>
  <si>
    <t>58.559-907</t>
  </si>
  <si>
    <t>12.748-909</t>
  </si>
  <si>
    <t>97.822-193</t>
  </si>
  <si>
    <t>58.082-983</t>
  </si>
  <si>
    <t>27.356-039</t>
  </si>
  <si>
    <t>55.560-774</t>
  </si>
  <si>
    <t>76.217-069</t>
  </si>
  <si>
    <t>65.390-504</t>
  </si>
  <si>
    <t>40.017-870</t>
  </si>
  <si>
    <t>49.894-373</t>
  </si>
  <si>
    <t>41.275-083</t>
  </si>
  <si>
    <t>26.770-054</t>
  </si>
  <si>
    <t>53.526-651</t>
  </si>
  <si>
    <t>56.028-023</t>
  </si>
  <si>
    <t>79.203-155</t>
  </si>
  <si>
    <t>61.987-079</t>
  </si>
  <si>
    <t>59.974-395</t>
  </si>
  <si>
    <t>98.048-001</t>
  </si>
  <si>
    <t>41.112-041</t>
  </si>
  <si>
    <t>57.111-426</t>
  </si>
  <si>
    <t>51.705-254</t>
  </si>
  <si>
    <t>50.798-582</t>
  </si>
  <si>
    <t>64.136-629</t>
  </si>
  <si>
    <t>32.571-839</t>
  </si>
  <si>
    <t>96.148-836</t>
  </si>
  <si>
    <t>64.335-255</t>
  </si>
  <si>
    <t>72.076-352</t>
  </si>
  <si>
    <t>93.483-175</t>
  </si>
  <si>
    <t>94.205-014</t>
  </si>
  <si>
    <t>65.110-287</t>
  </si>
  <si>
    <t>60.259-852</t>
  </si>
  <si>
    <t>61.646-702</t>
  </si>
  <si>
    <t>73.933-805</t>
  </si>
  <si>
    <t>74.254-257</t>
  </si>
  <si>
    <t>87.830-421</t>
  </si>
  <si>
    <t>96.729-259</t>
  </si>
  <si>
    <t>21.713-881</t>
  </si>
  <si>
    <t>21.904-537</t>
  </si>
  <si>
    <t>90.669-913</t>
  </si>
  <si>
    <t>55.188-485</t>
  </si>
  <si>
    <t>64.185-612</t>
  </si>
  <si>
    <t>86.267-468</t>
  </si>
  <si>
    <t>12.839-168</t>
  </si>
  <si>
    <t>33.696-966</t>
  </si>
  <si>
    <t>47.608-836</t>
  </si>
  <si>
    <t>93.972-795</t>
  </si>
  <si>
    <t>99.271-540</t>
  </si>
  <si>
    <t>92.744-907</t>
  </si>
  <si>
    <t>78.867-203</t>
  </si>
  <si>
    <t>37.806-519</t>
  </si>
  <si>
    <t>38.266-201</t>
  </si>
  <si>
    <t>62.091-414</t>
  </si>
  <si>
    <t>87.524-983</t>
  </si>
  <si>
    <t>83.057-924</t>
  </si>
  <si>
    <t>53.758-552</t>
  </si>
  <si>
    <t>63.493-122</t>
  </si>
  <si>
    <t>40.945-349</t>
  </si>
  <si>
    <t>64.405-896</t>
  </si>
  <si>
    <t>60.471-778</t>
  </si>
  <si>
    <t>45.785-707</t>
  </si>
  <si>
    <t>79.247-443</t>
  </si>
  <si>
    <t>75.140-622</t>
  </si>
  <si>
    <t>96.936-855</t>
  </si>
  <si>
    <t>73.165-693</t>
  </si>
  <si>
    <t>46.121-071</t>
  </si>
  <si>
    <t>41.088-213</t>
  </si>
  <si>
    <t>99.143-567</t>
  </si>
  <si>
    <t>77.333-453</t>
  </si>
  <si>
    <t>49.132-113</t>
  </si>
  <si>
    <t>72.801-086</t>
  </si>
  <si>
    <t>28.526-412</t>
  </si>
  <si>
    <t>25.007-852</t>
  </si>
  <si>
    <t>69.105-060</t>
  </si>
  <si>
    <t>28.271-190</t>
  </si>
  <si>
    <t>91.322-732</t>
  </si>
  <si>
    <t>37.115-758</t>
  </si>
  <si>
    <t>93.695-593</t>
  </si>
  <si>
    <t>82.134-512</t>
  </si>
  <si>
    <t>36.050-892</t>
  </si>
  <si>
    <t>16.453-212</t>
  </si>
  <si>
    <t>44.229-491</t>
  </si>
  <si>
    <t>11.875-138</t>
  </si>
  <si>
    <t>48.513-266</t>
  </si>
  <si>
    <t>71.267-264</t>
  </si>
  <si>
    <t>12.942-183</t>
  </si>
  <si>
    <t>60.058-974</t>
  </si>
  <si>
    <t>47.623-890</t>
  </si>
  <si>
    <t>79.845-139</t>
  </si>
  <si>
    <t>47.845-555</t>
  </si>
  <si>
    <t>68.455-532</t>
  </si>
  <si>
    <t>54.186-334</t>
  </si>
  <si>
    <t>62.791-295</t>
  </si>
  <si>
    <t>19.418-903</t>
  </si>
  <si>
    <t>39.584-505</t>
  </si>
  <si>
    <t>24.602-968</t>
  </si>
  <si>
    <t>17.849-392</t>
  </si>
  <si>
    <t>81.215-127</t>
  </si>
  <si>
    <t>44.001-173</t>
  </si>
  <si>
    <t>77.558-727</t>
  </si>
  <si>
    <t>14.939-297</t>
  </si>
  <si>
    <t>21.747-279</t>
  </si>
  <si>
    <t>84.726-563</t>
  </si>
  <si>
    <t>65.634-486</t>
  </si>
  <si>
    <t>26.078-017</t>
  </si>
  <si>
    <t>66.209-394</t>
  </si>
  <si>
    <t>58.424-455</t>
  </si>
  <si>
    <t>88.710-738</t>
  </si>
  <si>
    <t>73.052-604</t>
  </si>
  <si>
    <t>96.095-398</t>
  </si>
  <si>
    <t>26.342-787</t>
  </si>
  <si>
    <t>11.893-853</t>
  </si>
  <si>
    <t>86.373-338</t>
  </si>
  <si>
    <t>60.615-777</t>
  </si>
  <si>
    <t>11.573-719</t>
  </si>
  <si>
    <t>29.343-028</t>
  </si>
  <si>
    <t>85.881-886</t>
  </si>
  <si>
    <t>85.681-678</t>
  </si>
  <si>
    <t>70.672-157</t>
  </si>
  <si>
    <t>77.057-889</t>
  </si>
  <si>
    <t>90.997-705</t>
  </si>
  <si>
    <t>30.848-017</t>
  </si>
  <si>
    <t>96.200-884</t>
  </si>
  <si>
    <t>80.838-621</t>
  </si>
  <si>
    <t>39.516-638</t>
  </si>
  <si>
    <t>16.274-517</t>
  </si>
  <si>
    <t>70.680-707</t>
  </si>
  <si>
    <t>36.318-123</t>
  </si>
  <si>
    <t>25.381-648</t>
  </si>
  <si>
    <t>47.379-552</t>
  </si>
  <si>
    <t>16.443-294</t>
  </si>
  <si>
    <t>38.872-606</t>
  </si>
  <si>
    <t>73.331-208</t>
  </si>
  <si>
    <t>36.858-899</t>
  </si>
  <si>
    <t>98.960-768</t>
  </si>
  <si>
    <t>12.110-132</t>
  </si>
  <si>
    <t>94.154-654</t>
  </si>
  <si>
    <t>49.517-291</t>
  </si>
  <si>
    <t>63.699-531</t>
  </si>
  <si>
    <t>51.707-322</t>
  </si>
  <si>
    <t>49.391-967</t>
  </si>
  <si>
    <t>12.450-600</t>
  </si>
  <si>
    <t>33.770-614</t>
  </si>
  <si>
    <t>61.318-917</t>
  </si>
  <si>
    <t>53.003-621</t>
  </si>
  <si>
    <t>26.509-869</t>
  </si>
  <si>
    <t>71.235-353</t>
  </si>
  <si>
    <t>95.100-431</t>
  </si>
  <si>
    <t>52.333-648</t>
  </si>
  <si>
    <t>64.949-678</t>
  </si>
  <si>
    <t>23.450-122</t>
  </si>
  <si>
    <t>45.226-563</t>
  </si>
  <si>
    <t>87.309-188</t>
  </si>
  <si>
    <t>68.766-471</t>
  </si>
  <si>
    <t>20.382-686</t>
  </si>
  <si>
    <t>29.983-783</t>
  </si>
  <si>
    <t>19.926-882</t>
  </si>
  <si>
    <t>56.207-647</t>
  </si>
  <si>
    <t>90.006-400</t>
  </si>
  <si>
    <t>29.962-791</t>
  </si>
  <si>
    <t>37.626-364</t>
  </si>
  <si>
    <t>34.130-214</t>
  </si>
  <si>
    <t>73.119-094</t>
  </si>
  <si>
    <t>70.748-019</t>
  </si>
  <si>
    <t>18.201-369</t>
  </si>
  <si>
    <t>59.688-235</t>
  </si>
  <si>
    <t>11.372-617</t>
  </si>
  <si>
    <t>65.891-663</t>
  </si>
  <si>
    <t>98.570-603</t>
  </si>
  <si>
    <t>74.806-649</t>
  </si>
  <si>
    <t>22.471-121</t>
  </si>
  <si>
    <t>40.089-639</t>
  </si>
  <si>
    <t>83.361-182</t>
  </si>
  <si>
    <t>24.049-362</t>
  </si>
  <si>
    <t>83.427-076</t>
  </si>
  <si>
    <t>75.727-006</t>
  </si>
  <si>
    <t>42.459-927</t>
  </si>
  <si>
    <t>40.251-639</t>
  </si>
  <si>
    <t>74.872-998</t>
  </si>
  <si>
    <t>12.064-011</t>
  </si>
  <si>
    <t>12.377-731</t>
  </si>
  <si>
    <t>61.893-515</t>
  </si>
  <si>
    <t>23.011-760</t>
  </si>
  <si>
    <t>41.494-213</t>
  </si>
  <si>
    <t>96.205-948</t>
  </si>
  <si>
    <t>89.694-788</t>
  </si>
  <si>
    <t>52.603-805</t>
  </si>
  <si>
    <t>73.446-473</t>
  </si>
  <si>
    <t>15.657-645</t>
  </si>
  <si>
    <t>46.115-127</t>
  </si>
  <si>
    <t>37.135-706</t>
  </si>
  <si>
    <t>17.754-544</t>
  </si>
  <si>
    <t>64.109-970</t>
  </si>
  <si>
    <t>81.311-325</t>
  </si>
  <si>
    <t>55.724-234</t>
  </si>
  <si>
    <t>52.805-971</t>
  </si>
  <si>
    <t>90.178-114</t>
  </si>
  <si>
    <t>14.542-171</t>
  </si>
  <si>
    <t>88.808-026</t>
  </si>
  <si>
    <t>50.253-037</t>
  </si>
  <si>
    <t>34.272-910</t>
  </si>
  <si>
    <t>91.643-139</t>
  </si>
  <si>
    <t>69.104-330</t>
  </si>
  <si>
    <t>39.597-391</t>
  </si>
  <si>
    <t>44.380-712</t>
  </si>
  <si>
    <t>65.596-008</t>
  </si>
  <si>
    <t>32.592-622</t>
  </si>
  <si>
    <t>64.586-296</t>
  </si>
  <si>
    <t>50.383-454</t>
  </si>
  <si>
    <t>98.374-195</t>
  </si>
  <si>
    <t>46.501-410</t>
  </si>
  <si>
    <t>75.762-513</t>
  </si>
  <si>
    <t>59.422-190</t>
  </si>
  <si>
    <t>98.373-968</t>
  </si>
  <si>
    <t>75.026-335</t>
  </si>
  <si>
    <t>53.299-401</t>
  </si>
  <si>
    <t>67.954-585</t>
  </si>
  <si>
    <t>39.727-028</t>
  </si>
  <si>
    <t>58.889-207</t>
  </si>
  <si>
    <t>66.866-438</t>
  </si>
  <si>
    <t>85.274-219</t>
  </si>
  <si>
    <t>41.293-958</t>
  </si>
  <si>
    <t>23.242-306</t>
  </si>
  <si>
    <t>80.649-860</t>
  </si>
  <si>
    <t>47.492-135</t>
  </si>
  <si>
    <t>71.077-343</t>
  </si>
  <si>
    <t>72.949-951</t>
  </si>
  <si>
    <t>54.104-688</t>
  </si>
  <si>
    <t>13.476-189</t>
  </si>
  <si>
    <t>27.726-864</t>
  </si>
  <si>
    <t>38.528-917</t>
  </si>
  <si>
    <t>65.487-303</t>
  </si>
  <si>
    <t>98.362-724</t>
  </si>
  <si>
    <t>72.026-116</t>
  </si>
  <si>
    <t>50.571-191</t>
  </si>
  <si>
    <t>51.330-997</t>
  </si>
  <si>
    <t>44.019-621</t>
  </si>
  <si>
    <t>50.319-337</t>
  </si>
  <si>
    <t>21.798-034</t>
  </si>
  <si>
    <t>63.660-431</t>
  </si>
  <si>
    <t>76.252-659</t>
  </si>
  <si>
    <t>36.738-225</t>
  </si>
  <si>
    <t>72.163-372</t>
  </si>
  <si>
    <t>58.039-356</t>
  </si>
  <si>
    <t>66.644-032</t>
  </si>
  <si>
    <t>35.685-951</t>
  </si>
  <si>
    <t>57.854-958</t>
  </si>
  <si>
    <t>28.047-075</t>
  </si>
  <si>
    <t>35.990-386</t>
  </si>
  <si>
    <t>26.157-161</t>
  </si>
  <si>
    <t>21.745-887</t>
  </si>
  <si>
    <t>48.889-902</t>
  </si>
  <si>
    <t>23.247-661</t>
  </si>
  <si>
    <t>69.737-411</t>
  </si>
  <si>
    <t>98.481-818</t>
  </si>
  <si>
    <t>89.845-797</t>
  </si>
  <si>
    <t>46.971-956</t>
  </si>
  <si>
    <t>80.153-728</t>
  </si>
  <si>
    <t>86.332-258</t>
  </si>
  <si>
    <t>66.233-273</t>
  </si>
  <si>
    <t>54.930-539</t>
  </si>
  <si>
    <t>26.021-465</t>
  </si>
  <si>
    <t>84.833-184</t>
  </si>
  <si>
    <t>18.318-367</t>
  </si>
  <si>
    <t>38.002-494</t>
  </si>
  <si>
    <t>26.239-602</t>
  </si>
  <si>
    <t>78.809-174</t>
  </si>
  <si>
    <t>79.413-701</t>
  </si>
  <si>
    <t>39.817-783</t>
  </si>
  <si>
    <t>49.307-563</t>
  </si>
  <si>
    <t>18.208-455</t>
  </si>
  <si>
    <t>39.037-123</t>
  </si>
  <si>
    <t>48.572-105</t>
  </si>
  <si>
    <t>55.926-403</t>
  </si>
  <si>
    <t>45.954-104</t>
  </si>
  <si>
    <t>85.361-940</t>
  </si>
  <si>
    <t>77.619-688</t>
  </si>
  <si>
    <t>87.268-499</t>
  </si>
  <si>
    <t>38.054-395</t>
  </si>
  <si>
    <t>18.428-818</t>
  </si>
  <si>
    <t>54.594-573</t>
  </si>
  <si>
    <t>88.496-127</t>
  </si>
  <si>
    <t>93.447-535</t>
  </si>
  <si>
    <t>61.397-406</t>
  </si>
  <si>
    <t>62.371-841</t>
  </si>
  <si>
    <t>52.018-340</t>
  </si>
  <si>
    <t>64.948-099</t>
  </si>
  <si>
    <t>23.194-513</t>
  </si>
  <si>
    <t>63.422-783</t>
  </si>
  <si>
    <t>62.537-951</t>
  </si>
  <si>
    <t>67.078-019</t>
  </si>
  <si>
    <t>73.591-460</t>
  </si>
  <si>
    <t>71.530-351</t>
  </si>
  <si>
    <t>16.641-371</t>
  </si>
  <si>
    <t>89.759-234</t>
  </si>
  <si>
    <t>30.972-106</t>
  </si>
  <si>
    <t>53.540-149</t>
  </si>
  <si>
    <t>43.417-968</t>
  </si>
  <si>
    <t>46.699-113</t>
  </si>
  <si>
    <t>69.434-806</t>
  </si>
  <si>
    <t>83.139-850</t>
  </si>
  <si>
    <t>58.724-202</t>
  </si>
  <si>
    <t>20.891-287</t>
  </si>
  <si>
    <t>69.722-396</t>
  </si>
  <si>
    <t>13.712-373</t>
  </si>
  <si>
    <t>19.865-743</t>
  </si>
  <si>
    <t>60.209-623</t>
  </si>
  <si>
    <t>63.257-366</t>
  </si>
  <si>
    <t>22.436-237</t>
  </si>
  <si>
    <t>79.530-760</t>
  </si>
  <si>
    <t>46.374-894</t>
  </si>
  <si>
    <t>18.428-826</t>
  </si>
  <si>
    <t>71.834-514</t>
  </si>
  <si>
    <t>39.112-173</t>
  </si>
  <si>
    <t>52.528-921</t>
  </si>
  <si>
    <t>25.797-244</t>
  </si>
  <si>
    <t>78.841-221</t>
  </si>
  <si>
    <t>60.695-247</t>
  </si>
  <si>
    <t>11.710-660</t>
  </si>
  <si>
    <t>30.653-789</t>
  </si>
  <si>
    <t>83.813-697</t>
  </si>
  <si>
    <t>80.755-839</t>
  </si>
  <si>
    <t>39.655-540</t>
  </si>
  <si>
    <t>40.950-919</t>
  </si>
  <si>
    <t>27.909-960</t>
  </si>
  <si>
    <t>21.359-216</t>
  </si>
  <si>
    <t>17.830-005</t>
  </si>
  <si>
    <t>80.365-233</t>
  </si>
  <si>
    <t>79.960-438</t>
  </si>
  <si>
    <t>13.391-751</t>
  </si>
  <si>
    <t>95.280-100</t>
  </si>
  <si>
    <t>92.025-515</t>
  </si>
  <si>
    <t>66.711-085</t>
  </si>
  <si>
    <t>42.330-255</t>
  </si>
  <si>
    <t>78.393-366</t>
  </si>
  <si>
    <t>54.721-630</t>
  </si>
  <si>
    <t>54.310-519</t>
  </si>
  <si>
    <t>86.042-802</t>
  </si>
  <si>
    <t>82.808-027</t>
  </si>
  <si>
    <t>29.829-652</t>
  </si>
  <si>
    <t>52.238-451</t>
  </si>
  <si>
    <t>84.483-012</t>
  </si>
  <si>
    <t>17.651-351</t>
  </si>
  <si>
    <t>52.157-428</t>
  </si>
  <si>
    <t>12.851-543</t>
  </si>
  <si>
    <t>90.804-355</t>
  </si>
  <si>
    <t>56.865-993</t>
  </si>
  <si>
    <t>43.665-740</t>
  </si>
  <si>
    <t>62.791-104</t>
  </si>
  <si>
    <t>90.019-472</t>
  </si>
  <si>
    <t>51.574-287</t>
  </si>
  <si>
    <t>16.031-055</t>
  </si>
  <si>
    <t>28.464-286</t>
  </si>
  <si>
    <t>59.086-412</t>
  </si>
  <si>
    <t>68.188-633</t>
  </si>
  <si>
    <t>99.561-036</t>
  </si>
  <si>
    <t>57.703-584</t>
  </si>
  <si>
    <t>29.769-400</t>
  </si>
  <si>
    <t>55.458-414</t>
  </si>
  <si>
    <t>97.079-886</t>
  </si>
  <si>
    <t>79.190-465</t>
  </si>
  <si>
    <t>23.496-345</t>
  </si>
  <si>
    <t>63.509-835</t>
  </si>
  <si>
    <t>57.719-308</t>
  </si>
  <si>
    <t>90.802-614</t>
  </si>
  <si>
    <t>26.977-419</t>
  </si>
  <si>
    <t>11.620-211</t>
  </si>
  <si>
    <t>74.602-024</t>
  </si>
  <si>
    <t>25.244-214</t>
  </si>
  <si>
    <t>22.976-603</t>
  </si>
  <si>
    <t>71.072-109</t>
  </si>
  <si>
    <t>55.231-600</t>
  </si>
  <si>
    <t>89.999-725</t>
  </si>
  <si>
    <t>79.593-582</t>
  </si>
  <si>
    <t>72.537-929</t>
  </si>
  <si>
    <t>93.198-729</t>
  </si>
  <si>
    <t>14.424-942</t>
  </si>
  <si>
    <t>27.568-030</t>
  </si>
  <si>
    <t>82.600-982</t>
  </si>
  <si>
    <t>33.269-368</t>
  </si>
  <si>
    <t>92.815-432</t>
  </si>
  <si>
    <t>92.709-390</t>
  </si>
  <si>
    <t>29.271-760</t>
  </si>
  <si>
    <t>38.253-124</t>
  </si>
  <si>
    <t>86.917-771</t>
  </si>
  <si>
    <t>97.800-466</t>
  </si>
  <si>
    <t>98.979-299</t>
  </si>
  <si>
    <t>64.468-088</t>
  </si>
  <si>
    <t>37.807-422</t>
  </si>
  <si>
    <t>19.313-029</t>
  </si>
  <si>
    <t>90.847-280</t>
  </si>
  <si>
    <t>66.600-291</t>
  </si>
  <si>
    <t>56.105-065</t>
  </si>
  <si>
    <t>94.001-034</t>
  </si>
  <si>
    <t>36.487-995</t>
  </si>
  <si>
    <t>38.967-075</t>
  </si>
  <si>
    <t>71.425-521</t>
  </si>
  <si>
    <t>91.134-647</t>
  </si>
  <si>
    <t>78.346-795</t>
  </si>
  <si>
    <t>27.683-835</t>
  </si>
  <si>
    <t>21.014-498</t>
  </si>
  <si>
    <t>42.849-463</t>
  </si>
  <si>
    <t>80.323-643</t>
  </si>
  <si>
    <t>21.728-886</t>
  </si>
  <si>
    <t>54.855-284</t>
  </si>
  <si>
    <t>24.657-917</t>
  </si>
  <si>
    <t>47.336-233</t>
  </si>
  <si>
    <t>29.943-691</t>
  </si>
  <si>
    <t>95.952-910</t>
  </si>
  <si>
    <t>16.756-015</t>
  </si>
  <si>
    <t>76.887-610</t>
  </si>
  <si>
    <t>58.741-639</t>
  </si>
  <si>
    <t>14.545-067</t>
  </si>
  <si>
    <t>16.787-591</t>
  </si>
  <si>
    <t>54.345-275</t>
  </si>
  <si>
    <t>89.680-569</t>
  </si>
  <si>
    <t>58.740-299</t>
  </si>
  <si>
    <t>18.291-453</t>
  </si>
  <si>
    <t>24.346-569</t>
  </si>
  <si>
    <t>83.144-317</t>
  </si>
  <si>
    <t>25.609-595</t>
  </si>
  <si>
    <t>43.586-979</t>
  </si>
  <si>
    <t>87.636-556</t>
  </si>
  <si>
    <t>97.108-380</t>
  </si>
  <si>
    <t>15.401-811</t>
  </si>
  <si>
    <t>99.851-791</t>
  </si>
  <si>
    <t>35.235-583</t>
  </si>
  <si>
    <t>20.846-841</t>
  </si>
  <si>
    <t>48.124-188</t>
  </si>
  <si>
    <t>91.688-016</t>
  </si>
  <si>
    <t>81.423-625</t>
  </si>
  <si>
    <t>91.904-735</t>
  </si>
  <si>
    <t>34.951-819</t>
  </si>
  <si>
    <t>95.034-404</t>
  </si>
  <si>
    <t>23.868-328</t>
  </si>
  <si>
    <t>59.749-066</t>
  </si>
  <si>
    <t>11.863-228</t>
  </si>
  <si>
    <t>16.902-060</t>
  </si>
  <si>
    <t>23.919-459</t>
  </si>
  <si>
    <t>17.125-710</t>
  </si>
  <si>
    <t>15.276-550</t>
  </si>
  <si>
    <t>90.833-194</t>
  </si>
  <si>
    <t>56.614-536</t>
  </si>
  <si>
    <t>33.404-719</t>
  </si>
  <si>
    <t>99.897-313</t>
  </si>
  <si>
    <t>83.480-186</t>
  </si>
  <si>
    <t>72.079-818</t>
  </si>
  <si>
    <t>41.645-993</t>
  </si>
  <si>
    <t>56.458-047</t>
  </si>
  <si>
    <t>90.989-755</t>
  </si>
  <si>
    <t>58.907-788</t>
  </si>
  <si>
    <t>68.805-957</t>
  </si>
  <si>
    <t>40.477-223</t>
  </si>
  <si>
    <t>17.109-806</t>
  </si>
  <si>
    <t>76.197-228</t>
  </si>
  <si>
    <t>72.935-713</t>
  </si>
  <si>
    <t>70.533-000</t>
  </si>
  <si>
    <t>39.743-753</t>
  </si>
  <si>
    <t>23.765-258</t>
  </si>
  <si>
    <t>70.924-284</t>
  </si>
  <si>
    <t>36.857-083</t>
  </si>
  <si>
    <t>99.770-957</t>
  </si>
  <si>
    <t>35.801-725</t>
  </si>
  <si>
    <t>40.435-180</t>
  </si>
  <si>
    <t>16.770-685</t>
  </si>
  <si>
    <t>96.117-913</t>
  </si>
  <si>
    <t>41.189-832</t>
  </si>
  <si>
    <t>81.515-133</t>
  </si>
  <si>
    <t>37.214-506</t>
  </si>
  <si>
    <t>67.967-313</t>
  </si>
  <si>
    <t>72.512-154</t>
  </si>
  <si>
    <t>78.319-244</t>
  </si>
  <si>
    <t>29.396-361</t>
  </si>
  <si>
    <t>18.326-968</t>
  </si>
  <si>
    <t>56.148-458</t>
  </si>
  <si>
    <t>49.469-758</t>
  </si>
  <si>
    <t>43.910-510</t>
  </si>
  <si>
    <t>57.595-907</t>
  </si>
  <si>
    <t>27.188-202</t>
  </si>
  <si>
    <t>60.421-638</t>
  </si>
  <si>
    <t>57.961-547</t>
  </si>
  <si>
    <t>12.834-898</t>
  </si>
  <si>
    <t>34.928-485</t>
  </si>
  <si>
    <t>10.899-977</t>
  </si>
  <si>
    <t>63.660-338</t>
  </si>
  <si>
    <t>97.858-538</t>
  </si>
  <si>
    <t>40.506-564</t>
  </si>
  <si>
    <t>49.407-665</t>
  </si>
  <si>
    <t>70.661-267</t>
  </si>
  <si>
    <t>38.017-143</t>
  </si>
  <si>
    <t>52.159-572</t>
  </si>
  <si>
    <t>88.350-015</t>
  </si>
  <si>
    <t>97.703-374</t>
  </si>
  <si>
    <t>29.695-820</t>
  </si>
  <si>
    <t>79.347-724</t>
  </si>
  <si>
    <t>54.124-489</t>
  </si>
  <si>
    <t>91.513-237</t>
  </si>
  <si>
    <t>30.722-215</t>
  </si>
  <si>
    <t>10.159-360</t>
  </si>
  <si>
    <t>37.471-837</t>
  </si>
  <si>
    <t>45.435-688</t>
  </si>
  <si>
    <t>51.114-390</t>
  </si>
  <si>
    <t>74.710-487</t>
  </si>
  <si>
    <t>86.884-588</t>
  </si>
  <si>
    <t>28.763-413</t>
  </si>
  <si>
    <t>73.707-912</t>
  </si>
  <si>
    <t>21.862-073</t>
  </si>
  <si>
    <t>35.165-916</t>
  </si>
  <si>
    <t>93.625-942</t>
  </si>
  <si>
    <t>94.570-803</t>
  </si>
  <si>
    <t>21.953-954</t>
  </si>
  <si>
    <t>20.219-454</t>
  </si>
  <si>
    <t>65.947-135</t>
  </si>
  <si>
    <t>34.570-570</t>
  </si>
  <si>
    <t>77.072-680</t>
  </si>
  <si>
    <t>73.086-882</t>
  </si>
  <si>
    <t>56.160-142</t>
  </si>
  <si>
    <t>83.028-512</t>
  </si>
  <si>
    <t>44.327-568</t>
  </si>
  <si>
    <t>87.952-345</t>
  </si>
  <si>
    <t>53.958-208</t>
  </si>
  <si>
    <t>18.834-983</t>
  </si>
  <si>
    <t>68.497-182</t>
  </si>
  <si>
    <t>24.051-616</t>
  </si>
  <si>
    <t>25.023-511</t>
  </si>
  <si>
    <t>25.394-815</t>
  </si>
  <si>
    <t>45.014-799</t>
  </si>
  <si>
    <t>73.177-782</t>
  </si>
  <si>
    <t>21.364-498</t>
  </si>
  <si>
    <t>95.704-130</t>
  </si>
  <si>
    <t>75.253-940</t>
  </si>
  <si>
    <t>36.285-442</t>
  </si>
  <si>
    <t>37.263-422</t>
  </si>
  <si>
    <t>83.099-076</t>
  </si>
  <si>
    <t>71.240-047</t>
  </si>
  <si>
    <t>69.587-065</t>
  </si>
  <si>
    <t>60.836-985</t>
  </si>
  <si>
    <t>33.743-613</t>
  </si>
  <si>
    <t>93.281-518</t>
  </si>
  <si>
    <t>41.285-311</t>
  </si>
  <si>
    <t>94.686-684</t>
  </si>
  <si>
    <t>74.259-591</t>
  </si>
  <si>
    <t>47.012-870</t>
  </si>
  <si>
    <t>19.634-647</t>
  </si>
  <si>
    <t>82.992-109</t>
  </si>
  <si>
    <t>81.471-498</t>
  </si>
  <si>
    <t>36.623-363</t>
  </si>
  <si>
    <t>52.968-873</t>
  </si>
  <si>
    <t>83.774-467</t>
  </si>
  <si>
    <t>20.794-552</t>
  </si>
  <si>
    <t>36.230-122</t>
  </si>
  <si>
    <t>69.793-490</t>
  </si>
  <si>
    <t>77.277-058</t>
  </si>
  <si>
    <t>40.301-589</t>
  </si>
  <si>
    <t>26.731-082</t>
  </si>
  <si>
    <t>43.014-118</t>
  </si>
  <si>
    <t>27.601-558</t>
  </si>
  <si>
    <t>41.778-206</t>
  </si>
  <si>
    <t>40.085-475</t>
  </si>
  <si>
    <t>74.350-410</t>
  </si>
  <si>
    <t>22.570-513</t>
  </si>
  <si>
    <t>56.229-531</t>
  </si>
  <si>
    <t>32.779-979</t>
  </si>
  <si>
    <t>39.577-423</t>
  </si>
  <si>
    <t>69.535-221</t>
  </si>
  <si>
    <t>90.121-328</t>
  </si>
  <si>
    <t>87.952-787</t>
  </si>
  <si>
    <t>99.140-969</t>
  </si>
  <si>
    <t>41.785-805</t>
  </si>
  <si>
    <t>92.439-134</t>
  </si>
  <si>
    <t>61.342-999</t>
  </si>
  <si>
    <t>56.310-767</t>
  </si>
  <si>
    <t>84.475-409</t>
  </si>
  <si>
    <t>62.902-204</t>
  </si>
  <si>
    <t>10.387-319</t>
  </si>
  <si>
    <t>95.757-054</t>
  </si>
  <si>
    <t>37.764-672</t>
  </si>
  <si>
    <t>76.696-447</t>
  </si>
  <si>
    <t>83.873-502</t>
  </si>
  <si>
    <t>79.811-695</t>
  </si>
  <si>
    <t>85.768-103</t>
  </si>
  <si>
    <t>54.917-478</t>
  </si>
  <si>
    <t>34.215-007</t>
  </si>
  <si>
    <t>38.919-162</t>
  </si>
  <si>
    <t>15.366-290</t>
  </si>
  <si>
    <t>10.461-090</t>
  </si>
  <si>
    <t>22.554-298</t>
  </si>
  <si>
    <t>89.551-757</t>
  </si>
  <si>
    <t>88.567-290</t>
  </si>
  <si>
    <t>60.989-392</t>
  </si>
  <si>
    <t>47.131-891</t>
  </si>
  <si>
    <t>88.786-201</t>
  </si>
  <si>
    <t>48.433-568</t>
  </si>
  <si>
    <t>63.905-010</t>
  </si>
  <si>
    <t>21.745-877</t>
  </si>
  <si>
    <t>61.773-317</t>
  </si>
  <si>
    <t>76.393-891</t>
  </si>
  <si>
    <t>41.498-217</t>
  </si>
  <si>
    <t>20.350-969</t>
  </si>
  <si>
    <t>26.425-261</t>
  </si>
  <si>
    <t>21.939-740</t>
  </si>
  <si>
    <t>53.546-602</t>
  </si>
  <si>
    <t>97.659-726</t>
  </si>
  <si>
    <t>41.111-238</t>
  </si>
  <si>
    <t>44.340-818</t>
  </si>
  <si>
    <t>86.713-985</t>
  </si>
  <si>
    <t>83.804-968</t>
  </si>
  <si>
    <t>12.215-354</t>
  </si>
  <si>
    <t>24.197-527</t>
  </si>
  <si>
    <t>99.314-180</t>
  </si>
  <si>
    <t>85.272-194</t>
  </si>
  <si>
    <t>27.104-982</t>
  </si>
  <si>
    <t>19.258-474</t>
  </si>
  <si>
    <t>31.155-480</t>
  </si>
  <si>
    <t>42.439-186</t>
  </si>
  <si>
    <t>53.029-582</t>
  </si>
  <si>
    <t>84.719-839</t>
  </si>
  <si>
    <t>83.637-868</t>
  </si>
  <si>
    <t>59.727-653</t>
  </si>
  <si>
    <t>76.301-821</t>
  </si>
  <si>
    <t>59.026-781</t>
  </si>
  <si>
    <t>63.791-972</t>
  </si>
  <si>
    <t>76.041-052</t>
  </si>
  <si>
    <t>97.021-679</t>
  </si>
  <si>
    <t>76.906-752</t>
  </si>
  <si>
    <t>55.874-100</t>
  </si>
  <si>
    <t>82.102-955</t>
  </si>
  <si>
    <t>61.519-057</t>
  </si>
  <si>
    <t>28.181-819</t>
  </si>
  <si>
    <t>82.972-582</t>
  </si>
  <si>
    <t>77.623-626</t>
  </si>
  <si>
    <t>27.266-572</t>
  </si>
  <si>
    <t>40.167-494</t>
  </si>
  <si>
    <t>14.195-594</t>
  </si>
  <si>
    <t>16.792-982</t>
  </si>
  <si>
    <t>19.495-047</t>
  </si>
  <si>
    <t>11.421-001</t>
  </si>
  <si>
    <t>25.683-454</t>
  </si>
  <si>
    <t>19.790-762</t>
  </si>
  <si>
    <t>84.150-168</t>
  </si>
  <si>
    <t>36.472-083</t>
  </si>
  <si>
    <t>14.009-295</t>
  </si>
  <si>
    <t>90.879-606</t>
  </si>
  <si>
    <t>68.666-942</t>
  </si>
  <si>
    <t>45.146-085</t>
  </si>
  <si>
    <t>13.258-455</t>
  </si>
  <si>
    <t>24.870-755</t>
  </si>
  <si>
    <t>12.785-980</t>
  </si>
  <si>
    <t>24.765-697</t>
  </si>
  <si>
    <t>62.601-180</t>
  </si>
  <si>
    <t>64.600-941</t>
  </si>
  <si>
    <t>28.914-824</t>
  </si>
  <si>
    <t>61.139-973</t>
  </si>
  <si>
    <t>37.076-490</t>
  </si>
  <si>
    <t>98.688-047</t>
  </si>
  <si>
    <t>14.781-409</t>
  </si>
  <si>
    <t>73.956-874</t>
  </si>
  <si>
    <t>35.780-867</t>
  </si>
  <si>
    <t>77.671-331</t>
  </si>
  <si>
    <t>54.355-665</t>
  </si>
  <si>
    <t>47.138-005</t>
  </si>
  <si>
    <t>75.116-906</t>
  </si>
  <si>
    <t>40.117-595</t>
  </si>
  <si>
    <t>13.723-158</t>
  </si>
  <si>
    <t>85.701-743</t>
  </si>
  <si>
    <t>80.062-739</t>
  </si>
  <si>
    <t>28.294-022</t>
  </si>
  <si>
    <t>26.390-513</t>
  </si>
  <si>
    <t>27.497-007</t>
  </si>
  <si>
    <t>48.034-886</t>
  </si>
  <si>
    <t>45.086-379</t>
  </si>
  <si>
    <t>38.333-780</t>
  </si>
  <si>
    <t>71.935-442</t>
  </si>
  <si>
    <t>90.326-693</t>
  </si>
  <si>
    <t>69.814-629</t>
  </si>
  <si>
    <t>93.723-267</t>
  </si>
  <si>
    <t>83.916-379</t>
  </si>
  <si>
    <t>55.925-542</t>
  </si>
  <si>
    <t>83.430-610</t>
  </si>
  <si>
    <t>12.756-569</t>
  </si>
  <si>
    <t>35.141-303</t>
  </si>
  <si>
    <t>61.816-591</t>
  </si>
  <si>
    <t>49.682-225</t>
  </si>
  <si>
    <t>47.946-478</t>
  </si>
  <si>
    <t>94.018-680</t>
  </si>
  <si>
    <t>33.851-923</t>
  </si>
  <si>
    <t>55.753-582</t>
  </si>
  <si>
    <t>32.452-685</t>
  </si>
  <si>
    <t>80.963-310</t>
  </si>
  <si>
    <t>81.158-367</t>
  </si>
  <si>
    <t>54.429-660</t>
  </si>
  <si>
    <t>46.077-716</t>
  </si>
  <si>
    <t>50.369-468</t>
  </si>
  <si>
    <t>52.327-732</t>
  </si>
  <si>
    <t>65.140-636</t>
  </si>
  <si>
    <t>38.736-181</t>
  </si>
  <si>
    <t>59.627-666</t>
  </si>
  <si>
    <t>33.894-218</t>
  </si>
  <si>
    <t>76.646-584</t>
  </si>
  <si>
    <t>98.500-908</t>
  </si>
  <si>
    <t>97.845-278</t>
  </si>
  <si>
    <t>28.228-507</t>
  </si>
  <si>
    <t>45.373-088</t>
  </si>
  <si>
    <t>42.934-191</t>
  </si>
  <si>
    <t>85.475-778</t>
  </si>
  <si>
    <t>44.623-635</t>
  </si>
  <si>
    <t>12.822-624</t>
  </si>
  <si>
    <t>46.996-512</t>
  </si>
  <si>
    <t>57.474-916</t>
  </si>
  <si>
    <t>23.027-009</t>
  </si>
  <si>
    <t>58.966-694</t>
  </si>
  <si>
    <t>87.631-879</t>
  </si>
  <si>
    <t>33.003-761</t>
  </si>
  <si>
    <t>24.348-972</t>
  </si>
  <si>
    <t>21.562-599</t>
  </si>
  <si>
    <t>19.439-240</t>
  </si>
  <si>
    <t>89.934-039</t>
  </si>
  <si>
    <t>12.401-615</t>
  </si>
  <si>
    <t>38.418-017</t>
  </si>
  <si>
    <t>33.685-137</t>
  </si>
  <si>
    <t>56.733-999</t>
  </si>
  <si>
    <t>69.830-294</t>
  </si>
  <si>
    <t>22.354-229</t>
  </si>
  <si>
    <t>94.323-486</t>
  </si>
  <si>
    <t>18.430-554</t>
  </si>
  <si>
    <t>92.444-443</t>
  </si>
  <si>
    <t>39.070-785</t>
  </si>
  <si>
    <t>12.016-313</t>
  </si>
  <si>
    <t>84.235-011</t>
  </si>
  <si>
    <t>74.216-552</t>
  </si>
  <si>
    <t>86.585-649</t>
  </si>
  <si>
    <t>16.550-150</t>
  </si>
  <si>
    <t>41.988-486</t>
  </si>
  <si>
    <t>44.165-056</t>
  </si>
  <si>
    <t>31.403-522</t>
  </si>
  <si>
    <t>70.026-471</t>
  </si>
  <si>
    <t>92.792-722</t>
  </si>
  <si>
    <t>37.358-314</t>
  </si>
  <si>
    <t>91.775-318</t>
  </si>
  <si>
    <t>95.655-294</t>
  </si>
  <si>
    <t>68.915-334</t>
  </si>
  <si>
    <t>50.012-890</t>
  </si>
  <si>
    <t>13.782-564</t>
  </si>
  <si>
    <t>43.095-262</t>
  </si>
  <si>
    <t>36.391-267</t>
  </si>
  <si>
    <t>72.824-801</t>
  </si>
  <si>
    <t>23.923-096</t>
  </si>
  <si>
    <t>81.202-101</t>
  </si>
  <si>
    <t>78.399-501</t>
  </si>
  <si>
    <t>80.122-977</t>
  </si>
  <si>
    <t>18.879-450</t>
  </si>
  <si>
    <t>53.964-802</t>
  </si>
  <si>
    <t>93.778-269</t>
  </si>
  <si>
    <t>84.520-133</t>
  </si>
  <si>
    <t>72.301-355</t>
  </si>
  <si>
    <t>53.007-873</t>
  </si>
  <si>
    <t>36.702-309</t>
  </si>
  <si>
    <t>82.919-004</t>
  </si>
  <si>
    <t>76.313-624</t>
  </si>
  <si>
    <t>66.499-186</t>
  </si>
  <si>
    <t>14.479-915</t>
  </si>
  <si>
    <t>36.741-930</t>
  </si>
  <si>
    <t>52.555-389</t>
  </si>
  <si>
    <t>69.934-082</t>
  </si>
  <si>
    <t>85.749-440</t>
  </si>
  <si>
    <t>63.965-873</t>
  </si>
  <si>
    <t>83.695-914</t>
  </si>
  <si>
    <t>88.928-803</t>
  </si>
  <si>
    <t>15.214-750</t>
  </si>
  <si>
    <t>84.183-115</t>
  </si>
  <si>
    <t>80.547-711</t>
  </si>
  <si>
    <t>18.321-458</t>
  </si>
  <si>
    <t>46.636-073</t>
  </si>
  <si>
    <t>25.756-787</t>
  </si>
  <si>
    <t>51.323-847</t>
  </si>
  <si>
    <t>63.315-809</t>
  </si>
  <si>
    <t>40.575-054</t>
  </si>
  <si>
    <t>59.296-604</t>
  </si>
  <si>
    <t>29.057-168</t>
  </si>
  <si>
    <t>88.243-894</t>
  </si>
  <si>
    <t>66.232-777</t>
  </si>
  <si>
    <t>99.351-989</t>
  </si>
  <si>
    <t>94.684-534</t>
  </si>
  <si>
    <t>10.609-277</t>
  </si>
  <si>
    <t>81.019-585</t>
  </si>
  <si>
    <t>57.262-018</t>
  </si>
  <si>
    <t>38.563-285</t>
  </si>
  <si>
    <t>50.356-616</t>
  </si>
  <si>
    <t>64.057-587</t>
  </si>
  <si>
    <t>18.164-652</t>
  </si>
  <si>
    <t>97.456-025</t>
  </si>
  <si>
    <t>80.387-866</t>
  </si>
  <si>
    <t>91.626-566</t>
  </si>
  <si>
    <t>43.186-812</t>
  </si>
  <si>
    <t>89.807-595</t>
  </si>
  <si>
    <t>53.821-681</t>
  </si>
  <si>
    <t>91.257-286</t>
  </si>
  <si>
    <t>52.066-637</t>
  </si>
  <si>
    <t>49.737-557</t>
  </si>
  <si>
    <t>43.522-900</t>
  </si>
  <si>
    <t>91.465-429</t>
  </si>
  <si>
    <t>33.174-878</t>
  </si>
  <si>
    <t>46.600-952</t>
  </si>
  <si>
    <t>43.716-792</t>
  </si>
  <si>
    <t>60.663-438</t>
  </si>
  <si>
    <t>68.923-240</t>
  </si>
  <si>
    <t>24.257-265</t>
  </si>
  <si>
    <t>26.341-641</t>
  </si>
  <si>
    <t>84.733-777</t>
  </si>
  <si>
    <t>85.276-678</t>
  </si>
  <si>
    <t>43.863-566</t>
  </si>
  <si>
    <t>22.949-891</t>
  </si>
  <si>
    <t>80.374-292</t>
  </si>
  <si>
    <t>39.692-791</t>
  </si>
  <si>
    <t>68.263-859</t>
  </si>
  <si>
    <t>39.770-156</t>
  </si>
  <si>
    <t>96.372-896</t>
  </si>
  <si>
    <t>84.140-115</t>
  </si>
  <si>
    <t>84.719-171</t>
  </si>
  <si>
    <t>45.149-332</t>
  </si>
  <si>
    <t>19.934-731</t>
  </si>
  <si>
    <t>66.818-798</t>
  </si>
  <si>
    <t>43.136-118</t>
  </si>
  <si>
    <t>41.063-032</t>
  </si>
  <si>
    <t>68.225-587</t>
  </si>
  <si>
    <t>89.051-714</t>
  </si>
  <si>
    <t>39.325-181</t>
  </si>
  <si>
    <t>79.947-678</t>
  </si>
  <si>
    <t>23.248-992</t>
  </si>
  <si>
    <t>61.232-868</t>
  </si>
  <si>
    <t>66.702-652</t>
  </si>
  <si>
    <t>52.898-086</t>
  </si>
  <si>
    <t>12.564-527</t>
  </si>
  <si>
    <t>95.338-451</t>
  </si>
  <si>
    <t>57.280-048</t>
  </si>
  <si>
    <t>19.289-453</t>
  </si>
  <si>
    <t>54.107-449</t>
  </si>
  <si>
    <t>52.574-555</t>
  </si>
  <si>
    <t>51.830-933</t>
  </si>
  <si>
    <t>30.886-130</t>
  </si>
  <si>
    <t>66.348-489</t>
  </si>
  <si>
    <t>22.232-573</t>
  </si>
  <si>
    <t>38.734-480</t>
  </si>
  <si>
    <t>23.253-566</t>
  </si>
  <si>
    <t>19.785-278</t>
  </si>
  <si>
    <t>16.268-562</t>
  </si>
  <si>
    <t>95.153-285</t>
  </si>
  <si>
    <t>47.501-290</t>
  </si>
  <si>
    <t>50.576-975</t>
  </si>
  <si>
    <t>81.316-755</t>
  </si>
  <si>
    <t>80.993-842</t>
  </si>
  <si>
    <t>94.527-290</t>
  </si>
  <si>
    <t>48.744-503</t>
  </si>
  <si>
    <t>70.023-945</t>
  </si>
  <si>
    <t>26.843-518</t>
  </si>
  <si>
    <t>32.492-660</t>
  </si>
  <si>
    <t>61.805-302</t>
  </si>
  <si>
    <t>49.585-365</t>
  </si>
  <si>
    <t>47.174-141</t>
  </si>
  <si>
    <t>58.698-840</t>
  </si>
  <si>
    <t>94.363-185</t>
  </si>
  <si>
    <t>86.817-769</t>
  </si>
  <si>
    <t>91.199-827</t>
  </si>
  <si>
    <t>73.854-081</t>
  </si>
  <si>
    <t>99.612-514</t>
  </si>
  <si>
    <t>74.243-070</t>
  </si>
  <si>
    <t>41.667-134</t>
  </si>
  <si>
    <t>69.582-763</t>
  </si>
  <si>
    <t>85.184-379</t>
  </si>
  <si>
    <t>98.271-041</t>
  </si>
  <si>
    <t>48.176-920</t>
  </si>
  <si>
    <t>11.471-195</t>
  </si>
  <si>
    <t>29.545-029</t>
  </si>
  <si>
    <t>32.018-077</t>
  </si>
  <si>
    <t>90.845-274</t>
  </si>
  <si>
    <t>28.369-643</t>
  </si>
  <si>
    <t>69.360-468</t>
  </si>
  <si>
    <t>86.060-324</t>
  </si>
  <si>
    <t>15.307-807</t>
  </si>
  <si>
    <t>75.481-748</t>
  </si>
  <si>
    <t>74.972-455</t>
  </si>
  <si>
    <t>23.526-750</t>
  </si>
  <si>
    <t>45.287-445</t>
  </si>
  <si>
    <t>17.792-543</t>
  </si>
  <si>
    <t>71.519-779</t>
  </si>
  <si>
    <t>64.850-774</t>
  </si>
  <si>
    <t>46.414-477</t>
  </si>
  <si>
    <t>65.201-791</t>
  </si>
  <si>
    <t>69.360-516</t>
  </si>
  <si>
    <t>73.962-205</t>
  </si>
  <si>
    <t>47.400-416</t>
  </si>
  <si>
    <t>45.471-524</t>
  </si>
  <si>
    <t>37.731-884</t>
  </si>
  <si>
    <t>69.618-989</t>
  </si>
  <si>
    <t>63.645-139</t>
  </si>
  <si>
    <t>99.824-296</t>
  </si>
  <si>
    <t>89.615-185</t>
  </si>
  <si>
    <t>94.319-010</t>
  </si>
  <si>
    <t>29.706-971</t>
  </si>
  <si>
    <t>49.327-447</t>
  </si>
  <si>
    <t>57.096-368</t>
  </si>
  <si>
    <t>90.232-119</t>
  </si>
  <si>
    <t>77.751-422</t>
  </si>
  <si>
    <t>63.868-528</t>
  </si>
  <si>
    <t>94.063-560</t>
  </si>
  <si>
    <t>40.389-546</t>
  </si>
  <si>
    <t>73.469-791</t>
  </si>
  <si>
    <t>99.570-790</t>
  </si>
  <si>
    <t>30.380-423</t>
  </si>
  <si>
    <t>65.603-133</t>
  </si>
  <si>
    <t>98.795-526</t>
  </si>
  <si>
    <t>37.662-090</t>
  </si>
  <si>
    <t>83.850-916</t>
  </si>
  <si>
    <t>50.817-530</t>
  </si>
  <si>
    <t>54.698-041</t>
  </si>
  <si>
    <t>20.347-295</t>
  </si>
  <si>
    <t>62.717-624</t>
  </si>
  <si>
    <t>62.589-220</t>
  </si>
  <si>
    <t>96.795-296</t>
  </si>
  <si>
    <t>92.357-761</t>
  </si>
  <si>
    <t>82.415-375</t>
  </si>
  <si>
    <t>51.218-535</t>
  </si>
  <si>
    <t>44.090-843</t>
  </si>
  <si>
    <t>33.398-053</t>
  </si>
  <si>
    <t>81.797-080</t>
  </si>
  <si>
    <t>96.956-257</t>
  </si>
  <si>
    <t>22.056-023</t>
  </si>
  <si>
    <t>24.523-830</t>
  </si>
  <si>
    <t>56.387-624</t>
  </si>
  <si>
    <t>14.058-020</t>
  </si>
  <si>
    <t>87.378-836</t>
  </si>
  <si>
    <t>19.855-972</t>
  </si>
  <si>
    <t>22.726-662</t>
  </si>
  <si>
    <t>52.239-727</t>
  </si>
  <si>
    <t>84.669-437</t>
  </si>
  <si>
    <t>21.097-142</t>
  </si>
  <si>
    <t>96.873-422</t>
  </si>
  <si>
    <t>62.342-771</t>
  </si>
  <si>
    <t>14.340-774</t>
  </si>
  <si>
    <t>51.002-201</t>
  </si>
  <si>
    <t>76.018-893</t>
  </si>
  <si>
    <t>65.887-015</t>
  </si>
  <si>
    <t>50.098-784</t>
  </si>
  <si>
    <t>44.445-932</t>
  </si>
  <si>
    <t>25.564-640</t>
  </si>
  <si>
    <t>13.709-534</t>
  </si>
  <si>
    <t>41.905-174</t>
  </si>
  <si>
    <t>54.330-559</t>
  </si>
  <si>
    <t>26.152-735</t>
  </si>
  <si>
    <t>68.904-126</t>
  </si>
  <si>
    <t>30.765-693</t>
  </si>
  <si>
    <t>38.812-126</t>
  </si>
  <si>
    <t>98.492-965</t>
  </si>
  <si>
    <t>60.628-221</t>
  </si>
  <si>
    <t>94.925-974</t>
  </si>
  <si>
    <t>92.406-907</t>
  </si>
  <si>
    <t>98.773-367</t>
  </si>
  <si>
    <t>47.796-858</t>
  </si>
  <si>
    <t>90.774-664</t>
  </si>
  <si>
    <t>36.461-929</t>
  </si>
  <si>
    <t>45.527-390</t>
  </si>
  <si>
    <t>92.569-079</t>
  </si>
  <si>
    <t>72.422-673</t>
  </si>
  <si>
    <t>71.499-921</t>
  </si>
  <si>
    <t>49.794-850</t>
  </si>
  <si>
    <t>50.994-385</t>
  </si>
  <si>
    <t>20.815-011</t>
  </si>
  <si>
    <t>80.381-246</t>
  </si>
  <si>
    <t>91.076-295</t>
  </si>
  <si>
    <t>86.979-608</t>
  </si>
  <si>
    <t>83.138-949</t>
  </si>
  <si>
    <t>45.768-963</t>
  </si>
  <si>
    <t>11.403-486</t>
  </si>
  <si>
    <t>97.191-712</t>
  </si>
  <si>
    <t>82.658-650</t>
  </si>
  <si>
    <t>14.088-672</t>
  </si>
  <si>
    <t>41.591-722</t>
  </si>
  <si>
    <t>86.054-073</t>
  </si>
  <si>
    <t>86.143-164</t>
  </si>
  <si>
    <t>34.467-849</t>
  </si>
  <si>
    <t>39.468-325</t>
  </si>
  <si>
    <t>25.314-621</t>
  </si>
  <si>
    <t>21.753-157</t>
  </si>
  <si>
    <t>96.240-602</t>
  </si>
  <si>
    <t>23.342-378</t>
  </si>
  <si>
    <t>68.293-403</t>
  </si>
  <si>
    <t>97.715-546</t>
  </si>
  <si>
    <t>42.105-506</t>
  </si>
  <si>
    <t>49.620-032</t>
  </si>
  <si>
    <t>94.754-276</t>
  </si>
  <si>
    <t>14.243-621</t>
  </si>
  <si>
    <t>33.327-755</t>
  </si>
  <si>
    <t>11.716-276</t>
  </si>
  <si>
    <t>37.405-770</t>
  </si>
  <si>
    <t>21.024-944</t>
  </si>
  <si>
    <t>19.209-192</t>
  </si>
  <si>
    <t>91.651-151</t>
  </si>
  <si>
    <t>14.891-061</t>
  </si>
  <si>
    <t>37.868-463</t>
  </si>
  <si>
    <t>75.924-102</t>
  </si>
  <si>
    <t>51.619-810</t>
  </si>
  <si>
    <t>33.267-540</t>
  </si>
  <si>
    <t>67.774-396</t>
  </si>
  <si>
    <t>59.358-898</t>
  </si>
  <si>
    <t>63.379-593</t>
  </si>
  <si>
    <t>42.023-000</t>
  </si>
  <si>
    <t>31.183-116</t>
  </si>
  <si>
    <t>17.809-767</t>
  </si>
  <si>
    <t>79.754-260</t>
  </si>
  <si>
    <t>67.418-003</t>
  </si>
  <si>
    <t>72.457-417</t>
  </si>
  <si>
    <t>56.766-197</t>
  </si>
  <si>
    <t>92.501-314</t>
  </si>
  <si>
    <t>11.265-881</t>
  </si>
  <si>
    <t>18.112-134</t>
  </si>
  <si>
    <t>59.580-781</t>
  </si>
  <si>
    <t>15.418-984</t>
  </si>
  <si>
    <t>99.274-660</t>
  </si>
  <si>
    <t>55.442-427</t>
  </si>
  <si>
    <t>95.431-563</t>
  </si>
  <si>
    <t>93.684-784</t>
  </si>
  <si>
    <t>55.837-527</t>
  </si>
  <si>
    <t>80.955-139</t>
  </si>
  <si>
    <t>11.507-291</t>
  </si>
  <si>
    <t>45.827-690</t>
  </si>
  <si>
    <t>77.393-042</t>
  </si>
  <si>
    <t>43.522-390</t>
  </si>
  <si>
    <t>83.300-628</t>
  </si>
  <si>
    <t>37.295-173</t>
  </si>
  <si>
    <t>26.931-046</t>
  </si>
  <si>
    <t>96.151-823</t>
  </si>
  <si>
    <t>56.876-611</t>
  </si>
  <si>
    <t>85.728-840</t>
  </si>
  <si>
    <t>56.210-629</t>
  </si>
  <si>
    <t>20.363-187</t>
  </si>
  <si>
    <t>42.830-494</t>
  </si>
  <si>
    <t>81.095-977</t>
  </si>
  <si>
    <t>89.795-156</t>
  </si>
  <si>
    <t>54.575-756</t>
  </si>
  <si>
    <t>45.683-611</t>
  </si>
  <si>
    <t>65.445-572</t>
  </si>
  <si>
    <t>91.973-283</t>
  </si>
  <si>
    <t>15.524-506</t>
  </si>
  <si>
    <t>34.022-751</t>
  </si>
  <si>
    <t>45.312-319</t>
  </si>
  <si>
    <t>27.449-605</t>
  </si>
  <si>
    <t>86.530-368</t>
  </si>
  <si>
    <t>30.064-319</t>
  </si>
  <si>
    <t>76.169-879</t>
  </si>
  <si>
    <t>51.442-629</t>
  </si>
  <si>
    <t>29.860-368</t>
  </si>
  <si>
    <t>20.844-848</t>
  </si>
  <si>
    <t>93.260-662</t>
  </si>
  <si>
    <t>15.304-296</t>
  </si>
  <si>
    <t>40.992-290</t>
  </si>
  <si>
    <t>50.414-137</t>
  </si>
  <si>
    <t>58.403-679</t>
  </si>
  <si>
    <t>45.305-193</t>
  </si>
  <si>
    <t>48.265-530</t>
  </si>
  <si>
    <t>68.309-497</t>
  </si>
  <si>
    <t>60.185-410</t>
  </si>
  <si>
    <t>83.958-588</t>
  </si>
  <si>
    <t>10.811-709</t>
  </si>
  <si>
    <t>25.554-100</t>
  </si>
  <si>
    <t>21.068-307</t>
  </si>
  <si>
    <t>62.900-102</t>
  </si>
  <si>
    <t>99.283-420</t>
  </si>
  <si>
    <t>81.858-442</t>
  </si>
  <si>
    <t>45.781-138</t>
  </si>
  <si>
    <t>98.784-129</t>
  </si>
  <si>
    <t>80.941-790</t>
  </si>
  <si>
    <t>85.239-921</t>
  </si>
  <si>
    <t>51.975-339</t>
  </si>
  <si>
    <t>52.356-566</t>
  </si>
  <si>
    <t>47.475-207</t>
  </si>
  <si>
    <t>79.401-867</t>
  </si>
  <si>
    <t>88.810-785</t>
  </si>
  <si>
    <t>36.723-906</t>
  </si>
  <si>
    <t>66.156-245</t>
  </si>
  <si>
    <t>23.373-069</t>
  </si>
  <si>
    <t>88.947-956</t>
  </si>
  <si>
    <t>64.647-624</t>
  </si>
  <si>
    <t>37.100-294</t>
  </si>
  <si>
    <t>74.340-904</t>
  </si>
  <si>
    <t>36.856-766</t>
  </si>
  <si>
    <t>27.998-332</t>
  </si>
  <si>
    <t>23.111-407</t>
  </si>
  <si>
    <t>80.802-390</t>
  </si>
  <si>
    <t>10.074-554</t>
  </si>
  <si>
    <t>89.521-470</t>
  </si>
  <si>
    <t>11.527-290</t>
  </si>
  <si>
    <t>53.607-642</t>
  </si>
  <si>
    <t>98.719-348</t>
  </si>
  <si>
    <t>95.296-203</t>
  </si>
  <si>
    <t>79.413-682</t>
  </si>
  <si>
    <t>67.873-129</t>
  </si>
  <si>
    <t>91.311-525</t>
  </si>
  <si>
    <t>77.714-340</t>
  </si>
  <si>
    <t>94.732-902</t>
  </si>
  <si>
    <t>49.680-770</t>
  </si>
  <si>
    <t>37.444-825</t>
  </si>
  <si>
    <t>96.068-297</t>
  </si>
  <si>
    <t>65.422-685</t>
  </si>
  <si>
    <t>23.280-653</t>
  </si>
  <si>
    <t>28.029-513</t>
  </si>
  <si>
    <t>49.624-707</t>
  </si>
  <si>
    <t>55.336-755</t>
  </si>
  <si>
    <t>66.084-271</t>
  </si>
  <si>
    <t>71.126-990</t>
  </si>
  <si>
    <t>64.384-918</t>
  </si>
  <si>
    <t>21.549-993</t>
  </si>
  <si>
    <t>21.869-554</t>
  </si>
  <si>
    <t>81.832-129</t>
  </si>
  <si>
    <t>35.862-527</t>
  </si>
  <si>
    <t>10.116-705</t>
  </si>
  <si>
    <t>46.251-335</t>
  </si>
  <si>
    <t>58.574-303</t>
  </si>
  <si>
    <t>48.718-225</t>
  </si>
  <si>
    <t>14.173-746</t>
  </si>
  <si>
    <t>61.228-366</t>
  </si>
  <si>
    <t>70.399-876</t>
  </si>
  <si>
    <t>20.106-865</t>
  </si>
  <si>
    <t>65.762-773</t>
  </si>
  <si>
    <t>31.944-933</t>
  </si>
  <si>
    <t>56.613-751</t>
  </si>
  <si>
    <t>23.856-498</t>
  </si>
  <si>
    <t>24.287-516</t>
  </si>
  <si>
    <t>76.330-127</t>
  </si>
  <si>
    <t>50.648-958</t>
  </si>
  <si>
    <t>69.592-306</t>
  </si>
  <si>
    <t>15.937-166</t>
  </si>
  <si>
    <t>81.778-570</t>
  </si>
  <si>
    <t>53.384-460</t>
  </si>
  <si>
    <t>43.433-326</t>
  </si>
  <si>
    <t>53.427-947</t>
  </si>
  <si>
    <t>59.183-508</t>
  </si>
  <si>
    <t>67.288-901</t>
  </si>
  <si>
    <t>16.815-054</t>
  </si>
  <si>
    <t>29.141-810</t>
  </si>
  <si>
    <t>59.558-217</t>
  </si>
  <si>
    <t>38.406-546</t>
  </si>
  <si>
    <t>99.949-137</t>
  </si>
  <si>
    <t>92.181-723</t>
  </si>
  <si>
    <t>32.215-649</t>
  </si>
  <si>
    <t>35.842-135</t>
  </si>
  <si>
    <t>96.176-189</t>
  </si>
  <si>
    <t>81.970-040</t>
  </si>
  <si>
    <t>27.697-841</t>
  </si>
  <si>
    <t>95.775-449</t>
  </si>
  <si>
    <t>41.550-884</t>
  </si>
  <si>
    <t>28.584-029</t>
  </si>
  <si>
    <t>84.822-817</t>
  </si>
  <si>
    <t>95.097-563</t>
  </si>
  <si>
    <t>25.464-339</t>
  </si>
  <si>
    <t>74.775-267</t>
  </si>
  <si>
    <t>11.975-303</t>
  </si>
  <si>
    <t>30.664-147</t>
  </si>
  <si>
    <t>25.208-614</t>
  </si>
  <si>
    <t>17.312-548</t>
  </si>
  <si>
    <t>36.688-695</t>
  </si>
  <si>
    <t>68.494-016</t>
  </si>
  <si>
    <t>16.682-595</t>
  </si>
  <si>
    <t>38.546-846</t>
  </si>
  <si>
    <t>19.506-427</t>
  </si>
  <si>
    <t>19.480-972</t>
  </si>
  <si>
    <t>48.681-658</t>
  </si>
  <si>
    <t>33.644-863</t>
  </si>
  <si>
    <t>62.205-016</t>
  </si>
  <si>
    <t>42.126-589</t>
  </si>
  <si>
    <t>43.812-327</t>
  </si>
  <si>
    <t>23.845-056</t>
  </si>
  <si>
    <t>13.711-211</t>
  </si>
  <si>
    <t>88.874-546</t>
  </si>
  <si>
    <t>23.106-187</t>
  </si>
  <si>
    <t>94.192-860</t>
  </si>
  <si>
    <t>10.350-865</t>
  </si>
  <si>
    <t>81.453-680</t>
  </si>
  <si>
    <t>23.869-593</t>
  </si>
  <si>
    <t>61.709-457</t>
  </si>
  <si>
    <t>46.738-739</t>
  </si>
  <si>
    <t>99.340-754</t>
  </si>
  <si>
    <t>65.868-148</t>
  </si>
  <si>
    <t>49.259-938</t>
  </si>
  <si>
    <t>18.040-284</t>
  </si>
  <si>
    <t>79.973-230</t>
  </si>
  <si>
    <t>90.924-598</t>
  </si>
  <si>
    <t>16.503-641</t>
  </si>
  <si>
    <t>68.604-362</t>
  </si>
  <si>
    <t>54.079-264</t>
  </si>
  <si>
    <t>93.501-947</t>
  </si>
  <si>
    <t>15.106-205</t>
  </si>
  <si>
    <t>67.988-388</t>
  </si>
  <si>
    <t>43.412-644</t>
  </si>
  <si>
    <t>38.364-546</t>
  </si>
  <si>
    <t>95.384-406</t>
  </si>
  <si>
    <t>44.256-243</t>
  </si>
  <si>
    <t>17.352-813</t>
  </si>
  <si>
    <t>37.429-036</t>
  </si>
  <si>
    <t>29.614-525</t>
  </si>
  <si>
    <t>17.477-075</t>
  </si>
  <si>
    <t>21.352-222</t>
  </si>
  <si>
    <t>43.917-648</t>
  </si>
  <si>
    <t>98.607-940</t>
  </si>
  <si>
    <t>68.467-662</t>
  </si>
  <si>
    <t>91.957-116</t>
  </si>
  <si>
    <t>80.331-047</t>
  </si>
  <si>
    <t>59.251-580</t>
  </si>
  <si>
    <t>29.066-837</t>
  </si>
  <si>
    <t>80.566-170</t>
  </si>
  <si>
    <t>88.726-046</t>
  </si>
  <si>
    <t>66.728-939</t>
  </si>
  <si>
    <t>65.065-588</t>
  </si>
  <si>
    <t>84.955-773</t>
  </si>
  <si>
    <t>17.274-226</t>
  </si>
  <si>
    <t>86.545-011</t>
  </si>
  <si>
    <t>82.502-839</t>
  </si>
  <si>
    <t>89.067-147</t>
  </si>
  <si>
    <t>82.872-854</t>
  </si>
  <si>
    <t>33.935-531</t>
  </si>
  <si>
    <t>95.243-330</t>
  </si>
  <si>
    <t>41.045-439</t>
  </si>
  <si>
    <t>50.403-211</t>
  </si>
  <si>
    <t>50.660-229</t>
  </si>
  <si>
    <t>43.816-295</t>
  </si>
  <si>
    <t>65.187-122</t>
  </si>
  <si>
    <t>92.572-114</t>
  </si>
  <si>
    <t>98.764-802</t>
  </si>
  <si>
    <t>37.609-513</t>
  </si>
  <si>
    <t>24.367-824</t>
  </si>
  <si>
    <t>96.752-056</t>
  </si>
  <si>
    <t>22.113-368</t>
  </si>
  <si>
    <t>11.116-278</t>
  </si>
  <si>
    <t>64.584-392</t>
  </si>
  <si>
    <t>71.577-571</t>
  </si>
  <si>
    <t>37.171-684</t>
  </si>
  <si>
    <t>24.171-294</t>
  </si>
  <si>
    <t>65.898-785</t>
  </si>
  <si>
    <t>69.129-164</t>
  </si>
  <si>
    <t>91.828-461</t>
  </si>
  <si>
    <t>89.849-189</t>
  </si>
  <si>
    <t>49.524-370</t>
  </si>
  <si>
    <t>87.049-184</t>
  </si>
  <si>
    <t>28.424-784</t>
  </si>
  <si>
    <t>42.154-662</t>
  </si>
  <si>
    <t>41.322-595</t>
  </si>
  <si>
    <t>92.115-901</t>
  </si>
  <si>
    <t>11.889-499</t>
  </si>
  <si>
    <t>94.094-406</t>
  </si>
  <si>
    <t>71.057-316</t>
  </si>
  <si>
    <t>55.772-020</t>
  </si>
  <si>
    <t>31.407-330</t>
  </si>
  <si>
    <t>39.970-086</t>
  </si>
  <si>
    <t>20.894-701</t>
  </si>
  <si>
    <t>13.428-103</t>
  </si>
  <si>
    <t>60.895-804</t>
  </si>
  <si>
    <t>43.239-886</t>
  </si>
  <si>
    <t>64.667-791</t>
  </si>
  <si>
    <t>88.326-274</t>
  </si>
  <si>
    <t>29.379-321</t>
  </si>
  <si>
    <t>57.032-111</t>
  </si>
  <si>
    <t>43.537-626</t>
  </si>
  <si>
    <t>67.058-091</t>
  </si>
  <si>
    <t>53.636-353</t>
  </si>
  <si>
    <t>87.637-224</t>
  </si>
  <si>
    <t>16.083-844</t>
  </si>
  <si>
    <t>37.200-567</t>
  </si>
  <si>
    <t>35.911-676</t>
  </si>
  <si>
    <t>47.145-421</t>
  </si>
  <si>
    <t>65.130-780</t>
  </si>
  <si>
    <t>27.799-245</t>
  </si>
  <si>
    <t>29.044-855</t>
  </si>
  <si>
    <t>90.477-294</t>
  </si>
  <si>
    <t>41.147-222</t>
  </si>
  <si>
    <t>27.204-956</t>
  </si>
  <si>
    <t>35.982-078</t>
  </si>
  <si>
    <t>52.723-646</t>
  </si>
  <si>
    <t>80.027-191</t>
  </si>
  <si>
    <t>68.396-626</t>
  </si>
  <si>
    <t>39.585-483</t>
  </si>
  <si>
    <t>49.579-568</t>
  </si>
  <si>
    <t>81.995-418</t>
  </si>
  <si>
    <t>22.010-464</t>
  </si>
  <si>
    <t>21.752-419</t>
  </si>
  <si>
    <t>17.229-916</t>
  </si>
  <si>
    <t>54.127-418</t>
  </si>
  <si>
    <t>41.145-491</t>
  </si>
  <si>
    <t>79.116-180</t>
  </si>
  <si>
    <t>94.771-802</t>
  </si>
  <si>
    <t>69.340-839</t>
  </si>
  <si>
    <t>79.857-223</t>
  </si>
  <si>
    <t>93.007-745</t>
  </si>
  <si>
    <t>22.834-841</t>
  </si>
  <si>
    <t>54.197-033</t>
  </si>
  <si>
    <t>37.745-518</t>
  </si>
  <si>
    <t>35.481-420</t>
  </si>
  <si>
    <t>23.198-341</t>
  </si>
  <si>
    <t>35.359-191</t>
  </si>
  <si>
    <t>44.228-710</t>
  </si>
  <si>
    <t>98.344-081</t>
  </si>
  <si>
    <t>26.786-274</t>
  </si>
  <si>
    <t>14.376-800</t>
  </si>
  <si>
    <t>74.760-605</t>
  </si>
  <si>
    <t>20.745-753</t>
  </si>
  <si>
    <t>12.986-459</t>
  </si>
  <si>
    <t>90.676-281</t>
  </si>
  <si>
    <t>64.323-568</t>
  </si>
  <si>
    <t>89.207-763</t>
  </si>
  <si>
    <t>26.633-033</t>
  </si>
  <si>
    <t>18.522-256</t>
  </si>
  <si>
    <t>33.349-547</t>
  </si>
  <si>
    <t>98.377-429</t>
  </si>
  <si>
    <t>37.475-998</t>
  </si>
  <si>
    <t>90.187-345</t>
  </si>
  <si>
    <t>47.052-615</t>
  </si>
  <si>
    <t>18.243-161</t>
  </si>
  <si>
    <t>18.915-317</t>
  </si>
  <si>
    <t>90.864-982</t>
  </si>
  <si>
    <t>23.565-768</t>
  </si>
  <si>
    <t>41.151-523</t>
  </si>
  <si>
    <t>66.646-913</t>
  </si>
  <si>
    <t>96.078-702</t>
  </si>
  <si>
    <t>51.908-408</t>
  </si>
  <si>
    <t>23.950-701</t>
  </si>
  <si>
    <t>92.795-963</t>
  </si>
  <si>
    <t>33.998-045</t>
  </si>
  <si>
    <t>22.252-447</t>
  </si>
  <si>
    <t>31.269-924</t>
  </si>
  <si>
    <t>92.969-143</t>
  </si>
  <si>
    <t>71.863-796</t>
  </si>
  <si>
    <t>49.669-713</t>
  </si>
  <si>
    <t>21.097-721</t>
  </si>
  <si>
    <t>36.819-721</t>
  </si>
  <si>
    <t>95.547-015</t>
  </si>
  <si>
    <t>28.767-119</t>
  </si>
  <si>
    <t>54.623-258</t>
  </si>
  <si>
    <t>76.778-330</t>
  </si>
  <si>
    <t>47.958-537</t>
  </si>
  <si>
    <t>27.167-188</t>
  </si>
  <si>
    <t>44.799-208</t>
  </si>
  <si>
    <t>83.389-268</t>
  </si>
  <si>
    <t>10.921-287</t>
  </si>
  <si>
    <t>75.090-677</t>
  </si>
  <si>
    <t>42.496-748</t>
  </si>
  <si>
    <t>39.333-213</t>
  </si>
  <si>
    <t>13.182-567</t>
  </si>
  <si>
    <t>90.743-749</t>
  </si>
  <si>
    <t>74.211-172</t>
  </si>
  <si>
    <t>25.084-894</t>
  </si>
  <si>
    <t>28.917-817</t>
  </si>
  <si>
    <t>57.634-671</t>
  </si>
  <si>
    <t>55.853-069</t>
  </si>
  <si>
    <t>36.078-221</t>
  </si>
  <si>
    <t>42.602-564</t>
  </si>
  <si>
    <t>25.920-524</t>
  </si>
  <si>
    <t>37.968-977</t>
  </si>
  <si>
    <t>63.084-678</t>
  </si>
  <si>
    <t>35.556-112</t>
  </si>
  <si>
    <t>42.543-676</t>
  </si>
  <si>
    <t>94.803-999</t>
  </si>
  <si>
    <t>48.938-920</t>
  </si>
  <si>
    <t>98.535-421</t>
  </si>
  <si>
    <t>69.150-701</t>
  </si>
  <si>
    <t>20.226-308</t>
  </si>
  <si>
    <t>96.469-128</t>
  </si>
  <si>
    <t>78.161-797</t>
  </si>
  <si>
    <t>95.599-851</t>
  </si>
  <si>
    <t>74.141-874</t>
  </si>
  <si>
    <t>38.343-220</t>
  </si>
  <si>
    <t>94.356-388</t>
  </si>
  <si>
    <t>10.575-960</t>
  </si>
  <si>
    <t>59.385-060</t>
  </si>
  <si>
    <t>39.250-604</t>
  </si>
  <si>
    <t>81.622-331</t>
  </si>
  <si>
    <t>17.308-795</t>
  </si>
  <si>
    <t>97.648-999</t>
  </si>
  <si>
    <t>38.181-203</t>
  </si>
  <si>
    <t>73.301-599</t>
  </si>
  <si>
    <t>56.918-760</t>
  </si>
  <si>
    <t>16.358-198</t>
  </si>
  <si>
    <t>28.057-247</t>
  </si>
  <si>
    <t>41.293-249</t>
  </si>
  <si>
    <t>87.520-004</t>
  </si>
  <si>
    <t>74.563-846</t>
  </si>
  <si>
    <t>33.395-219</t>
  </si>
  <si>
    <t>66.908-799</t>
  </si>
  <si>
    <t>34.401-139</t>
  </si>
  <si>
    <t>27.593-022</t>
  </si>
  <si>
    <t>54.983-360</t>
  </si>
  <si>
    <t>15.016-529</t>
  </si>
  <si>
    <t>61.568-618</t>
  </si>
  <si>
    <t>69.051-998</t>
  </si>
  <si>
    <t>55.243-730</t>
  </si>
  <si>
    <t>42.465-922</t>
  </si>
  <si>
    <t>67.020-433</t>
  </si>
  <si>
    <t>34.166-730</t>
  </si>
  <si>
    <t>24.071-753</t>
  </si>
  <si>
    <t>87.548-538</t>
  </si>
  <si>
    <t>20.232-501</t>
  </si>
  <si>
    <t>63.766-726</t>
  </si>
  <si>
    <t>93.766-241</t>
  </si>
  <si>
    <t>24.891-886</t>
  </si>
  <si>
    <t>37.165-104</t>
  </si>
  <si>
    <t>29.606-914</t>
  </si>
  <si>
    <t>32.455-927</t>
  </si>
  <si>
    <t>90.783-936</t>
  </si>
  <si>
    <t>85.422-565</t>
  </si>
  <si>
    <t>62.757-148</t>
  </si>
  <si>
    <t>43.337-760</t>
  </si>
  <si>
    <t>13.443-074</t>
  </si>
  <si>
    <t>91.769-638</t>
  </si>
  <si>
    <t>35.521-888</t>
  </si>
  <si>
    <t>21.554-166</t>
  </si>
  <si>
    <t>73.326-107</t>
  </si>
  <si>
    <t>81.268-816</t>
  </si>
  <si>
    <t>90.839-866</t>
  </si>
  <si>
    <t>99.543-202</t>
  </si>
  <si>
    <t>36.607-562</t>
  </si>
  <si>
    <t>36.638-506</t>
  </si>
  <si>
    <t>53.328-283</t>
  </si>
  <si>
    <t>79.825-365</t>
  </si>
  <si>
    <t>28.636-731</t>
  </si>
  <si>
    <t>41.903-204</t>
  </si>
  <si>
    <t>19.727-435</t>
  </si>
  <si>
    <t>87.706-909</t>
  </si>
  <si>
    <t>39.286-104</t>
  </si>
  <si>
    <t>56.468-446</t>
  </si>
  <si>
    <t>54.801-258</t>
  </si>
  <si>
    <t>27.693-524</t>
  </si>
  <si>
    <t>67.408-930</t>
  </si>
  <si>
    <t>33.667-046</t>
  </si>
  <si>
    <t>59.386-540</t>
  </si>
  <si>
    <t>18.992-130</t>
  </si>
  <si>
    <t>85.842-450</t>
  </si>
  <si>
    <t>49.458-036</t>
  </si>
  <si>
    <t>38.006-440</t>
  </si>
  <si>
    <t>31.548-698</t>
  </si>
  <si>
    <t>91.019-416</t>
  </si>
  <si>
    <t>45.658-927</t>
  </si>
  <si>
    <t>11.262-822</t>
  </si>
  <si>
    <t>47.865-021</t>
  </si>
  <si>
    <t>24.676-948</t>
  </si>
  <si>
    <t>14.871-599</t>
  </si>
  <si>
    <t>21.225-469</t>
  </si>
  <si>
    <t>84.061-174</t>
  </si>
  <si>
    <t>83.645-879</t>
  </si>
  <si>
    <t>35.316-572</t>
  </si>
  <si>
    <t>65.414-530</t>
  </si>
  <si>
    <t>98.098-176</t>
  </si>
  <si>
    <t>46.197-442</t>
  </si>
  <si>
    <t>16.967-092</t>
  </si>
  <si>
    <t>75.649-595</t>
  </si>
  <si>
    <t>33.852-211</t>
  </si>
  <si>
    <t>88.500-185</t>
  </si>
  <si>
    <t>67.505-477</t>
  </si>
  <si>
    <t>66.198-885</t>
  </si>
  <si>
    <t>36.765-688</t>
  </si>
  <si>
    <t>71.403-306</t>
  </si>
  <si>
    <t>72.513-180</t>
  </si>
  <si>
    <t>51.080-356</t>
  </si>
  <si>
    <t>79.442-413</t>
  </si>
  <si>
    <t>58.203-235</t>
  </si>
  <si>
    <t>12.010-954</t>
  </si>
  <si>
    <t>82.418-886</t>
  </si>
  <si>
    <t>92.807-783</t>
  </si>
  <si>
    <t>71.358-039</t>
  </si>
  <si>
    <t>44.511-017</t>
  </si>
  <si>
    <t>16.251-473</t>
  </si>
  <si>
    <t>38.956-441</t>
  </si>
  <si>
    <t>63.137-008</t>
  </si>
  <si>
    <t>49.583-898</t>
  </si>
  <si>
    <t>88.259-167</t>
  </si>
  <si>
    <t>70.860-223</t>
  </si>
  <si>
    <t>10.615-370</t>
  </si>
  <si>
    <t>50.852-604</t>
  </si>
  <si>
    <t>55.364-823</t>
  </si>
  <si>
    <t>40.405-814</t>
  </si>
  <si>
    <t>15.313-617</t>
  </si>
  <si>
    <t>49.725-060</t>
  </si>
  <si>
    <t>10.228-866</t>
  </si>
  <si>
    <t>85.584-759</t>
  </si>
  <si>
    <t>70.962-902</t>
  </si>
  <si>
    <t>23.431-077</t>
  </si>
  <si>
    <t>52.021-179</t>
  </si>
  <si>
    <t>32.816-337</t>
  </si>
  <si>
    <t>54.455-748</t>
  </si>
  <si>
    <t>39.324-895</t>
  </si>
  <si>
    <t>99.944-844</t>
  </si>
  <si>
    <t>50.130-616</t>
  </si>
  <si>
    <t>56.282-165</t>
  </si>
  <si>
    <t>50.020-960</t>
  </si>
  <si>
    <t>19.218-449</t>
  </si>
  <si>
    <t>80.778-987</t>
  </si>
  <si>
    <t>17.753-154</t>
  </si>
  <si>
    <t>27.228-438</t>
  </si>
  <si>
    <t>55.369-391</t>
  </si>
  <si>
    <t>76.596-029</t>
  </si>
  <si>
    <t>63.046-872</t>
  </si>
  <si>
    <t>36.795-006</t>
  </si>
  <si>
    <t>16.323-295</t>
  </si>
  <si>
    <t>99.022-995</t>
  </si>
  <si>
    <t>90.999-002</t>
  </si>
  <si>
    <t>18.139-760</t>
  </si>
  <si>
    <t>21.332-481</t>
  </si>
  <si>
    <t>78.415-641</t>
  </si>
  <si>
    <t>80.563-950</t>
  </si>
  <si>
    <t>66.855-383</t>
  </si>
  <si>
    <t>43.114-242</t>
  </si>
  <si>
    <t>23.354-588</t>
  </si>
  <si>
    <t>86.701-189</t>
  </si>
  <si>
    <t>73.924-346</t>
  </si>
  <si>
    <t>42.464-007</t>
  </si>
  <si>
    <t>89.247-019</t>
  </si>
  <si>
    <t>69.542-470</t>
  </si>
  <si>
    <t>53.179-786</t>
  </si>
  <si>
    <t>49.678-486</t>
  </si>
  <si>
    <t>13.736-392</t>
  </si>
  <si>
    <t>44.745-553</t>
  </si>
  <si>
    <t>72.849-557</t>
  </si>
  <si>
    <t>14.851-414</t>
  </si>
  <si>
    <t>19.231-581</t>
  </si>
  <si>
    <t>87.931-870</t>
  </si>
  <si>
    <t>44.095-268</t>
  </si>
  <si>
    <t>21.178-178</t>
  </si>
  <si>
    <t>50.164-466</t>
  </si>
  <si>
    <t>63.211-168</t>
  </si>
  <si>
    <t>97.872-517</t>
  </si>
  <si>
    <t>58.735-945</t>
  </si>
  <si>
    <t>43.679-237</t>
  </si>
  <si>
    <t>32.203-955</t>
  </si>
  <si>
    <t>51.975-280</t>
  </si>
  <si>
    <t>96.854-345</t>
  </si>
  <si>
    <t>15.700-518</t>
  </si>
  <si>
    <t>97.029-613</t>
  </si>
  <si>
    <t>29.468-982</t>
  </si>
  <si>
    <t>11.170-366</t>
  </si>
  <si>
    <t>29.817-108</t>
  </si>
  <si>
    <t>98.194-663</t>
  </si>
  <si>
    <t>22.382-125</t>
  </si>
  <si>
    <t>90.010-806</t>
  </si>
  <si>
    <t>20.991-522</t>
  </si>
  <si>
    <t>41.738-906</t>
  </si>
  <si>
    <t>38.754-242</t>
  </si>
  <si>
    <t>35.098-649</t>
  </si>
  <si>
    <t>64.195-985</t>
  </si>
  <si>
    <t>67.304-915</t>
  </si>
  <si>
    <t>48.105-287</t>
  </si>
  <si>
    <t>35.376-966</t>
  </si>
  <si>
    <t>69.633-970</t>
  </si>
  <si>
    <t>50.480-927</t>
  </si>
  <si>
    <t>74.269-253</t>
  </si>
  <si>
    <t>68.347-274</t>
  </si>
  <si>
    <t>92.784-019</t>
  </si>
  <si>
    <t>68.657-267</t>
  </si>
  <si>
    <t>70.635-883</t>
  </si>
  <si>
    <t>47.033-909</t>
  </si>
  <si>
    <t>74.591-721</t>
  </si>
  <si>
    <t>75.478-812</t>
  </si>
  <si>
    <t>26.170-468</t>
  </si>
  <si>
    <t>28.087-972</t>
  </si>
  <si>
    <t>24.729-466</t>
  </si>
  <si>
    <t>71.721-262</t>
  </si>
  <si>
    <t>72.708-740</t>
  </si>
  <si>
    <t>98.755-348</t>
  </si>
  <si>
    <t>53.580-230</t>
  </si>
  <si>
    <t>26.907-164</t>
  </si>
  <si>
    <t>67.910-168</t>
  </si>
  <si>
    <t>35.206-064</t>
  </si>
  <si>
    <t>68.442-678</t>
  </si>
  <si>
    <t>10.933-399</t>
  </si>
  <si>
    <t>69.868-673</t>
  </si>
  <si>
    <t>27.950-869</t>
  </si>
  <si>
    <t>37.862-441</t>
  </si>
  <si>
    <t>47.635-835</t>
  </si>
  <si>
    <t>42.134-094</t>
  </si>
  <si>
    <t>75.870-458</t>
  </si>
  <si>
    <t>17.619-378</t>
  </si>
  <si>
    <t>87.225-545</t>
  </si>
  <si>
    <t>18.007-262</t>
  </si>
  <si>
    <t>89.813-814</t>
  </si>
  <si>
    <t>77.979-691</t>
  </si>
  <si>
    <t>29.930-399</t>
  </si>
  <si>
    <t>15.842-466</t>
  </si>
  <si>
    <t>45.212-410</t>
  </si>
  <si>
    <t>39.115-581</t>
  </si>
  <si>
    <t>56.877-460</t>
  </si>
  <si>
    <t>15.755-399</t>
  </si>
  <si>
    <t>32.969-677</t>
  </si>
  <si>
    <t>56.167-386</t>
  </si>
  <si>
    <t>56.382-080</t>
  </si>
  <si>
    <t>40.283-884</t>
  </si>
  <si>
    <t>10.711-543</t>
  </si>
  <si>
    <t>80.697-365</t>
  </si>
  <si>
    <t>13.744-122</t>
  </si>
  <si>
    <t>26.793-218</t>
  </si>
  <si>
    <t>10.431-386</t>
  </si>
  <si>
    <t>31.962-772</t>
  </si>
  <si>
    <t>60.532-394</t>
  </si>
  <si>
    <t>58.540-039</t>
  </si>
  <si>
    <t>43.848-273</t>
  </si>
  <si>
    <t>73.054-354</t>
  </si>
  <si>
    <t>52.687-752</t>
  </si>
  <si>
    <t>35.920-115</t>
  </si>
  <si>
    <t>36.545-472</t>
  </si>
  <si>
    <t>59.598-448</t>
  </si>
  <si>
    <t>80.418-969</t>
  </si>
  <si>
    <t>65.547-414</t>
  </si>
  <si>
    <t>40.354-148</t>
  </si>
  <si>
    <t>94.125-700</t>
  </si>
  <si>
    <t>96.757-919</t>
  </si>
  <si>
    <t>26.842-404</t>
  </si>
  <si>
    <t>40.228-047</t>
  </si>
  <si>
    <t>88.669-926</t>
  </si>
  <si>
    <t>56.658-402</t>
  </si>
  <si>
    <t>54.493-022</t>
  </si>
  <si>
    <t>10.187-116</t>
  </si>
  <si>
    <t>60.842-903</t>
  </si>
  <si>
    <t>41.304-410</t>
  </si>
  <si>
    <t>55.620-656</t>
  </si>
  <si>
    <t>53.762-055</t>
  </si>
  <si>
    <t>36.428-555</t>
  </si>
  <si>
    <t>28.028-062</t>
  </si>
  <si>
    <t>86.548-378</t>
  </si>
  <si>
    <t>43.348-251</t>
  </si>
  <si>
    <t>56.264-648</t>
  </si>
  <si>
    <t>83.041-064</t>
  </si>
  <si>
    <t>28.049-826</t>
  </si>
  <si>
    <t>32.049-946</t>
  </si>
  <si>
    <t>72.527-738</t>
  </si>
  <si>
    <t>67.782-015</t>
  </si>
  <si>
    <t>36.472-505</t>
  </si>
  <si>
    <t>39.554-997</t>
  </si>
  <si>
    <t>71.594-524</t>
  </si>
  <si>
    <t>88.957-094</t>
  </si>
  <si>
    <t>57.364-893</t>
  </si>
  <si>
    <t>14.784-861</t>
  </si>
  <si>
    <t>68.949-880</t>
  </si>
  <si>
    <t>44.431-012</t>
  </si>
  <si>
    <t>78.447-486</t>
  </si>
  <si>
    <t>62.879-424</t>
  </si>
  <si>
    <t>80.981-384</t>
  </si>
  <si>
    <t>93.342-763</t>
  </si>
  <si>
    <t>42.992-022</t>
  </si>
  <si>
    <t>46.669-823</t>
  </si>
  <si>
    <t>70.352-459</t>
  </si>
  <si>
    <t>42.753-175</t>
  </si>
  <si>
    <t>45.112-514</t>
  </si>
  <si>
    <t>65.218-167</t>
  </si>
  <si>
    <t>98.552-245</t>
  </si>
  <si>
    <t>73.779-286</t>
  </si>
  <si>
    <t>87.500-075</t>
  </si>
  <si>
    <t>92.517-920</t>
  </si>
  <si>
    <t>58.220-949</t>
  </si>
  <si>
    <t>43.978-449</t>
  </si>
  <si>
    <t>94.619-059</t>
  </si>
  <si>
    <t>30.649-096</t>
  </si>
  <si>
    <t>31.719-947</t>
  </si>
  <si>
    <t>89.195-310</t>
  </si>
  <si>
    <t>45.349-880</t>
  </si>
  <si>
    <t>63.284-869</t>
  </si>
  <si>
    <t>97.708-743</t>
  </si>
  <si>
    <t>14.627-390</t>
  </si>
  <si>
    <t>29.637-274</t>
  </si>
  <si>
    <t>37.941-574</t>
  </si>
  <si>
    <t>81.730-973</t>
  </si>
  <si>
    <t>92.612-197</t>
  </si>
  <si>
    <t>65.572-372</t>
  </si>
  <si>
    <t>63.293-776</t>
  </si>
  <si>
    <t>74.272-047</t>
  </si>
  <si>
    <t>51.363-826</t>
  </si>
  <si>
    <t>92.732-223</t>
  </si>
  <si>
    <t>70.598-702</t>
  </si>
  <si>
    <t>74.302-695</t>
  </si>
  <si>
    <t>98.899-496</t>
  </si>
  <si>
    <t>65.288-058</t>
  </si>
  <si>
    <t>69.221-431</t>
  </si>
  <si>
    <t>50.546-856</t>
  </si>
  <si>
    <t>59.320-105</t>
  </si>
  <si>
    <t>21.464-552</t>
  </si>
  <si>
    <t>17.149-239</t>
  </si>
  <si>
    <t>42.183-552</t>
  </si>
  <si>
    <t>10.968-684</t>
  </si>
  <si>
    <t>97.037-540</t>
  </si>
  <si>
    <t>17.158-898</t>
  </si>
  <si>
    <t>42.108-571</t>
  </si>
  <si>
    <t>29.032-814</t>
  </si>
  <si>
    <t>96.979-025</t>
  </si>
  <si>
    <t>64.895-585</t>
  </si>
  <si>
    <t>77.479-554</t>
  </si>
  <si>
    <t>69.273-034</t>
  </si>
  <si>
    <t>15.192-121</t>
  </si>
  <si>
    <t>69.199-805</t>
  </si>
  <si>
    <t>70.134-827</t>
  </si>
  <si>
    <t>79.707-650</t>
  </si>
  <si>
    <t>39.809-038</t>
  </si>
  <si>
    <t>61.158-402</t>
  </si>
  <si>
    <t>25.385-914</t>
  </si>
  <si>
    <t>60.054-439</t>
  </si>
  <si>
    <t>22.321-224</t>
  </si>
  <si>
    <t>62.823-580</t>
  </si>
  <si>
    <t>93.283-573</t>
  </si>
  <si>
    <t>70.591-867</t>
  </si>
  <si>
    <t>68.609-963</t>
  </si>
  <si>
    <t>84.276-387</t>
  </si>
  <si>
    <t>29.996-560</t>
  </si>
  <si>
    <t>82.848-612</t>
  </si>
  <si>
    <t>12.489-277</t>
  </si>
  <si>
    <t>82.287-386</t>
  </si>
  <si>
    <t>60.986-859</t>
  </si>
  <si>
    <t>55.444-672</t>
  </si>
  <si>
    <t>72.893-751</t>
  </si>
  <si>
    <t>39.495-392</t>
  </si>
  <si>
    <t>90.653-850</t>
  </si>
  <si>
    <t>99.695-185</t>
  </si>
  <si>
    <t>40.833-203</t>
  </si>
  <si>
    <t>80.150-024</t>
  </si>
  <si>
    <t>64.878-160</t>
  </si>
  <si>
    <t>71.738-787</t>
  </si>
  <si>
    <t>42.753-930</t>
  </si>
  <si>
    <t>58.836-238</t>
  </si>
  <si>
    <t>59.935-528</t>
  </si>
  <si>
    <t>56.033-282</t>
  </si>
  <si>
    <t>29.307-759</t>
  </si>
  <si>
    <t>82.016-316</t>
  </si>
  <si>
    <t>84.195-771</t>
  </si>
  <si>
    <t>33.893-756</t>
  </si>
  <si>
    <t>44.523-228</t>
  </si>
  <si>
    <t>25.298-207</t>
  </si>
  <si>
    <t>34.323-539</t>
  </si>
  <si>
    <t>98.634-716</t>
  </si>
  <si>
    <t>74.778-136</t>
  </si>
  <si>
    <t>15.976-651</t>
  </si>
  <si>
    <t>59.088-714</t>
  </si>
  <si>
    <t>83.574-957</t>
  </si>
  <si>
    <t>69.709-602</t>
  </si>
  <si>
    <t>46.690-535</t>
  </si>
  <si>
    <t>82.076-187</t>
  </si>
  <si>
    <t>16.645-202</t>
  </si>
  <si>
    <t>29.660-171</t>
  </si>
  <si>
    <t>91.928-931</t>
  </si>
  <si>
    <t>84.522-798</t>
  </si>
  <si>
    <t>87.113-292</t>
  </si>
  <si>
    <t>95.379-230</t>
  </si>
  <si>
    <t>36.330-229</t>
  </si>
  <si>
    <t>99.559-780</t>
  </si>
  <si>
    <t>58.453-695</t>
  </si>
  <si>
    <t>92.029-968</t>
  </si>
  <si>
    <t>17.757-275</t>
  </si>
  <si>
    <t>80.376-282</t>
  </si>
  <si>
    <t>48.927-898</t>
  </si>
  <si>
    <t>60.151-004</t>
  </si>
  <si>
    <t>23.641-749</t>
  </si>
  <si>
    <t>39.825-791</t>
  </si>
  <si>
    <t>48.405-944</t>
  </si>
  <si>
    <t>92.934-841</t>
  </si>
  <si>
    <t>77.701-689</t>
  </si>
  <si>
    <t>26.878-965</t>
  </si>
  <si>
    <t>52.437-273</t>
  </si>
  <si>
    <t>55.077-347</t>
  </si>
  <si>
    <t>40.994-355</t>
  </si>
  <si>
    <t>55.771-638</t>
  </si>
  <si>
    <t>65.359-803</t>
  </si>
  <si>
    <t>50.638-473</t>
  </si>
  <si>
    <t>59.943-760</t>
  </si>
  <si>
    <t>37.644-989</t>
  </si>
  <si>
    <t>30.419-665</t>
  </si>
  <si>
    <t>70.459-418</t>
  </si>
  <si>
    <t>80.157-590</t>
  </si>
  <si>
    <t>21.650-495</t>
  </si>
  <si>
    <t>96.076-189</t>
  </si>
  <si>
    <t>49.142-526</t>
  </si>
  <si>
    <t>61.414-693</t>
  </si>
  <si>
    <t>36.407-877</t>
  </si>
  <si>
    <t>43.308-644</t>
  </si>
  <si>
    <t>63.838-630</t>
  </si>
  <si>
    <t>39.978-177</t>
  </si>
  <si>
    <t>27.138-960</t>
  </si>
  <si>
    <t>53.760-070</t>
  </si>
  <si>
    <t>30.058-300</t>
  </si>
  <si>
    <t>95.640-260</t>
  </si>
  <si>
    <t>72.130-549</t>
  </si>
  <si>
    <t>87.293-290</t>
  </si>
  <si>
    <t>12.442-652</t>
  </si>
  <si>
    <t>82.941-392</t>
  </si>
  <si>
    <t>87.924-986</t>
  </si>
  <si>
    <t>12.852-089</t>
  </si>
  <si>
    <t>86.008-022</t>
  </si>
  <si>
    <t>58.850-053</t>
  </si>
  <si>
    <t>89.089-120</t>
  </si>
  <si>
    <t>25.849-412</t>
  </si>
  <si>
    <t>80.956-294</t>
  </si>
  <si>
    <t>14.735-433</t>
  </si>
  <si>
    <t>72.044-180</t>
  </si>
  <si>
    <t>45.231-720</t>
  </si>
  <si>
    <t>78.222-587</t>
  </si>
  <si>
    <t>60.266-917</t>
  </si>
  <si>
    <t>72.440-772</t>
  </si>
  <si>
    <t>97.904-070</t>
  </si>
  <si>
    <t>97.228-862</t>
  </si>
  <si>
    <t>23.845-152</t>
  </si>
  <si>
    <t>43.303-275</t>
  </si>
  <si>
    <t>39.659-581</t>
  </si>
  <si>
    <t>23.767-089</t>
  </si>
  <si>
    <t>46.245-641</t>
  </si>
  <si>
    <t>97.170-529</t>
  </si>
  <si>
    <t>76.158-853</t>
  </si>
  <si>
    <t>52.831-227</t>
  </si>
  <si>
    <t>89.456-567</t>
  </si>
  <si>
    <t>34.473-144</t>
  </si>
  <si>
    <t>33.634-218</t>
  </si>
  <si>
    <t>78.493-374</t>
  </si>
  <si>
    <t>12.115-952</t>
  </si>
  <si>
    <t>46.845-210</t>
  </si>
  <si>
    <t>74.113-155</t>
  </si>
  <si>
    <t>32.359-723</t>
  </si>
  <si>
    <t>10.846-902</t>
  </si>
  <si>
    <t>80.758-303</t>
  </si>
  <si>
    <t>21.936-509</t>
  </si>
  <si>
    <t>90.311-408</t>
  </si>
  <si>
    <t>92.063-550</t>
  </si>
  <si>
    <t>41.787-648</t>
  </si>
  <si>
    <t>53.066-029</t>
  </si>
  <si>
    <t>92.928-869</t>
  </si>
  <si>
    <t>43.900-273</t>
  </si>
  <si>
    <t>44.967-089</t>
  </si>
  <si>
    <t>89.402-471</t>
  </si>
  <si>
    <t>87.714-174</t>
  </si>
  <si>
    <t>44.506-979</t>
  </si>
  <si>
    <t>69.763-469</t>
  </si>
  <si>
    <t>44.223-587</t>
  </si>
  <si>
    <t>21.476-544</t>
  </si>
  <si>
    <t>21.788-931</t>
  </si>
  <si>
    <t>89.606-590</t>
  </si>
  <si>
    <t>55.300-741</t>
  </si>
  <si>
    <t>27.811-516</t>
  </si>
  <si>
    <t>26.779-459</t>
  </si>
  <si>
    <t>52.083-640</t>
  </si>
  <si>
    <t>43.217-497</t>
  </si>
  <si>
    <t>52.131-055</t>
  </si>
  <si>
    <t>22.838-175</t>
  </si>
  <si>
    <t>18.822-000</t>
  </si>
  <si>
    <t>98.870-502</t>
  </si>
  <si>
    <t>60.751-346</t>
  </si>
  <si>
    <t>53.321-228</t>
  </si>
  <si>
    <t>64.576-836</t>
  </si>
  <si>
    <t>69.996-694</t>
  </si>
  <si>
    <t>50.012-618</t>
  </si>
  <si>
    <t>44.901-887</t>
  </si>
  <si>
    <t>55.309-934</t>
  </si>
  <si>
    <t>61.168-020</t>
  </si>
  <si>
    <t>61.792-256</t>
  </si>
  <si>
    <t>48.067-849</t>
  </si>
  <si>
    <t>94.646-508</t>
  </si>
  <si>
    <t>30.181-128</t>
  </si>
  <si>
    <t>82.217-012</t>
  </si>
  <si>
    <t>35.133-312</t>
  </si>
  <si>
    <t>32.223-906</t>
  </si>
  <si>
    <t>26.988-219</t>
  </si>
  <si>
    <t>22.297-567</t>
  </si>
  <si>
    <t>99.196-551</t>
  </si>
  <si>
    <t>25.067-785</t>
  </si>
  <si>
    <t>13.118-518</t>
  </si>
  <si>
    <t>36.903-392</t>
  </si>
  <si>
    <t>48.695-996</t>
  </si>
  <si>
    <t>27.884-646</t>
  </si>
  <si>
    <t>74.117-698</t>
  </si>
  <si>
    <t>95.956-176</t>
  </si>
  <si>
    <t>83.603-042</t>
  </si>
  <si>
    <t>46.128-126</t>
  </si>
  <si>
    <t>21.800-832</t>
  </si>
  <si>
    <t>34.997-214</t>
  </si>
  <si>
    <t>45.803-357</t>
  </si>
  <si>
    <t>29.815-517</t>
  </si>
  <si>
    <t>86.026-114</t>
  </si>
  <si>
    <t>59.466-917</t>
  </si>
  <si>
    <t>88.956-309</t>
  </si>
  <si>
    <t>78.210-692</t>
  </si>
  <si>
    <t>29.434-977</t>
  </si>
  <si>
    <t>42.117-293</t>
  </si>
  <si>
    <t>97.343-914</t>
  </si>
  <si>
    <t>95.054-354</t>
  </si>
  <si>
    <t>22.164-195</t>
  </si>
  <si>
    <t>81.125-133</t>
  </si>
  <si>
    <t>78.281-172</t>
  </si>
  <si>
    <t>93.598-127</t>
  </si>
  <si>
    <t>10.901-482</t>
  </si>
  <si>
    <t>28.204-007</t>
  </si>
  <si>
    <t>45.085-904</t>
  </si>
  <si>
    <t>78.335-551</t>
  </si>
  <si>
    <t>86.235-683</t>
  </si>
  <si>
    <t>86.028-630</t>
  </si>
  <si>
    <t>89.783-325</t>
  </si>
  <si>
    <t>64.174-650</t>
  </si>
  <si>
    <t>33.068-644</t>
  </si>
  <si>
    <t>80.311-230</t>
  </si>
  <si>
    <t>17.830-948</t>
  </si>
  <si>
    <t>46.206-224</t>
  </si>
  <si>
    <t>85.476-504</t>
  </si>
  <si>
    <t>29.285-474</t>
  </si>
  <si>
    <t>45.669-093</t>
  </si>
  <si>
    <t>49.142-123</t>
  </si>
  <si>
    <t>69.286-817</t>
  </si>
  <si>
    <t>34.840-071</t>
  </si>
  <si>
    <t>78.590-060</t>
  </si>
  <si>
    <t>46.166-804</t>
  </si>
  <si>
    <t>90.037-963</t>
  </si>
  <si>
    <t>57.082-323</t>
  </si>
  <si>
    <t>86.016-967</t>
  </si>
  <si>
    <t>37.576-496</t>
  </si>
  <si>
    <t>47.617-531</t>
  </si>
  <si>
    <t>83.129-781</t>
  </si>
  <si>
    <t>15.278-252</t>
  </si>
  <si>
    <t>47.319-365</t>
  </si>
  <si>
    <t>70.926-510</t>
  </si>
  <si>
    <t>54.525-904</t>
  </si>
  <si>
    <t>76.212-122</t>
  </si>
  <si>
    <t>38.793-679</t>
  </si>
  <si>
    <t>62.020-424</t>
  </si>
  <si>
    <t>75.849-636</t>
  </si>
  <si>
    <t>74.078-487</t>
  </si>
  <si>
    <t>18.720-564</t>
  </si>
  <si>
    <t>84.586-054</t>
  </si>
  <si>
    <t>16.204-788</t>
  </si>
  <si>
    <t>75.457-622</t>
  </si>
  <si>
    <t>49.463-418</t>
  </si>
  <si>
    <t>66.030-288</t>
  </si>
  <si>
    <t>68.948-729</t>
  </si>
  <si>
    <t>10.469-722</t>
  </si>
  <si>
    <t>93.469-635</t>
  </si>
  <si>
    <t>40.668-809</t>
  </si>
  <si>
    <t>57.764-474</t>
  </si>
  <si>
    <t>92.819-700</t>
  </si>
  <si>
    <t>68.825-670</t>
  </si>
  <si>
    <t>33.838-963</t>
  </si>
  <si>
    <t>20.918-336</t>
  </si>
  <si>
    <t>22.241-320</t>
  </si>
  <si>
    <t>93.546-826</t>
  </si>
  <si>
    <t>43.193-080</t>
  </si>
  <si>
    <t>95.454-453</t>
  </si>
  <si>
    <t>88.415-074</t>
  </si>
  <si>
    <t>83.977-873</t>
  </si>
  <si>
    <t>72.258-286</t>
  </si>
  <si>
    <t>95.399-649</t>
  </si>
  <si>
    <t>66.305-157</t>
  </si>
  <si>
    <t>23.217-575</t>
  </si>
  <si>
    <t>93.580-082</t>
  </si>
  <si>
    <t>82.446-938</t>
  </si>
  <si>
    <t>88.702-810</t>
  </si>
  <si>
    <t>16.954-342</t>
  </si>
  <si>
    <t>58.257-043</t>
  </si>
  <si>
    <t>46.913-976</t>
  </si>
  <si>
    <t>52.698-423</t>
  </si>
  <si>
    <t>80.497-625</t>
  </si>
  <si>
    <t>92.787-206</t>
  </si>
  <si>
    <t>42.737-839</t>
  </si>
  <si>
    <t>47.817-562</t>
  </si>
  <si>
    <t>36.982-760</t>
  </si>
  <si>
    <t>40.982-498</t>
  </si>
  <si>
    <t>61.581-344</t>
  </si>
  <si>
    <t>57.528-725</t>
  </si>
  <si>
    <t>65.943-201</t>
  </si>
  <si>
    <t>47.485-582</t>
  </si>
  <si>
    <t>29.453-419</t>
  </si>
  <si>
    <t>15.836-009</t>
  </si>
  <si>
    <t>35.765-161</t>
  </si>
  <si>
    <t>27.649-898</t>
  </si>
  <si>
    <t>52.987-581</t>
  </si>
  <si>
    <t>79.202-536</t>
  </si>
  <si>
    <t>74.799-249</t>
  </si>
  <si>
    <t>85.338-521</t>
  </si>
  <si>
    <t>63.478-462</t>
  </si>
  <si>
    <t>11.876-985</t>
  </si>
  <si>
    <t>39.151-489</t>
  </si>
  <si>
    <t>32.927-317</t>
  </si>
  <si>
    <t>97.310-799</t>
  </si>
  <si>
    <t>73.715-341</t>
  </si>
  <si>
    <t>55.762-234</t>
  </si>
  <si>
    <t>68.676-190</t>
  </si>
  <si>
    <t>31.576-742</t>
  </si>
  <si>
    <t>64.909-650</t>
  </si>
  <si>
    <t>25.708-057</t>
  </si>
  <si>
    <t>72.368-991</t>
  </si>
  <si>
    <t>80.521-923</t>
  </si>
  <si>
    <t>91.013-975</t>
  </si>
  <si>
    <t>37.764-197</t>
  </si>
  <si>
    <t>34.374-919</t>
  </si>
  <si>
    <t>33.896-253</t>
  </si>
  <si>
    <t>66.533-339</t>
  </si>
  <si>
    <t>22.481-058</t>
  </si>
  <si>
    <t>72.304-037</t>
  </si>
  <si>
    <t>26.921-986</t>
  </si>
  <si>
    <t>49.628-610</t>
  </si>
  <si>
    <t>87.910-280</t>
  </si>
  <si>
    <t>98.812-309</t>
  </si>
  <si>
    <t>82.890-897</t>
  </si>
  <si>
    <t>70.274-517</t>
  </si>
  <si>
    <t>32.850-453</t>
  </si>
  <si>
    <t>37.866-374</t>
  </si>
  <si>
    <t>88.322-609</t>
  </si>
  <si>
    <t>96.332-226</t>
  </si>
  <si>
    <t>63.802-309</t>
  </si>
  <si>
    <t>12.029-667</t>
  </si>
  <si>
    <t>31.929-446</t>
  </si>
  <si>
    <t>75.269-553</t>
  </si>
  <si>
    <t>66.493-018</t>
  </si>
  <si>
    <t>46.018-677</t>
  </si>
  <si>
    <t>36.114-476</t>
  </si>
  <si>
    <t>68.789-927</t>
  </si>
  <si>
    <t>77.499-059</t>
  </si>
  <si>
    <t>17.229-733</t>
  </si>
  <si>
    <t>66.289-996</t>
  </si>
  <si>
    <t>95.505-791</t>
  </si>
  <si>
    <t>40.891-737</t>
  </si>
  <si>
    <t>37.677-044</t>
  </si>
  <si>
    <t>71.751-799</t>
  </si>
  <si>
    <t>27.517-231</t>
  </si>
  <si>
    <t>71.940-992</t>
  </si>
  <si>
    <t>31.507-315</t>
  </si>
  <si>
    <t>24.797-480</t>
  </si>
  <si>
    <t>96.013-882</t>
  </si>
  <si>
    <t>57.581-747</t>
  </si>
  <si>
    <t>39.368-469</t>
  </si>
  <si>
    <t>95.259-784</t>
  </si>
  <si>
    <t>23.266-058</t>
  </si>
  <si>
    <t>30.501-450</t>
  </si>
  <si>
    <t>16.585-742</t>
  </si>
  <si>
    <t>46.007-129</t>
  </si>
  <si>
    <t>54.527-237</t>
  </si>
  <si>
    <t>76.898-731</t>
  </si>
  <si>
    <t>69.373-869</t>
  </si>
  <si>
    <t>21.737-209</t>
  </si>
  <si>
    <t>51.008-027</t>
  </si>
  <si>
    <t>92.505-746</t>
  </si>
  <si>
    <t>35.753-104</t>
  </si>
  <si>
    <t>87.847-412</t>
  </si>
  <si>
    <t>28.988-961</t>
  </si>
  <si>
    <t>49.134-651</t>
  </si>
  <si>
    <t>30.033-045</t>
  </si>
  <si>
    <t>46.584-583</t>
  </si>
  <si>
    <t>96.374-395</t>
  </si>
  <si>
    <t>76.360-327</t>
  </si>
  <si>
    <t>47.460-382</t>
  </si>
  <si>
    <t>24.374-939</t>
  </si>
  <si>
    <t>80.001-408</t>
  </si>
  <si>
    <t>12.183-753</t>
  </si>
  <si>
    <t>82.218-922</t>
  </si>
  <si>
    <t>18.631-304</t>
  </si>
  <si>
    <t>50.121-870</t>
  </si>
  <si>
    <t>36.770-322</t>
  </si>
  <si>
    <t>61.755-328</t>
  </si>
  <si>
    <t>66.454-623</t>
  </si>
  <si>
    <t>18.811-441</t>
  </si>
  <si>
    <t>97.412-967</t>
  </si>
  <si>
    <t>96.776-083</t>
  </si>
  <si>
    <t>87.364-370</t>
  </si>
  <si>
    <t>81.330-112</t>
  </si>
  <si>
    <t>31.640-421</t>
  </si>
  <si>
    <t>57.369-482</t>
  </si>
  <si>
    <t>79.926-743</t>
  </si>
  <si>
    <t>27.545-684</t>
  </si>
  <si>
    <t>94.711-360</t>
  </si>
  <si>
    <t>35.703-529</t>
  </si>
  <si>
    <t>74.263-207</t>
  </si>
  <si>
    <t>25.967-658</t>
  </si>
  <si>
    <t>40.057-462</t>
  </si>
  <si>
    <t>89.451-308</t>
  </si>
  <si>
    <t>26.922-216</t>
  </si>
  <si>
    <t>31.012-921</t>
  </si>
  <si>
    <t>91.277-416</t>
  </si>
  <si>
    <t>49.433-995</t>
  </si>
  <si>
    <t>31.502-545</t>
  </si>
  <si>
    <t>50.233-205</t>
  </si>
  <si>
    <t>16.638-289</t>
  </si>
  <si>
    <t>94.311-315</t>
  </si>
  <si>
    <t>11.320-829</t>
  </si>
  <si>
    <t>90.426-946</t>
  </si>
  <si>
    <t>65.977-919</t>
  </si>
  <si>
    <t>15.225-297</t>
  </si>
  <si>
    <t>34.366-049</t>
  </si>
  <si>
    <t>53.054-460</t>
  </si>
  <si>
    <t>11.359-915</t>
  </si>
  <si>
    <t>91.079-092</t>
  </si>
  <si>
    <t>60.635-673</t>
  </si>
  <si>
    <t>67.313-095</t>
  </si>
  <si>
    <t>83.482-243</t>
  </si>
  <si>
    <t>62.757-683</t>
  </si>
  <si>
    <t>46.121-289</t>
  </si>
  <si>
    <t>27.385-245</t>
  </si>
  <si>
    <t>16.920-703</t>
  </si>
  <si>
    <t>68.522-249</t>
  </si>
  <si>
    <t>98.558-631</t>
  </si>
  <si>
    <t>12.380-624</t>
  </si>
  <si>
    <t>90.409-673</t>
  </si>
  <si>
    <t>39.554-598</t>
  </si>
  <si>
    <t>38.891-353</t>
  </si>
  <si>
    <t>16.194-384</t>
  </si>
  <si>
    <t>70.391-784</t>
  </si>
  <si>
    <t>39.726-566</t>
  </si>
  <si>
    <t>71.576-050</t>
  </si>
  <si>
    <t>82.525-606</t>
  </si>
  <si>
    <t>76.266-234</t>
  </si>
  <si>
    <t>90.328-018</t>
  </si>
  <si>
    <t>64.104-120</t>
  </si>
  <si>
    <t>74.735-555</t>
  </si>
  <si>
    <t>97.313-996</t>
  </si>
  <si>
    <t>80.889-077</t>
  </si>
  <si>
    <t>12.351-021</t>
  </si>
  <si>
    <t>63.486-655</t>
  </si>
  <si>
    <t>22.871-126</t>
  </si>
  <si>
    <t>75.680-418</t>
  </si>
  <si>
    <t>73.828-660</t>
  </si>
  <si>
    <t>83.745-528</t>
  </si>
  <si>
    <t>78.756-007</t>
  </si>
  <si>
    <t>92.400-206</t>
  </si>
  <si>
    <t>52.438-019</t>
  </si>
  <si>
    <t>49.521-825</t>
  </si>
  <si>
    <t>53.971-472</t>
  </si>
  <si>
    <t>38.895-374</t>
  </si>
  <si>
    <t>70.553-317</t>
  </si>
  <si>
    <t>63.216-165</t>
  </si>
  <si>
    <t>87.789-450</t>
  </si>
  <si>
    <t>88.506-012</t>
  </si>
  <si>
    <t>68.457-381</t>
  </si>
  <si>
    <t>56.852-937</t>
  </si>
  <si>
    <t>81.969-820</t>
  </si>
  <si>
    <t>82.824-214</t>
  </si>
  <si>
    <t>44.813-926</t>
  </si>
  <si>
    <t>69.992-944</t>
  </si>
  <si>
    <t>72.931-114</t>
  </si>
  <si>
    <t>31.755-820</t>
  </si>
  <si>
    <t>72.450-647</t>
  </si>
  <si>
    <t>66.512-636</t>
  </si>
  <si>
    <t>61.076-274</t>
  </si>
  <si>
    <t>91.230-325</t>
  </si>
  <si>
    <t>28.397-583</t>
  </si>
  <si>
    <t>99.770-895</t>
  </si>
  <si>
    <t>84.572-521</t>
  </si>
  <si>
    <t>72.957-330</t>
  </si>
  <si>
    <t>47.082-255</t>
  </si>
  <si>
    <t>97.726-700</t>
  </si>
  <si>
    <t>78.962-775</t>
  </si>
  <si>
    <t>93.148-305</t>
  </si>
  <si>
    <t>71.666-422</t>
  </si>
  <si>
    <t>95.216-960</t>
  </si>
  <si>
    <t>60.285-486</t>
  </si>
  <si>
    <t>66.194-388</t>
  </si>
  <si>
    <t>81.922-543</t>
  </si>
  <si>
    <t>22.362-458</t>
  </si>
  <si>
    <t>19.709-904</t>
  </si>
  <si>
    <t>75.881-911</t>
  </si>
  <si>
    <t>11.429-174</t>
  </si>
  <si>
    <t>51.360-481</t>
  </si>
  <si>
    <t>46.233-892</t>
  </si>
  <si>
    <t>88.069-315</t>
  </si>
  <si>
    <t>90.936-541</t>
  </si>
  <si>
    <t>74.072-131</t>
  </si>
  <si>
    <t>53.147-495</t>
  </si>
  <si>
    <t>41.086-966</t>
  </si>
  <si>
    <t>74.830-144</t>
  </si>
  <si>
    <t>22.847-936</t>
  </si>
  <si>
    <t>21.816-443</t>
  </si>
  <si>
    <t>41.338-678</t>
  </si>
  <si>
    <t>21.236-910</t>
  </si>
  <si>
    <t>96.707-250</t>
  </si>
  <si>
    <t>98.075-046</t>
  </si>
  <si>
    <t>89.032-838</t>
  </si>
  <si>
    <t>15.053-415</t>
  </si>
  <si>
    <t>31.413-778</t>
  </si>
  <si>
    <t>62.883-600</t>
  </si>
  <si>
    <t>76.923-550</t>
  </si>
  <si>
    <t>23.230-684</t>
  </si>
  <si>
    <t>62.726-427</t>
  </si>
  <si>
    <t>81.978-696</t>
  </si>
  <si>
    <t>53.807-210</t>
  </si>
  <si>
    <t>39.241-141</t>
  </si>
  <si>
    <t>26.809-714</t>
  </si>
  <si>
    <t>37.377-291</t>
  </si>
  <si>
    <t>60.515-466</t>
  </si>
  <si>
    <t>89.591-172</t>
  </si>
  <si>
    <t>94.706-193</t>
  </si>
  <si>
    <t>21.296-014</t>
  </si>
  <si>
    <t>44.605-875</t>
  </si>
  <si>
    <t>91.357-815</t>
  </si>
  <si>
    <t>54.165-160</t>
  </si>
  <si>
    <t>40.912-861</t>
  </si>
  <si>
    <t>92.813-463</t>
  </si>
  <si>
    <t>49.467-252</t>
  </si>
  <si>
    <t>20.172-739</t>
  </si>
  <si>
    <t>62.761-330</t>
  </si>
  <si>
    <t>47.388-988</t>
  </si>
  <si>
    <t>82.766-894</t>
  </si>
  <si>
    <t>76.860-182</t>
  </si>
  <si>
    <t>96.013-664</t>
  </si>
  <si>
    <t>17.198-536</t>
  </si>
  <si>
    <t>55.011-129</t>
  </si>
  <si>
    <t>66.256-121</t>
  </si>
  <si>
    <t>31.415-859</t>
  </si>
  <si>
    <t>91.720-442</t>
  </si>
  <si>
    <t>99.144-358</t>
  </si>
  <si>
    <t>22.061-016</t>
  </si>
  <si>
    <t>19.845-693</t>
  </si>
  <si>
    <t>52.501-762</t>
  </si>
  <si>
    <t>44.452-875</t>
  </si>
  <si>
    <t>21.411-685</t>
  </si>
  <si>
    <t>92.035-067</t>
  </si>
  <si>
    <t>51.016-480</t>
  </si>
  <si>
    <t>87.242-910</t>
  </si>
  <si>
    <t>57.115-345</t>
  </si>
  <si>
    <t>45.344-598</t>
  </si>
  <si>
    <t>36.850-819</t>
  </si>
  <si>
    <t>72.301-884</t>
  </si>
  <si>
    <t>55.010-225</t>
  </si>
  <si>
    <t>61.911-384</t>
  </si>
  <si>
    <t>83.376-317</t>
  </si>
  <si>
    <t>21.107-629</t>
  </si>
  <si>
    <t>17.233-300</t>
  </si>
  <si>
    <t>42.608-567</t>
  </si>
  <si>
    <t>69.700-220</t>
  </si>
  <si>
    <t>61.060-019</t>
  </si>
  <si>
    <t>95.262-658</t>
  </si>
  <si>
    <t>93.601-180</t>
  </si>
  <si>
    <t>29.095-792</t>
  </si>
  <si>
    <t>89.714-775</t>
  </si>
  <si>
    <t>75.250-020</t>
  </si>
  <si>
    <t>10.840-899</t>
  </si>
  <si>
    <t>98.227-364</t>
  </si>
  <si>
    <t>85.206-169</t>
  </si>
  <si>
    <t>48.759-478</t>
  </si>
  <si>
    <t>92.028-151</t>
  </si>
  <si>
    <t>56.379-901</t>
  </si>
  <si>
    <t>99.731-510</t>
  </si>
  <si>
    <t>67.603-609</t>
  </si>
  <si>
    <t>52.991-291</t>
  </si>
  <si>
    <t>84.854-329</t>
  </si>
  <si>
    <t>78.332-833</t>
  </si>
  <si>
    <t>67.975-344</t>
  </si>
  <si>
    <t>62.266-164</t>
  </si>
  <si>
    <t>40.414-980</t>
  </si>
  <si>
    <t>66.373-280</t>
  </si>
  <si>
    <t>61.686-914</t>
  </si>
  <si>
    <t>13.269-219</t>
  </si>
  <si>
    <t>22.071-470</t>
  </si>
  <si>
    <t>28.611-185</t>
  </si>
  <si>
    <t>30.623-204</t>
  </si>
  <si>
    <t>40.588-233</t>
  </si>
  <si>
    <t>56.516-226</t>
  </si>
  <si>
    <t>89.251-328</t>
  </si>
  <si>
    <t>73.271-646</t>
  </si>
  <si>
    <t>24.177-929</t>
  </si>
  <si>
    <t>94.304-079</t>
  </si>
  <si>
    <t>47.309-743</t>
  </si>
  <si>
    <t>17.483-588</t>
  </si>
  <si>
    <t>53.656-394</t>
  </si>
  <si>
    <t>79.899-153</t>
  </si>
  <si>
    <t>65.889-212</t>
  </si>
  <si>
    <t>92.153-381</t>
  </si>
  <si>
    <t>49.116-998</t>
  </si>
  <si>
    <t>84.872-983</t>
  </si>
  <si>
    <t>52.591-667</t>
  </si>
  <si>
    <t>39.024-802</t>
  </si>
  <si>
    <t>50.642-479</t>
  </si>
  <si>
    <t>83.286-803</t>
  </si>
  <si>
    <t>64.111-001</t>
  </si>
  <si>
    <t>50.181-553</t>
  </si>
  <si>
    <t>27.422-128</t>
  </si>
  <si>
    <t>11.312-683</t>
  </si>
  <si>
    <t>94.136-738</t>
  </si>
  <si>
    <t>36.031-823</t>
  </si>
  <si>
    <t>42.839-492</t>
  </si>
  <si>
    <t>22.144-278</t>
  </si>
  <si>
    <t>72.463-876</t>
  </si>
  <si>
    <t>15.328-449</t>
  </si>
  <si>
    <t>15.000-624</t>
  </si>
  <si>
    <t>20.783-800</t>
  </si>
  <si>
    <t>13.970-714</t>
  </si>
  <si>
    <t>57.475-595</t>
  </si>
  <si>
    <t>44.420-625</t>
  </si>
  <si>
    <t>49.145-291</t>
  </si>
  <si>
    <t>46.141-096</t>
  </si>
  <si>
    <t>74.319-630</t>
  </si>
  <si>
    <t>31.756-204</t>
  </si>
  <si>
    <t>72.782-302</t>
  </si>
  <si>
    <t>35.460-563</t>
  </si>
  <si>
    <t>72.800-061</t>
  </si>
  <si>
    <t>57.946-693</t>
  </si>
  <si>
    <t>83.138-539</t>
  </si>
  <si>
    <t>61.213-280</t>
  </si>
  <si>
    <t>76.566-740</t>
  </si>
  <si>
    <t>66.097-628</t>
  </si>
  <si>
    <t>11.122-714</t>
  </si>
  <si>
    <t>11.582-495</t>
  </si>
  <si>
    <t>46.396-293</t>
  </si>
  <si>
    <t>12.537-960</t>
  </si>
  <si>
    <t>74.932-037</t>
  </si>
  <si>
    <t>39.418-657</t>
  </si>
  <si>
    <t>94.944-738</t>
  </si>
  <si>
    <t>43.878-828</t>
  </si>
  <si>
    <t>88.372-000</t>
  </si>
  <si>
    <t>48.710-889</t>
  </si>
  <si>
    <t>86.212-438</t>
  </si>
  <si>
    <t>56.109-656</t>
  </si>
  <si>
    <t>72.741-542</t>
  </si>
  <si>
    <t>41.473-592</t>
  </si>
  <si>
    <t>46.719-303</t>
  </si>
  <si>
    <t>10.475-676</t>
  </si>
  <si>
    <t>48.645-866</t>
  </si>
  <si>
    <t>58.797-156</t>
  </si>
  <si>
    <t>43.389-966</t>
  </si>
  <si>
    <t>38.262-047</t>
  </si>
  <si>
    <t>96.432-523</t>
  </si>
  <si>
    <t>26.437-686</t>
  </si>
  <si>
    <t>97.292-554</t>
  </si>
  <si>
    <t>45.489-421</t>
  </si>
  <si>
    <t>88.898-664</t>
  </si>
  <si>
    <t>30.864-566</t>
  </si>
  <si>
    <t>51.107-651</t>
  </si>
  <si>
    <t>68.317-783</t>
  </si>
  <si>
    <t>19.945-921</t>
  </si>
  <si>
    <t>23.850-869</t>
  </si>
  <si>
    <t>64.351-683</t>
  </si>
  <si>
    <t>64.149-620</t>
  </si>
  <si>
    <t>50.722-102</t>
  </si>
  <si>
    <t>22.087-333</t>
  </si>
  <si>
    <t>89.236-932</t>
  </si>
  <si>
    <t>68.555-230</t>
  </si>
  <si>
    <t>39.959-663</t>
  </si>
  <si>
    <t>12.588-710</t>
  </si>
  <si>
    <t>43.636-718</t>
  </si>
  <si>
    <t>75.751-844</t>
  </si>
  <si>
    <t>49.265-825</t>
  </si>
  <si>
    <t>47.938-097</t>
  </si>
  <si>
    <t>46.033-197</t>
  </si>
  <si>
    <t>76.101-193</t>
  </si>
  <si>
    <t>94.830-558</t>
  </si>
  <si>
    <t>24.092-141</t>
  </si>
  <si>
    <t>55.614-924</t>
  </si>
  <si>
    <t>35.483-049</t>
  </si>
  <si>
    <t>57.719-322</t>
  </si>
  <si>
    <t>83.132-303</t>
  </si>
  <si>
    <t>18.947-087</t>
  </si>
  <si>
    <t>74.903-461</t>
  </si>
  <si>
    <t>29.814-746</t>
  </si>
  <si>
    <t>24.482-361</t>
  </si>
  <si>
    <t>84.531-302</t>
  </si>
  <si>
    <t>14.967-278</t>
  </si>
  <si>
    <t>27.412-194</t>
  </si>
  <si>
    <t>42.111-594</t>
  </si>
  <si>
    <t>97.250-091</t>
  </si>
  <si>
    <t>50.233-275</t>
  </si>
  <si>
    <t>27.312-080</t>
  </si>
  <si>
    <t>15.447-359</t>
  </si>
  <si>
    <t>56.775-927</t>
  </si>
  <si>
    <t>55.354-251</t>
  </si>
  <si>
    <t>47.433-743</t>
  </si>
  <si>
    <t>88.022-399</t>
  </si>
  <si>
    <t>10.046-283</t>
  </si>
  <si>
    <t>57.054-673</t>
  </si>
  <si>
    <t>50.221-357</t>
  </si>
  <si>
    <t>59.751-304</t>
  </si>
  <si>
    <t>47.119-682</t>
  </si>
  <si>
    <t>47.181-516</t>
  </si>
  <si>
    <t>35.616-731</t>
  </si>
  <si>
    <t>49.590-708</t>
  </si>
  <si>
    <t>54.116-142</t>
  </si>
  <si>
    <t>44.386-571</t>
  </si>
  <si>
    <t>24.501-550</t>
  </si>
  <si>
    <t>77.749-738</t>
  </si>
  <si>
    <t>17.512-115</t>
  </si>
  <si>
    <t>73.089-028</t>
  </si>
  <si>
    <t>58.900-807</t>
  </si>
  <si>
    <t>75.775-120</t>
  </si>
  <si>
    <t>20.108-066</t>
  </si>
  <si>
    <t>56.740-932</t>
  </si>
  <si>
    <t>66.398-949</t>
  </si>
  <si>
    <t>27.388-286</t>
  </si>
  <si>
    <t>89.118-418</t>
  </si>
  <si>
    <t>75.873-226</t>
  </si>
  <si>
    <t>60.490-965</t>
  </si>
  <si>
    <t>96.426-219</t>
  </si>
  <si>
    <t>57.025-890</t>
  </si>
  <si>
    <t>76.480-283</t>
  </si>
  <si>
    <t>52.169-381</t>
  </si>
  <si>
    <t>53.996-030</t>
  </si>
  <si>
    <t>47.007-671</t>
  </si>
  <si>
    <t>24.359-836</t>
  </si>
  <si>
    <t>55.869-239</t>
  </si>
  <si>
    <t>53.519-263</t>
  </si>
  <si>
    <t>28.802-520</t>
  </si>
  <si>
    <t>11.785-153</t>
  </si>
  <si>
    <t>72.569-087</t>
  </si>
  <si>
    <t>56.851-389</t>
  </si>
  <si>
    <t>19.289-084</t>
  </si>
  <si>
    <t>24.260-928</t>
  </si>
  <si>
    <t>46.612-341</t>
  </si>
  <si>
    <t>15.218-200</t>
  </si>
  <si>
    <t>86.198-791</t>
  </si>
  <si>
    <t>38.429-065</t>
  </si>
  <si>
    <t>11.467-090</t>
  </si>
  <si>
    <t>42.583-969</t>
  </si>
  <si>
    <t>87.420-184</t>
  </si>
  <si>
    <t>24.978-340</t>
  </si>
  <si>
    <t>69.696-016</t>
  </si>
  <si>
    <t>75.260-465</t>
  </si>
  <si>
    <t>90.401-864</t>
  </si>
  <si>
    <t>56.284-076</t>
  </si>
  <si>
    <t>38.454-094</t>
  </si>
  <si>
    <t>99.955-016</t>
  </si>
  <si>
    <t>15.205-769</t>
  </si>
  <si>
    <t>44.232-396</t>
  </si>
  <si>
    <t>42.923-896</t>
  </si>
  <si>
    <t>21.387-321</t>
  </si>
  <si>
    <t>51.418-511</t>
  </si>
  <si>
    <t>62.593-329</t>
  </si>
  <si>
    <t>41.597-969</t>
  </si>
  <si>
    <t>28.022-773</t>
  </si>
  <si>
    <t>96.957-878</t>
  </si>
  <si>
    <t>74.441-234</t>
  </si>
  <si>
    <t>94.753-057</t>
  </si>
  <si>
    <t>32.681-072</t>
  </si>
  <si>
    <t>55.916-586</t>
  </si>
  <si>
    <t>72.266-342</t>
  </si>
  <si>
    <t>95.317-499</t>
  </si>
  <si>
    <t>99.238-055</t>
  </si>
  <si>
    <t>22.945-374</t>
  </si>
  <si>
    <t>43.088-817</t>
  </si>
  <si>
    <t>58.323-212</t>
  </si>
  <si>
    <t>77.421-320</t>
  </si>
  <si>
    <t>71.518-098</t>
  </si>
  <si>
    <t>17.493-577</t>
  </si>
  <si>
    <t>69.575-585</t>
  </si>
  <si>
    <t>25.867-720</t>
  </si>
  <si>
    <t>23.011-456</t>
  </si>
  <si>
    <t>81.738-918</t>
  </si>
  <si>
    <t>85.686-253</t>
  </si>
  <si>
    <t>43.021-680</t>
  </si>
  <si>
    <t>12.931-657</t>
  </si>
  <si>
    <t>38.626-137</t>
  </si>
  <si>
    <t>10.814-662</t>
  </si>
  <si>
    <t>48.174-550</t>
  </si>
  <si>
    <t>31.917-025</t>
  </si>
  <si>
    <t>52.655-973</t>
  </si>
  <si>
    <t>25.201-533</t>
  </si>
  <si>
    <t>68.332-270</t>
  </si>
  <si>
    <t>11.553-813</t>
  </si>
  <si>
    <t>56.030-322</t>
  </si>
  <si>
    <t>52.425-013</t>
  </si>
  <si>
    <t>86.870-925</t>
  </si>
  <si>
    <t>87.381-170</t>
  </si>
  <si>
    <t>38.632-059</t>
  </si>
  <si>
    <t>92.646-435</t>
  </si>
  <si>
    <t>89.157-833</t>
  </si>
  <si>
    <t>68.921-127</t>
  </si>
  <si>
    <t>88.081-863</t>
  </si>
  <si>
    <t>63.408-483</t>
  </si>
  <si>
    <t>98.367-289</t>
  </si>
  <si>
    <t>87.711-045</t>
  </si>
  <si>
    <t>57.120-503</t>
  </si>
  <si>
    <t>42.786-228</t>
  </si>
  <si>
    <t>13.981-811</t>
  </si>
  <si>
    <t>67.130-798</t>
  </si>
  <si>
    <t>70.396-115</t>
  </si>
  <si>
    <t>83.668-045</t>
  </si>
  <si>
    <t>81.696-087</t>
  </si>
  <si>
    <t>85.198-386</t>
  </si>
  <si>
    <t>33.660-829</t>
  </si>
  <si>
    <t>77.813-252</t>
  </si>
  <si>
    <t>44.561-516</t>
  </si>
  <si>
    <t>68.174-724</t>
  </si>
  <si>
    <t>74.026-158</t>
  </si>
  <si>
    <t>55.579-635</t>
  </si>
  <si>
    <t>76.853-588</t>
  </si>
  <si>
    <t>43.292-064</t>
  </si>
  <si>
    <t>12.828-998</t>
  </si>
  <si>
    <t>86.529-875</t>
  </si>
  <si>
    <t>59.299-927</t>
  </si>
  <si>
    <t>42.232-112</t>
  </si>
  <si>
    <t>78.269-250</t>
  </si>
  <si>
    <t>34.700-646</t>
  </si>
  <si>
    <t>79.905-206</t>
  </si>
  <si>
    <t>74.071-043</t>
  </si>
  <si>
    <t>19.664-224</t>
  </si>
  <si>
    <t>45.106-211</t>
  </si>
  <si>
    <t>68.761-751</t>
  </si>
  <si>
    <t>35.404-706</t>
  </si>
  <si>
    <t>13.821-667</t>
  </si>
  <si>
    <t>84.648-226</t>
  </si>
  <si>
    <t>55.723-833</t>
  </si>
  <si>
    <t>45.455-186</t>
  </si>
  <si>
    <t>56.976-784</t>
  </si>
  <si>
    <t>52.971-337</t>
  </si>
  <si>
    <t>92.668-129</t>
  </si>
  <si>
    <t>44.878-452</t>
  </si>
  <si>
    <t>73.282-315</t>
  </si>
  <si>
    <t>89.926-185</t>
  </si>
  <si>
    <t>33.257-606</t>
  </si>
  <si>
    <t>70.790-170</t>
  </si>
  <si>
    <t>30.117-581</t>
  </si>
  <si>
    <t>62.991-899</t>
  </si>
  <si>
    <t>88.332-757</t>
  </si>
  <si>
    <t>80.805-986</t>
  </si>
  <si>
    <t>61.449-265</t>
  </si>
  <si>
    <t>51.932-690</t>
  </si>
  <si>
    <t>73.960-974</t>
  </si>
  <si>
    <t>66.976-440</t>
  </si>
  <si>
    <t>53.052-814</t>
  </si>
  <si>
    <t>62.009-271</t>
  </si>
  <si>
    <t>59.477-892</t>
  </si>
  <si>
    <t>47.383-864</t>
  </si>
  <si>
    <t>36.556-230</t>
  </si>
  <si>
    <t>26.664-342</t>
  </si>
  <si>
    <t>89.023-446</t>
  </si>
  <si>
    <t>16.292-924</t>
  </si>
  <si>
    <t>90.353-152</t>
  </si>
  <si>
    <t>22.104-303</t>
  </si>
  <si>
    <t>29.440-142</t>
  </si>
  <si>
    <t>55.504-052</t>
  </si>
  <si>
    <t>35.271-239</t>
  </si>
  <si>
    <t>86.015-563</t>
  </si>
  <si>
    <t>58.842-082</t>
  </si>
  <si>
    <t>77.321-056</t>
  </si>
  <si>
    <t>61.361-349</t>
  </si>
  <si>
    <t>59.160-090</t>
  </si>
  <si>
    <t>31.827-851</t>
  </si>
  <si>
    <t>36.619-913</t>
  </si>
  <si>
    <t>57.489-090</t>
  </si>
  <si>
    <t>56.475-330</t>
  </si>
  <si>
    <t>95.710-923</t>
  </si>
  <si>
    <t>79.917-429</t>
  </si>
  <si>
    <t>74.511-369</t>
  </si>
  <si>
    <t>13.358-377</t>
  </si>
  <si>
    <t>18.076-280</t>
  </si>
  <si>
    <t>26.313-194</t>
  </si>
  <si>
    <t>96.099-028</t>
  </si>
  <si>
    <t>22.096-339</t>
  </si>
  <si>
    <t>47.711-942</t>
  </si>
  <si>
    <t>95.091-169</t>
  </si>
  <si>
    <t>57.223-808</t>
  </si>
  <si>
    <t>33.167-795</t>
  </si>
  <si>
    <t>36.271-700</t>
  </si>
  <si>
    <t>30.073-244</t>
  </si>
  <si>
    <t>74.548-575</t>
  </si>
  <si>
    <t>86.758-405</t>
  </si>
  <si>
    <t>34.985-624</t>
  </si>
  <si>
    <t>85.668-015</t>
  </si>
  <si>
    <t>24.597-374</t>
  </si>
  <si>
    <t>94.676-312</t>
  </si>
  <si>
    <t>16.644-633</t>
  </si>
  <si>
    <t>94.708-394</t>
  </si>
  <si>
    <t>69.420-922</t>
  </si>
  <si>
    <t>34.634-959</t>
  </si>
  <si>
    <t>30.490-314</t>
  </si>
  <si>
    <t>31.806-416</t>
  </si>
  <si>
    <t>19.119-594</t>
  </si>
  <si>
    <t>24.999-863</t>
  </si>
  <si>
    <t>88.252-669</t>
  </si>
  <si>
    <t>98.915-767</t>
  </si>
  <si>
    <t>90.638-720</t>
  </si>
  <si>
    <t>92.067-267</t>
  </si>
  <si>
    <t>14.994-624</t>
  </si>
  <si>
    <t>80.320-940</t>
  </si>
  <si>
    <t>82.267-170</t>
  </si>
  <si>
    <t>20.094-776</t>
  </si>
  <si>
    <t>98.878-236</t>
  </si>
  <si>
    <t>99.576-074</t>
  </si>
  <si>
    <t>45.443-014</t>
  </si>
  <si>
    <t>35.723-968</t>
  </si>
  <si>
    <t>78.807-552</t>
  </si>
  <si>
    <t>92.661-245</t>
  </si>
  <si>
    <t>86.434-853</t>
  </si>
  <si>
    <t>47.068-071</t>
  </si>
  <si>
    <t>12.003-471</t>
  </si>
  <si>
    <t>32.152-805</t>
  </si>
  <si>
    <t>83.090-063</t>
  </si>
  <si>
    <t>17.005-826</t>
  </si>
  <si>
    <t>49.540-463</t>
  </si>
  <si>
    <t>52.763-574</t>
  </si>
  <si>
    <t>12.425-413</t>
  </si>
  <si>
    <t>36.255-871</t>
  </si>
  <si>
    <t>72.063-974</t>
  </si>
  <si>
    <t>34.187-232</t>
  </si>
  <si>
    <t>63.533-344</t>
  </si>
  <si>
    <t>24.556-887</t>
  </si>
  <si>
    <t>77.617-964</t>
  </si>
  <si>
    <t>47.694-717</t>
  </si>
  <si>
    <t>55.779-670</t>
  </si>
  <si>
    <t>24.413-423</t>
  </si>
  <si>
    <t>56.067-289</t>
  </si>
  <si>
    <t>28.162-323</t>
  </si>
  <si>
    <t>21.675-108</t>
  </si>
  <si>
    <t>31.472-598</t>
  </si>
  <si>
    <t>94.988-342</t>
  </si>
  <si>
    <t>50.217-253</t>
  </si>
  <si>
    <t>51.986-873</t>
  </si>
  <si>
    <t>44.979-027</t>
  </si>
  <si>
    <t>93.124-826</t>
  </si>
  <si>
    <t>24.407-978</t>
  </si>
  <si>
    <t>45.019-294</t>
  </si>
  <si>
    <t>13.685-582</t>
  </si>
  <si>
    <t>82.156-191</t>
  </si>
  <si>
    <t>88.970-904</t>
  </si>
  <si>
    <t>96.438-380</t>
  </si>
  <si>
    <t>69.828-276</t>
  </si>
  <si>
    <t>28.862-449</t>
  </si>
  <si>
    <t>61.973-514</t>
  </si>
  <si>
    <t>44.070-636</t>
  </si>
  <si>
    <t>71.998-442</t>
  </si>
  <si>
    <t>20.385-091</t>
  </si>
  <si>
    <t>78.695-407</t>
  </si>
  <si>
    <t>72.602-405</t>
  </si>
  <si>
    <t>28.244-725</t>
  </si>
  <si>
    <t>30.182-249</t>
  </si>
  <si>
    <t>30.828-677</t>
  </si>
  <si>
    <t>68.674-756</t>
  </si>
  <si>
    <t>89.868-788</t>
  </si>
  <si>
    <t>44.680-107</t>
  </si>
  <si>
    <t>32.110-773</t>
  </si>
  <si>
    <t>12.703-064</t>
  </si>
  <si>
    <t>68.149-083</t>
  </si>
  <si>
    <t>79.523-603</t>
  </si>
  <si>
    <t>58.252-804</t>
  </si>
  <si>
    <t>84.271-019</t>
  </si>
  <si>
    <t>97.824-882</t>
  </si>
  <si>
    <t>40.755-535</t>
  </si>
  <si>
    <t>36.039-235</t>
  </si>
  <si>
    <t>90.793-026</t>
  </si>
  <si>
    <t>45.424-420</t>
  </si>
  <si>
    <t>82.339-601</t>
  </si>
  <si>
    <t>34.868-200</t>
  </si>
  <si>
    <t>19.693-320</t>
  </si>
  <si>
    <t>29.301-515</t>
  </si>
  <si>
    <t>40.852-397</t>
  </si>
  <si>
    <t>82.490-830</t>
  </si>
  <si>
    <t>79.484-515</t>
  </si>
  <si>
    <t>44.209-675</t>
  </si>
  <si>
    <t>41.823-159</t>
  </si>
  <si>
    <t>56.571-585</t>
  </si>
  <si>
    <t>56.065-164</t>
  </si>
  <si>
    <t>31.967-097</t>
  </si>
  <si>
    <t>79.231-954</t>
  </si>
  <si>
    <t>37.729-685</t>
  </si>
  <si>
    <t>32.023-591</t>
  </si>
  <si>
    <t>71.125-331</t>
  </si>
  <si>
    <t>91.225-901</t>
  </si>
  <si>
    <t>46.880-723</t>
  </si>
  <si>
    <t>86.717-315</t>
  </si>
  <si>
    <t>80.849-342</t>
  </si>
  <si>
    <t>88.912-551</t>
  </si>
  <si>
    <t>54.833-713</t>
  </si>
  <si>
    <t>35.954-912</t>
  </si>
  <si>
    <t>68.100-671</t>
  </si>
  <si>
    <t>61.060-209</t>
  </si>
  <si>
    <t>19.707-342</t>
  </si>
  <si>
    <t>65.116-806</t>
  </si>
  <si>
    <t>62.232-188</t>
  </si>
  <si>
    <t>51.697-611</t>
  </si>
  <si>
    <t>69.757-153</t>
  </si>
  <si>
    <t>46.283-728</t>
  </si>
  <si>
    <t>61.021-686</t>
  </si>
  <si>
    <t>93.135-660</t>
  </si>
  <si>
    <t>74.761-442</t>
  </si>
  <si>
    <t>21.557-608</t>
  </si>
  <si>
    <t>63.826-698</t>
  </si>
  <si>
    <t>24.697-573</t>
  </si>
  <si>
    <t>64.691-822</t>
  </si>
  <si>
    <t>10.326-618</t>
  </si>
  <si>
    <t>72.424-157</t>
  </si>
  <si>
    <t>65.657-244</t>
  </si>
  <si>
    <t>85.271-813</t>
  </si>
  <si>
    <t>52.374-578</t>
  </si>
  <si>
    <t>70.441-935</t>
  </si>
  <si>
    <t>79.374-703</t>
  </si>
  <si>
    <t>22.227-144</t>
  </si>
  <si>
    <t>60.082-548</t>
  </si>
  <si>
    <t>10.261-019</t>
  </si>
  <si>
    <t>73.788-994</t>
  </si>
  <si>
    <t>56.602-697</t>
  </si>
  <si>
    <t>71.151-188</t>
  </si>
  <si>
    <t>39.547-549</t>
  </si>
  <si>
    <t>57.863-890</t>
  </si>
  <si>
    <t>73.450-358</t>
  </si>
  <si>
    <t>61.555-618</t>
  </si>
  <si>
    <t>76.336-705</t>
  </si>
  <si>
    <t>55.855-312</t>
  </si>
  <si>
    <t>86.039-378</t>
  </si>
  <si>
    <t>76.428-045</t>
  </si>
  <si>
    <t>58.687-503</t>
  </si>
  <si>
    <t>11.047-936</t>
  </si>
  <si>
    <t>80.027-151</t>
  </si>
  <si>
    <t>56.385-376</t>
  </si>
  <si>
    <t>93.086-442</t>
  </si>
  <si>
    <t>21.271-455</t>
  </si>
  <si>
    <t>22.512-787</t>
  </si>
  <si>
    <t>12.137-095</t>
  </si>
  <si>
    <t>85.536-337</t>
  </si>
  <si>
    <t>18.897-938</t>
  </si>
  <si>
    <t>11.821-987</t>
  </si>
  <si>
    <t>79.160-866</t>
  </si>
  <si>
    <t>96.699-778</t>
  </si>
  <si>
    <t>98.297-390</t>
  </si>
  <si>
    <t>27.009-273</t>
  </si>
  <si>
    <t>55.289-743</t>
  </si>
  <si>
    <t>10.500-186</t>
  </si>
  <si>
    <t>84.307-204</t>
  </si>
  <si>
    <t>25.037-324</t>
  </si>
  <si>
    <t>64.451-118</t>
  </si>
  <si>
    <t>40.396-381</t>
  </si>
  <si>
    <t>26.345-747</t>
  </si>
  <si>
    <t>98.656-911</t>
  </si>
  <si>
    <t>78.786-439</t>
  </si>
  <si>
    <t>72.024-805</t>
  </si>
  <si>
    <t>43.124-242</t>
  </si>
  <si>
    <t>67.499-240</t>
  </si>
  <si>
    <t>96.636-141</t>
  </si>
  <si>
    <t>26.224-122</t>
  </si>
  <si>
    <t>59.950-230</t>
  </si>
  <si>
    <t>57.901-336</t>
  </si>
  <si>
    <t>20.546-226</t>
  </si>
  <si>
    <t>76.949-302</t>
  </si>
  <si>
    <t>97.751-868</t>
  </si>
  <si>
    <t>75.931-387</t>
  </si>
  <si>
    <t>33.560-494</t>
  </si>
  <si>
    <t>64.924-677</t>
  </si>
  <si>
    <t>38.719-639</t>
  </si>
  <si>
    <t>18.304-029</t>
  </si>
  <si>
    <t>59.327-711</t>
  </si>
  <si>
    <t>34.136-519</t>
  </si>
  <si>
    <t>94.702-770</t>
  </si>
  <si>
    <t>57.937-994</t>
  </si>
  <si>
    <t>61.783-666</t>
  </si>
  <si>
    <t>83.615-078</t>
  </si>
  <si>
    <t>54.264-188</t>
  </si>
  <si>
    <t>91.596-252</t>
  </si>
  <si>
    <t>45.792-518</t>
  </si>
  <si>
    <t>30.664-572</t>
  </si>
  <si>
    <t>67.190-661</t>
  </si>
  <si>
    <t>12.414-438</t>
  </si>
  <si>
    <t>87.697-289</t>
  </si>
  <si>
    <t>88.518-616</t>
  </si>
  <si>
    <t>31.323-810</t>
  </si>
  <si>
    <t>44.599-345</t>
  </si>
  <si>
    <t>24.681-434</t>
  </si>
  <si>
    <t>75.916-645</t>
  </si>
  <si>
    <t>51.766-781</t>
  </si>
  <si>
    <t>52.429-722</t>
  </si>
  <si>
    <t>67.685-010</t>
  </si>
  <si>
    <t>54.207-069</t>
  </si>
  <si>
    <t>94.309-772</t>
  </si>
  <si>
    <t>45.608-421</t>
  </si>
  <si>
    <t>80.286-933</t>
  </si>
  <si>
    <t>41.717-655</t>
  </si>
  <si>
    <t>73.312-580</t>
  </si>
  <si>
    <t>20.089-716</t>
  </si>
  <si>
    <t>54.462-426</t>
  </si>
  <si>
    <t>76.777-171</t>
  </si>
  <si>
    <t>44.605-458</t>
  </si>
  <si>
    <t>40.307-788</t>
  </si>
  <si>
    <t>17.865-287</t>
  </si>
  <si>
    <t>58.597-957</t>
  </si>
  <si>
    <t>34.531-757</t>
  </si>
  <si>
    <t>86.179-374</t>
  </si>
  <si>
    <t>44.780-236</t>
  </si>
  <si>
    <t>77.126-249</t>
  </si>
  <si>
    <t>85.373-755</t>
  </si>
  <si>
    <t>19.126-984</t>
  </si>
  <si>
    <t>26.253-494</t>
  </si>
  <si>
    <t>65.819-888</t>
  </si>
  <si>
    <t>36.120-818</t>
  </si>
  <si>
    <t>48.858-376</t>
  </si>
  <si>
    <t>65.406-699</t>
  </si>
  <si>
    <t>99.468-170</t>
  </si>
  <si>
    <t>91.730-086</t>
  </si>
  <si>
    <t>38.063-169</t>
  </si>
  <si>
    <t>11.382-712</t>
  </si>
  <si>
    <t>29.684-459</t>
  </si>
  <si>
    <t>47.475-176</t>
  </si>
  <si>
    <t>45.569-271</t>
  </si>
  <si>
    <t>82.865-790</t>
  </si>
  <si>
    <t>16.625-652</t>
  </si>
  <si>
    <t>80.578-795</t>
  </si>
  <si>
    <t>75.321-480</t>
  </si>
  <si>
    <t>90.953-655</t>
  </si>
  <si>
    <t>68.659-782</t>
  </si>
  <si>
    <t>20.172-062</t>
  </si>
  <si>
    <t>53.347-567</t>
  </si>
  <si>
    <t>89.882-270</t>
  </si>
  <si>
    <t>80.231-399</t>
  </si>
  <si>
    <t>38.511-584</t>
  </si>
  <si>
    <t>11.602-886</t>
  </si>
  <si>
    <t>48.225-189</t>
  </si>
  <si>
    <t>22.955-975</t>
  </si>
  <si>
    <t>77.799-024</t>
  </si>
  <si>
    <t>65.710-050</t>
  </si>
  <si>
    <t>80.193-569</t>
  </si>
  <si>
    <t>35.291-286</t>
  </si>
  <si>
    <t>40.542-490</t>
  </si>
  <si>
    <t>59.104-664</t>
  </si>
  <si>
    <t>12.607-757</t>
  </si>
  <si>
    <t>60.882-228</t>
  </si>
  <si>
    <t>84.128-745</t>
  </si>
  <si>
    <t>44.498-951</t>
  </si>
  <si>
    <t>45.840-474</t>
  </si>
  <si>
    <t>60.632-858</t>
  </si>
  <si>
    <t>79.936-663</t>
  </si>
  <si>
    <t>41.358-397</t>
  </si>
  <si>
    <t>58.863-515</t>
  </si>
  <si>
    <t>93.660-596</t>
  </si>
  <si>
    <t>82.578-798</t>
  </si>
  <si>
    <t>75.675-337</t>
  </si>
  <si>
    <t>32.562-381</t>
  </si>
  <si>
    <t>51.634-269</t>
  </si>
  <si>
    <t>85.047-733</t>
  </si>
  <si>
    <t>74.227-396</t>
  </si>
  <si>
    <t>89.932-268</t>
  </si>
  <si>
    <t>92.886-280</t>
  </si>
  <si>
    <t>18.011-120</t>
  </si>
  <si>
    <t>65.995-676</t>
  </si>
  <si>
    <t>93.126-040</t>
  </si>
  <si>
    <t>36.656-057</t>
  </si>
  <si>
    <t>57.372-672</t>
  </si>
  <si>
    <t>75.906-069</t>
  </si>
  <si>
    <t>22.354-883</t>
  </si>
  <si>
    <t>64.287-944</t>
  </si>
  <si>
    <t>97.797-791</t>
  </si>
  <si>
    <t>92.723-661</t>
  </si>
  <si>
    <t>10.075-507</t>
  </si>
  <si>
    <t>38.107-741</t>
  </si>
  <si>
    <t>38.943-938</t>
  </si>
  <si>
    <t>22.165-159</t>
  </si>
  <si>
    <t>58.290-369</t>
  </si>
  <si>
    <t>72.043-282</t>
  </si>
  <si>
    <t>84.625-580</t>
  </si>
  <si>
    <t>72.837-769</t>
  </si>
  <si>
    <t>63.929-222</t>
  </si>
  <si>
    <t>63.427-658</t>
  </si>
  <si>
    <t>11.192-873</t>
  </si>
  <si>
    <t>48.336-609</t>
  </si>
  <si>
    <t>75.207-181</t>
  </si>
  <si>
    <t>91.409-422</t>
  </si>
  <si>
    <t>91.686-357</t>
  </si>
  <si>
    <t>35.543-577</t>
  </si>
  <si>
    <t>26.574-473</t>
  </si>
  <si>
    <t>10.740-703</t>
  </si>
  <si>
    <t>57.313-531</t>
  </si>
  <si>
    <t>27.551-508</t>
  </si>
  <si>
    <t>33.678-768</t>
  </si>
  <si>
    <t>34.080-508</t>
  </si>
  <si>
    <t>40.761-298</t>
  </si>
  <si>
    <t>19.155-722</t>
  </si>
  <si>
    <t>49.688-064</t>
  </si>
  <si>
    <t>32.443-401</t>
  </si>
  <si>
    <t>19.946-206</t>
  </si>
  <si>
    <t>88.826-442</t>
  </si>
  <si>
    <t>12.934-281</t>
  </si>
  <si>
    <t>33.422-508</t>
  </si>
  <si>
    <t>52.260-751</t>
  </si>
  <si>
    <t>86.539-986</t>
  </si>
  <si>
    <t>47.303-324</t>
  </si>
  <si>
    <t>13.123-933</t>
  </si>
  <si>
    <t>16.982-623</t>
  </si>
  <si>
    <t>33.650-673</t>
  </si>
  <si>
    <t>20.589-239</t>
  </si>
  <si>
    <t>90.090-693</t>
  </si>
  <si>
    <t>27.230-677</t>
  </si>
  <si>
    <t>29.066-217</t>
  </si>
  <si>
    <t>45.048-645</t>
  </si>
  <si>
    <t>22.710-346</t>
  </si>
  <si>
    <t>64.390-681</t>
  </si>
  <si>
    <t>64.905-840</t>
  </si>
  <si>
    <t>58.130-279</t>
  </si>
  <si>
    <t>57.512-191</t>
  </si>
  <si>
    <t>19.117-752</t>
  </si>
  <si>
    <t>33.311-918</t>
  </si>
  <si>
    <t>78.530-437</t>
  </si>
  <si>
    <t>64.396-669</t>
  </si>
  <si>
    <t>16.286-409</t>
  </si>
  <si>
    <t>46.418-637</t>
  </si>
  <si>
    <t>98.012-903</t>
  </si>
  <si>
    <t>35.757-790</t>
  </si>
  <si>
    <t>61.100-145</t>
  </si>
  <si>
    <t>12.332-160</t>
  </si>
  <si>
    <t>92.886-148</t>
  </si>
  <si>
    <t>45.735-220</t>
  </si>
  <si>
    <t>39.731-470</t>
  </si>
  <si>
    <t>69.644-171</t>
  </si>
  <si>
    <t>52.351-714</t>
  </si>
  <si>
    <t>48.087-731</t>
  </si>
  <si>
    <t>36.263-167</t>
  </si>
  <si>
    <t>56.417-910</t>
  </si>
  <si>
    <t>33.932-813</t>
  </si>
  <si>
    <t>50.458-973</t>
  </si>
  <si>
    <t>39.194-481</t>
  </si>
  <si>
    <t>89.562-378</t>
  </si>
  <si>
    <t>39.219-401</t>
  </si>
  <si>
    <t>46.590-286</t>
  </si>
  <si>
    <t>23.820-116</t>
  </si>
  <si>
    <t>98.089-525</t>
  </si>
  <si>
    <t>32.861-936</t>
  </si>
  <si>
    <t>54.089-488</t>
  </si>
  <si>
    <t>41.055-292</t>
  </si>
  <si>
    <t>91.652-130</t>
  </si>
  <si>
    <t>34.870-408</t>
  </si>
  <si>
    <t>73.271-763</t>
  </si>
  <si>
    <t>28.301-830</t>
  </si>
  <si>
    <t>49.302-304</t>
  </si>
  <si>
    <t>75.244-360</t>
  </si>
  <si>
    <t>84.824-262</t>
  </si>
  <si>
    <t>55.085-784</t>
  </si>
  <si>
    <t>39.144-302</t>
  </si>
  <si>
    <t>20.389-681</t>
  </si>
  <si>
    <t>94.615-580</t>
  </si>
  <si>
    <t>31.785-912</t>
  </si>
  <si>
    <t>60.412-296</t>
  </si>
  <si>
    <t>77.229-160</t>
  </si>
  <si>
    <t>91.964-022</t>
  </si>
  <si>
    <t>10.904-994</t>
  </si>
  <si>
    <t>31.104-040</t>
  </si>
  <si>
    <t>81.062-369</t>
  </si>
  <si>
    <t>50.315-943</t>
  </si>
  <si>
    <t>11.335-926</t>
  </si>
  <si>
    <t>99.166-036</t>
  </si>
  <si>
    <t>83.556-808</t>
  </si>
  <si>
    <t>18.628-620</t>
  </si>
  <si>
    <t>33.723-150</t>
  </si>
  <si>
    <t>21.472-185</t>
  </si>
  <si>
    <t>97.775-092</t>
  </si>
  <si>
    <t>33.808-879</t>
  </si>
  <si>
    <t>40.824-204</t>
  </si>
  <si>
    <t>46.782-614</t>
  </si>
  <si>
    <t>90.959-883</t>
  </si>
  <si>
    <t>11.315-592</t>
  </si>
  <si>
    <t>79.478-179</t>
  </si>
  <si>
    <t>48.586-768</t>
  </si>
  <si>
    <t>85.123-384</t>
  </si>
  <si>
    <t>62.389-606</t>
  </si>
  <si>
    <t>11.940-549</t>
  </si>
  <si>
    <t>77.976-546</t>
  </si>
  <si>
    <t>12.120-932</t>
  </si>
  <si>
    <t>52.810-067</t>
  </si>
  <si>
    <t>39.795-607</t>
  </si>
  <si>
    <t>33.793-710</t>
  </si>
  <si>
    <t>80.203-190</t>
  </si>
  <si>
    <t>44.450-228</t>
  </si>
  <si>
    <t>10.614-818</t>
  </si>
  <si>
    <t>68.281-121</t>
  </si>
  <si>
    <t>29.839-170</t>
  </si>
  <si>
    <t>78.176-311</t>
  </si>
  <si>
    <t>58.273-829</t>
  </si>
  <si>
    <t>64.970-669</t>
  </si>
  <si>
    <t>82.653-533</t>
  </si>
  <si>
    <t>26.569-674</t>
  </si>
  <si>
    <t>73.144-931</t>
  </si>
  <si>
    <t>46.308-060</t>
  </si>
  <si>
    <t>42.915-221</t>
  </si>
  <si>
    <t>81.655-171</t>
  </si>
  <si>
    <t>14.667-538</t>
  </si>
  <si>
    <t>38.627-354</t>
  </si>
  <si>
    <t>25.290-511</t>
  </si>
  <si>
    <t>77.497-881</t>
  </si>
  <si>
    <t>74.419-042</t>
  </si>
  <si>
    <t>88.731-256</t>
  </si>
  <si>
    <t>70.248-618</t>
  </si>
  <si>
    <t>89.949-655</t>
  </si>
  <si>
    <t>68.834-463</t>
  </si>
  <si>
    <t>50.036-422</t>
  </si>
  <si>
    <t>76.410-798</t>
  </si>
  <si>
    <t>55.045-659</t>
  </si>
  <si>
    <t>42.385-454</t>
  </si>
  <si>
    <t>67.980-074</t>
  </si>
  <si>
    <t>43.589-381</t>
  </si>
  <si>
    <t>54.128-084</t>
  </si>
  <si>
    <t>56.458-303</t>
  </si>
  <si>
    <t>62.967-428</t>
  </si>
  <si>
    <t>13.609-090</t>
  </si>
  <si>
    <t>87.620-142</t>
  </si>
  <si>
    <t>58.085-462</t>
  </si>
  <si>
    <t>79.926-758</t>
  </si>
  <si>
    <t>80.811-737</t>
  </si>
  <si>
    <t>55.776-486</t>
  </si>
  <si>
    <t>11.586-038</t>
  </si>
  <si>
    <t>82.567-416</t>
  </si>
  <si>
    <t>95.742-900</t>
  </si>
  <si>
    <t>50.952-795</t>
  </si>
  <si>
    <t>69.301-452</t>
  </si>
  <si>
    <t>94.233-774</t>
  </si>
  <si>
    <t>92.325-965</t>
  </si>
  <si>
    <t>85.373-276</t>
  </si>
  <si>
    <t>24.266-646</t>
  </si>
  <si>
    <t>85.847-115</t>
  </si>
  <si>
    <t>56.486-629</t>
  </si>
  <si>
    <t>83.793-820</t>
  </si>
  <si>
    <t>80.878-875</t>
  </si>
  <si>
    <t>69.332-747</t>
  </si>
  <si>
    <t>93.173-176</t>
  </si>
  <si>
    <t>88.750-025</t>
  </si>
  <si>
    <t>83.971-535</t>
  </si>
  <si>
    <t>17.616-052</t>
  </si>
  <si>
    <t>33.303-368</t>
  </si>
  <si>
    <t>16.423-255</t>
  </si>
  <si>
    <t>59.149-594</t>
  </si>
  <si>
    <t>37.807-201</t>
  </si>
  <si>
    <t>70.610-059</t>
  </si>
  <si>
    <t>72.161-353</t>
  </si>
  <si>
    <t>28.844-353</t>
  </si>
  <si>
    <t>36.772-539</t>
  </si>
  <si>
    <t>47.172-500</t>
  </si>
  <si>
    <t>91.794-439</t>
  </si>
  <si>
    <t>38.259-432</t>
  </si>
  <si>
    <t>77.062-086</t>
  </si>
  <si>
    <t>81.418-449</t>
  </si>
  <si>
    <t>60.722-464</t>
  </si>
  <si>
    <t>69.445-291</t>
  </si>
  <si>
    <t>76.268-341</t>
  </si>
  <si>
    <t>31.594-507</t>
  </si>
  <si>
    <t>69.229-071</t>
  </si>
  <si>
    <t>43.125-496</t>
  </si>
  <si>
    <t>62.840-995</t>
  </si>
  <si>
    <t>62.616-293</t>
  </si>
  <si>
    <t>98.856-036</t>
  </si>
  <si>
    <t>48.238-381</t>
  </si>
  <si>
    <t>32.654-768</t>
  </si>
  <si>
    <t>54.836-859</t>
  </si>
  <si>
    <t>79.137-458</t>
  </si>
  <si>
    <t>40.752-119</t>
  </si>
  <si>
    <t>66.914-089</t>
  </si>
  <si>
    <t>88.039-854</t>
  </si>
  <si>
    <t>94.808-154</t>
  </si>
  <si>
    <t>12.897-962</t>
  </si>
  <si>
    <t>48.201-575</t>
  </si>
  <si>
    <t>70.648-879</t>
  </si>
  <si>
    <t>21.874-746</t>
  </si>
  <si>
    <t>75.315-215</t>
  </si>
  <si>
    <t>17.420-430</t>
  </si>
  <si>
    <t>35.609-499</t>
  </si>
  <si>
    <t>46.045-557</t>
  </si>
  <si>
    <t>38.105-723</t>
  </si>
  <si>
    <t>93.883-691</t>
  </si>
  <si>
    <t>63.526-524</t>
  </si>
  <si>
    <t>72.883-790</t>
  </si>
  <si>
    <t>75.092-883</t>
  </si>
  <si>
    <t>75.378-003</t>
  </si>
  <si>
    <t>90.780-481</t>
  </si>
  <si>
    <t>76.574-290</t>
  </si>
  <si>
    <t>20.976-540</t>
  </si>
  <si>
    <t>35.413-853</t>
  </si>
  <si>
    <t>82.415-963</t>
  </si>
  <si>
    <t>98.149-115</t>
  </si>
  <si>
    <t>29.317-615</t>
  </si>
  <si>
    <t>69.044-760</t>
  </si>
  <si>
    <t>66.924-811</t>
  </si>
  <si>
    <t>13.675-189</t>
  </si>
  <si>
    <t>11.768-934</t>
  </si>
  <si>
    <t>98.591-991</t>
  </si>
  <si>
    <t>38.457-398</t>
  </si>
  <si>
    <t>50.494-516</t>
  </si>
  <si>
    <t>28.964-825</t>
  </si>
  <si>
    <t>91.846-355</t>
  </si>
  <si>
    <t>50.563-986</t>
  </si>
  <si>
    <t>36.413-951</t>
  </si>
  <si>
    <t>34.842-711</t>
  </si>
  <si>
    <t>62.232-796</t>
  </si>
  <si>
    <t>65.023-709</t>
  </si>
  <si>
    <t>70.371-912</t>
  </si>
  <si>
    <t>99.914-663</t>
  </si>
  <si>
    <t>16.713-952</t>
  </si>
  <si>
    <t>97.424-189</t>
  </si>
  <si>
    <t>10.559-214</t>
  </si>
  <si>
    <t>89.666-133</t>
  </si>
  <si>
    <t>76.070-956</t>
  </si>
  <si>
    <t>38.437-225</t>
  </si>
  <si>
    <t>84.421-868</t>
  </si>
  <si>
    <t>60.295-714</t>
  </si>
  <si>
    <t>38.682-853</t>
  </si>
  <si>
    <t>37.491-163</t>
  </si>
  <si>
    <t>98.773-568</t>
  </si>
  <si>
    <t>89.601-598</t>
  </si>
  <si>
    <t>28.184-686</t>
  </si>
  <si>
    <t>62.524-132</t>
  </si>
  <si>
    <t>29.984-223</t>
  </si>
  <si>
    <t>96.515-782</t>
  </si>
  <si>
    <t>87.081-212</t>
  </si>
  <si>
    <t>70.862-968</t>
  </si>
  <si>
    <t>74.813-433</t>
  </si>
  <si>
    <t>86.820-783</t>
  </si>
  <si>
    <t>26.343-607</t>
  </si>
  <si>
    <t>24.838-601</t>
  </si>
  <si>
    <t>95.262-848</t>
  </si>
  <si>
    <t>77.766-384</t>
  </si>
  <si>
    <t>12.992-183</t>
  </si>
  <si>
    <t>55.442-685</t>
  </si>
  <si>
    <t>21.675-834</t>
  </si>
  <si>
    <t>13.498-968</t>
  </si>
  <si>
    <t>37.724-673</t>
  </si>
  <si>
    <t>46.726-208</t>
  </si>
  <si>
    <t>29.917-277</t>
  </si>
  <si>
    <t>70.767-482</t>
  </si>
  <si>
    <t>96.542-508</t>
  </si>
  <si>
    <t>66.138-617</t>
  </si>
  <si>
    <t>45.862-848</t>
  </si>
  <si>
    <t>43.661-361</t>
  </si>
  <si>
    <t>80.580-165</t>
  </si>
  <si>
    <t>37.665-395</t>
  </si>
  <si>
    <t>43.634-125</t>
  </si>
  <si>
    <t>23.390-717</t>
  </si>
  <si>
    <t>65.623-024</t>
  </si>
  <si>
    <t>14.097-027</t>
  </si>
  <si>
    <t>40.906-625</t>
  </si>
  <si>
    <t>16.324-335</t>
  </si>
  <si>
    <t>64.445-193</t>
  </si>
  <si>
    <t>11.517-601</t>
  </si>
  <si>
    <t>82.497-042</t>
  </si>
  <si>
    <t>30.677-881</t>
  </si>
  <si>
    <t>10.378-926</t>
  </si>
  <si>
    <t>99.711-289</t>
  </si>
  <si>
    <t>43.077-324</t>
  </si>
  <si>
    <t>17.180-851</t>
  </si>
  <si>
    <t>48.750-322</t>
  </si>
  <si>
    <t>42.133-189</t>
  </si>
  <si>
    <t>72.807-210</t>
  </si>
  <si>
    <t>29.036-707</t>
  </si>
  <si>
    <t>16.300-806</t>
  </si>
  <si>
    <t>97.205-185</t>
  </si>
  <si>
    <t>66.343-126</t>
  </si>
  <si>
    <t>78.626-961</t>
  </si>
  <si>
    <t>20.744-121</t>
  </si>
  <si>
    <t>13.444-834</t>
  </si>
  <si>
    <t>14.045-450</t>
  </si>
  <si>
    <t>57.954-184</t>
  </si>
  <si>
    <t>12.095-016</t>
  </si>
  <si>
    <t>50.036-560</t>
  </si>
  <si>
    <t>49.680-041</t>
  </si>
  <si>
    <t>76.922-504</t>
  </si>
  <si>
    <t>48.299-982</t>
  </si>
  <si>
    <t>85.752-905</t>
  </si>
  <si>
    <t>80.496-227</t>
  </si>
  <si>
    <t>33.913-528</t>
  </si>
  <si>
    <t>78.065-974</t>
  </si>
  <si>
    <t>74.131-663</t>
  </si>
  <si>
    <t>27.594-936</t>
  </si>
  <si>
    <t>34.342-250</t>
  </si>
  <si>
    <t>28.414-874</t>
  </si>
  <si>
    <t>82.094-291</t>
  </si>
  <si>
    <t>30.901-674</t>
  </si>
  <si>
    <t>79.179-907</t>
  </si>
  <si>
    <t>64.334-344</t>
  </si>
  <si>
    <t>21.321-426</t>
  </si>
  <si>
    <t>72.976-628</t>
  </si>
  <si>
    <t>26.985-010</t>
  </si>
  <si>
    <t>68.135-654</t>
  </si>
  <si>
    <t>72.326-023</t>
  </si>
  <si>
    <t>80.584-062</t>
  </si>
  <si>
    <t>36.887-417</t>
  </si>
  <si>
    <t>46.281-039</t>
  </si>
  <si>
    <t>19.557-539</t>
  </si>
  <si>
    <t>10.286-312</t>
  </si>
  <si>
    <t>90.316-873</t>
  </si>
  <si>
    <t>86.904-925</t>
  </si>
  <si>
    <t>68.195-860</t>
  </si>
  <si>
    <t>88.307-246</t>
  </si>
  <si>
    <t>46.458-779</t>
  </si>
  <si>
    <t>17.180-289</t>
  </si>
  <si>
    <t>10.516-237</t>
  </si>
  <si>
    <t>16.978-599</t>
  </si>
  <si>
    <t>51.317-304</t>
  </si>
  <si>
    <t>10.274-445</t>
  </si>
  <si>
    <t>43.241-468</t>
  </si>
  <si>
    <t>71.705-463</t>
  </si>
  <si>
    <t>90.530-952</t>
  </si>
  <si>
    <t>63.212-630</t>
  </si>
  <si>
    <t>45.010-939</t>
  </si>
  <si>
    <t>28.202-118</t>
  </si>
  <si>
    <t>96.110-253</t>
  </si>
  <si>
    <t>40.855-809</t>
  </si>
  <si>
    <t>55.694-068</t>
  </si>
  <si>
    <t>69.514-333</t>
  </si>
  <si>
    <t>58.655-435</t>
  </si>
  <si>
    <t>26.040-470</t>
  </si>
  <si>
    <t>82.155-643</t>
  </si>
  <si>
    <t>42.357-146</t>
  </si>
  <si>
    <t>63.564-711</t>
  </si>
  <si>
    <t>56.082-539</t>
  </si>
  <si>
    <t>79.062-839</t>
  </si>
  <si>
    <t>79.541-528</t>
  </si>
  <si>
    <t>55.963-091</t>
  </si>
  <si>
    <t>62.752-605</t>
  </si>
  <si>
    <t>69.558-469</t>
  </si>
  <si>
    <t>94.643-052</t>
  </si>
  <si>
    <t>31.419-343</t>
  </si>
  <si>
    <t>47.320-335</t>
  </si>
  <si>
    <t>81.924-510</t>
  </si>
  <si>
    <t>70.177-992</t>
  </si>
  <si>
    <t>66.245-725</t>
  </si>
  <si>
    <t>94.403-500</t>
  </si>
  <si>
    <t>49.128-735</t>
  </si>
  <si>
    <t>16.431-225</t>
  </si>
  <si>
    <t>79.383-299</t>
  </si>
  <si>
    <t>27.234-147</t>
  </si>
  <si>
    <t>76.720-652</t>
  </si>
  <si>
    <t>82.025-268</t>
  </si>
  <si>
    <t>43.141-168</t>
  </si>
  <si>
    <t>29.617-179</t>
  </si>
  <si>
    <t>32.515-722</t>
  </si>
  <si>
    <t>79.611-781</t>
  </si>
  <si>
    <t>61.956-709</t>
  </si>
  <si>
    <t>27.640-865</t>
  </si>
  <si>
    <t>39.997-279</t>
  </si>
  <si>
    <t>37.989-332</t>
  </si>
  <si>
    <t>41.728-391</t>
  </si>
  <si>
    <t>58.396-932</t>
  </si>
  <si>
    <t>11.345-069</t>
  </si>
  <si>
    <t>23.505-599</t>
  </si>
  <si>
    <t>88.338-210</t>
  </si>
  <si>
    <t>21.689-794</t>
  </si>
  <si>
    <t>20.636-474</t>
  </si>
  <si>
    <t>52.504-087</t>
  </si>
  <si>
    <t>49.601-480</t>
  </si>
  <si>
    <t>12.062-427</t>
  </si>
  <si>
    <t>73.671-849</t>
  </si>
  <si>
    <t>98.198-897</t>
  </si>
  <si>
    <t>82.916-767</t>
  </si>
  <si>
    <t>65.946-613</t>
  </si>
  <si>
    <t>32.132-184</t>
  </si>
  <si>
    <t>57.105-938</t>
  </si>
  <si>
    <t>60.621-172</t>
  </si>
  <si>
    <t>67.036-641</t>
  </si>
  <si>
    <t>65.576-894</t>
  </si>
  <si>
    <t>43.531-049</t>
  </si>
  <si>
    <t>50.287-723</t>
  </si>
  <si>
    <t>55.988-551</t>
  </si>
  <si>
    <t>24.406-224</t>
  </si>
  <si>
    <t>96.160-655</t>
  </si>
  <si>
    <t>11.590-162</t>
  </si>
  <si>
    <t>94.405-493</t>
  </si>
  <si>
    <t>73.678-985</t>
  </si>
  <si>
    <t>19.227-112</t>
  </si>
  <si>
    <t>84.895-908</t>
  </si>
  <si>
    <t>40.633-799</t>
  </si>
  <si>
    <t>63.361-708</t>
  </si>
  <si>
    <t>83.043-261</t>
  </si>
  <si>
    <t>66.011-131</t>
  </si>
  <si>
    <t>91.898-437</t>
  </si>
  <si>
    <t>45.076-059</t>
  </si>
  <si>
    <t>30.465-159</t>
  </si>
  <si>
    <t>21.137-985</t>
  </si>
  <si>
    <t>81.940-605</t>
  </si>
  <si>
    <t>34.459-812</t>
  </si>
  <si>
    <t>66.591-054</t>
  </si>
  <si>
    <t>60.604-345</t>
  </si>
  <si>
    <t>31.188-816</t>
  </si>
  <si>
    <t>33.435-585</t>
  </si>
  <si>
    <t>61.627-153</t>
  </si>
  <si>
    <t>67.777-651</t>
  </si>
  <si>
    <t>79.641-084</t>
  </si>
  <si>
    <t>13.259-206</t>
  </si>
  <si>
    <t>49.228-756</t>
  </si>
  <si>
    <t>19.720-863</t>
  </si>
  <si>
    <t>15.202-918</t>
  </si>
  <si>
    <t>88.661-598</t>
  </si>
  <si>
    <t>54.988-750</t>
  </si>
  <si>
    <t>30.783-378</t>
  </si>
  <si>
    <t>52.143-249</t>
  </si>
  <si>
    <t>38.992-780</t>
  </si>
  <si>
    <t>82.484-643</t>
  </si>
  <si>
    <t>84.096-758</t>
  </si>
  <si>
    <t>50.996-737</t>
  </si>
  <si>
    <t>59.833-631</t>
  </si>
  <si>
    <t>82.404-105</t>
  </si>
  <si>
    <t>66.131-278</t>
  </si>
  <si>
    <t>31.150-277</t>
  </si>
  <si>
    <t>22.755-217</t>
  </si>
  <si>
    <t>27.598-109</t>
  </si>
  <si>
    <t>40.020-407</t>
  </si>
  <si>
    <t>54.573-879</t>
  </si>
  <si>
    <t>77.799-242</t>
  </si>
  <si>
    <t>79.000-129</t>
  </si>
  <si>
    <t>36.979-343</t>
  </si>
  <si>
    <t>98.961-101</t>
  </si>
  <si>
    <t>78.120-842</t>
  </si>
  <si>
    <t>46.599-667</t>
  </si>
  <si>
    <t>87.464-975</t>
  </si>
  <si>
    <t>35.018-062</t>
  </si>
  <si>
    <t>95.596-476</t>
  </si>
  <si>
    <t>56.594-572</t>
  </si>
  <si>
    <t>24.405-963</t>
  </si>
  <si>
    <t>95.464-219</t>
  </si>
  <si>
    <t>52.726-801</t>
  </si>
  <si>
    <t>78.968-636</t>
  </si>
  <si>
    <t>45.607-164</t>
  </si>
  <si>
    <t>65.419-618</t>
  </si>
  <si>
    <t>13.027-925</t>
  </si>
  <si>
    <t>25.963-258</t>
  </si>
  <si>
    <t>28.802-050</t>
  </si>
  <si>
    <t>53.944-452</t>
  </si>
  <si>
    <t>31.629-283</t>
  </si>
  <si>
    <t>50.113-759</t>
  </si>
  <si>
    <t>51.369-445</t>
  </si>
  <si>
    <t>26.563-650</t>
  </si>
  <si>
    <t>41.689-808</t>
  </si>
  <si>
    <t>84.304-722</t>
  </si>
  <si>
    <t>67.884-034</t>
  </si>
  <si>
    <t>85.750-167</t>
  </si>
  <si>
    <t>26.141-797</t>
  </si>
  <si>
    <t>80.329-490</t>
  </si>
  <si>
    <t>49.554-409</t>
  </si>
  <si>
    <t>11.570-593</t>
  </si>
  <si>
    <t>23.388-487</t>
  </si>
  <si>
    <t>64.276-054</t>
  </si>
  <si>
    <t>90.721-891</t>
  </si>
  <si>
    <t>27.144-960</t>
  </si>
  <si>
    <t>87.588-874</t>
  </si>
  <si>
    <t>65.125-990</t>
  </si>
  <si>
    <t>67.567-582</t>
  </si>
  <si>
    <t>15.115-852</t>
  </si>
  <si>
    <t>29.982-486</t>
  </si>
  <si>
    <t>62.175-244</t>
  </si>
  <si>
    <t>42.011-958</t>
  </si>
  <si>
    <t>93.895-609</t>
  </si>
  <si>
    <t>95.174-284</t>
  </si>
  <si>
    <t>86.670-660</t>
  </si>
  <si>
    <t>64.040-082</t>
  </si>
  <si>
    <t>67.552-278</t>
  </si>
  <si>
    <t>44.235-115</t>
  </si>
  <si>
    <t>41.700-497</t>
  </si>
  <si>
    <t>67.440-039</t>
  </si>
  <si>
    <t>11.412-307</t>
  </si>
  <si>
    <t>52.018-016</t>
  </si>
  <si>
    <t>91.847-067</t>
  </si>
  <si>
    <t>99.798-163</t>
  </si>
  <si>
    <t>52.989-319</t>
  </si>
  <si>
    <t>98.467-366</t>
  </si>
  <si>
    <t>23.132-911</t>
  </si>
  <si>
    <t>16.166-616</t>
  </si>
  <si>
    <t>98.138-739</t>
  </si>
  <si>
    <t>23.076-332</t>
  </si>
  <si>
    <t>87.172-675</t>
  </si>
  <si>
    <t>99.925-493</t>
  </si>
  <si>
    <t>88.077-417</t>
  </si>
  <si>
    <t>74.108-835</t>
  </si>
  <si>
    <t>85.971-943</t>
  </si>
  <si>
    <t>33.053-653</t>
  </si>
  <si>
    <t>45.820-852</t>
  </si>
  <si>
    <t>56.801-957</t>
  </si>
  <si>
    <t>87.213-887</t>
  </si>
  <si>
    <t>78.795-713</t>
  </si>
  <si>
    <t>44.563-922</t>
  </si>
  <si>
    <t>33.432-196</t>
  </si>
  <si>
    <t>49.783-905</t>
  </si>
  <si>
    <t>97.467-505</t>
  </si>
  <si>
    <t>25.995-287</t>
  </si>
  <si>
    <t>69.814-126</t>
  </si>
  <si>
    <t>34.484-800</t>
  </si>
  <si>
    <t>80.801-084</t>
  </si>
  <si>
    <t>84.555-180</t>
  </si>
  <si>
    <t>61.127-976</t>
  </si>
  <si>
    <t>53.382-308</t>
  </si>
  <si>
    <t>78.903-865</t>
  </si>
  <si>
    <t>56.271-238</t>
  </si>
  <si>
    <t>10.180-539</t>
  </si>
  <si>
    <t>61.914-064</t>
  </si>
  <si>
    <t>47.492-303</t>
  </si>
  <si>
    <t>20.407-399</t>
  </si>
  <si>
    <t>46.884-914</t>
  </si>
  <si>
    <t>39.006-175</t>
  </si>
  <si>
    <t>24.212-853</t>
  </si>
  <si>
    <t>98.387-690</t>
  </si>
  <si>
    <t>32.078-110</t>
  </si>
  <si>
    <t>99.974-767</t>
  </si>
  <si>
    <t>16.100-872</t>
  </si>
  <si>
    <t>61.971-732</t>
  </si>
  <si>
    <t>53.982-721</t>
  </si>
  <si>
    <t>55.410-946</t>
  </si>
  <si>
    <t>72.424-698</t>
  </si>
  <si>
    <t>56.797-846</t>
  </si>
  <si>
    <t>43.780-255</t>
  </si>
  <si>
    <t>55.430-702</t>
  </si>
  <si>
    <t>12.165-327</t>
  </si>
  <si>
    <t>80.049-157</t>
  </si>
  <si>
    <t>65.820-998</t>
  </si>
  <si>
    <t>12.785-102</t>
  </si>
  <si>
    <t>84.811-942</t>
  </si>
  <si>
    <t>95.967-406</t>
  </si>
  <si>
    <t>60.028-850</t>
  </si>
  <si>
    <t>64.160-535</t>
  </si>
  <si>
    <t>24.395-295</t>
  </si>
  <si>
    <t>10.406-708</t>
  </si>
  <si>
    <t>80.427-821</t>
  </si>
  <si>
    <t>93.057-465</t>
  </si>
  <si>
    <t>46.071-983</t>
  </si>
  <si>
    <t>23.080-088</t>
  </si>
  <si>
    <t>33.360-222</t>
  </si>
  <si>
    <t>12.656-265</t>
  </si>
  <si>
    <t>86.535-404</t>
  </si>
  <si>
    <t>67.950-787</t>
  </si>
  <si>
    <t>82.311-295</t>
  </si>
  <si>
    <t>26.936-695</t>
  </si>
  <si>
    <t>14.617-646</t>
  </si>
  <si>
    <t>76.221-704</t>
  </si>
  <si>
    <t>58.922-782</t>
  </si>
  <si>
    <t>53.247-873</t>
  </si>
  <si>
    <t>21.406-566</t>
  </si>
  <si>
    <t>41.092-112</t>
  </si>
  <si>
    <t>38.958-530</t>
  </si>
  <si>
    <t>66.943-196</t>
  </si>
  <si>
    <t>21.528-526</t>
  </si>
  <si>
    <t>73.277-335</t>
  </si>
  <si>
    <t>61.362-545</t>
  </si>
  <si>
    <t>62.931-968</t>
  </si>
  <si>
    <t>37.065-065</t>
  </si>
  <si>
    <t>54.912-847</t>
  </si>
  <si>
    <t>69.837-450</t>
  </si>
  <si>
    <t>79.524-752</t>
  </si>
  <si>
    <t>57.023-582</t>
  </si>
  <si>
    <t>72.544-768</t>
  </si>
  <si>
    <t>39.199-755</t>
  </si>
  <si>
    <t>49.429-142</t>
  </si>
  <si>
    <t>21.834-885</t>
  </si>
  <si>
    <t>15.021-454</t>
  </si>
  <si>
    <t>85.028-666</t>
  </si>
  <si>
    <t>57.287-796</t>
  </si>
  <si>
    <t>56.943-874</t>
  </si>
  <si>
    <t>58.043-029</t>
  </si>
  <si>
    <t>75.174-977</t>
  </si>
  <si>
    <t>78.873-142</t>
  </si>
  <si>
    <t>40.543-718</t>
  </si>
  <si>
    <t>61.679-507</t>
  </si>
  <si>
    <t>72.322-936</t>
  </si>
  <si>
    <t>58.482-170</t>
  </si>
  <si>
    <t>13.450-617</t>
  </si>
  <si>
    <t>75.840-413</t>
  </si>
  <si>
    <t>99.773-729</t>
  </si>
  <si>
    <t>87.647-088</t>
  </si>
  <si>
    <t>46.621-772</t>
  </si>
  <si>
    <t>53.043-020</t>
  </si>
  <si>
    <t>55.938-458</t>
  </si>
  <si>
    <t>73.624-624</t>
  </si>
  <si>
    <t>22.132-901</t>
  </si>
  <si>
    <t>40.027-886</t>
  </si>
  <si>
    <t>52.615-691</t>
  </si>
  <si>
    <t>44.013-008</t>
  </si>
  <si>
    <t>67.573-007</t>
  </si>
  <si>
    <t>28.588-066</t>
  </si>
  <si>
    <t>85.946-944</t>
  </si>
  <si>
    <t>41.128-424</t>
  </si>
  <si>
    <t>91.655-463</t>
  </si>
  <si>
    <t>10.933-141</t>
  </si>
  <si>
    <t>45.070-679</t>
  </si>
  <si>
    <t>37.021-352</t>
  </si>
  <si>
    <t>53.681-325</t>
  </si>
  <si>
    <t>49.724-386</t>
  </si>
  <si>
    <t>30.394-111</t>
  </si>
  <si>
    <t>18.797-040</t>
  </si>
  <si>
    <t>21.445-066</t>
  </si>
  <si>
    <t>81.773-099</t>
  </si>
  <si>
    <t>80.602-481</t>
  </si>
  <si>
    <t>83.452-281</t>
  </si>
  <si>
    <t>36.580-753</t>
  </si>
  <si>
    <t>97.118-523</t>
  </si>
  <si>
    <t>46.840-728</t>
  </si>
  <si>
    <t>30.912-673</t>
  </si>
  <si>
    <t>43.486-593</t>
  </si>
  <si>
    <t>73.545-633</t>
  </si>
  <si>
    <t>91.072-002</t>
  </si>
  <si>
    <t>11.355-633</t>
  </si>
  <si>
    <t>71.975-297</t>
  </si>
  <si>
    <t>69.281-372</t>
  </si>
  <si>
    <t>32.781-322</t>
  </si>
  <si>
    <t>33.960-848</t>
  </si>
  <si>
    <t>19.552-670</t>
  </si>
  <si>
    <t>73.015-100</t>
  </si>
  <si>
    <t>81.556-001</t>
  </si>
  <si>
    <t>24.096-465</t>
  </si>
  <si>
    <t>31.301-205</t>
  </si>
  <si>
    <t>23.632-115</t>
  </si>
  <si>
    <t>55.434-213</t>
  </si>
  <si>
    <t>48.699-724</t>
  </si>
  <si>
    <t>33.811-752</t>
  </si>
  <si>
    <t>66.042-866</t>
  </si>
  <si>
    <t>14.849-973</t>
  </si>
  <si>
    <t>88.492-364</t>
  </si>
  <si>
    <t>88.497-673</t>
  </si>
  <si>
    <t>50.562-536</t>
  </si>
  <si>
    <t>35.974-054</t>
  </si>
  <si>
    <t>60.039-426</t>
  </si>
  <si>
    <t>73.265-630</t>
  </si>
  <si>
    <t>78.869-605</t>
  </si>
  <si>
    <t>52.656-363</t>
  </si>
  <si>
    <t>26.618-553</t>
  </si>
  <si>
    <t>31.531-320</t>
  </si>
  <si>
    <t>66.499-143</t>
  </si>
  <si>
    <t>28.158-738</t>
  </si>
  <si>
    <t>61.445-444</t>
  </si>
  <si>
    <t>53.054-772</t>
  </si>
  <si>
    <t>95.429-594</t>
  </si>
  <si>
    <t>98.777-556</t>
  </si>
  <si>
    <t>50.068-772</t>
  </si>
  <si>
    <t>36.995-933</t>
  </si>
  <si>
    <t>54.583-777</t>
  </si>
  <si>
    <t>26.672-432</t>
  </si>
  <si>
    <t>36.748-882</t>
  </si>
  <si>
    <t>81.847-947</t>
  </si>
  <si>
    <t>15.305-503</t>
  </si>
  <si>
    <t>76.474-199</t>
  </si>
  <si>
    <t>63.872-611</t>
  </si>
  <si>
    <t>24.952-495</t>
  </si>
  <si>
    <t>61.543-950</t>
  </si>
  <si>
    <t>89.920-630</t>
  </si>
  <si>
    <t>17.710-409</t>
  </si>
  <si>
    <t>23.263-704</t>
  </si>
  <si>
    <t>94.140-614</t>
  </si>
  <si>
    <t>99.195-612</t>
  </si>
  <si>
    <t>30.724-422</t>
  </si>
  <si>
    <t>26.968-075</t>
  </si>
  <si>
    <t>11.402-377</t>
  </si>
  <si>
    <t>58.907-165</t>
  </si>
  <si>
    <t>86.321-081</t>
  </si>
  <si>
    <t>98.477-884</t>
  </si>
  <si>
    <t>85.117-329</t>
  </si>
  <si>
    <t>79.586-010</t>
  </si>
  <si>
    <t>96.773-163</t>
  </si>
  <si>
    <t>43.021-336</t>
  </si>
  <si>
    <t>40.597-214</t>
  </si>
  <si>
    <t>97.608-284</t>
  </si>
  <si>
    <t>91.255-126</t>
  </si>
  <si>
    <t>85.127-507</t>
  </si>
  <si>
    <t>67.635-064</t>
  </si>
  <si>
    <t>58.465-182</t>
  </si>
  <si>
    <t>57.953-727</t>
  </si>
  <si>
    <t>69.741-198</t>
  </si>
  <si>
    <t>81.312-098</t>
  </si>
  <si>
    <t>75.227-245</t>
  </si>
  <si>
    <t>79.039-791</t>
  </si>
  <si>
    <t>36.675-143</t>
  </si>
  <si>
    <t>76.142-766</t>
  </si>
  <si>
    <t>60.687-665</t>
  </si>
  <si>
    <t>81.397-892</t>
  </si>
  <si>
    <t>61.639-497</t>
  </si>
  <si>
    <t>97.383-778</t>
  </si>
  <si>
    <t>55.306-155</t>
  </si>
  <si>
    <t>62.645-706</t>
  </si>
  <si>
    <t>36.087-391</t>
  </si>
  <si>
    <t>73.521-763</t>
  </si>
  <si>
    <t>61.910-432</t>
  </si>
  <si>
    <t>11.552-354</t>
  </si>
  <si>
    <t>99.200-599</t>
  </si>
  <si>
    <t>92.867-240</t>
  </si>
  <si>
    <t>42.214-830</t>
  </si>
  <si>
    <t>25.169-289</t>
  </si>
  <si>
    <t>89.009-704</t>
  </si>
  <si>
    <t>89.157-279</t>
  </si>
  <si>
    <t>89.325-501</t>
  </si>
  <si>
    <t>14.058-645</t>
  </si>
  <si>
    <t>34.964-159</t>
  </si>
  <si>
    <t>33.533-923</t>
  </si>
  <si>
    <t>22.842-076</t>
  </si>
  <si>
    <t>50.984-652</t>
  </si>
  <si>
    <t>86.347-709</t>
  </si>
  <si>
    <t>52.223-906</t>
  </si>
  <si>
    <t>56.670-067</t>
  </si>
  <si>
    <t>70.009-861</t>
  </si>
  <si>
    <t>27.597-155</t>
  </si>
  <si>
    <t>29.086-177</t>
  </si>
  <si>
    <t>61.130-523</t>
  </si>
  <si>
    <t>84.146-290</t>
  </si>
  <si>
    <t>54.085-079</t>
  </si>
  <si>
    <t>50.831-085</t>
  </si>
  <si>
    <t>54.369-952</t>
  </si>
  <si>
    <t>95.968-642</t>
  </si>
  <si>
    <t>89.138-906</t>
  </si>
  <si>
    <t>39.765-221</t>
  </si>
  <si>
    <t>38.828-436</t>
  </si>
  <si>
    <t>20.219-741</t>
  </si>
  <si>
    <t>46.152-274</t>
  </si>
  <si>
    <t>25.263-581</t>
  </si>
  <si>
    <t>48.827-285</t>
  </si>
  <si>
    <t>22.917-488</t>
  </si>
  <si>
    <t>38.501-647</t>
  </si>
  <si>
    <t>12.475-614</t>
  </si>
  <si>
    <t>13.130-179</t>
  </si>
  <si>
    <t>65.732-291</t>
  </si>
  <si>
    <t>64.925-301</t>
  </si>
  <si>
    <t>16.518-570</t>
  </si>
  <si>
    <t>78.873-472</t>
  </si>
  <si>
    <t>51.973-358</t>
  </si>
  <si>
    <t>95.205-464</t>
  </si>
  <si>
    <t>93.019-060</t>
  </si>
  <si>
    <t>22.212-237</t>
  </si>
  <si>
    <t>91.826-105</t>
  </si>
  <si>
    <t>63.182-088</t>
  </si>
  <si>
    <t>66.337-230</t>
  </si>
  <si>
    <t>96.890-971</t>
  </si>
  <si>
    <t>94.685-551</t>
  </si>
  <si>
    <t>24.092-193</t>
  </si>
  <si>
    <t>54.362-923</t>
  </si>
  <si>
    <t>90.632-851</t>
  </si>
  <si>
    <t>44.739-765</t>
  </si>
  <si>
    <t>28.776-197</t>
  </si>
  <si>
    <t>39.707-674</t>
  </si>
  <si>
    <t>37.579-883</t>
  </si>
  <si>
    <t>34.555-242</t>
  </si>
  <si>
    <t>13.401-673</t>
  </si>
  <si>
    <t>17.986-746</t>
  </si>
  <si>
    <t>90.016-366</t>
  </si>
  <si>
    <t>24.559-134</t>
  </si>
  <si>
    <t>42.499-564</t>
  </si>
  <si>
    <t>48.462-783</t>
  </si>
  <si>
    <t>94.187-677</t>
  </si>
  <si>
    <t>81.842-936</t>
  </si>
  <si>
    <t>61.979-433</t>
  </si>
  <si>
    <t>96.905-644</t>
  </si>
  <si>
    <t>41.447-463</t>
  </si>
  <si>
    <t>40.137-332</t>
  </si>
  <si>
    <t>89.576-462</t>
  </si>
  <si>
    <t>78.162-817</t>
  </si>
  <si>
    <t>62.582-291</t>
  </si>
  <si>
    <t>75.140-095</t>
  </si>
  <si>
    <t>54.958-526</t>
  </si>
  <si>
    <t>87.883-931</t>
  </si>
  <si>
    <t>81.078-908</t>
  </si>
  <si>
    <t>71.207-997</t>
  </si>
  <si>
    <t>24.913-100</t>
  </si>
  <si>
    <t>46.745-451</t>
  </si>
  <si>
    <t>33.133-356</t>
  </si>
  <si>
    <t>69.305-537</t>
  </si>
  <si>
    <t>18.322-025</t>
  </si>
  <si>
    <t>33.056-225</t>
  </si>
  <si>
    <t>18.222-092</t>
  </si>
  <si>
    <t>28.231-145</t>
  </si>
  <si>
    <t>13.186-100</t>
  </si>
  <si>
    <t>76.627-177</t>
  </si>
  <si>
    <t>56.732-773</t>
  </si>
  <si>
    <t>95.671-130</t>
  </si>
  <si>
    <t>62.333-730</t>
  </si>
  <si>
    <t>65.670-819</t>
  </si>
  <si>
    <t>96.596-807</t>
  </si>
  <si>
    <t>14.073-600</t>
  </si>
  <si>
    <t>81.565-727</t>
  </si>
  <si>
    <t>55.398-220</t>
  </si>
  <si>
    <t>43.241-087</t>
  </si>
  <si>
    <t>89.591-384</t>
  </si>
  <si>
    <t>55.583-449</t>
  </si>
  <si>
    <t>45.229-709</t>
  </si>
  <si>
    <t>37.835-189</t>
  </si>
  <si>
    <t>80.261-821</t>
  </si>
  <si>
    <t>46.465-326</t>
  </si>
  <si>
    <t>37.339-031</t>
  </si>
  <si>
    <t>51.768-812</t>
  </si>
  <si>
    <t>33.616-592</t>
  </si>
  <si>
    <t>81.365-805</t>
  </si>
  <si>
    <t>37.316-387</t>
  </si>
  <si>
    <t>68.931-383</t>
  </si>
  <si>
    <t>20.679-707</t>
  </si>
  <si>
    <t>72.124-998</t>
  </si>
  <si>
    <t>77.533-452</t>
  </si>
  <si>
    <t>50.669-406</t>
  </si>
  <si>
    <t>32.205-133</t>
  </si>
  <si>
    <t>88.439-682</t>
  </si>
  <si>
    <t>28.354-830</t>
  </si>
  <si>
    <t>77.484-650</t>
  </si>
  <si>
    <t>31.803-213</t>
  </si>
  <si>
    <t>29.936-298</t>
  </si>
  <si>
    <t>51.241-704</t>
  </si>
  <si>
    <t>45.512-326</t>
  </si>
  <si>
    <t>89.670-879</t>
  </si>
  <si>
    <t>83.374-367</t>
  </si>
  <si>
    <t>17.103-955</t>
  </si>
  <si>
    <t>21.474-876</t>
  </si>
  <si>
    <t>68.444-390</t>
  </si>
  <si>
    <t>70.252-741</t>
  </si>
  <si>
    <t>36.526-491</t>
  </si>
  <si>
    <t>37.268-508</t>
  </si>
  <si>
    <t>57.668-486</t>
  </si>
  <si>
    <t>77.427-361</t>
  </si>
  <si>
    <t>38.798-661</t>
  </si>
  <si>
    <t>25.666-122</t>
  </si>
  <si>
    <t>72.403-807</t>
  </si>
  <si>
    <t>45.971-188</t>
  </si>
  <si>
    <t>91.827-246</t>
  </si>
  <si>
    <t>65.036-767</t>
  </si>
  <si>
    <t>48.672-907</t>
  </si>
  <si>
    <t>26.956-622</t>
  </si>
  <si>
    <t>77.431-969</t>
  </si>
  <si>
    <t>30.433-463</t>
  </si>
  <si>
    <t>25.195-021</t>
  </si>
  <si>
    <t>43.381-775</t>
  </si>
  <si>
    <t>56.133-247</t>
  </si>
  <si>
    <t>70.752-191</t>
  </si>
  <si>
    <t>84.834-294</t>
  </si>
  <si>
    <t>18.470-770</t>
  </si>
  <si>
    <t>41.896-250</t>
  </si>
  <si>
    <t>55.169-706</t>
  </si>
  <si>
    <t>81.183-526</t>
  </si>
  <si>
    <t>11.148-092</t>
  </si>
  <si>
    <t>24.491-103</t>
  </si>
  <si>
    <t>93.579-980</t>
  </si>
  <si>
    <t>63.759-858</t>
  </si>
  <si>
    <t>86.411-578</t>
  </si>
  <si>
    <t>72.626-847</t>
  </si>
  <si>
    <t>43.772-406</t>
  </si>
  <si>
    <t>43.381-564</t>
  </si>
  <si>
    <t>12.604-954</t>
  </si>
  <si>
    <t>54.763-070</t>
  </si>
  <si>
    <t>39.288-031</t>
  </si>
  <si>
    <t>12.642-849</t>
  </si>
  <si>
    <t>35.673-961</t>
  </si>
  <si>
    <t>34.399-815</t>
  </si>
  <si>
    <t>21.704-653</t>
  </si>
  <si>
    <t>65.460-535</t>
  </si>
  <si>
    <t>78.772-497</t>
  </si>
  <si>
    <t>90.448-643</t>
  </si>
  <si>
    <t>68.924-589</t>
  </si>
  <si>
    <t>60.181-299</t>
  </si>
  <si>
    <t>78.538-042</t>
  </si>
  <si>
    <t>27.390-021</t>
  </si>
  <si>
    <t>21.382-126</t>
  </si>
  <si>
    <t>74.608-227</t>
  </si>
  <si>
    <t>51.527-999</t>
  </si>
  <si>
    <t>46.555-522</t>
  </si>
  <si>
    <t>26.097-940</t>
  </si>
  <si>
    <t>77.561-693</t>
  </si>
  <si>
    <t>84.414-965</t>
  </si>
  <si>
    <t>30.387-257</t>
  </si>
  <si>
    <t>36.174-099</t>
  </si>
  <si>
    <t>44.372-216</t>
  </si>
  <si>
    <t>89.442-384</t>
  </si>
  <si>
    <t>68.588-176</t>
  </si>
  <si>
    <t>17.436-819</t>
  </si>
  <si>
    <t>78.420-178</t>
  </si>
  <si>
    <t>69.330-768</t>
  </si>
  <si>
    <t>78.185-600</t>
  </si>
  <si>
    <t>68.019-953</t>
  </si>
  <si>
    <t>23.606-692</t>
  </si>
  <si>
    <t>21.155-462</t>
  </si>
  <si>
    <t>25.940-776</t>
  </si>
  <si>
    <t>84.418-942</t>
  </si>
  <si>
    <t>30.723-108</t>
  </si>
  <si>
    <t>74.858-929</t>
  </si>
  <si>
    <t>50.522-093</t>
  </si>
  <si>
    <t>92.421-485</t>
  </si>
  <si>
    <t>82.394-381</t>
  </si>
  <si>
    <t>26.060-078</t>
  </si>
  <si>
    <t>41.654-310</t>
  </si>
  <si>
    <t>57.125-178</t>
  </si>
  <si>
    <t>73.151-285</t>
  </si>
  <si>
    <t>80.731-335</t>
  </si>
  <si>
    <t>27.112-617</t>
  </si>
  <si>
    <t>32.583-491</t>
  </si>
  <si>
    <t>73.541-997</t>
  </si>
  <si>
    <t>55.085-493</t>
  </si>
  <si>
    <t>66.062-844</t>
  </si>
  <si>
    <t>58.933-835</t>
  </si>
  <si>
    <t>50.657-488</t>
  </si>
  <si>
    <t>44.684-435</t>
  </si>
  <si>
    <t>67.957-023</t>
  </si>
  <si>
    <t>78.766-222</t>
  </si>
  <si>
    <t>40.249-900</t>
  </si>
  <si>
    <t>57.266-391</t>
  </si>
  <si>
    <t>57.934-340</t>
  </si>
  <si>
    <t>37.745-171</t>
  </si>
  <si>
    <t>96.662-806</t>
  </si>
  <si>
    <t>46.780-702</t>
  </si>
  <si>
    <t>56.235-189</t>
  </si>
  <si>
    <t>42.365-443</t>
  </si>
  <si>
    <t>19.562-966</t>
  </si>
  <si>
    <t>45.289-752</t>
  </si>
  <si>
    <t>36.780-586</t>
  </si>
  <si>
    <t>18.279-877</t>
  </si>
  <si>
    <t>40.669-692</t>
  </si>
  <si>
    <t>58.503-232</t>
  </si>
  <si>
    <t>12.867-243</t>
  </si>
  <si>
    <t>50.290-434</t>
  </si>
  <si>
    <t>29.196-057</t>
  </si>
  <si>
    <t>73.015-507</t>
  </si>
  <si>
    <t>12.594-515</t>
  </si>
  <si>
    <t>58.472-884</t>
  </si>
  <si>
    <t>80.054-752</t>
  </si>
  <si>
    <t>98.840-006</t>
  </si>
  <si>
    <t>11.275-234</t>
  </si>
  <si>
    <t>61.430-793</t>
  </si>
  <si>
    <t>14.791-961</t>
  </si>
  <si>
    <t>91.228-542</t>
  </si>
  <si>
    <t>61.253-154</t>
  </si>
  <si>
    <t>46.668-277</t>
  </si>
  <si>
    <t>54.641-696</t>
  </si>
  <si>
    <t>72.554-630</t>
  </si>
  <si>
    <t>86.316-704</t>
  </si>
  <si>
    <t>36.975-013</t>
  </si>
  <si>
    <t>25.879-519</t>
  </si>
  <si>
    <t>65.647-492</t>
  </si>
  <si>
    <t>97.487-706</t>
  </si>
  <si>
    <t>87.211-159</t>
  </si>
  <si>
    <t>84.213-046</t>
  </si>
  <si>
    <t>76.042-951</t>
  </si>
  <si>
    <t>53.601-259</t>
  </si>
  <si>
    <t>15.668-154</t>
  </si>
  <si>
    <t>52.282-198</t>
  </si>
  <si>
    <t>24.793-432</t>
  </si>
  <si>
    <t>73.294-784</t>
  </si>
  <si>
    <t>64.627-623</t>
  </si>
  <si>
    <t>21.445-824</t>
  </si>
  <si>
    <t>67.059-347</t>
  </si>
  <si>
    <t>44.879-802</t>
  </si>
  <si>
    <t>83.777-120</t>
  </si>
  <si>
    <t>61.167-505</t>
  </si>
  <si>
    <t>36.506-450</t>
  </si>
  <si>
    <t>89.184-735</t>
  </si>
  <si>
    <t>85.550-123</t>
  </si>
  <si>
    <t>11.559-576</t>
  </si>
  <si>
    <t>23.025-871</t>
  </si>
  <si>
    <t>72.113-154</t>
  </si>
  <si>
    <t>55.496-675</t>
  </si>
  <si>
    <t>12.888-612</t>
  </si>
  <si>
    <t>45.870-068</t>
  </si>
  <si>
    <t>61.451-691</t>
  </si>
  <si>
    <t>18.297-921</t>
  </si>
  <si>
    <t>81.199-033</t>
  </si>
  <si>
    <t>72.739-197</t>
  </si>
  <si>
    <t>18.200-316</t>
  </si>
  <si>
    <t>65.425-228</t>
  </si>
  <si>
    <t>39.421-028</t>
  </si>
  <si>
    <t>31.459-505</t>
  </si>
  <si>
    <t>39.977-656</t>
  </si>
  <si>
    <t>38.760-671</t>
  </si>
  <si>
    <t>73.075-672</t>
  </si>
  <si>
    <t>42.450-934</t>
  </si>
  <si>
    <t>72.100-427</t>
  </si>
  <si>
    <t>17.211-845</t>
  </si>
  <si>
    <t>66.958-040</t>
  </si>
  <si>
    <t>97.295-487</t>
  </si>
  <si>
    <t>73.137-084</t>
  </si>
  <si>
    <t>22.105-619</t>
  </si>
  <si>
    <t>34.491-168</t>
  </si>
  <si>
    <t>21.351-410</t>
  </si>
  <si>
    <t>49.956-601</t>
  </si>
  <si>
    <t>45.297-388</t>
  </si>
  <si>
    <t>78.410-506</t>
  </si>
  <si>
    <t>92.917-038</t>
  </si>
  <si>
    <t>54.046-823</t>
  </si>
  <si>
    <t>32.236-287</t>
  </si>
  <si>
    <t>50.466-958</t>
  </si>
  <si>
    <t>95.112-993</t>
  </si>
  <si>
    <t>61.441-429</t>
  </si>
  <si>
    <t>53.860-889</t>
  </si>
  <si>
    <t>74.573-257</t>
  </si>
  <si>
    <t>34.710-685</t>
  </si>
  <si>
    <t>55.983-574</t>
  </si>
  <si>
    <t>65.375-723</t>
  </si>
  <si>
    <t>81.349-687</t>
  </si>
  <si>
    <t>79.492-827</t>
  </si>
  <si>
    <t>21.259-069</t>
  </si>
  <si>
    <t>33.804-832</t>
  </si>
  <si>
    <t>96.524-785</t>
  </si>
  <si>
    <t>97.462-515</t>
  </si>
  <si>
    <t>29.396-302</t>
  </si>
  <si>
    <t>41.582-866</t>
  </si>
  <si>
    <t>40.107-631</t>
  </si>
  <si>
    <t>55.558-501</t>
  </si>
  <si>
    <t>26.800-706</t>
  </si>
  <si>
    <t>80.478-877</t>
  </si>
  <si>
    <t>90.957-520</t>
  </si>
  <si>
    <t>79.221-845</t>
  </si>
  <si>
    <t>49.443-891</t>
  </si>
  <si>
    <t>72.687-234</t>
  </si>
  <si>
    <t>63.529-204</t>
  </si>
  <si>
    <t>18.340-145</t>
  </si>
  <si>
    <t>92.634-175</t>
  </si>
  <si>
    <t>60.217-483</t>
  </si>
  <si>
    <t>25.620-812</t>
  </si>
  <si>
    <t>73.737-169</t>
  </si>
  <si>
    <t>93.974-697</t>
  </si>
  <si>
    <t>83.061-815</t>
  </si>
  <si>
    <t>46.724-601</t>
  </si>
  <si>
    <t>43.225-313</t>
  </si>
  <si>
    <t>36.581-783</t>
  </si>
  <si>
    <t>24.340-106</t>
  </si>
  <si>
    <t>66.343-185</t>
  </si>
  <si>
    <t>30.159-514</t>
  </si>
  <si>
    <t>16.573-087</t>
  </si>
  <si>
    <t>77.780-719</t>
  </si>
  <si>
    <t>68.080-377</t>
  </si>
  <si>
    <t>50.890-596</t>
  </si>
  <si>
    <t>41.924-028</t>
  </si>
  <si>
    <t>25.295-598</t>
  </si>
  <si>
    <t>46.724-254</t>
  </si>
  <si>
    <t>99.712-308</t>
  </si>
  <si>
    <t>81.530-531</t>
  </si>
  <si>
    <t>39.063-473</t>
  </si>
  <si>
    <t>21.359-436</t>
  </si>
  <si>
    <t>75.566-083</t>
  </si>
  <si>
    <t>92.190-465</t>
  </si>
  <si>
    <t>18.064-104</t>
  </si>
  <si>
    <t>48.704-800</t>
  </si>
  <si>
    <t>34.271-275</t>
  </si>
  <si>
    <t>35.119-414</t>
  </si>
  <si>
    <t>48.376-528</t>
  </si>
  <si>
    <t>15.361-223</t>
  </si>
  <si>
    <t>85.109-139</t>
  </si>
  <si>
    <t>67.993-051</t>
  </si>
  <si>
    <t>25.981-079</t>
  </si>
  <si>
    <t>56.093-359</t>
  </si>
  <si>
    <t>63.686-126</t>
  </si>
  <si>
    <t>68.140-086</t>
  </si>
  <si>
    <t>72.642-054</t>
  </si>
  <si>
    <t>52.255-322</t>
  </si>
  <si>
    <t>84.457-897</t>
  </si>
  <si>
    <t>31.334-265</t>
  </si>
  <si>
    <t>63.736-898</t>
  </si>
  <si>
    <t>26.893-793</t>
  </si>
  <si>
    <t>87.961-941</t>
  </si>
  <si>
    <t>16.321-047</t>
  </si>
  <si>
    <t>57.151-719</t>
  </si>
  <si>
    <t>12.269-655</t>
  </si>
  <si>
    <t>33.138-915</t>
  </si>
  <si>
    <t>23.013-945</t>
  </si>
  <si>
    <t>28.143-599</t>
  </si>
  <si>
    <t>60.498-624</t>
  </si>
  <si>
    <t>30.639-016</t>
  </si>
  <si>
    <t>54.159-303</t>
  </si>
  <si>
    <t>33.607-261</t>
  </si>
  <si>
    <t>82.521-009</t>
  </si>
  <si>
    <t>39.037-302</t>
  </si>
  <si>
    <t>75.540-782</t>
  </si>
  <si>
    <t>66.906-230</t>
  </si>
  <si>
    <t>83.062-029</t>
  </si>
  <si>
    <t>72.562-114</t>
  </si>
  <si>
    <t>50.925-319</t>
  </si>
  <si>
    <t>83.458-470</t>
  </si>
  <si>
    <t>45.238-005</t>
  </si>
  <si>
    <t>39.647-411</t>
  </si>
  <si>
    <t>22.649-346</t>
  </si>
  <si>
    <t>51.900-553</t>
  </si>
  <si>
    <t>48.947-606</t>
  </si>
  <si>
    <t>54.371-725</t>
  </si>
  <si>
    <t>34.767-298</t>
  </si>
  <si>
    <t>48.562-734</t>
  </si>
  <si>
    <t>74.661-953</t>
  </si>
  <si>
    <t>41.935-363</t>
  </si>
  <si>
    <t>43.015-041</t>
  </si>
  <si>
    <t>85.328-114</t>
  </si>
  <si>
    <t>33.849-232</t>
  </si>
  <si>
    <t>36.241-570</t>
  </si>
  <si>
    <t>69.889-742</t>
  </si>
  <si>
    <t>94.832-833</t>
  </si>
  <si>
    <t>33.137-735</t>
  </si>
  <si>
    <t>79.377-260</t>
  </si>
  <si>
    <t>80.263-713</t>
  </si>
  <si>
    <t>14.121-459</t>
  </si>
  <si>
    <t>47.164-102</t>
  </si>
  <si>
    <t>48.443-922</t>
  </si>
  <si>
    <t>59.479-031</t>
  </si>
  <si>
    <t>28.272-786</t>
  </si>
  <si>
    <t>30.785-795</t>
  </si>
  <si>
    <t>81.516-262</t>
  </si>
  <si>
    <t>35.842-797</t>
  </si>
  <si>
    <t>65.505-927</t>
  </si>
  <si>
    <t>11.142-311</t>
  </si>
  <si>
    <t>59.557-551</t>
  </si>
  <si>
    <t>43.389-569</t>
  </si>
  <si>
    <t>71.165-383</t>
  </si>
  <si>
    <t>20.775-963</t>
  </si>
  <si>
    <t>73.462-125</t>
  </si>
  <si>
    <t>73.181-548</t>
  </si>
  <si>
    <t>25.780-232</t>
  </si>
  <si>
    <t>95.137-976</t>
  </si>
  <si>
    <t>37.871-685</t>
  </si>
  <si>
    <t>64.773-372</t>
  </si>
  <si>
    <t>53.276-177</t>
  </si>
  <si>
    <t>36.111-792</t>
  </si>
  <si>
    <t>92.550-480</t>
  </si>
  <si>
    <t>35.645-787</t>
  </si>
  <si>
    <t>75.896-485</t>
  </si>
  <si>
    <t>65.777-738</t>
  </si>
  <si>
    <t>98.469-712</t>
  </si>
  <si>
    <t>99.697-944</t>
  </si>
  <si>
    <t>39.576-768</t>
  </si>
  <si>
    <t>25.119-642</t>
  </si>
  <si>
    <t>59.180-721</t>
  </si>
  <si>
    <t>18.724-868</t>
  </si>
  <si>
    <t>25.118-886</t>
  </si>
  <si>
    <t>40.345-201</t>
  </si>
  <si>
    <t>23.870-249</t>
  </si>
  <si>
    <t>71.686-925</t>
  </si>
  <si>
    <t>92.723-319</t>
  </si>
  <si>
    <t>88.091-978</t>
  </si>
  <si>
    <t>56.619-604</t>
  </si>
  <si>
    <t>54.853-104</t>
  </si>
  <si>
    <t>13.545-488</t>
  </si>
  <si>
    <t>58.997-429</t>
  </si>
  <si>
    <t>33.041-732</t>
  </si>
  <si>
    <t>62.881-862</t>
  </si>
  <si>
    <t>88.809-322</t>
  </si>
  <si>
    <t>92.675-408</t>
  </si>
  <si>
    <t>98.178-505</t>
  </si>
  <si>
    <t>33.053-701</t>
  </si>
  <si>
    <t>70.973-468</t>
  </si>
  <si>
    <t>13.808-173</t>
  </si>
  <si>
    <t>71.557-325</t>
  </si>
  <si>
    <t>71.140-377</t>
  </si>
  <si>
    <t>68.346-213</t>
  </si>
  <si>
    <t>42.703-895</t>
  </si>
  <si>
    <t>96.547-365</t>
  </si>
  <si>
    <t>11.222-250</t>
  </si>
  <si>
    <t>48.235-649</t>
  </si>
  <si>
    <t>21.317-086</t>
  </si>
  <si>
    <t>68.782-259</t>
  </si>
  <si>
    <t>48.190-588</t>
  </si>
  <si>
    <t>88.011-111</t>
  </si>
  <si>
    <t>34.098-112</t>
  </si>
  <si>
    <t>72.826-688</t>
  </si>
  <si>
    <t>76.477-339</t>
  </si>
  <si>
    <t>14.858-446</t>
  </si>
  <si>
    <t>80.225-457</t>
  </si>
  <si>
    <t>81.952-219</t>
  </si>
  <si>
    <t>75.163-763</t>
  </si>
  <si>
    <t>71.630-150</t>
  </si>
  <si>
    <t>86.278-544</t>
  </si>
  <si>
    <t>43.946-968</t>
  </si>
  <si>
    <t>99.316-302</t>
  </si>
  <si>
    <t>93.742-296</t>
  </si>
  <si>
    <t>32.095-883</t>
  </si>
  <si>
    <t>22.096-605</t>
  </si>
  <si>
    <t>21.575-072</t>
  </si>
  <si>
    <t>17.603-988</t>
  </si>
  <si>
    <t>53.514-604</t>
  </si>
  <si>
    <t>29.084-883</t>
  </si>
  <si>
    <t>56.471-097</t>
  </si>
  <si>
    <t>43.474-487</t>
  </si>
  <si>
    <t>61.360-237</t>
  </si>
  <si>
    <t>59.381-799</t>
  </si>
  <si>
    <t>34.922-304</t>
  </si>
  <si>
    <t>29.665-042</t>
  </si>
  <si>
    <t>96.507-723</t>
  </si>
  <si>
    <t>14.876-936</t>
  </si>
  <si>
    <t>65.318-160</t>
  </si>
  <si>
    <t>88.496-670</t>
  </si>
  <si>
    <t>40.574-762</t>
  </si>
  <si>
    <t>25.238-731</t>
  </si>
  <si>
    <t>97.919-599</t>
  </si>
  <si>
    <t>98.165-104</t>
  </si>
  <si>
    <t>63.977-031</t>
  </si>
  <si>
    <t>55.127-518</t>
  </si>
  <si>
    <t>74.164-578</t>
  </si>
  <si>
    <t>24.432-000</t>
  </si>
  <si>
    <t>11.104-669</t>
  </si>
  <si>
    <t>44.304-772</t>
  </si>
  <si>
    <t>36.704-595</t>
  </si>
  <si>
    <t>86.983-875</t>
  </si>
  <si>
    <t>38.563-410</t>
  </si>
  <si>
    <t>12.742-079</t>
  </si>
  <si>
    <t>83.831-501</t>
  </si>
  <si>
    <t>39.552-317</t>
  </si>
  <si>
    <t>13.911-568</t>
  </si>
  <si>
    <t>78.110-555</t>
  </si>
  <si>
    <t>57.891-501</t>
  </si>
  <si>
    <t>76.159-350</t>
  </si>
  <si>
    <t>57.242-960</t>
  </si>
  <si>
    <t>55.540-319</t>
  </si>
  <si>
    <t>17.182-058</t>
  </si>
  <si>
    <t>11.893-762</t>
  </si>
  <si>
    <t>74.587-664</t>
  </si>
  <si>
    <t>40.220-889</t>
  </si>
  <si>
    <t>57.405-514</t>
  </si>
  <si>
    <t>44.712-863</t>
  </si>
  <si>
    <t>92.743-217</t>
  </si>
  <si>
    <t>98.134-577</t>
  </si>
  <si>
    <t>45.512-134</t>
  </si>
  <si>
    <t>29.344-410</t>
  </si>
  <si>
    <t>89.036-070</t>
  </si>
  <si>
    <t>45.950-798</t>
  </si>
  <si>
    <t>84.977-092</t>
  </si>
  <si>
    <t>16.587-041</t>
  </si>
  <si>
    <t>21.260-927</t>
  </si>
  <si>
    <t>95.475-116</t>
  </si>
  <si>
    <t>38.664-707</t>
  </si>
  <si>
    <t>64.595-442</t>
  </si>
  <si>
    <t>83.627-309</t>
  </si>
  <si>
    <t>70.113-376</t>
  </si>
  <si>
    <t>30.080-927</t>
  </si>
  <si>
    <t>73.403-104</t>
  </si>
  <si>
    <t>38.200-844</t>
  </si>
  <si>
    <t>45.289-118</t>
  </si>
  <si>
    <t>40.816-883</t>
  </si>
  <si>
    <t>72.705-513</t>
  </si>
  <si>
    <t>37.260-754</t>
  </si>
  <si>
    <t>75.893-826</t>
  </si>
  <si>
    <t>46.361-867</t>
  </si>
  <si>
    <t>77.824-230</t>
  </si>
  <si>
    <t>43.638-429</t>
  </si>
  <si>
    <t>55.629-895</t>
  </si>
  <si>
    <t>87.566-901</t>
  </si>
  <si>
    <t>58.079-323</t>
  </si>
  <si>
    <t>79.718-186</t>
  </si>
  <si>
    <t>11.429-369</t>
  </si>
  <si>
    <t>38.986-192</t>
  </si>
  <si>
    <t>71.941-768</t>
  </si>
  <si>
    <t>54.633-782</t>
  </si>
  <si>
    <t>70.382-639</t>
  </si>
  <si>
    <t>93.387-395</t>
  </si>
  <si>
    <t>66.482-917</t>
  </si>
  <si>
    <t>53.993-587</t>
  </si>
  <si>
    <t>96.424-105</t>
  </si>
  <si>
    <t>78.831-870</t>
  </si>
  <si>
    <t>26.219-108</t>
  </si>
  <si>
    <t>66.953-809</t>
  </si>
  <si>
    <t>48.282-163</t>
  </si>
  <si>
    <t>37.748-229</t>
  </si>
  <si>
    <t>69.891-801</t>
  </si>
  <si>
    <t>85.781-546</t>
  </si>
  <si>
    <t>97.559-621</t>
  </si>
  <si>
    <t>63.183-739</t>
  </si>
  <si>
    <t>57.986-253</t>
  </si>
  <si>
    <t>28.623-626</t>
  </si>
  <si>
    <t>40.823-738</t>
  </si>
  <si>
    <t>11.408-291</t>
  </si>
  <si>
    <t>51.702-531</t>
  </si>
  <si>
    <t>69.385-188</t>
  </si>
  <si>
    <t>82.621-360</t>
  </si>
  <si>
    <t>62.540-668</t>
  </si>
  <si>
    <t>50.541-428</t>
  </si>
  <si>
    <t>43.881-647</t>
  </si>
  <si>
    <t>51.089-519</t>
  </si>
  <si>
    <t>33.315-352</t>
  </si>
  <si>
    <t>95.163-258</t>
  </si>
  <si>
    <t>25.104-734</t>
  </si>
  <si>
    <t>42.911-308</t>
  </si>
  <si>
    <t>73.662-498</t>
  </si>
  <si>
    <t>93.161-003</t>
  </si>
  <si>
    <t>43.979-786</t>
  </si>
  <si>
    <t>80.613-752</t>
  </si>
  <si>
    <t>62.101-547</t>
  </si>
  <si>
    <t>70.246-573</t>
  </si>
  <si>
    <t>24.711-766</t>
  </si>
  <si>
    <t>42.758-732</t>
  </si>
  <si>
    <t>91.133-122</t>
  </si>
  <si>
    <t>56.500-581</t>
  </si>
  <si>
    <t>88.096-507</t>
  </si>
  <si>
    <t>10.876-177</t>
  </si>
  <si>
    <t>99.403-315</t>
  </si>
  <si>
    <t>72.873-497</t>
  </si>
  <si>
    <t>57.912-632</t>
  </si>
  <si>
    <t>86.888-389</t>
  </si>
  <si>
    <t>71.932-963</t>
  </si>
  <si>
    <t>60.543-352</t>
  </si>
  <si>
    <t>97.055-676</t>
  </si>
  <si>
    <t>42.849-815</t>
  </si>
  <si>
    <t>67.139-559</t>
  </si>
  <si>
    <t>37.288-940</t>
  </si>
  <si>
    <t>16.362-261</t>
  </si>
  <si>
    <t>40.340-024</t>
  </si>
  <si>
    <t>13.861-622</t>
  </si>
  <si>
    <t>80.107-625</t>
  </si>
  <si>
    <t>34.183-348</t>
  </si>
  <si>
    <t>27.578-839</t>
  </si>
  <si>
    <t>71.263-266</t>
  </si>
  <si>
    <t>38.341-004</t>
  </si>
  <si>
    <t>68.458-587</t>
  </si>
  <si>
    <t>17.957-376</t>
  </si>
  <si>
    <t>72.802-957</t>
  </si>
  <si>
    <t>14.010-544</t>
  </si>
  <si>
    <t>82.216-352</t>
  </si>
  <si>
    <t>94.367-403</t>
  </si>
  <si>
    <t>60.804-622</t>
  </si>
  <si>
    <t>10.401-535</t>
  </si>
  <si>
    <t>32.007-409</t>
  </si>
  <si>
    <t>47.964-316</t>
  </si>
  <si>
    <t>36.744-869</t>
  </si>
  <si>
    <t>90.282-564</t>
  </si>
  <si>
    <t>47.633-925</t>
  </si>
  <si>
    <t>73.016-768</t>
  </si>
  <si>
    <t>47.704-179</t>
  </si>
  <si>
    <t>58.930-400</t>
  </si>
  <si>
    <t>39.020-876</t>
  </si>
  <si>
    <t>72.401-519</t>
  </si>
  <si>
    <t>67.892-898</t>
  </si>
  <si>
    <t>26.172-211</t>
  </si>
  <si>
    <t>27.475-870</t>
  </si>
  <si>
    <t>19.773-748</t>
  </si>
  <si>
    <t>52.899-252</t>
  </si>
  <si>
    <t>89.703-970</t>
  </si>
  <si>
    <t>84.292-625</t>
  </si>
  <si>
    <t>28.805-180</t>
  </si>
  <si>
    <t>25.366-013</t>
  </si>
  <si>
    <t>61.739-701</t>
  </si>
  <si>
    <t>91.117-297</t>
  </si>
  <si>
    <t>75.654-009</t>
  </si>
  <si>
    <t>86.625-254</t>
  </si>
  <si>
    <t>81.491-894</t>
  </si>
  <si>
    <t>35.206-073</t>
  </si>
  <si>
    <t>88.416-975</t>
  </si>
  <si>
    <t>49.307-961</t>
  </si>
  <si>
    <t>58.991-910</t>
  </si>
  <si>
    <t>79.997-529</t>
  </si>
  <si>
    <t>95.030-598</t>
  </si>
  <si>
    <t>55.719-236</t>
  </si>
  <si>
    <t>14.237-772</t>
  </si>
  <si>
    <t>15.053-286</t>
  </si>
  <si>
    <t>73.885-894</t>
  </si>
  <si>
    <t>67.480-859</t>
  </si>
  <si>
    <t>49.079-703</t>
  </si>
  <si>
    <t>71.896-106</t>
  </si>
  <si>
    <t>43.876-899</t>
  </si>
  <si>
    <t>57.618-397</t>
  </si>
  <si>
    <t>41.454-440</t>
  </si>
  <si>
    <t>95.229-977</t>
  </si>
  <si>
    <t>51.270-077</t>
  </si>
  <si>
    <t>18.182-671</t>
  </si>
  <si>
    <t>73.149-316</t>
  </si>
  <si>
    <t>45.391-668</t>
  </si>
  <si>
    <t>99.335-841</t>
  </si>
  <si>
    <t>27.251-209</t>
  </si>
  <si>
    <t>12.478-967</t>
  </si>
  <si>
    <t>99.983-650</t>
  </si>
  <si>
    <t>32.707-560</t>
  </si>
  <si>
    <t>87.043-280</t>
  </si>
  <si>
    <t>85.985-373</t>
  </si>
  <si>
    <t>72.326-141</t>
  </si>
  <si>
    <t>21.490-558</t>
  </si>
  <si>
    <t>61.973-887</t>
  </si>
  <si>
    <t>94.577-076</t>
  </si>
  <si>
    <t>92.923-143</t>
  </si>
  <si>
    <t>51.249-889</t>
  </si>
  <si>
    <t>92.211-295</t>
  </si>
  <si>
    <t>34.005-141</t>
  </si>
  <si>
    <t>90.094-150</t>
  </si>
  <si>
    <t>37.266-648</t>
  </si>
  <si>
    <t>32.166-665</t>
  </si>
  <si>
    <t>17.423-130</t>
  </si>
  <si>
    <t>84.699-609</t>
  </si>
  <si>
    <t>23.032-584</t>
  </si>
  <si>
    <t>55.817-757</t>
  </si>
  <si>
    <t>84.102-375</t>
  </si>
  <si>
    <t>81.738-537</t>
  </si>
  <si>
    <t>77.417-647</t>
  </si>
  <si>
    <t>47.022-145</t>
  </si>
  <si>
    <t>97.767-639</t>
  </si>
  <si>
    <t>49.111-995</t>
  </si>
  <si>
    <t>56.281-398</t>
  </si>
  <si>
    <t>41.765-494</t>
  </si>
  <si>
    <t>44.854-307</t>
  </si>
  <si>
    <t>56.125-998</t>
  </si>
  <si>
    <t>54.607-765</t>
  </si>
  <si>
    <t>45.951-269</t>
  </si>
  <si>
    <t>93.211-210</t>
  </si>
  <si>
    <t>44.141-382</t>
  </si>
  <si>
    <t>81.385-388</t>
  </si>
  <si>
    <t>13.412-159</t>
  </si>
  <si>
    <t>51.225-347</t>
  </si>
  <si>
    <t>20.797-513</t>
  </si>
  <si>
    <t>48.425-932</t>
  </si>
  <si>
    <t>31.240-918</t>
  </si>
  <si>
    <t>47.232-831</t>
  </si>
  <si>
    <t>34.206-714</t>
  </si>
  <si>
    <t>87.443-116</t>
  </si>
  <si>
    <t>19.567-577</t>
  </si>
  <si>
    <t>22.546-313</t>
  </si>
  <si>
    <t>69.814-335</t>
  </si>
  <si>
    <t>93.259-212</t>
  </si>
  <si>
    <t>94.594-323</t>
  </si>
  <si>
    <t>69.775-985</t>
  </si>
  <si>
    <t>52.557-419</t>
  </si>
  <si>
    <t>21.921-886</t>
  </si>
  <si>
    <t>77.743-017</t>
  </si>
  <si>
    <t>47.254-619</t>
  </si>
  <si>
    <t>90.698-731</t>
  </si>
  <si>
    <t>64.210-445</t>
  </si>
  <si>
    <t>42.483-914</t>
  </si>
  <si>
    <t>45.606-172</t>
  </si>
  <si>
    <t>33.417-012</t>
  </si>
  <si>
    <t>76.235-679</t>
  </si>
  <si>
    <t>81.212-253</t>
  </si>
  <si>
    <t>70.491-798</t>
  </si>
  <si>
    <t>90.477-677</t>
  </si>
  <si>
    <t>44.368-552</t>
  </si>
  <si>
    <t>48.273-834</t>
  </si>
  <si>
    <t>49.232-899</t>
  </si>
  <si>
    <t>94.336-274</t>
  </si>
  <si>
    <t>63.667-706</t>
  </si>
  <si>
    <t>20.524-283</t>
  </si>
  <si>
    <t>75.100-458</t>
  </si>
  <si>
    <t>13.688-207</t>
  </si>
  <si>
    <t>72.286-953</t>
  </si>
  <si>
    <t>31.967-472</t>
  </si>
  <si>
    <t>11.967-555</t>
  </si>
  <si>
    <t>47.299-209</t>
  </si>
  <si>
    <t>70.713-407</t>
  </si>
  <si>
    <t>72.256-666</t>
  </si>
  <si>
    <t>70.774-400</t>
  </si>
  <si>
    <t>40.111-596</t>
  </si>
  <si>
    <t>55.300-868</t>
  </si>
  <si>
    <t>66.639-570</t>
  </si>
  <si>
    <t>86.336-840</t>
  </si>
  <si>
    <t>31.428-068</t>
  </si>
  <si>
    <t>82.809-294</t>
  </si>
  <si>
    <t>28.006-341</t>
  </si>
  <si>
    <t>13.057-050</t>
  </si>
  <si>
    <t>59.335-819</t>
  </si>
  <si>
    <t>49.184-157</t>
  </si>
  <si>
    <t>68.138-272</t>
  </si>
  <si>
    <t>99.459-650</t>
  </si>
  <si>
    <t>52.370-956</t>
  </si>
  <si>
    <t>56.362-748</t>
  </si>
  <si>
    <t>19.403-892</t>
  </si>
  <si>
    <t>50.136-709</t>
  </si>
  <si>
    <t>94.794-048</t>
  </si>
  <si>
    <t>75.286-306</t>
  </si>
  <si>
    <t>72.692-964</t>
  </si>
  <si>
    <t>50.605-254</t>
  </si>
  <si>
    <t>47.389-801</t>
  </si>
  <si>
    <t>83.457-657</t>
  </si>
  <si>
    <t>44.210-819</t>
  </si>
  <si>
    <t>34.225-397</t>
  </si>
  <si>
    <t>88.053-723</t>
  </si>
  <si>
    <t>86.824-656</t>
  </si>
  <si>
    <t>30.341-320</t>
  </si>
  <si>
    <t>88.600-389</t>
  </si>
  <si>
    <t>92.852-210</t>
  </si>
  <si>
    <t>17.047-926</t>
  </si>
  <si>
    <t>77.490-518</t>
  </si>
  <si>
    <t>33.976-941</t>
  </si>
  <si>
    <t>67.429-873</t>
  </si>
  <si>
    <t>84.811-691</t>
  </si>
  <si>
    <t>75.694-617</t>
  </si>
  <si>
    <t>13.671-124</t>
  </si>
  <si>
    <t>99.950-438</t>
  </si>
  <si>
    <t>89.311-984</t>
  </si>
  <si>
    <t>69.381-889</t>
  </si>
  <si>
    <t>76.369-447</t>
  </si>
  <si>
    <t>78.116-108</t>
  </si>
  <si>
    <t>66.338-431</t>
  </si>
  <si>
    <t>52.270-486</t>
  </si>
  <si>
    <t>35.780-635</t>
  </si>
  <si>
    <t>12.941-610</t>
  </si>
  <si>
    <t>83.309-583</t>
  </si>
  <si>
    <t>22.170-909</t>
  </si>
  <si>
    <t>22.998-907</t>
  </si>
  <si>
    <t>53.290-329</t>
  </si>
  <si>
    <t>71.237-848</t>
  </si>
  <si>
    <t>10.849-645</t>
  </si>
  <si>
    <t>73.988-166</t>
  </si>
  <si>
    <t>53.369-843</t>
  </si>
  <si>
    <t>25.882-339</t>
  </si>
  <si>
    <t>67.673-348</t>
  </si>
  <si>
    <t>17.781-634</t>
  </si>
  <si>
    <t>59.931-013</t>
  </si>
  <si>
    <t>11.740-154</t>
  </si>
  <si>
    <t>49.123-322</t>
  </si>
  <si>
    <t>29.045-751</t>
  </si>
  <si>
    <t>50.342-799</t>
  </si>
  <si>
    <t>84.487-205</t>
  </si>
  <si>
    <t>19.856-091</t>
  </si>
  <si>
    <t>39.786-182</t>
  </si>
  <si>
    <t>83.922-870</t>
  </si>
  <si>
    <t>31.805-956</t>
  </si>
  <si>
    <t>14.590-609</t>
  </si>
  <si>
    <t>61.129-194</t>
  </si>
  <si>
    <t>85.876-081</t>
  </si>
  <si>
    <t>95.560-348</t>
  </si>
  <si>
    <t>52.843-636</t>
  </si>
  <si>
    <t>16.387-312</t>
  </si>
  <si>
    <t>33.141-361</t>
  </si>
  <si>
    <t>16.565-352</t>
  </si>
  <si>
    <t>92.860-720</t>
  </si>
  <si>
    <t>89.320-524</t>
  </si>
  <si>
    <t>93.872-304</t>
  </si>
  <si>
    <t>78.229-218</t>
  </si>
  <si>
    <t>46.462-785</t>
  </si>
  <si>
    <t>83.129-827</t>
  </si>
  <si>
    <t>40.000-337</t>
  </si>
  <si>
    <t>17.674-462</t>
  </si>
  <si>
    <t>55.411-103</t>
  </si>
  <si>
    <t>41.995-685</t>
  </si>
  <si>
    <t>80.631-874</t>
  </si>
  <si>
    <t>54.835-372</t>
  </si>
  <si>
    <t>87.828-733</t>
  </si>
  <si>
    <t>18.365-792</t>
  </si>
  <si>
    <t>94.739-523</t>
  </si>
  <si>
    <t>40.038-546</t>
  </si>
  <si>
    <t>96.159-180</t>
  </si>
  <si>
    <t>64.844-925</t>
  </si>
  <si>
    <t>56.339-365</t>
  </si>
  <si>
    <t>58.464-172</t>
  </si>
  <si>
    <t>87.906-203</t>
  </si>
  <si>
    <t>25.034-847</t>
  </si>
  <si>
    <t>34.631-669</t>
  </si>
  <si>
    <t>63.989-761</t>
  </si>
  <si>
    <t>66.256-836</t>
  </si>
  <si>
    <t>52.642-501</t>
  </si>
  <si>
    <t>19.334-910</t>
  </si>
  <si>
    <t>97.896-029</t>
  </si>
  <si>
    <t>52.498-282</t>
  </si>
  <si>
    <t>83.872-317</t>
  </si>
  <si>
    <t>52.210-902</t>
  </si>
  <si>
    <t>27.496-632</t>
  </si>
  <si>
    <t>54.741-091</t>
  </si>
  <si>
    <t>61.549-740</t>
  </si>
  <si>
    <t>96.587-575</t>
  </si>
  <si>
    <t>40.948-560</t>
  </si>
  <si>
    <t>95.121-669</t>
  </si>
  <si>
    <t>11.956-870</t>
  </si>
  <si>
    <t>66.576-892</t>
  </si>
  <si>
    <t>46.279-538</t>
  </si>
  <si>
    <t>69.683-164</t>
  </si>
  <si>
    <t>71.468-512</t>
  </si>
  <si>
    <t>58.743-214</t>
  </si>
  <si>
    <t>58.698-226</t>
  </si>
  <si>
    <t>20.477-547</t>
  </si>
  <si>
    <t>71.400-610</t>
  </si>
  <si>
    <t>17.349-789</t>
  </si>
  <si>
    <t>69.873-697</t>
  </si>
  <si>
    <t>13.751-680</t>
  </si>
  <si>
    <t>42.106-698</t>
  </si>
  <si>
    <t>33.410-650</t>
  </si>
  <si>
    <t>30.789-345</t>
  </si>
  <si>
    <t>36.522-388</t>
  </si>
  <si>
    <t>37.541-898</t>
  </si>
  <si>
    <t>95.365-745</t>
  </si>
  <si>
    <t>62.426-588</t>
  </si>
  <si>
    <t>48.016-611</t>
  </si>
  <si>
    <t>93.070-597</t>
  </si>
  <si>
    <t>35.843-823</t>
  </si>
  <si>
    <t>75.990-722</t>
  </si>
  <si>
    <t>80.739-065</t>
  </si>
  <si>
    <t>93.323-119</t>
  </si>
  <si>
    <t>14.750-385</t>
  </si>
  <si>
    <t>85.951-707</t>
  </si>
  <si>
    <t>48.594-734</t>
  </si>
  <si>
    <t>64.035-143</t>
  </si>
  <si>
    <t>99.392-967</t>
  </si>
  <si>
    <t>36.333-652</t>
  </si>
  <si>
    <t>37.661-104</t>
  </si>
  <si>
    <t>71.155-996</t>
  </si>
  <si>
    <t>31.370-581</t>
  </si>
  <si>
    <t>21.600-964</t>
  </si>
  <si>
    <t>85.045-070</t>
  </si>
  <si>
    <t>29.951-711</t>
  </si>
  <si>
    <t>51.253-313</t>
  </si>
  <si>
    <t>85.174-563</t>
  </si>
  <si>
    <t>50.830-616</t>
  </si>
  <si>
    <t>68.222-419</t>
  </si>
  <si>
    <t>34.642-562</t>
  </si>
  <si>
    <t>73.462-927</t>
  </si>
  <si>
    <t>60.167-820</t>
  </si>
  <si>
    <t>26.176-731</t>
  </si>
  <si>
    <t>90.348-158</t>
  </si>
  <si>
    <t>79.444-362</t>
  </si>
  <si>
    <t>13.841-162</t>
  </si>
  <si>
    <t>28.845-842</t>
  </si>
  <si>
    <t>87.730-063</t>
  </si>
  <si>
    <t>65.138-855</t>
  </si>
  <si>
    <t>83.144-139</t>
  </si>
  <si>
    <t>79.996-392</t>
  </si>
  <si>
    <t>92.952-737</t>
  </si>
  <si>
    <t>32.831-107</t>
  </si>
  <si>
    <t>95.940-441</t>
  </si>
  <si>
    <t>96.517-939</t>
  </si>
  <si>
    <t>41.338-150</t>
  </si>
  <si>
    <t>83.708-584</t>
  </si>
  <si>
    <t>51.889-229</t>
  </si>
  <si>
    <t>63.377-409</t>
  </si>
  <si>
    <t>68.979-242</t>
  </si>
  <si>
    <t>35.361-333</t>
  </si>
  <si>
    <t>30.406-197</t>
  </si>
  <si>
    <t>98.025-307</t>
  </si>
  <si>
    <t>15.147-470</t>
  </si>
  <si>
    <t>82.672-297</t>
  </si>
  <si>
    <t>44.975-206</t>
  </si>
  <si>
    <t>65.744-307</t>
  </si>
  <si>
    <t>69.726-737</t>
  </si>
  <si>
    <t>20.902-235</t>
  </si>
  <si>
    <t>21.443-434</t>
  </si>
  <si>
    <t>56.428-007</t>
  </si>
  <si>
    <t>52.026-804</t>
  </si>
  <si>
    <t>58.482-041</t>
  </si>
  <si>
    <t>10.217-356</t>
  </si>
  <si>
    <t>71.189-613</t>
  </si>
  <si>
    <t>51.291-163</t>
  </si>
  <si>
    <t>99.738-360</t>
  </si>
  <si>
    <t>23.995-209</t>
  </si>
  <si>
    <t>47.150-799</t>
  </si>
  <si>
    <t>79.028-939</t>
  </si>
  <si>
    <t>35.831-113</t>
  </si>
  <si>
    <t>31.084-339</t>
  </si>
  <si>
    <t>69.879-032</t>
  </si>
  <si>
    <t>26.335-032</t>
  </si>
  <si>
    <t>22.680-072</t>
  </si>
  <si>
    <t>32.458-812</t>
  </si>
  <si>
    <t>22.583-567</t>
  </si>
  <si>
    <t>95.996-175</t>
  </si>
  <si>
    <t>31.618-194</t>
  </si>
  <si>
    <t>44.052-788</t>
  </si>
  <si>
    <t>99.229-808</t>
  </si>
  <si>
    <t>17.683-302</t>
  </si>
  <si>
    <t>41.302-002</t>
  </si>
  <si>
    <t>23.697-053</t>
  </si>
  <si>
    <t>94.423-764</t>
  </si>
  <si>
    <t>16.284-477</t>
  </si>
  <si>
    <t>62.357-552</t>
  </si>
  <si>
    <t>75.414-441</t>
  </si>
  <si>
    <t>69.554-467</t>
  </si>
  <si>
    <t>92.593-331</t>
  </si>
  <si>
    <t>36.097-743</t>
  </si>
  <si>
    <t>60.288-386</t>
  </si>
  <si>
    <t>10.280-976</t>
  </si>
  <si>
    <t>71.500-239</t>
  </si>
  <si>
    <t>52.201-868</t>
  </si>
  <si>
    <t>40.317-657</t>
  </si>
  <si>
    <t>40.257-374</t>
  </si>
  <si>
    <t>76.064-145</t>
  </si>
  <si>
    <t>97.497-061</t>
  </si>
  <si>
    <t>82.345-153</t>
  </si>
  <si>
    <t>14.880-935</t>
  </si>
  <si>
    <t>61.629-863</t>
  </si>
  <si>
    <t>22.694-105</t>
  </si>
  <si>
    <t>97.115-710</t>
  </si>
  <si>
    <t>68.489-217</t>
  </si>
  <si>
    <t>35.523-120</t>
  </si>
  <si>
    <t>27.048-887</t>
  </si>
  <si>
    <t>59.159-806</t>
  </si>
  <si>
    <t>31.499-241</t>
  </si>
  <si>
    <t>65.264-551</t>
  </si>
  <si>
    <t>34.496-884</t>
  </si>
  <si>
    <t>95.998-931</t>
  </si>
  <si>
    <t>80.333-206</t>
  </si>
  <si>
    <t>10.415-336</t>
  </si>
  <si>
    <t>91.531-760</t>
  </si>
  <si>
    <t>47.093-257</t>
  </si>
  <si>
    <t>33.457-040</t>
  </si>
  <si>
    <t>75.812-522</t>
  </si>
  <si>
    <t>78.125-141</t>
  </si>
  <si>
    <t>14.723-326</t>
  </si>
  <si>
    <t>69.886-116</t>
  </si>
  <si>
    <t>33.005-765</t>
  </si>
  <si>
    <t>74.366-827</t>
  </si>
  <si>
    <t>30.924-890</t>
  </si>
  <si>
    <t>27.685-398</t>
  </si>
  <si>
    <t>87.273-715</t>
  </si>
  <si>
    <t>12.301-445</t>
  </si>
  <si>
    <t>98.876-855</t>
  </si>
  <si>
    <t>51.280-906</t>
  </si>
  <si>
    <t>24.914-197</t>
  </si>
  <si>
    <t>10.426-585</t>
  </si>
  <si>
    <t>20.818-700</t>
  </si>
  <si>
    <t>29.844-835</t>
  </si>
  <si>
    <t>89.176-962</t>
  </si>
  <si>
    <t>12.348-361</t>
  </si>
  <si>
    <t>56.771-307</t>
  </si>
  <si>
    <t>20.542-703</t>
  </si>
  <si>
    <t>58.343-384</t>
  </si>
  <si>
    <t>77.399-169</t>
  </si>
  <si>
    <t>13.688-439</t>
  </si>
  <si>
    <t>84.843-345</t>
  </si>
  <si>
    <t>81.757-770</t>
  </si>
  <si>
    <t>20.028-114</t>
  </si>
  <si>
    <t>75.705-089</t>
  </si>
  <si>
    <t>90.536-832</t>
  </si>
  <si>
    <t>12.516-632</t>
  </si>
  <si>
    <t>10.875-194</t>
  </si>
  <si>
    <t>75.756-080</t>
  </si>
  <si>
    <t>35.672-260</t>
  </si>
  <si>
    <t>35.100-948</t>
  </si>
  <si>
    <t>91.509-148</t>
  </si>
  <si>
    <t>45.136-144</t>
  </si>
  <si>
    <t>52.221-136</t>
  </si>
  <si>
    <t>27.708-774</t>
  </si>
  <si>
    <t>53.939-949</t>
  </si>
  <si>
    <t>57.818-634</t>
  </si>
  <si>
    <t>77.204-885</t>
  </si>
  <si>
    <t>99.364-520</t>
  </si>
  <si>
    <t>93.434-853</t>
  </si>
  <si>
    <t>68.084-223</t>
  </si>
  <si>
    <t>20.027-783</t>
  </si>
  <si>
    <t>86.557-061</t>
  </si>
  <si>
    <t>41.701-615</t>
  </si>
  <si>
    <t>30.129-241</t>
  </si>
  <si>
    <t>55.115-676</t>
  </si>
  <si>
    <t>82.653-024</t>
  </si>
  <si>
    <t>86.314-751</t>
  </si>
  <si>
    <t>46.012-156</t>
  </si>
  <si>
    <t>66.829-820</t>
  </si>
  <si>
    <t>54.500-162</t>
  </si>
  <si>
    <t>78.044-354</t>
  </si>
  <si>
    <t>31.333-693</t>
  </si>
  <si>
    <t>33.255-384</t>
  </si>
  <si>
    <t>17.052-996</t>
  </si>
  <si>
    <t>78.991-362</t>
  </si>
  <si>
    <t>53.614-258</t>
  </si>
  <si>
    <t>39.264-720</t>
  </si>
  <si>
    <t>28.066-848</t>
  </si>
  <si>
    <t>61.170-731</t>
  </si>
  <si>
    <t>83.474-715</t>
  </si>
  <si>
    <t>93.866-330</t>
  </si>
  <si>
    <t>84.635-989</t>
  </si>
  <si>
    <t>65.052-599</t>
  </si>
  <si>
    <t>91.957-824</t>
  </si>
  <si>
    <t>70.418-138</t>
  </si>
  <si>
    <t>41.324-741</t>
  </si>
  <si>
    <t>79.539-503</t>
  </si>
  <si>
    <t>19.721-695</t>
  </si>
  <si>
    <t>78.977-372</t>
  </si>
  <si>
    <t>12.139-440</t>
  </si>
  <si>
    <t>24.421-489</t>
  </si>
  <si>
    <t>78.153-528</t>
  </si>
  <si>
    <t>34.314-500</t>
  </si>
  <si>
    <t>16.959-713</t>
  </si>
  <si>
    <t>83.054-703</t>
  </si>
  <si>
    <t>23.777-957</t>
  </si>
  <si>
    <t>81.310-942</t>
  </si>
  <si>
    <t>49.432-862</t>
  </si>
  <si>
    <t>69.565-747</t>
  </si>
  <si>
    <t>29.643-000</t>
  </si>
  <si>
    <t>97.578-018</t>
  </si>
  <si>
    <t>16.623-835</t>
  </si>
  <si>
    <t>58.184-291</t>
  </si>
  <si>
    <t>21.310-160</t>
  </si>
  <si>
    <t>71.100-095</t>
  </si>
  <si>
    <t>58.973-967</t>
  </si>
  <si>
    <t>22.498-732</t>
  </si>
  <si>
    <t>20.807-421</t>
  </si>
  <si>
    <t>40.492-018</t>
  </si>
  <si>
    <t>23.735-979</t>
  </si>
  <si>
    <t>35.133-300</t>
  </si>
  <si>
    <t>44.603-484</t>
  </si>
  <si>
    <t>10.285-788</t>
  </si>
  <si>
    <t>92.500-093</t>
  </si>
  <si>
    <t>82.719-908</t>
  </si>
  <si>
    <t>61.575-429</t>
  </si>
  <si>
    <t>32.819-935</t>
  </si>
  <si>
    <t>21.339-730</t>
  </si>
  <si>
    <t>57.421-230</t>
  </si>
  <si>
    <t>74.231-132</t>
  </si>
  <si>
    <t>30.151-437</t>
  </si>
  <si>
    <t>34.587-561</t>
  </si>
  <si>
    <t>56.428-217</t>
  </si>
  <si>
    <t>84.691-908</t>
  </si>
  <si>
    <t>68.864-082</t>
  </si>
  <si>
    <t>10.507-049</t>
  </si>
  <si>
    <t>86.345-348</t>
  </si>
  <si>
    <t>49.625-169</t>
  </si>
  <si>
    <t>54.977-123</t>
  </si>
  <si>
    <t>14.311-970</t>
  </si>
  <si>
    <t>25.053-154</t>
  </si>
  <si>
    <t>28.318-783</t>
  </si>
  <si>
    <t>61.852-235</t>
  </si>
  <si>
    <t>36.974-478</t>
  </si>
  <si>
    <t>78.652-801</t>
  </si>
  <si>
    <t>80.788-026</t>
  </si>
  <si>
    <t>87.995-156</t>
  </si>
  <si>
    <t>31.806-844</t>
  </si>
  <si>
    <t>96.323-875</t>
  </si>
  <si>
    <t>71.569-495</t>
  </si>
  <si>
    <t>55.303-693</t>
  </si>
  <si>
    <t>97.009-253</t>
  </si>
  <si>
    <t>46.116-732</t>
  </si>
  <si>
    <t>53.267-283</t>
  </si>
  <si>
    <t>10.824-262</t>
  </si>
  <si>
    <t>18.874-107</t>
  </si>
  <si>
    <t>57.257-992</t>
  </si>
  <si>
    <t>94.722-614</t>
  </si>
  <si>
    <t>39.311-663</t>
  </si>
  <si>
    <t>62.491-685</t>
  </si>
  <si>
    <t>81.978-370</t>
  </si>
  <si>
    <t>34.619-018</t>
  </si>
  <si>
    <t>52.783-246</t>
  </si>
  <si>
    <t>93.176-083</t>
  </si>
  <si>
    <t>16.557-644</t>
  </si>
  <si>
    <t>40.634-857</t>
  </si>
  <si>
    <t>36.696-528</t>
  </si>
  <si>
    <t>70.999-867</t>
  </si>
  <si>
    <t>15.598-364</t>
  </si>
  <si>
    <t>61.092-089</t>
  </si>
  <si>
    <t>18.267-717</t>
  </si>
  <si>
    <t>20.514-694</t>
  </si>
  <si>
    <t>40.109-360</t>
  </si>
  <si>
    <t>15.984-749</t>
  </si>
  <si>
    <t>88.084-437</t>
  </si>
  <si>
    <t>58.374-895</t>
  </si>
  <si>
    <t>40.495-144</t>
  </si>
  <si>
    <t>40.917-397</t>
  </si>
  <si>
    <t>83.021-822</t>
  </si>
  <si>
    <t>18.946-864</t>
  </si>
  <si>
    <t>41.407-367</t>
  </si>
  <si>
    <t>89.096-371</t>
  </si>
  <si>
    <t>18.482-505</t>
  </si>
  <si>
    <t>95.755-294</t>
  </si>
  <si>
    <t>33.010-984</t>
  </si>
  <si>
    <t>95.204-555</t>
  </si>
  <si>
    <t>34.777-944</t>
  </si>
  <si>
    <t>41.708-584</t>
  </si>
  <si>
    <t>81.046-224</t>
  </si>
  <si>
    <t>43.150-944</t>
  </si>
  <si>
    <t>36.030-150</t>
  </si>
  <si>
    <t>11.627-533</t>
  </si>
  <si>
    <t>74.677-038</t>
  </si>
  <si>
    <t>42.144-183</t>
  </si>
  <si>
    <t>81.877-120</t>
  </si>
  <si>
    <t>82.936-036</t>
  </si>
  <si>
    <t>20.558-150</t>
  </si>
  <si>
    <t>10.298-801</t>
  </si>
  <si>
    <t>82.834-167</t>
  </si>
  <si>
    <t>29.261-099</t>
  </si>
  <si>
    <t>13.536-085</t>
  </si>
  <si>
    <t>51.621-306</t>
  </si>
  <si>
    <t>26.579-907</t>
  </si>
  <si>
    <t>42.886-426</t>
  </si>
  <si>
    <t>58.521-705</t>
  </si>
  <si>
    <t>41.089-254</t>
  </si>
  <si>
    <t>79.650-164</t>
  </si>
  <si>
    <t>75.422-140</t>
  </si>
  <si>
    <t>68.804-784</t>
  </si>
  <si>
    <t>15.965-067</t>
  </si>
  <si>
    <t>51.280-457</t>
  </si>
  <si>
    <t>90.562-143</t>
  </si>
  <si>
    <t>16.503-919</t>
  </si>
  <si>
    <t>92.554-945</t>
  </si>
  <si>
    <t>33.759-608</t>
  </si>
  <si>
    <t>32.574-169</t>
  </si>
  <si>
    <t>93.561-617</t>
  </si>
  <si>
    <t>10.038-504</t>
  </si>
  <si>
    <t>78.273-901</t>
  </si>
  <si>
    <t>34.287-642</t>
  </si>
  <si>
    <t>32.431-575</t>
  </si>
  <si>
    <t>51.269-063</t>
  </si>
  <si>
    <t>26.261-462</t>
  </si>
  <si>
    <t>57.239-040</t>
  </si>
  <si>
    <t>18.599-829</t>
  </si>
  <si>
    <t>28.276-730</t>
  </si>
  <si>
    <t>39.385-545</t>
  </si>
  <si>
    <t>94.446-444</t>
  </si>
  <si>
    <t>35.076-573</t>
  </si>
  <si>
    <t>53.700-617</t>
  </si>
  <si>
    <t>39.328-312</t>
  </si>
  <si>
    <t>86.378-050</t>
  </si>
  <si>
    <t>74.226-163</t>
  </si>
  <si>
    <t>12.077-929</t>
  </si>
  <si>
    <t>29.977-754</t>
  </si>
  <si>
    <t>72.671-242</t>
  </si>
  <si>
    <t>27.015-984</t>
  </si>
  <si>
    <t>76.690-179</t>
  </si>
  <si>
    <t>97.026-595</t>
  </si>
  <si>
    <t>39.264-016</t>
  </si>
  <si>
    <t>50.437-224</t>
  </si>
  <si>
    <t>17.159-802</t>
  </si>
  <si>
    <t>98.718-686</t>
  </si>
  <si>
    <t>21.975-076</t>
  </si>
  <si>
    <t>29.914-209</t>
  </si>
  <si>
    <t>75.615-377</t>
  </si>
  <si>
    <t>58.293-500</t>
  </si>
  <si>
    <t>72.280-209</t>
  </si>
  <si>
    <t>85.554-701</t>
  </si>
  <si>
    <t>73.545-071</t>
  </si>
  <si>
    <t>71.896-543</t>
  </si>
  <si>
    <t>46.004-645</t>
  </si>
  <si>
    <t>62.490-819</t>
  </si>
  <si>
    <t>30.970-080</t>
  </si>
  <si>
    <t>39.276-264</t>
  </si>
  <si>
    <t>43.822-628</t>
  </si>
  <si>
    <t>83.798-912</t>
  </si>
  <si>
    <t>34.830-980</t>
  </si>
  <si>
    <t>37.351-344</t>
  </si>
  <si>
    <t>59.138-581</t>
  </si>
  <si>
    <t>47.046-117</t>
  </si>
  <si>
    <t>10.502-436</t>
  </si>
  <si>
    <t>77.823-428</t>
  </si>
  <si>
    <t>69.304-996</t>
  </si>
  <si>
    <t>84.935-425</t>
  </si>
  <si>
    <t>78.325-996</t>
  </si>
  <si>
    <t>26.566-795</t>
  </si>
  <si>
    <t>50.643-384</t>
  </si>
  <si>
    <t>21.062-207</t>
  </si>
  <si>
    <t>42.113-131</t>
  </si>
  <si>
    <t>14.349-230</t>
  </si>
  <si>
    <t>67.482-817</t>
  </si>
  <si>
    <t>71.903-214</t>
  </si>
  <si>
    <t>26.732-541</t>
  </si>
  <si>
    <t>12.066-843</t>
  </si>
  <si>
    <t>34.895-584</t>
  </si>
  <si>
    <t>84.118-040</t>
  </si>
  <si>
    <t>83.719-269</t>
  </si>
  <si>
    <t>92.031-017</t>
  </si>
  <si>
    <t>22.269-592</t>
  </si>
  <si>
    <t>93.362-968</t>
  </si>
  <si>
    <t>41.950-278</t>
  </si>
  <si>
    <t>81.235-654</t>
  </si>
  <si>
    <t>28.445-202</t>
  </si>
  <si>
    <t>64.993-017</t>
  </si>
  <si>
    <t>48.186-795</t>
  </si>
  <si>
    <t>42.195-596</t>
  </si>
  <si>
    <t>87.538-557</t>
  </si>
  <si>
    <t>56.760-305</t>
  </si>
  <si>
    <t>66.897-863</t>
  </si>
  <si>
    <t>78.904-499</t>
  </si>
  <si>
    <t>22.631-072</t>
  </si>
  <si>
    <t>79.814-317</t>
  </si>
  <si>
    <t>74.170-538</t>
  </si>
  <si>
    <t>44.099-025</t>
  </si>
  <si>
    <t>77.580-986</t>
  </si>
  <si>
    <t>47.726-930</t>
  </si>
  <si>
    <t>51.995-765</t>
  </si>
  <si>
    <t>56.734-720</t>
  </si>
  <si>
    <t>57.281-967</t>
  </si>
  <si>
    <t>40.730-225</t>
  </si>
  <si>
    <t>39.738-476</t>
  </si>
  <si>
    <t>22.667-664</t>
  </si>
  <si>
    <t>75.575-086</t>
  </si>
  <si>
    <t>61.908-425</t>
  </si>
  <si>
    <t>16.303-400</t>
  </si>
  <si>
    <t>75.126-161</t>
  </si>
  <si>
    <t>97.569-317</t>
  </si>
  <si>
    <t>77.867-110</t>
  </si>
  <si>
    <t>94.488-507</t>
  </si>
  <si>
    <t>46.609-176</t>
  </si>
  <si>
    <t>47.639-545</t>
  </si>
  <si>
    <t>71.095-280</t>
  </si>
  <si>
    <t>62.116-500</t>
  </si>
  <si>
    <t>94.822-754</t>
  </si>
  <si>
    <t>45.323-015</t>
  </si>
  <si>
    <t>78.767-745</t>
  </si>
  <si>
    <t>22.779-137</t>
  </si>
  <si>
    <t>58.053-370</t>
  </si>
  <si>
    <t>74.305-812</t>
  </si>
  <si>
    <t>54.872-452</t>
  </si>
  <si>
    <t>84.849-286</t>
  </si>
  <si>
    <t>88.196-902</t>
  </si>
  <si>
    <t>23.696-664</t>
  </si>
  <si>
    <t>90.161-722</t>
  </si>
  <si>
    <t>64.491-861</t>
  </si>
  <si>
    <t>72.504-110</t>
  </si>
  <si>
    <t>39.696-906</t>
  </si>
  <si>
    <t>87.100-086</t>
  </si>
  <si>
    <t>11.363-669</t>
  </si>
  <si>
    <t>98.923-305</t>
  </si>
  <si>
    <t>13.079-462</t>
  </si>
  <si>
    <t>60.188-948</t>
  </si>
  <si>
    <t>80.727-927</t>
  </si>
  <si>
    <t>23.393-305</t>
  </si>
  <si>
    <t>21.683-367</t>
  </si>
  <si>
    <t>80.412-580</t>
  </si>
  <si>
    <t>99.205-506</t>
  </si>
  <si>
    <t>80.629-577</t>
  </si>
  <si>
    <t>73.041-138</t>
  </si>
  <si>
    <t>63.756-174</t>
  </si>
  <si>
    <t>83.942-333</t>
  </si>
  <si>
    <t>59.306-255</t>
  </si>
  <si>
    <t>32.150-792</t>
  </si>
  <si>
    <t>29.451-769</t>
  </si>
  <si>
    <t>31.790-030</t>
  </si>
  <si>
    <t>83.585-522</t>
  </si>
  <si>
    <t>49.024-190</t>
  </si>
  <si>
    <t>73.310-422</t>
  </si>
  <si>
    <t>79.290-724</t>
  </si>
  <si>
    <t>69.423-868</t>
  </si>
  <si>
    <t>80.831-480</t>
  </si>
  <si>
    <t>10.774-139</t>
  </si>
  <si>
    <t>13.908-461</t>
  </si>
  <si>
    <t>21.930-949</t>
  </si>
  <si>
    <t>67.445-491</t>
  </si>
  <si>
    <t>16.295-105</t>
  </si>
  <si>
    <t>45.286-663</t>
  </si>
  <si>
    <t>77.097-210</t>
  </si>
  <si>
    <t>69.857-716</t>
  </si>
  <si>
    <t>43.979-040</t>
  </si>
  <si>
    <t>92.697-695</t>
  </si>
  <si>
    <t>25.711-203</t>
  </si>
  <si>
    <t>98.557-860</t>
  </si>
  <si>
    <t>62.047-795</t>
  </si>
  <si>
    <t>11.305-173</t>
  </si>
  <si>
    <t>68.353-230</t>
  </si>
  <si>
    <t>75.370-028</t>
  </si>
  <si>
    <t>10.876-773</t>
  </si>
  <si>
    <t>62.368-121</t>
  </si>
  <si>
    <t>82.986-006</t>
  </si>
  <si>
    <t>60.694-435</t>
  </si>
  <si>
    <t>85.330-380</t>
  </si>
  <si>
    <t>52.803-158</t>
  </si>
  <si>
    <t>10.901-201</t>
  </si>
  <si>
    <t>13.607-238</t>
  </si>
  <si>
    <t>89.809-177</t>
  </si>
  <si>
    <t>55.759-474</t>
  </si>
  <si>
    <t>99.161-018</t>
  </si>
  <si>
    <t>24.008-109</t>
  </si>
  <si>
    <t>12.071-020</t>
  </si>
  <si>
    <t>53.847-129</t>
  </si>
  <si>
    <t>98.392-608</t>
  </si>
  <si>
    <t>41.908-338</t>
  </si>
  <si>
    <t>70.047-903</t>
  </si>
  <si>
    <t>98.106-251</t>
  </si>
  <si>
    <t>86.519-609</t>
  </si>
  <si>
    <t>70.182-465</t>
  </si>
  <si>
    <t>75.637-149</t>
  </si>
  <si>
    <t>27.281-465</t>
  </si>
  <si>
    <t>92.576-147</t>
  </si>
  <si>
    <t>89.477-696</t>
  </si>
  <si>
    <t>18.505-489</t>
  </si>
  <si>
    <t>19.997-934</t>
  </si>
  <si>
    <t>28.166-017</t>
  </si>
  <si>
    <t>78.182-885</t>
  </si>
  <si>
    <t>34.219-980</t>
  </si>
  <si>
    <t>58.982-826</t>
  </si>
  <si>
    <t>57.971-388</t>
  </si>
  <si>
    <t>45.607-174</t>
  </si>
  <si>
    <t>76.533-543</t>
  </si>
  <si>
    <t>50.077-841</t>
  </si>
  <si>
    <t>64.756-484</t>
  </si>
  <si>
    <t>66.065-064</t>
  </si>
  <si>
    <t>61.562-152</t>
  </si>
  <si>
    <t>33.249-991</t>
  </si>
  <si>
    <t>46.851-732</t>
  </si>
  <si>
    <t>19.735-342</t>
  </si>
  <si>
    <t>84.843-246</t>
  </si>
  <si>
    <t>79.755-052</t>
  </si>
  <si>
    <t>12.554-952</t>
  </si>
  <si>
    <t>69.733-581</t>
  </si>
  <si>
    <t>16.735-383</t>
  </si>
  <si>
    <t>30.596-441</t>
  </si>
  <si>
    <t>81.493-684</t>
  </si>
  <si>
    <t>93.553-640</t>
  </si>
  <si>
    <t>56.579-819</t>
  </si>
  <si>
    <t>55.243-277</t>
  </si>
  <si>
    <t>48.314-417</t>
  </si>
  <si>
    <t>10.337-948</t>
  </si>
  <si>
    <t>15.222-932</t>
  </si>
  <si>
    <t>25.508-573</t>
  </si>
  <si>
    <t>59.104-595</t>
  </si>
  <si>
    <t>32.243-295</t>
  </si>
  <si>
    <t>85.385-582</t>
  </si>
  <si>
    <t>70.718-366</t>
  </si>
  <si>
    <t>30.746-063</t>
  </si>
  <si>
    <t>75.214-225</t>
  </si>
  <si>
    <t>14.209-647</t>
  </si>
  <si>
    <t>68.130-978</t>
  </si>
  <si>
    <t>22.622-553</t>
  </si>
  <si>
    <t>41.489-091</t>
  </si>
  <si>
    <t>60.276-237</t>
  </si>
  <si>
    <t>66.966-582</t>
  </si>
  <si>
    <t>89.946-622</t>
  </si>
  <si>
    <t>53.136-522</t>
  </si>
  <si>
    <t>53.118-992</t>
  </si>
  <si>
    <t>62.300-338</t>
  </si>
  <si>
    <t>11.881-614</t>
  </si>
  <si>
    <t>64.766-985</t>
  </si>
  <si>
    <t>24.951-072</t>
  </si>
  <si>
    <t>36.241-372</t>
  </si>
  <si>
    <t>69.394-141</t>
  </si>
  <si>
    <t>76.785-819</t>
  </si>
  <si>
    <t>91.911-445</t>
  </si>
  <si>
    <t>40.389-173</t>
  </si>
  <si>
    <t>19.102-503</t>
  </si>
  <si>
    <t>33.284-009</t>
  </si>
  <si>
    <t>36.714-486</t>
  </si>
  <si>
    <t>46.201-671</t>
  </si>
  <si>
    <t>35.168-271</t>
  </si>
  <si>
    <t>49.896-661</t>
  </si>
  <si>
    <t>44.798-984</t>
  </si>
  <si>
    <t>76.832-001</t>
  </si>
  <si>
    <t>12.891-128</t>
  </si>
  <si>
    <t>32.341-032</t>
  </si>
  <si>
    <t>92.363-784</t>
  </si>
  <si>
    <t>60.418-921</t>
  </si>
  <si>
    <t>42.454-994</t>
  </si>
  <si>
    <t>84.196-985</t>
  </si>
  <si>
    <t>23.022-755</t>
  </si>
  <si>
    <t>99.647-037</t>
  </si>
  <si>
    <t>43.500-607</t>
  </si>
  <si>
    <t>48.878-301</t>
  </si>
  <si>
    <t>14.729-827</t>
  </si>
  <si>
    <t>28.703-040</t>
  </si>
  <si>
    <t>40.016-466</t>
  </si>
  <si>
    <t>93.584-588</t>
  </si>
  <si>
    <t>57.042-580</t>
  </si>
  <si>
    <t>97.124-884</t>
  </si>
  <si>
    <t>21.538-149</t>
  </si>
  <si>
    <t>87.581-602</t>
  </si>
  <si>
    <t>44.409-096</t>
  </si>
  <si>
    <t>76.301-869</t>
  </si>
  <si>
    <t>41.102-778</t>
  </si>
  <si>
    <t>81.546-343</t>
  </si>
  <si>
    <t>96.297-931</t>
  </si>
  <si>
    <t>94.729-375</t>
  </si>
  <si>
    <t>18.162-231</t>
  </si>
  <si>
    <t>33.848-427</t>
  </si>
  <si>
    <t>27.349-813</t>
  </si>
  <si>
    <t>65.406-946</t>
  </si>
  <si>
    <t>33.341-507</t>
  </si>
  <si>
    <t>47.065-676</t>
  </si>
  <si>
    <t>99.807-877</t>
  </si>
  <si>
    <t>19.326-671</t>
  </si>
  <si>
    <t>62.448-719</t>
  </si>
  <si>
    <t>11.751-638</t>
  </si>
  <si>
    <t>49.445-188</t>
  </si>
  <si>
    <t>17.198-267</t>
  </si>
  <si>
    <t>92.412-325</t>
  </si>
  <si>
    <t>46.217-094</t>
  </si>
  <si>
    <t>72.486-771</t>
  </si>
  <si>
    <t>96.494-987</t>
  </si>
  <si>
    <t>45.929-310</t>
  </si>
  <si>
    <t>62.502-207</t>
  </si>
  <si>
    <t>10.630-192</t>
  </si>
  <si>
    <t>14.259-244</t>
  </si>
  <si>
    <t>13.191-975</t>
  </si>
  <si>
    <t>12.332-551</t>
  </si>
  <si>
    <t>16.955-097</t>
  </si>
  <si>
    <t>97.240-357</t>
  </si>
  <si>
    <t>26.681-859</t>
  </si>
  <si>
    <t>15.653-864</t>
  </si>
  <si>
    <t>44.200-336</t>
  </si>
  <si>
    <t>21.789-238</t>
  </si>
  <si>
    <t>55.115-147</t>
  </si>
  <si>
    <t>62.398-742</t>
  </si>
  <si>
    <t>42.676-906</t>
  </si>
  <si>
    <t>74.812-255</t>
  </si>
  <si>
    <t>75.198-426</t>
  </si>
  <si>
    <t>61.555-623</t>
  </si>
  <si>
    <t>87.952-785</t>
  </si>
  <si>
    <t>67.641-896</t>
  </si>
  <si>
    <t>67.465-974</t>
  </si>
  <si>
    <t>18.824-502</t>
  </si>
  <si>
    <t>91.757-289</t>
  </si>
  <si>
    <t>41.345-615</t>
  </si>
  <si>
    <t>40.224-564</t>
  </si>
  <si>
    <t>26.584-875</t>
  </si>
  <si>
    <t>64.269-705</t>
  </si>
  <si>
    <t>47.889-225</t>
  </si>
  <si>
    <t>73.013-522</t>
  </si>
  <si>
    <t>30.006-901</t>
  </si>
  <si>
    <t>48.678-328</t>
  </si>
  <si>
    <t>11.356-760</t>
  </si>
  <si>
    <t>79.056-234</t>
  </si>
  <si>
    <t>12.734-719</t>
  </si>
  <si>
    <t>36.299-288</t>
  </si>
  <si>
    <t>64.927-151</t>
  </si>
  <si>
    <t>58.264-353</t>
  </si>
  <si>
    <t>55.516-465</t>
  </si>
  <si>
    <t>70.659-709</t>
  </si>
  <si>
    <t>87.033-919</t>
  </si>
  <si>
    <t>12.621-729</t>
  </si>
  <si>
    <t>11.836-744</t>
  </si>
  <si>
    <t>62.584-776</t>
  </si>
  <si>
    <t>22.591-979</t>
  </si>
  <si>
    <t>99.987-825</t>
  </si>
  <si>
    <t>26.206-008</t>
  </si>
  <si>
    <t>69.023-156</t>
  </si>
  <si>
    <t>18.007-251</t>
  </si>
  <si>
    <t>94.998-192</t>
  </si>
  <si>
    <t>30.893-712</t>
  </si>
  <si>
    <t>35.969-433</t>
  </si>
  <si>
    <t>86.091-315</t>
  </si>
  <si>
    <t>22.190-753</t>
  </si>
  <si>
    <t>10.296-602</t>
  </si>
  <si>
    <t>44.445-777</t>
  </si>
  <si>
    <t>19.541-838</t>
  </si>
  <si>
    <t>53.840-505</t>
  </si>
  <si>
    <t>67.022-609</t>
  </si>
  <si>
    <t>20.429-924</t>
  </si>
  <si>
    <t>21.745-206</t>
  </si>
  <si>
    <t>50.225-604</t>
  </si>
  <si>
    <t>38.337-873</t>
  </si>
  <si>
    <t>88.787-145</t>
  </si>
  <si>
    <t>11.246-206</t>
  </si>
  <si>
    <t>92.432-557</t>
  </si>
  <si>
    <t>23.018-018</t>
  </si>
  <si>
    <t>20.217-246</t>
  </si>
  <si>
    <t>36.222-199</t>
  </si>
  <si>
    <t>98.573-222</t>
  </si>
  <si>
    <t>68.404-649</t>
  </si>
  <si>
    <t>56.522-536</t>
  </si>
  <si>
    <t>90.318-477</t>
  </si>
  <si>
    <t>25.514-144</t>
  </si>
  <si>
    <t>15.915-614</t>
  </si>
  <si>
    <t>97.390-508</t>
  </si>
  <si>
    <t>55.335-462</t>
  </si>
  <si>
    <t>84.492-026</t>
  </si>
  <si>
    <t>79.846-117</t>
  </si>
  <si>
    <t>16.087-767</t>
  </si>
  <si>
    <t>97.210-710</t>
  </si>
  <si>
    <t>69.524-392</t>
  </si>
  <si>
    <t>33.734-135</t>
  </si>
  <si>
    <t>57.394-818</t>
  </si>
  <si>
    <t>85.674-017</t>
  </si>
  <si>
    <t>19.269-980</t>
  </si>
  <si>
    <t>44.325-521</t>
  </si>
  <si>
    <t>51.502-914</t>
  </si>
  <si>
    <t>61.640-681</t>
  </si>
  <si>
    <t>74.973-252</t>
  </si>
  <si>
    <t>84.102-433</t>
  </si>
  <si>
    <t>14.462-539</t>
  </si>
  <si>
    <t>78.656-710</t>
  </si>
  <si>
    <t>83.873-686</t>
  </si>
  <si>
    <t>40.526-112</t>
  </si>
  <si>
    <t>11.323-536</t>
  </si>
  <si>
    <t>87.993-167</t>
  </si>
  <si>
    <t>79.190-822</t>
  </si>
  <si>
    <t>33.604-283</t>
  </si>
  <si>
    <t>89.329-831</t>
  </si>
  <si>
    <t>83.405-741</t>
  </si>
  <si>
    <t>67.276-438</t>
  </si>
  <si>
    <t>21.980-344</t>
  </si>
  <si>
    <t>53.722-092</t>
  </si>
  <si>
    <t>75.187-041</t>
  </si>
  <si>
    <t>87.362-022</t>
  </si>
  <si>
    <t>55.962-151</t>
  </si>
  <si>
    <t>25.125-299</t>
  </si>
  <si>
    <t>72.241-461</t>
  </si>
  <si>
    <t>58.303-098</t>
  </si>
  <si>
    <t>61.843-334</t>
  </si>
  <si>
    <t>74.236-134</t>
  </si>
  <si>
    <t>72.426-432</t>
  </si>
  <si>
    <t>87.053-619</t>
  </si>
  <si>
    <t>62.550-541</t>
  </si>
  <si>
    <t>94.900-175</t>
  </si>
  <si>
    <t>99.634-793</t>
  </si>
  <si>
    <t>99.846-227</t>
  </si>
  <si>
    <t>72.823-254</t>
  </si>
  <si>
    <t>62.099-082</t>
  </si>
  <si>
    <t>75.710-475</t>
  </si>
  <si>
    <t>42.790-964</t>
  </si>
  <si>
    <t>30.179-933</t>
  </si>
  <si>
    <t>96.119-871</t>
  </si>
  <si>
    <t>Vendas de uma empresa em Janeiro</t>
  </si>
  <si>
    <t>Candidato</t>
  </si>
  <si>
    <t>Vaga</t>
  </si>
  <si>
    <t>Pedro Santos da Silva Ferreira</t>
  </si>
  <si>
    <t>Vagas a Serem Preenchidas</t>
  </si>
  <si>
    <t>Estagiário</t>
  </si>
  <si>
    <t>Assistente</t>
  </si>
  <si>
    <t>Analista</t>
  </si>
  <si>
    <t>Gerente</t>
  </si>
  <si>
    <t>Data de Admissão</t>
  </si>
  <si>
    <t>Raiz</t>
  </si>
  <si>
    <t>Potência</t>
  </si>
  <si>
    <t>Valor Faturado</t>
  </si>
  <si>
    <t>Empresa F</t>
  </si>
  <si>
    <t>Empresa H</t>
  </si>
  <si>
    <t>Empresa I</t>
  </si>
  <si>
    <t>Empresa D</t>
  </si>
  <si>
    <t>Empresa C</t>
  </si>
  <si>
    <t>Empresa B</t>
  </si>
  <si>
    <t>Empresa E</t>
  </si>
  <si>
    <t>Empresa G</t>
  </si>
  <si>
    <t>Empresa J</t>
  </si>
  <si>
    <t>Empresa A</t>
  </si>
  <si>
    <t>Cod. Da Venda</t>
  </si>
  <si>
    <t>Qual o valor máximo de uma venda?</t>
  </si>
  <si>
    <t>Qual o valor mínimo de uma venda?</t>
  </si>
  <si>
    <t>Qual o ticket médio dessa base de dados?</t>
  </si>
  <si>
    <t>Qual o 3º maior valor vendido?</t>
  </si>
  <si>
    <t>Qual o 4º menor valor vendido?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</si>
  <si>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</si>
  <si>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</si>
  <si>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</si>
  <si>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</si>
  <si>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</si>
  <si>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</si>
  <si>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</si>
  <si>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</si>
  <si>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</si>
  <si>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</si>
  <si>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</si>
  <si>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</si>
  <si>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</si>
  <si>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</si>
  <si>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</si>
  <si>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</si>
  <si>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</si>
  <si>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</si>
  <si>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</si>
  <si>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</si>
  <si>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</si>
  <si>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</si>
  <si>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</si>
  <si>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</si>
  <si>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</si>
  <si>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</si>
  <si>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</si>
  <si>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</si>
  <si>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</si>
  <si>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</si>
  <si>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</si>
  <si>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</si>
  <si>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</si>
  <si>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</si>
  <si>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</si>
  <si>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</si>
  <si>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</si>
  <si>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</si>
  <si>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</si>
  <si>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</si>
  <si>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</si>
  <si>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</si>
  <si>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</si>
  <si>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</si>
  <si>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</si>
  <si>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</si>
  <si>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</si>
  <si>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</si>
  <si>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</si>
  <si>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</si>
  <si>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</si>
  <si>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</si>
  <si>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</si>
  <si>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</si>
  <si>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</si>
  <si>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</si>
  <si>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</si>
  <si>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</si>
  <si>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</si>
  <si>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</si>
  <si>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</si>
  <si>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</si>
  <si>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</si>
  <si>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</si>
  <si>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</si>
  <si>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</si>
  <si>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</si>
  <si>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</si>
  <si>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</si>
  <si>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</si>
  <si>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</si>
  <si>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</si>
  <si>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</si>
  <si>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</si>
  <si>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</si>
  <si>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</si>
  <si>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</si>
  <si>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</si>
  <si>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</si>
  <si>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</si>
  <si>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</si>
  <si>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</si>
  <si>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</si>
  <si>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</si>
  <si>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</si>
  <si>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</si>
  <si>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</si>
  <si>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</si>
  <si>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</si>
  <si>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</si>
  <si>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</si>
  <si>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</si>
  <si>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</si>
  <si>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</si>
  <si>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</si>
  <si>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</si>
  <si>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</si>
  <si>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</si>
  <si>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</si>
  <si>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</si>
  <si>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</si>
  <si>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</si>
  <si>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</si>
  <si>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</si>
  <si>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</si>
  <si>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</si>
  <si>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</si>
  <si>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</si>
  <si>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</si>
  <si>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</si>
  <si>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</si>
  <si>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</si>
  <si>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</si>
  <si>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</si>
  <si>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</si>
  <si>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</si>
  <si>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</si>
  <si>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</si>
  <si>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</si>
  <si>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</si>
  <si>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</si>
  <si>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</si>
  <si>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</si>
  <si>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</si>
  <si>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</si>
  <si>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</si>
  <si>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</si>
  <si>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</si>
  <si>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</si>
  <si>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</si>
  <si>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</si>
  <si>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</si>
  <si>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</si>
  <si>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</si>
  <si>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</si>
  <si>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</si>
  <si>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</si>
  <si>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</si>
  <si>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</si>
  <si>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</si>
  <si>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</si>
  <si>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</si>
  <si>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</si>
  <si>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</si>
  <si>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</si>
  <si>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</si>
  <si>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</si>
  <si>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</si>
  <si>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</si>
  <si>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</si>
  <si>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</si>
  <si>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</si>
  <si>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</si>
  <si>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</si>
  <si>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</si>
  <si>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</si>
  <si>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</si>
  <si>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</si>
  <si>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</si>
  <si>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</si>
  <si>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</si>
  <si>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</si>
  <si>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</si>
  <si>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</si>
  <si>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</si>
  <si>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</si>
  <si>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</si>
  <si>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</si>
  <si>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</si>
  <si>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</si>
  <si>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</si>
  <si>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</si>
  <si>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</si>
  <si>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</si>
  <si>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</si>
  <si>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</si>
  <si>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</si>
  <si>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</si>
  <si>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</si>
  <si>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</si>
  <si>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</si>
  <si>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</si>
  <si>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</si>
  <si>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</si>
  <si>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</si>
  <si>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</si>
  <si>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</si>
  <si>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</si>
  <si>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</si>
  <si>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</si>
  <si>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</si>
  <si>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</si>
  <si>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</si>
  <si>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</si>
  <si>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</si>
  <si>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</si>
  <si>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</si>
  <si>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</si>
  <si>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</si>
  <si>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</si>
  <si>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</si>
  <si>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</si>
  <si>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</si>
  <si>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</si>
  <si>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</si>
  <si>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</si>
  <si>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</si>
  <si>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</si>
  <si>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</si>
  <si>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</si>
  <si>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</si>
  <si>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</si>
  <si>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</si>
  <si>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</si>
  <si>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</si>
  <si>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</si>
  <si>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</si>
  <si>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</si>
  <si>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</si>
  <si>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</si>
  <si>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</si>
  <si>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</si>
  <si>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</si>
  <si>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</si>
  <si>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</si>
  <si>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</si>
  <si>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</si>
  <si>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</si>
  <si>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</si>
  <si>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</si>
  <si>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</si>
  <si>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</si>
  <si>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</si>
  <si>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</si>
  <si>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</si>
  <si>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</si>
  <si>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</si>
  <si>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</si>
  <si>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</si>
  <si>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</si>
  <si>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</si>
  <si>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</si>
  <si>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</si>
  <si>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</si>
  <si>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</si>
  <si>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</si>
  <si>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</si>
  <si>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</si>
  <si>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</si>
  <si>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</si>
  <si>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</si>
  <si>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</si>
  <si>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</si>
  <si>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</si>
  <si>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</si>
  <si>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</si>
  <si>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</si>
  <si>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</si>
  <si>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</si>
  <si>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</si>
  <si>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</si>
  <si>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</si>
  <si>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</si>
  <si>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</si>
  <si>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</si>
  <si>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</si>
  <si>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</si>
  <si>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</si>
  <si>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</si>
  <si>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</si>
  <si>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</si>
  <si>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</si>
  <si>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</si>
  <si>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</si>
  <si>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</si>
  <si>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</si>
  <si>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</si>
  <si>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</si>
  <si>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</si>
  <si>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</si>
  <si>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</si>
  <si>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</si>
  <si>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</si>
  <si>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</si>
  <si>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</si>
  <si>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</si>
  <si>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</si>
  <si>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</si>
  <si>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</si>
  <si>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</si>
  <si>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</si>
  <si>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</si>
  <si>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</si>
  <si>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</si>
  <si>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</si>
  <si>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</si>
  <si>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</si>
  <si>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</si>
  <si>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</si>
  <si>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</si>
  <si>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</si>
  <si>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</si>
  <si>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</si>
  <si>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</si>
  <si>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</si>
  <si>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</si>
  <si>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</si>
  <si>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</si>
  <si>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</si>
  <si>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</si>
  <si>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</si>
  <si>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</si>
  <si>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</si>
  <si>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</si>
  <si>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</si>
  <si>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</si>
  <si>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</si>
  <si>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</si>
  <si>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</si>
  <si>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</si>
  <si>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</si>
  <si>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</si>
  <si>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</si>
  <si>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</si>
  <si>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</si>
  <si>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</si>
  <si>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</si>
  <si>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</si>
  <si>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</si>
  <si>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</si>
  <si>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</si>
  <si>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</si>
  <si>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</si>
  <si>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</si>
  <si>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</si>
  <si>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</si>
  <si>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</si>
  <si>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</si>
  <si>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</si>
  <si>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</si>
  <si>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</si>
  <si>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</si>
  <si>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</si>
  <si>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</si>
  <si>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</si>
  <si>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</si>
  <si>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</si>
  <si>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</si>
  <si>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</si>
  <si>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</si>
  <si>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</si>
  <si>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</si>
  <si>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</si>
  <si>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</si>
  <si>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</si>
  <si>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</si>
  <si>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</si>
  <si>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</si>
  <si>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</si>
  <si>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</si>
  <si>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</si>
  <si>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</si>
  <si>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</si>
  <si>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</si>
  <si>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</si>
  <si>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</si>
  <si>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</si>
  <si>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</si>
  <si>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</si>
  <si>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</si>
  <si>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</si>
  <si>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</si>
  <si>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</si>
  <si>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</si>
  <si>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</si>
  <si>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</si>
  <si>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</si>
  <si>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</si>
  <si>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</si>
  <si>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</si>
  <si>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</si>
  <si>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</si>
  <si>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</si>
  <si>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</si>
  <si>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</si>
  <si>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</si>
  <si>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</si>
  <si>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</si>
  <si>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</si>
  <si>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</si>
  <si>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</si>
  <si>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</si>
  <si>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</si>
  <si>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</si>
  <si>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</si>
  <si>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</si>
  <si>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</si>
  <si>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</si>
  <si>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</si>
  <si>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</si>
  <si>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</si>
  <si>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</si>
  <si>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</si>
  <si>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</si>
  <si>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</si>
  <si>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</si>
  <si>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</si>
  <si>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</si>
  <si>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</si>
  <si>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</si>
  <si>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</si>
  <si>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</si>
  <si>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</si>
  <si>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</si>
  <si>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</si>
  <si>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</si>
  <si>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</si>
  <si>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</si>
  <si>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</si>
  <si>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</si>
  <si>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</si>
  <si>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</si>
  <si>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</si>
  <si>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</si>
  <si>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</si>
  <si>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</si>
  <si>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</si>
  <si>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</si>
  <si>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</si>
  <si>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</si>
  <si>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</si>
  <si>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</si>
  <si>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</si>
  <si>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</si>
  <si>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</si>
  <si>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</si>
  <si>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Status</t>
  </si>
  <si>
    <t>Funcionário</t>
  </si>
  <si>
    <t>Pedro Torquato</t>
  </si>
  <si>
    <t>Isaac Furquim</t>
  </si>
  <si>
    <t>Mariana Navarro</t>
  </si>
  <si>
    <t>Lorenzo Monteiro</t>
  </si>
  <si>
    <t>Gael Gama</t>
  </si>
  <si>
    <t>Ana Madureira</t>
  </si>
  <si>
    <t>Miguel Henrique Meireles</t>
  </si>
  <si>
    <t>Ana Vitória Esteves</t>
  </si>
  <si>
    <t>Júlia Barbosa</t>
  </si>
  <si>
    <t>Mariana Fontes</t>
  </si>
  <si>
    <t>Antônia Ribeiro</t>
  </si>
  <si>
    <t>Elisa Barros</t>
  </si>
  <si>
    <t>Elisa Anjos</t>
  </si>
  <si>
    <t>Arthur Roma</t>
  </si>
  <si>
    <t>Guilherme Fernandes</t>
  </si>
  <si>
    <t>Ruan Magalhães</t>
  </si>
  <si>
    <t>Ana Júlia Camacho</t>
  </si>
  <si>
    <t>Rebeca Jardim</t>
  </si>
  <si>
    <t>Ana Lívia Roma</t>
  </si>
  <si>
    <t>Ruan Meireles</t>
  </si>
  <si>
    <t>Davi Viana</t>
  </si>
  <si>
    <t>Lucca Aragão</t>
  </si>
  <si>
    <t>Stella Pereira</t>
  </si>
  <si>
    <t>Luna Navarro</t>
  </si>
  <si>
    <t>Analu Bernades</t>
  </si>
  <si>
    <t>Maria Eduarda Carnaval</t>
  </si>
  <si>
    <t>Eduarda Mesquita</t>
  </si>
  <si>
    <t>João Lucas Queirós</t>
  </si>
  <si>
    <t>Anthony Gabriel Romão</t>
  </si>
  <si>
    <t>Caleb Furquim</t>
  </si>
  <si>
    <t>Maria Clara Marques</t>
  </si>
  <si>
    <t>Yasmin Andrade</t>
  </si>
  <si>
    <t>Pedro Lucas Rangel</t>
  </si>
  <si>
    <t>Giovanna Falqueto</t>
  </si>
  <si>
    <t>Allana Ramalho</t>
  </si>
  <si>
    <t>Kauê Camargo</t>
  </si>
  <si>
    <t>Louise Peixoto</t>
  </si>
  <si>
    <t>Enzo Namorado</t>
  </si>
  <si>
    <t>Manuela Barros</t>
  </si>
  <si>
    <t>João Gabriel Esteves</t>
  </si>
  <si>
    <t>Maria Alice Bueno</t>
  </si>
  <si>
    <t>Maria Heloísa Falópio</t>
  </si>
  <si>
    <t>Rafael Alencar</t>
  </si>
  <si>
    <t>Gustavo Paixão</t>
  </si>
  <si>
    <t>Arthur Gonçalves</t>
  </si>
  <si>
    <t>Maria Heloísa Borba</t>
  </si>
  <si>
    <t>Bento Gusmão</t>
  </si>
  <si>
    <t>Milena Rios</t>
  </si>
  <si>
    <t>Louise Massa</t>
  </si>
  <si>
    <t>Vitória Massa</t>
  </si>
  <si>
    <t>Esther Mello</t>
  </si>
  <si>
    <t>Larissa Valente</t>
  </si>
  <si>
    <t>Fernanda Madureira</t>
  </si>
  <si>
    <t>Maria Luiza Tavares</t>
  </si>
  <si>
    <t>Laura Álvares</t>
  </si>
  <si>
    <t>Giovanna Gonçalves</t>
  </si>
  <si>
    <t>Heloísa Amigo</t>
  </si>
  <si>
    <t>Vicente Coentrão</t>
  </si>
  <si>
    <t>Luna Bragança</t>
  </si>
  <si>
    <t>Henry Coutinho</t>
  </si>
  <si>
    <t>Raul Souza</t>
  </si>
  <si>
    <t>Arthur Henrique Luz</t>
  </si>
  <si>
    <t>Eduarda Parga</t>
  </si>
  <si>
    <t>Arthur Fonseca</t>
  </si>
  <si>
    <t>Alice Amigo</t>
  </si>
  <si>
    <t>Luiz Henrique Altamirano</t>
  </si>
  <si>
    <t>João Navarro</t>
  </si>
  <si>
    <t>Antônia Oliveira</t>
  </si>
  <si>
    <t>Isabella Ferrolho</t>
  </si>
  <si>
    <t>Ayla Barros</t>
  </si>
  <si>
    <t>Pedro Miguel Carnaval</t>
  </si>
  <si>
    <t>Luiz Otávio Miranda</t>
  </si>
  <si>
    <t>Maria Clara Magalhães</t>
  </si>
  <si>
    <t>Davi Miguel Cotrim</t>
  </si>
  <si>
    <t>Pedro Henrique Morato</t>
  </si>
  <si>
    <t>Larissa Santacruz</t>
  </si>
  <si>
    <t>Vicente Viana</t>
  </si>
  <si>
    <t>Lucca Moraes</t>
  </si>
  <si>
    <t>Beatriz Castilho</t>
  </si>
  <si>
    <t>Ana Sophia Moro</t>
  </si>
  <si>
    <t>Allana Marques</t>
  </si>
  <si>
    <t>André Jardim</t>
  </si>
  <si>
    <t>Lara Vieira</t>
  </si>
  <si>
    <t>Amanda Seixas</t>
  </si>
  <si>
    <t>Arthur Henrique Pais</t>
  </si>
  <si>
    <t>Maitê Braga</t>
  </si>
  <si>
    <t>Maria Luiza Alcântara</t>
  </si>
  <si>
    <t>Laís Resende</t>
  </si>
  <si>
    <t>Ana Cecília Cardoso</t>
  </si>
  <si>
    <t>Luiz Felipe Lange</t>
  </si>
  <si>
    <t>Laura Rodrigues</t>
  </si>
  <si>
    <t>Maria Flor Hora</t>
  </si>
  <si>
    <t>Davi Luiz Siqueira</t>
  </si>
  <si>
    <t>Enrico Faria</t>
  </si>
  <si>
    <t>Ian Ferraz</t>
  </si>
  <si>
    <t>Arthur Gabriel Peres</t>
  </si>
  <si>
    <t>Heitor Veiga</t>
  </si>
  <si>
    <t>Vicente Serra</t>
  </si>
  <si>
    <t>Benjamin Ferraz</t>
  </si>
  <si>
    <t>Ana Clara Trindade</t>
  </si>
  <si>
    <t>Arthur Henrique Teixeira</t>
  </si>
  <si>
    <t>Isabelly Amor</t>
  </si>
  <si>
    <t>Noah Andrada</t>
  </si>
  <si>
    <t>Davi Lucas Gonçales</t>
  </si>
  <si>
    <t>Giovanna Muniz</t>
  </si>
  <si>
    <t>Pietra Soeiro</t>
  </si>
  <si>
    <t>Anthony Rodrigues</t>
  </si>
  <si>
    <t>Henrique Pimenta</t>
  </si>
  <si>
    <t>Bruno Bispo</t>
  </si>
  <si>
    <t>Vitória Oliveira</t>
  </si>
  <si>
    <t>Isabel Santacruz</t>
  </si>
  <si>
    <t>Tomás Paiva</t>
  </si>
  <si>
    <t>Sarah Pestana</t>
  </si>
  <si>
    <t>Lavínia Amigo</t>
  </si>
  <si>
    <t>Vinícius Peçanha</t>
  </si>
  <si>
    <t>João Carvalhal</t>
  </si>
  <si>
    <t>Vicente Médici</t>
  </si>
  <si>
    <t>Mirella Bernardes</t>
  </si>
  <si>
    <t>Emanuel Neves</t>
  </si>
  <si>
    <t>Maria Fernanda Melo</t>
  </si>
  <si>
    <t>Luna Porto</t>
  </si>
  <si>
    <t>Isabella Vieira</t>
  </si>
  <si>
    <t>Victor Faleiros</t>
  </si>
  <si>
    <t>Rafaela Fernandes</t>
  </si>
  <si>
    <t>Gael Sá</t>
  </si>
  <si>
    <t>Davi Luiz Teixeira</t>
  </si>
  <si>
    <t>Larissa Coelho</t>
  </si>
  <si>
    <t>Maria- Santiago</t>
  </si>
  <si>
    <t>Isaac Carvalho</t>
  </si>
  <si>
    <t>Samuel Roma</t>
  </si>
  <si>
    <t>Mariah Eça</t>
  </si>
  <si>
    <t>Otávio Álvares</t>
  </si>
  <si>
    <t>Victor Gonzaga</t>
  </si>
  <si>
    <t>José Oliva</t>
  </si>
  <si>
    <t>Ana Clara Resende</t>
  </si>
  <si>
    <t>Heitor Magalhães</t>
  </si>
  <si>
    <t>Sarah Galvão</t>
  </si>
  <si>
    <t>Tomás Peres</t>
  </si>
  <si>
    <t>Malu Pascoal</t>
  </si>
  <si>
    <t>Rafael Nogueira</t>
  </si>
  <si>
    <t>Nicole Médici</t>
  </si>
  <si>
    <t>Ana Cecília Magalhães</t>
  </si>
  <si>
    <t>Yasmin Sá</t>
  </si>
  <si>
    <t>Davi Luiz Figueiredo</t>
  </si>
  <si>
    <t>Anthony Castilho</t>
  </si>
  <si>
    <t>Manuela Seixas</t>
  </si>
  <si>
    <t>Eduarda Farias</t>
  </si>
  <si>
    <t>Lucas Gabriel Azevedo</t>
  </si>
  <si>
    <t>Miguel Ferreira</t>
  </si>
  <si>
    <t>Olívia Médici</t>
  </si>
  <si>
    <t>Danilo Queiroz</t>
  </si>
  <si>
    <t>Levi Pestana</t>
  </si>
  <si>
    <t>Maria Sophia Noronha</t>
  </si>
  <si>
    <t>Raul Faria</t>
  </si>
  <si>
    <t>João Guilherme Pires</t>
  </si>
  <si>
    <t>Francisco Torquato</t>
  </si>
  <si>
    <t>Kaique Duarte</t>
  </si>
  <si>
    <t>Ana Lívia Vasconcelos</t>
  </si>
  <si>
    <t>Ana Luiza Evangelista</t>
  </si>
  <si>
    <t>Júlia Pedroso</t>
  </si>
  <si>
    <t>Ryan Sampedro</t>
  </si>
  <si>
    <t>Enzo Miguel Velasques</t>
  </si>
  <si>
    <t>Antonella Coelho</t>
  </si>
  <si>
    <t>Pedro Assis</t>
  </si>
  <si>
    <t>Ana Laura Matos</t>
  </si>
  <si>
    <t>Rodrigo Cotrim</t>
  </si>
  <si>
    <t>Rafaela Sanches</t>
  </si>
  <si>
    <t>Heitor Ramalhete</t>
  </si>
  <si>
    <t>Luiza Ramos</t>
  </si>
  <si>
    <t>Carolina Carvalhosa</t>
  </si>
  <si>
    <t>Bianca Gouveia</t>
  </si>
  <si>
    <t>Maria Cecília Andrade</t>
  </si>
  <si>
    <t>Ruan Trindade</t>
  </si>
  <si>
    <t>Carlos Eduardo Tavares</t>
  </si>
  <si>
    <t>Gustavo Porto</t>
  </si>
  <si>
    <t>Arthur Gabriel Nunes</t>
  </si>
  <si>
    <t>Mirella Fernandes</t>
  </si>
  <si>
    <t>Raul Viana</t>
  </si>
  <si>
    <t>Bento Eça</t>
  </si>
  <si>
    <t>Stella Camargo</t>
  </si>
  <si>
    <t>Anthony Gabriel Aguiar</t>
  </si>
  <si>
    <t>Matheus Outeiro</t>
  </si>
  <si>
    <t>Mirella Valença</t>
  </si>
  <si>
    <t>Fernando Sampedro</t>
  </si>
  <si>
    <t>Luiz Miguel Xavier</t>
  </si>
  <si>
    <t>Sophie Carneiro</t>
  </si>
  <si>
    <t>Davi Luiz Furquim</t>
  </si>
  <si>
    <t>Anthony Gabriel Meireles</t>
  </si>
  <si>
    <t>Davi Lucas Meireles</t>
  </si>
  <si>
    <t>Gael Camacho</t>
  </si>
  <si>
    <t>Isabel Castro</t>
  </si>
  <si>
    <t>Matheus Portugal</t>
  </si>
  <si>
    <t>Emanuelly Figueiroa</t>
  </si>
  <si>
    <t>Maria Vitória Ferrolho</t>
  </si>
  <si>
    <t>Rebeca Oliveira</t>
  </si>
  <si>
    <t>Nathan Soeiro</t>
  </si>
  <si>
    <t>Isis Sampaulo</t>
  </si>
  <si>
    <t>Vitória Melo</t>
  </si>
  <si>
    <t>Marina Uchoa</t>
  </si>
  <si>
    <t>Thiago Negrete</t>
  </si>
  <si>
    <t>Yasmin Araújo</t>
  </si>
  <si>
    <t>Davi Lucas Soares</t>
  </si>
  <si>
    <t>Ana Luiza Coelho</t>
  </si>
  <si>
    <t>Rafaela Dorneles</t>
  </si>
  <si>
    <t>Elisa Camacho</t>
  </si>
  <si>
    <t>Felipe França</t>
  </si>
  <si>
    <t>Maria Laura Roma</t>
  </si>
  <si>
    <t>Enrico Pascal</t>
  </si>
  <si>
    <t>Larissa Torquato</t>
  </si>
  <si>
    <t>Luiz Henrique Barbosa</t>
  </si>
  <si>
    <t>Heloise Bueno</t>
  </si>
  <si>
    <t>Davi Luiz Menino</t>
  </si>
  <si>
    <t>Clara Portugal</t>
  </si>
  <si>
    <t>Larissa Araújo</t>
  </si>
  <si>
    <t>Caleb Lopes</t>
  </si>
  <si>
    <t>Davi Miguel Serra</t>
  </si>
  <si>
    <t>Mirella Miranda</t>
  </si>
  <si>
    <t>Rafaela Soares</t>
  </si>
  <si>
    <t>Arthur Gabriel Vasconcelos</t>
  </si>
  <si>
    <t>Davi Miguel Patriota</t>
  </si>
  <si>
    <t>Sophia Santarrosa</t>
  </si>
  <si>
    <t>Rodrigo Valente</t>
  </si>
  <si>
    <t>Guilherme Sacramento</t>
  </si>
  <si>
    <t>Lívia Miranda</t>
  </si>
  <si>
    <t>Henry Neves</t>
  </si>
  <si>
    <t>Martin Mariz</t>
  </si>
  <si>
    <t>Lucas Gabriel Coelho</t>
  </si>
  <si>
    <t>Ana Laura Duarte</t>
  </si>
  <si>
    <t>Henrique Viana</t>
  </si>
  <si>
    <t>Felipe Carvalhosa</t>
  </si>
  <si>
    <t>Catarina Nascimento</t>
  </si>
  <si>
    <t>Rafael Mendes</t>
  </si>
  <si>
    <t>Matheus Mairinque</t>
  </si>
  <si>
    <t>Emanuelly Parga</t>
  </si>
  <si>
    <t>Benício Paixão</t>
  </si>
  <si>
    <t>Emilly Santarrosa</t>
  </si>
  <si>
    <t>Beatriz Ribeiro</t>
  </si>
  <si>
    <t>Victor Hugo Galvão</t>
  </si>
  <si>
    <t>Nicolas Poeta</t>
  </si>
  <si>
    <t>Luiza Monteiro</t>
  </si>
  <si>
    <t>Sophie Gonçalves</t>
  </si>
  <si>
    <t>Isaac Trindade</t>
  </si>
  <si>
    <t>Heitor Quaresma</t>
  </si>
  <si>
    <t>Júlia Chaves</t>
  </si>
  <si>
    <t>Liz Barbosa</t>
  </si>
  <si>
    <t>Benjamin Farias</t>
  </si>
  <si>
    <t>Rafaela Aragão</t>
  </si>
  <si>
    <t>Analu Caminha</t>
  </si>
  <si>
    <t>Tomás Caminha</t>
  </si>
  <si>
    <t>Gabriela Fortaleza</t>
  </si>
  <si>
    <t>Ana Cecília Quaresma</t>
  </si>
  <si>
    <t>Davi Albuquerque</t>
  </si>
  <si>
    <t>Maria Fernanda Esteves</t>
  </si>
  <si>
    <t>Ana Cecília Gouveia</t>
  </si>
  <si>
    <t>Anthony Anes</t>
  </si>
  <si>
    <t>Eduardo Nóbrega</t>
  </si>
  <si>
    <t>Thiago Santana</t>
  </si>
  <si>
    <t>Kauê Assis</t>
  </si>
  <si>
    <t>Otávio Velasques</t>
  </si>
  <si>
    <t>Rafaela Braga</t>
  </si>
  <si>
    <t>Yasmin Vieira</t>
  </si>
  <si>
    <t>Valentina Massa</t>
  </si>
  <si>
    <t>Ana Lívia Queirós</t>
  </si>
  <si>
    <t>Lucca Padrão</t>
  </si>
  <si>
    <t>Yasmin Cruz</t>
  </si>
  <si>
    <t>Miguel Negreiros</t>
  </si>
  <si>
    <t>Analu Paixão</t>
  </si>
  <si>
    <t>Maria Alice Duarte</t>
  </si>
  <si>
    <t>Giovanna Soeiro</t>
  </si>
  <si>
    <t>Breno Henriques</t>
  </si>
  <si>
    <t>Enrico Farias</t>
  </si>
  <si>
    <t>Emanuelly Cruz</t>
  </si>
  <si>
    <t>Yasmin Fioravante</t>
  </si>
  <si>
    <t>Emanuelly Santana</t>
  </si>
  <si>
    <t>Maria Eduarda Anes</t>
  </si>
  <si>
    <t>Yuri Porto</t>
  </si>
  <si>
    <t>Lucas Gabriel Soares</t>
  </si>
  <si>
    <t>Maria Clara Mesquita</t>
  </si>
  <si>
    <t>Enzo Miguel Ustra</t>
  </si>
  <si>
    <t>Maria Eduarda Camacho</t>
  </si>
  <si>
    <t>Isaac Fioravante</t>
  </si>
  <si>
    <t>Augusto Magalhães</t>
  </si>
  <si>
    <t>Desligamento</t>
  </si>
  <si>
    <t/>
  </si>
  <si>
    <t>Valor</t>
  </si>
  <si>
    <t>Sim</t>
  </si>
  <si>
    <t>Não</t>
  </si>
  <si>
    <t>EXEMPLOS DE PROCV</t>
  </si>
  <si>
    <t>Classificação</t>
  </si>
  <si>
    <t>Razoável</t>
  </si>
  <si>
    <t>Grande</t>
  </si>
  <si>
    <t>Muito Grande</t>
  </si>
  <si>
    <t>Base de Encomendas</t>
  </si>
  <si>
    <t>Compra</t>
  </si>
  <si>
    <t>Região</t>
  </si>
  <si>
    <t>Pago</t>
  </si>
  <si>
    <t>Mês de compra</t>
  </si>
  <si>
    <t>Tablet</t>
  </si>
  <si>
    <t>Sul</t>
  </si>
  <si>
    <t>Janeiro</t>
  </si>
  <si>
    <t>Kindle</t>
  </si>
  <si>
    <t>Sudeste</t>
  </si>
  <si>
    <t>Fevereiro</t>
  </si>
  <si>
    <t>Celular</t>
  </si>
  <si>
    <t>Norte</t>
  </si>
  <si>
    <t>Março</t>
  </si>
  <si>
    <t>Computador</t>
  </si>
  <si>
    <t>Abril</t>
  </si>
  <si>
    <t>Fones de Ouvido</t>
  </si>
  <si>
    <t>Centro-Oeste</t>
  </si>
  <si>
    <t>Junho</t>
  </si>
  <si>
    <t>Julho</t>
  </si>
  <si>
    <t>SIm</t>
  </si>
  <si>
    <t>Setembro</t>
  </si>
  <si>
    <t>Outubro</t>
  </si>
  <si>
    <t>Novembro</t>
  </si>
  <si>
    <t>Nordeste</t>
  </si>
  <si>
    <t>Dezembro</t>
  </si>
  <si>
    <t>Maio</t>
  </si>
  <si>
    <t>Gráfico</t>
  </si>
  <si>
    <t>Mês</t>
  </si>
  <si>
    <t>Quantidade de Encomendas</t>
  </si>
  <si>
    <t>Agosto</t>
  </si>
  <si>
    <t>Lucas Tagliari</t>
  </si>
  <si>
    <t>...</t>
  </si>
  <si>
    <t>Data de Cadastro</t>
  </si>
  <si>
    <t>10.716.486\0001-73</t>
  </si>
  <si>
    <t>79.731.779\0001-76</t>
  </si>
  <si>
    <t>21.864.270\0001-77</t>
  </si>
  <si>
    <t>18.508.126\0001-23</t>
  </si>
  <si>
    <t>21.333.483\0001-99</t>
  </si>
  <si>
    <t>41.835.888\0001-99</t>
  </si>
  <si>
    <t>79.429.809\0001-54</t>
  </si>
  <si>
    <t>21.449.423\0001-49</t>
  </si>
  <si>
    <t>24.669.249\0001-84</t>
  </si>
  <si>
    <t>20.424.023\0001-96</t>
  </si>
  <si>
    <t>33.205.041\0001-99</t>
  </si>
  <si>
    <t>61.719.019\0001-51</t>
  </si>
  <si>
    <t>25.035.349\0001-84</t>
  </si>
  <si>
    <t>11.975.801\0001-15</t>
  </si>
  <si>
    <t>84.058.016\0001-44</t>
  </si>
  <si>
    <t>76.342.383\0001-39</t>
  </si>
  <si>
    <t>95.353.732\0001-53</t>
  </si>
  <si>
    <t>99.700.131\0001-13</t>
  </si>
  <si>
    <t>80.795.422\0001-41</t>
  </si>
  <si>
    <t>71.503.992\0001-89</t>
  </si>
  <si>
    <t>51.913.523\0001-47</t>
  </si>
  <si>
    <t>19.264.588\0001-11</t>
  </si>
  <si>
    <t>82.558.451\0001-13</t>
  </si>
  <si>
    <t>86.300.640\0001-92</t>
  </si>
  <si>
    <t>55.021.182\0001-58</t>
  </si>
  <si>
    <t>10.112.493\0001-10</t>
  </si>
  <si>
    <t>34.257.284\0001-90</t>
  </si>
  <si>
    <t>79.914.899\0001-34</t>
  </si>
  <si>
    <t>87.425.346\0001-42</t>
  </si>
  <si>
    <t>13.485.150\0001-59</t>
  </si>
  <si>
    <t>23.688.977\0001-74</t>
  </si>
  <si>
    <t>45.699.938\0001-29</t>
  </si>
  <si>
    <t>50.863.726\0001-76</t>
  </si>
  <si>
    <t>40.585.323\0001-94</t>
  </si>
  <si>
    <t>76.193.411\0001-36</t>
  </si>
  <si>
    <t>65.314.434\0001-38</t>
  </si>
  <si>
    <t>14.833.130\0001-95</t>
  </si>
  <si>
    <t>67.026.340\0001-78</t>
  </si>
  <si>
    <t>47.921.959\0001-61</t>
  </si>
  <si>
    <t>49.872.742\0001-97</t>
  </si>
  <si>
    <t>32.243.132\0001-52</t>
  </si>
  <si>
    <t>85.025.005\0001-69</t>
  </si>
  <si>
    <t>56.493.258\0001-63</t>
  </si>
  <si>
    <t>68.701.896\0001-44</t>
  </si>
  <si>
    <t>64.161.948\0001-86</t>
  </si>
  <si>
    <t>44.552.295\0001-38</t>
  </si>
  <si>
    <t>74.167.302\0001-26</t>
  </si>
  <si>
    <t>37.014.236\0001-37</t>
  </si>
  <si>
    <t>83.257.051\0001-53</t>
  </si>
  <si>
    <t>92.137.440\0001-79</t>
  </si>
  <si>
    <t>52.613.266\0001-41</t>
  </si>
  <si>
    <t>22.254.852\0001-48</t>
  </si>
  <si>
    <t>35.052.172\0001-58</t>
  </si>
  <si>
    <t>56.091.905\0001-50</t>
  </si>
  <si>
    <t>69.081.533\0001-84</t>
  </si>
  <si>
    <t>63.710.625\0001-54</t>
  </si>
  <si>
    <t>18.855.791\0001-14</t>
  </si>
  <si>
    <t>46.403.487\0001-90</t>
  </si>
  <si>
    <t>69.093.320\0001-97</t>
  </si>
  <si>
    <t>38.641.524\0001-28</t>
  </si>
  <si>
    <t>60.881.306\0001-96</t>
  </si>
  <si>
    <t>64.780.533\0001-46</t>
  </si>
  <si>
    <t>95.722.789\0001-59</t>
  </si>
  <si>
    <t>10.704.920\0001-35</t>
  </si>
  <si>
    <t>75.459.970\0001-86</t>
  </si>
  <si>
    <t>14.956.744\0001-95</t>
  </si>
  <si>
    <t>81.976.188\0001-37</t>
  </si>
  <si>
    <t>54.401.761\0001-77</t>
  </si>
  <si>
    <t>26.273.321\0001-78</t>
  </si>
  <si>
    <t>60.825.965\0001-60</t>
  </si>
  <si>
    <t>85.294.620\0001-69</t>
  </si>
  <si>
    <t>58.944.556\0001-99</t>
  </si>
  <si>
    <t>70.986.948\0001-28</t>
  </si>
  <si>
    <t>79.489.607\0001-24</t>
  </si>
  <si>
    <t>31.777.181\0001-46</t>
  </si>
  <si>
    <t>72.053.303\0001-66</t>
  </si>
  <si>
    <t>43.185.110\0001-79</t>
  </si>
  <si>
    <t>93.073.470\0001-35</t>
  </si>
  <si>
    <t>24.220.788\0001-26</t>
  </si>
  <si>
    <t>25.858.477\0001-56</t>
  </si>
  <si>
    <t>46.321.213\0001-66</t>
  </si>
  <si>
    <t>21.326.452\0001-70</t>
  </si>
  <si>
    <t>51.112.095\0001-28</t>
  </si>
  <si>
    <t>84.132.261\0001-91</t>
  </si>
  <si>
    <t>97.309.431\0001-67</t>
  </si>
  <si>
    <t>11.742.769\0001-26</t>
  </si>
  <si>
    <t>39.859.075\0001-37</t>
  </si>
  <si>
    <t>60.266.579\0001-42</t>
  </si>
  <si>
    <t>92.264.890\0001-70</t>
  </si>
  <si>
    <t>61.799.240\0001-37</t>
  </si>
  <si>
    <t>89.929.812\0001-92</t>
  </si>
  <si>
    <t>50.256.265\0001-95</t>
  </si>
  <si>
    <t>12.060.336\0001-49</t>
  </si>
  <si>
    <t>27.539.494\0001-84</t>
  </si>
  <si>
    <t>20.935.696\0001-97</t>
  </si>
  <si>
    <t>78.872.413\0001-70</t>
  </si>
  <si>
    <t>31.413.327\0001-49</t>
  </si>
  <si>
    <t>70.119.403\0001-96</t>
  </si>
  <si>
    <t>97.668.313\0001-83</t>
  </si>
  <si>
    <t>86.856.392\0001-58</t>
  </si>
  <si>
    <t>12.488.128\0001-72</t>
  </si>
  <si>
    <t>56.284.712\0001-58</t>
  </si>
  <si>
    <t>90.141.013\0001-41</t>
  </si>
  <si>
    <t>61.481.440\0001-46</t>
  </si>
  <si>
    <t>50.819.845\0001-52</t>
  </si>
  <si>
    <t>35.555.871\0001-80</t>
  </si>
  <si>
    <t>56.123.375\0001-53</t>
  </si>
  <si>
    <t>63.864.814\0001-73</t>
  </si>
  <si>
    <t>39.236.609\0001-87</t>
  </si>
  <si>
    <t>73.275.490\0001-10</t>
  </si>
  <si>
    <t>63.212.679\0001-71</t>
  </si>
  <si>
    <t>66.771.478\0001-56</t>
  </si>
  <si>
    <t>53.448.750\0001-85</t>
  </si>
  <si>
    <t>38.826.130\0001-33</t>
  </si>
  <si>
    <t>33.121.141\0001-13</t>
  </si>
  <si>
    <t>97.352.370\0001-75</t>
  </si>
  <si>
    <t>66.074.380\0001-84</t>
  </si>
  <si>
    <t>73.830.509\0001-10</t>
  </si>
  <si>
    <t>42.423.368\0001-91</t>
  </si>
  <si>
    <t>53.821.820\0001-41</t>
  </si>
  <si>
    <t>31.575.825\0001-94</t>
  </si>
  <si>
    <t>54.984.283\0001-87</t>
  </si>
  <si>
    <t>38.455.170\0001-43</t>
  </si>
  <si>
    <t>94.937.039\0001-22</t>
  </si>
  <si>
    <t>99.465.823\0001-92</t>
  </si>
  <si>
    <t>45.521.236\0001-59</t>
  </si>
  <si>
    <t>38.783.731\0001-10</t>
  </si>
  <si>
    <t>11.302.453\0001-23</t>
  </si>
  <si>
    <t>17.787.715\0001-69</t>
  </si>
  <si>
    <t>49.775.826\0001-94</t>
  </si>
  <si>
    <t>67.935.176\0001-16</t>
  </si>
  <si>
    <t>85.223.750\0001-47</t>
  </si>
  <si>
    <t>68.744.200\0001-56</t>
  </si>
  <si>
    <t>70.602.326\0001-28</t>
  </si>
  <si>
    <t>65.425.947\0001-39</t>
  </si>
  <si>
    <t>70.778.578\0001-87</t>
  </si>
  <si>
    <t>35.445.910\0001-71</t>
  </si>
  <si>
    <t>25.393.677\0001-59</t>
  </si>
  <si>
    <t>50.270.174\0001-11</t>
  </si>
  <si>
    <t>38.553.182\0001-17</t>
  </si>
  <si>
    <t>82.314.774\0001-81</t>
  </si>
  <si>
    <t>66.766.612\0001-11</t>
  </si>
  <si>
    <t>93.964.081\0001-30</t>
  </si>
  <si>
    <t>86.047.591\0001-63</t>
  </si>
  <si>
    <t>87.545.499\0001-27</t>
  </si>
  <si>
    <t>73.029.590\0001-49</t>
  </si>
  <si>
    <t>53.040.546\0001-85</t>
  </si>
  <si>
    <t>66.796.658\0001-42</t>
  </si>
  <si>
    <t>18.302.798\0001-47</t>
  </si>
  <si>
    <t>89.208.497\0001-21</t>
  </si>
  <si>
    <t>88.276.484\0001-80</t>
  </si>
  <si>
    <t>50.281.222\0001-39</t>
  </si>
  <si>
    <t>40.736.183\0001-72</t>
  </si>
  <si>
    <t>89.933.533\0001-58</t>
  </si>
  <si>
    <t>24.907.342\0001-16</t>
  </si>
  <si>
    <t>41.413.851\0001-99</t>
  </si>
  <si>
    <t>34.725.535\0001-80</t>
  </si>
  <si>
    <t>46.548.055\0001-77</t>
  </si>
  <si>
    <t>12.231.929\0001-56</t>
  </si>
  <si>
    <t>32.000.616\0001-54</t>
  </si>
  <si>
    <t>27.879.991\0001-10</t>
  </si>
  <si>
    <t>63.062.830\0001-95</t>
  </si>
  <si>
    <t>10.527.962\0001-99</t>
  </si>
  <si>
    <t>44.190.723\0001-67</t>
  </si>
  <si>
    <t>67.799.379\0001-19</t>
  </si>
  <si>
    <t>16.048.962\0001-91</t>
  </si>
  <si>
    <t>82.795.700\0001-32</t>
  </si>
  <si>
    <t>32.181.117\0001-28</t>
  </si>
  <si>
    <t>33.635.576\0001-58</t>
  </si>
  <si>
    <t>46.036.093\0001-12</t>
  </si>
  <si>
    <t>77.679.370\0001-89</t>
  </si>
  <si>
    <t>17.705.985\0001-59</t>
  </si>
  <si>
    <t>71.286.250\0001-83</t>
  </si>
  <si>
    <t>84.344.108\0001-62</t>
  </si>
  <si>
    <t>23.023.474\0001-65</t>
  </si>
  <si>
    <t>72.582.218\0001-57</t>
  </si>
  <si>
    <t>87.057.786\0001-25</t>
  </si>
  <si>
    <t>77.127.791\0001-13</t>
  </si>
  <si>
    <t>95.878.317\0001-80</t>
  </si>
  <si>
    <t>89.697.373\0001-90</t>
  </si>
  <si>
    <t>80.923.828\0001-26</t>
  </si>
  <si>
    <t>69.885.164\0001-54</t>
  </si>
  <si>
    <t>49.110.517\0001-22</t>
  </si>
  <si>
    <t>87.484.212\0001-13</t>
  </si>
  <si>
    <t>60.405.071\0001-81</t>
  </si>
  <si>
    <t>43.402.906\0001-95</t>
  </si>
  <si>
    <t>56.547.970\0001-62</t>
  </si>
  <si>
    <t>69.379.311\0001-61</t>
  </si>
  <si>
    <t>35.095.346\0001-51</t>
  </si>
  <si>
    <t>90.172.382\0001-10</t>
  </si>
  <si>
    <t>63.679.678\0001-41</t>
  </si>
  <si>
    <t>63.316.416\0001-48</t>
  </si>
  <si>
    <t>48.519.928\0001-69</t>
  </si>
  <si>
    <t>19.368.287\0001-11</t>
  </si>
  <si>
    <t>66.956.780\0001-75</t>
  </si>
  <si>
    <t>38.185.589\0001-42</t>
  </si>
  <si>
    <t>23.882.316\0001-64</t>
  </si>
  <si>
    <t>87.415.991\0001-75</t>
  </si>
  <si>
    <t>42.891.109\0001-58</t>
  </si>
  <si>
    <t>19.783.126\0001-81</t>
  </si>
  <si>
    <t>26.792.567\0001-45</t>
  </si>
  <si>
    <t>67.696.557\0001-30</t>
  </si>
  <si>
    <t>39.714.638\0001-84</t>
  </si>
  <si>
    <t>23.612.606\0001-85</t>
  </si>
  <si>
    <t>79.838.858\0001-40</t>
  </si>
  <si>
    <t>96.918.879\0001-48</t>
  </si>
  <si>
    <t>88.468.075\0001-45</t>
  </si>
  <si>
    <t>58.677.683\0001-33</t>
  </si>
  <si>
    <t>58.066.737\0001-37</t>
  </si>
  <si>
    <t>64.730.149\0001-12</t>
  </si>
  <si>
    <t>98.210.978\0001-95</t>
  </si>
  <si>
    <t>35.369.342\0001-41</t>
  </si>
  <si>
    <t>46.500.788\0001-66</t>
  </si>
  <si>
    <t>60.545.418\0001-21</t>
  </si>
  <si>
    <t>44.522.722\0001-77</t>
  </si>
  <si>
    <t>72.265.425\0001-94</t>
  </si>
  <si>
    <t>79.859.374\0001-80</t>
  </si>
  <si>
    <t>38.414.667\0001-28</t>
  </si>
  <si>
    <t>76.593.560\0001-10</t>
  </si>
  <si>
    <t>63.371.811\0001-85</t>
  </si>
  <si>
    <t>53.521.267\0001-42</t>
  </si>
  <si>
    <t>32.460.941\0001-83</t>
  </si>
  <si>
    <t>37.018.150\0001-13</t>
  </si>
  <si>
    <t>78.854.686\0001-84</t>
  </si>
  <si>
    <t>23.796.077\0001-90</t>
  </si>
  <si>
    <t>66.896.006\0001-71</t>
  </si>
  <si>
    <t>66.657.478\0001-38</t>
  </si>
  <si>
    <t>66.576.978\0001-50</t>
  </si>
  <si>
    <t>94.293.683\0001-45</t>
  </si>
  <si>
    <t>50.026.738\0001-53</t>
  </si>
  <si>
    <t>61.338.670\0001-95</t>
  </si>
  <si>
    <t>13.346.744\0001-18</t>
  </si>
  <si>
    <t>92.479.519\0001-77</t>
  </si>
  <si>
    <t>23.894.371\0001-23</t>
  </si>
  <si>
    <t>52.598.180\0001-51</t>
  </si>
  <si>
    <t>75.077.855\0001-94</t>
  </si>
  <si>
    <t>83.330.766\0001-89</t>
  </si>
  <si>
    <t>88.085.064\0001-65</t>
  </si>
  <si>
    <t>89.766.098\0001-46</t>
  </si>
  <si>
    <t>68.527.494\0001-25</t>
  </si>
  <si>
    <t>62.289.730\0001-10</t>
  </si>
  <si>
    <t>74.025.880\0001-83</t>
  </si>
  <si>
    <t>43.072.259\0001-84</t>
  </si>
  <si>
    <t>64.553.461\0001-14</t>
  </si>
  <si>
    <t>25.830.113\0001-82</t>
  </si>
  <si>
    <t>50.926.265\0001-88</t>
  </si>
  <si>
    <t>48.175.861\0001-62</t>
  </si>
  <si>
    <t>49.869.460\0001-56</t>
  </si>
  <si>
    <t>83.665.724\0001-82</t>
  </si>
  <si>
    <t>97.946.678\0001-88</t>
  </si>
  <si>
    <t>36.151.328\0001-21</t>
  </si>
  <si>
    <t>67.233.748\0001-19</t>
  </si>
  <si>
    <t>44.951.153\0001-63</t>
  </si>
  <si>
    <t>18.179.249\0001-55</t>
  </si>
  <si>
    <t>93.002.909\0001-33</t>
  </si>
  <si>
    <t>32.546.904\0001-74</t>
  </si>
  <si>
    <t>71.034.146\0001-22</t>
  </si>
  <si>
    <t>49.305.157\0001-51</t>
  </si>
  <si>
    <t>67.428.612\0001-35</t>
  </si>
  <si>
    <t>24.337.754\0001-18</t>
  </si>
  <si>
    <t>59.702.324\0001-56</t>
  </si>
  <si>
    <t>75.317.043\0001-97</t>
  </si>
  <si>
    <t>24.206.043\0001-50</t>
  </si>
  <si>
    <t>60.226.218\0001-83</t>
  </si>
  <si>
    <t>59.305.743\0001-40</t>
  </si>
  <si>
    <t>50.298.171\0001-77</t>
  </si>
  <si>
    <t>39.345.427\0001-98</t>
  </si>
  <si>
    <t>60.011.332\0001-94</t>
  </si>
  <si>
    <t>15.512.071\0001-17</t>
  </si>
  <si>
    <t>12.518.999\0001-92</t>
  </si>
  <si>
    <t>51.678.735\0001-46</t>
  </si>
  <si>
    <t>19.772.858\0001-46</t>
  </si>
  <si>
    <t>61.872.701\0001-18</t>
  </si>
  <si>
    <t>76.901.323\0001-24</t>
  </si>
  <si>
    <t>88.734.304\0001-56</t>
  </si>
  <si>
    <t>38.519.600\0001-58</t>
  </si>
  <si>
    <t>95.564.787\0001-37</t>
  </si>
  <si>
    <t>45.914.148\0001-99</t>
  </si>
  <si>
    <t>19.168.098\0001-30</t>
  </si>
  <si>
    <t>93.556.282\0001-21</t>
  </si>
  <si>
    <t>90.854.509\0001-33</t>
  </si>
  <si>
    <t>10.605.713\0001-85</t>
  </si>
  <si>
    <t>59.616.440\0001-44</t>
  </si>
  <si>
    <t>48.377.173\0001-10</t>
  </si>
  <si>
    <t>96.430.040\0001-76</t>
  </si>
  <si>
    <t>29.939.130\0001-88</t>
  </si>
  <si>
    <t>66.078.779\0001-88</t>
  </si>
  <si>
    <t>65.388.462\0001-27</t>
  </si>
  <si>
    <t>98.675.662\0001-52</t>
  </si>
  <si>
    <t>63.626.378\0001-62</t>
  </si>
  <si>
    <t>85.158.027\0001-47</t>
  </si>
  <si>
    <t>29.314.752\0001-87</t>
  </si>
  <si>
    <t>35.086.186\0001-57</t>
  </si>
  <si>
    <t>75.872.323\0001-70</t>
  </si>
  <si>
    <t>63.871.340\0001-54</t>
  </si>
  <si>
    <t>79.642.772\0001-26</t>
  </si>
  <si>
    <t>30.179.881\0001-65</t>
  </si>
  <si>
    <t>42.563.746\0001-97</t>
  </si>
  <si>
    <t>57.150.544\0001-46</t>
  </si>
  <si>
    <t>12.226.665\0001-45</t>
  </si>
  <si>
    <t>46.889.958\0001-61</t>
  </si>
  <si>
    <t>32.105.266\0001-24</t>
  </si>
  <si>
    <t>36.481.861\0001-62</t>
  </si>
  <si>
    <t>36.095.728\0001-61</t>
  </si>
  <si>
    <t>49.091.684\0001-66</t>
  </si>
  <si>
    <t>63.873.084\0001-98</t>
  </si>
  <si>
    <t>38.990.237\0001-40</t>
  </si>
  <si>
    <t>95.506.421\0001-61</t>
  </si>
  <si>
    <t>57.437.251\0001-43</t>
  </si>
  <si>
    <t>92.410.514\0001-15</t>
  </si>
  <si>
    <t>77.488.269\0001-36</t>
  </si>
  <si>
    <t>90.982.036\0001-38</t>
  </si>
  <si>
    <t>60.206.792\0001-48</t>
  </si>
  <si>
    <t>82.053.399\0001-57</t>
  </si>
  <si>
    <t>97.402.858\0001-98</t>
  </si>
  <si>
    <t>92.395.960\0001-63</t>
  </si>
  <si>
    <t>24.681.032\0001-40</t>
  </si>
  <si>
    <t>44.638.500\0001-80</t>
  </si>
  <si>
    <t>49.123.846\0001-24</t>
  </si>
  <si>
    <t>91.265.858\0001-51</t>
  </si>
  <si>
    <t>25.942.868\0001-95</t>
  </si>
  <si>
    <t>63.505.044\0001-87</t>
  </si>
  <si>
    <t>56.678.640\0001-72</t>
  </si>
  <si>
    <t>85.318.928\0001-80</t>
  </si>
  <si>
    <t>39.130.777\0001-14</t>
  </si>
  <si>
    <t>50.255.420\0001-61</t>
  </si>
  <si>
    <t>26.264.828\0001-49</t>
  </si>
  <si>
    <t>45.997.207\0001-55</t>
  </si>
  <si>
    <t>70.793.264\0001-67</t>
  </si>
  <si>
    <t>36.270.414\0001-44</t>
  </si>
  <si>
    <t>89.277.236\0001-87</t>
  </si>
  <si>
    <t>94.791.116\0001-86</t>
  </si>
  <si>
    <t>84.341.277\0001-12</t>
  </si>
  <si>
    <t>35.767.274\0001-59</t>
  </si>
  <si>
    <t>45.308.166\0001-28</t>
  </si>
  <si>
    <t>71.116.553\0001-19</t>
  </si>
  <si>
    <t>77.908.285\0001-95</t>
  </si>
  <si>
    <t>47.218.309\0001-84</t>
  </si>
  <si>
    <t>85.618.087\0001-50</t>
  </si>
  <si>
    <t>43.328.533\0001-20</t>
  </si>
  <si>
    <t>10.721.497\0001-66</t>
  </si>
  <si>
    <t>12.724.351\0001-70</t>
  </si>
  <si>
    <t>27.737.771\0001-51</t>
  </si>
  <si>
    <t>64.926.371\0001-42</t>
  </si>
  <si>
    <t>73.219.130\0001-83</t>
  </si>
  <si>
    <t>59.509.906\0001-97</t>
  </si>
  <si>
    <t>68.038.473\0001-49</t>
  </si>
  <si>
    <t>46.762.266\0001-15</t>
  </si>
  <si>
    <t>15.157.208\0001-59</t>
  </si>
  <si>
    <t>69.191.930\0001-19</t>
  </si>
  <si>
    <t>90.942.271\0001-38</t>
  </si>
  <si>
    <t>77.354.817\0001-36</t>
  </si>
  <si>
    <t>12.693.531\0001-40</t>
  </si>
  <si>
    <t>66.416.406\0001-26</t>
  </si>
  <si>
    <t>68.072.047\0001-88</t>
  </si>
  <si>
    <t>65.296.369\0001-70</t>
  </si>
  <si>
    <t>39.692.782\0001-18</t>
  </si>
  <si>
    <t>85.518.083\0001-21</t>
  </si>
  <si>
    <t>26.910.760\0001-27</t>
  </si>
  <si>
    <t>14.861.385\0001-87</t>
  </si>
  <si>
    <t>31.931.033\0001-95</t>
  </si>
  <si>
    <t>66.526.437\0001-10</t>
  </si>
  <si>
    <t>62.968.342\0001-86</t>
  </si>
  <si>
    <t>49.586.263\0001-45</t>
  </si>
  <si>
    <t>93.128.316\0001-97</t>
  </si>
  <si>
    <t>22.100.229\0001-49</t>
  </si>
  <si>
    <t>44.244.255\0001-56</t>
  </si>
  <si>
    <t>81.838.569\0001-93</t>
  </si>
  <si>
    <t>32.214.291\0001-29</t>
  </si>
  <si>
    <t>90.864.404\0001-76</t>
  </si>
  <si>
    <t>37.257.323\0001-48</t>
  </si>
  <si>
    <t>84.883.047\0001-54</t>
  </si>
  <si>
    <t>29.524.832\0001-57</t>
  </si>
  <si>
    <t>20.192.327\0001-55</t>
  </si>
  <si>
    <t>48.325.332\0001-22</t>
  </si>
  <si>
    <t>22.209.490\0001-73</t>
  </si>
  <si>
    <t>63.054.201\0001-37</t>
  </si>
  <si>
    <t>43.869.390\0001-97</t>
  </si>
  <si>
    <t>56.377.441\0001-40</t>
  </si>
  <si>
    <t>53.001.042\0001-82</t>
  </si>
  <si>
    <t>77.415.249\0001-53</t>
  </si>
  <si>
    <t>55.661.176\0001-79</t>
  </si>
  <si>
    <t>23.212.401\0001-36</t>
  </si>
  <si>
    <t>49.250.606\0001-87</t>
  </si>
  <si>
    <t>75.730.653\0001-34</t>
  </si>
  <si>
    <t>56.385.153\0001-59</t>
  </si>
  <si>
    <t>27.423.777\0001-20</t>
  </si>
  <si>
    <t>97.391.837\0001-52</t>
  </si>
  <si>
    <t>49.582.342\0001-76</t>
  </si>
  <si>
    <t>36.946.947\0001-81</t>
  </si>
  <si>
    <t>92.123.577\0001-54</t>
  </si>
  <si>
    <t>21.630.966\0001-66</t>
  </si>
  <si>
    <t>15.006.881\0001-34</t>
  </si>
  <si>
    <t>85.213.729\0001-77</t>
  </si>
  <si>
    <t>53.090.236\0001-43</t>
  </si>
  <si>
    <t>39.913.435\0001-30</t>
  </si>
  <si>
    <t>94.260.746\0001-58</t>
  </si>
  <si>
    <t>59.910.772\0001-96</t>
  </si>
  <si>
    <t>22.866.902\0001-57</t>
  </si>
  <si>
    <t>95.808.974\0001-67</t>
  </si>
  <si>
    <t>19.688.454\0001-31</t>
  </si>
  <si>
    <t>13.965.512\0001-51</t>
  </si>
  <si>
    <t>98.485.674\0001-41</t>
  </si>
  <si>
    <t>69.729.441\0001-54</t>
  </si>
  <si>
    <t>82.830.324\0001-77</t>
  </si>
  <si>
    <t>41.081.424\0001-69</t>
  </si>
  <si>
    <t>56.510.803\0001-88</t>
  </si>
  <si>
    <t>73.685.675\0001-86</t>
  </si>
  <si>
    <t>33.888.230\0001-21</t>
  </si>
  <si>
    <t>38.241.162\0001-25</t>
  </si>
  <si>
    <t>56.425.691\0001-12</t>
  </si>
  <si>
    <t>10.116.543\0001-59</t>
  </si>
  <si>
    <t>74.995.936\0001-41</t>
  </si>
  <si>
    <t>77.304.318\0001-12</t>
  </si>
  <si>
    <t>39.266.566\0001-48</t>
  </si>
  <si>
    <t>98.822.916\0001-59</t>
  </si>
  <si>
    <t>78.730.648\0001-84</t>
  </si>
  <si>
    <t>29.824.641\0001-56</t>
  </si>
  <si>
    <t>52.864.761\0001-56</t>
  </si>
  <si>
    <t>57.550.100\0001-16</t>
  </si>
  <si>
    <t>60.849.553\0001-32</t>
  </si>
  <si>
    <t>10.008.103\0001-70</t>
  </si>
  <si>
    <t>30.191.381\0001-37</t>
  </si>
  <si>
    <t>89.278.516\0001-99</t>
  </si>
  <si>
    <t>35.643.912\0001-67</t>
  </si>
  <si>
    <t>99.291.009\0001-55</t>
  </si>
  <si>
    <t>83.989.864\0001-84</t>
  </si>
  <si>
    <t>50.335.879\0001-85</t>
  </si>
  <si>
    <t>73.424.549\0001-33</t>
  </si>
  <si>
    <t>57.576.018\0001-18</t>
  </si>
  <si>
    <t>53.923.339\0001-73</t>
  </si>
  <si>
    <t>26.106.304\0001-73</t>
  </si>
  <si>
    <t>17.863.211\0001-15</t>
  </si>
  <si>
    <t>62.095.009\0001-89</t>
  </si>
  <si>
    <t>62.112.386\0001-96</t>
  </si>
  <si>
    <t>74.414.525\0001-50</t>
  </si>
  <si>
    <t>59.237.577\0001-19</t>
  </si>
  <si>
    <t>25.011.501\0001-96</t>
  </si>
  <si>
    <t>35.423.796\0001-84</t>
  </si>
  <si>
    <t>64.988.803\0001-19</t>
  </si>
  <si>
    <t>76.439.568\0001-76</t>
  </si>
  <si>
    <t>25.304.520\0001-97</t>
  </si>
  <si>
    <t>91.684.283\0001-54</t>
  </si>
  <si>
    <t>81.821.689\0001-22</t>
  </si>
  <si>
    <t>24.667.567\0001-98</t>
  </si>
  <si>
    <t>64.206.843\0001-88</t>
  </si>
  <si>
    <t>50.262.602\0001-83</t>
  </si>
  <si>
    <t>28.130.214\0001-92</t>
  </si>
  <si>
    <t>83.396.762\0001-73</t>
  </si>
  <si>
    <t>88.233.583\0001-14</t>
  </si>
  <si>
    <t>17.957.052\0001-63</t>
  </si>
  <si>
    <t>39.859.380\0001-86</t>
  </si>
  <si>
    <t>57.652.020\0001-38</t>
  </si>
  <si>
    <t>52.164.888\0001-39</t>
  </si>
  <si>
    <t>35.706.377\0001-42</t>
  </si>
  <si>
    <t>78.030.229\0001-68</t>
  </si>
  <si>
    <t>40.191.053\0001-52</t>
  </si>
  <si>
    <t>71.881.234\0001-33</t>
  </si>
  <si>
    <t>45.259.563\0001-72</t>
  </si>
  <si>
    <t>82.977.619\0001-81</t>
  </si>
  <si>
    <t>66.993.420\0001-99</t>
  </si>
  <si>
    <t>89.222.382\0001-15</t>
  </si>
  <si>
    <t>30.743.394\0001-36</t>
  </si>
  <si>
    <t>64.480.541\0001-32</t>
  </si>
  <si>
    <t>15.730.017\0001-95</t>
  </si>
  <si>
    <t>50.278.997\0001-90</t>
  </si>
  <si>
    <t>52.404.999\0001-66</t>
  </si>
  <si>
    <t>97.810.110\0001-81</t>
  </si>
  <si>
    <t>14.962.430\0001-50</t>
  </si>
  <si>
    <t>61.575.970\0001-55</t>
  </si>
  <si>
    <t>16.861.237\0001-13</t>
  </si>
  <si>
    <t>10.384.652\0001-61</t>
  </si>
  <si>
    <t>47.621.226\0001-86</t>
  </si>
  <si>
    <t>37.991.623\0001-27</t>
  </si>
  <si>
    <t>87.530.639\0001-23</t>
  </si>
  <si>
    <t>39.244.091\0001-82</t>
  </si>
  <si>
    <t>97.150.678\0001-57</t>
  </si>
  <si>
    <t>76.674.573\0001-62</t>
  </si>
  <si>
    <t>13.522.609\0001-30</t>
  </si>
  <si>
    <t>38.569.003\0001-42</t>
  </si>
  <si>
    <t>60.323.846\0001-40</t>
  </si>
  <si>
    <t>93.006.318\0001-21</t>
  </si>
  <si>
    <t>99.065.553\0001-19</t>
  </si>
  <si>
    <t>79.681.883\0001-99</t>
  </si>
  <si>
    <t>75.584.495\0001-58</t>
  </si>
  <si>
    <t>43.603.178\0001-62</t>
  </si>
  <si>
    <t>18.432.965\0001-83</t>
  </si>
  <si>
    <t>10.160.403\0001-32</t>
  </si>
  <si>
    <t>74.307.884\0001-14</t>
  </si>
  <si>
    <t>27.068.352\0001-16</t>
  </si>
  <si>
    <t>10.042.613\0001-69</t>
  </si>
  <si>
    <t>23.496.786\0001-11</t>
  </si>
  <si>
    <t>80.623.055\0001-55</t>
  </si>
  <si>
    <t>32.929.815\0001-17</t>
  </si>
  <si>
    <t>23.428.589\0001-90</t>
  </si>
  <si>
    <t>96.778.029\0001-17</t>
  </si>
  <si>
    <t>35.927.362\0001-47</t>
  </si>
  <si>
    <t>74.475.196\0001-20</t>
  </si>
  <si>
    <t>30.563.754\0001-58</t>
  </si>
  <si>
    <t>59.838.721\0001-24</t>
  </si>
  <si>
    <t>86.664.886\0001-48</t>
  </si>
  <si>
    <t>86.541.205\0001-79</t>
  </si>
  <si>
    <t>64.733.782\0001-24</t>
  </si>
  <si>
    <t>43.809.485\0001-75</t>
  </si>
  <si>
    <t>96.526.167\0001-73</t>
  </si>
  <si>
    <t>45.822.005\0001-75</t>
  </si>
  <si>
    <t>13.752.819\0001-94</t>
  </si>
  <si>
    <t>86.769.510\0001-16</t>
  </si>
  <si>
    <t>39.372.311\0001-97</t>
  </si>
  <si>
    <t>88.838.748\0001-95</t>
  </si>
  <si>
    <t>53.446.227\0001-33</t>
  </si>
  <si>
    <t>13.544.386\0001-77</t>
  </si>
  <si>
    <t>20.275.726\0001-71</t>
  </si>
  <si>
    <t>75.789.182\0001-96</t>
  </si>
  <si>
    <t>88.594.611\0001-19</t>
  </si>
  <si>
    <t>63.595.729\0001-45</t>
  </si>
  <si>
    <t>18.539.946\0001-20</t>
  </si>
  <si>
    <t>27.420.057\0001-40</t>
  </si>
  <si>
    <t>69.704.760\0001-73</t>
  </si>
  <si>
    <t>27.576.901\0001-84</t>
  </si>
  <si>
    <t>83.001.842\0001-56</t>
  </si>
  <si>
    <t>94.034.888\0001-13</t>
  </si>
  <si>
    <t>47.351.761\0001-89</t>
  </si>
  <si>
    <t>34.924.168\0001-37</t>
  </si>
  <si>
    <t>52.775.508\0001-18</t>
  </si>
  <si>
    <t>19.176.026\0001-53</t>
  </si>
  <si>
    <t>23.267.956\0001-23</t>
  </si>
  <si>
    <t>47.545.491\0001-38</t>
  </si>
  <si>
    <t>63.496.048\0001-71</t>
  </si>
  <si>
    <t>52.948.672\0001-94</t>
  </si>
  <si>
    <t>77.597.585\0001-59</t>
  </si>
  <si>
    <t>27.771.070\0001-20</t>
  </si>
  <si>
    <t>69.413.949\0001-92</t>
  </si>
  <si>
    <t>45.514.212\0001-51</t>
  </si>
  <si>
    <t>95.330.013\0001-93</t>
  </si>
  <si>
    <t>29.346.248\0001-77</t>
  </si>
  <si>
    <t>94.461.655\0001-68</t>
  </si>
  <si>
    <t>47.912.174\0001-36</t>
  </si>
  <si>
    <t>41.502.296\0001-28</t>
  </si>
  <si>
    <t>60.077.602\0001-51</t>
  </si>
  <si>
    <t>16.570.493\0001-42</t>
  </si>
  <si>
    <t>43.213.289\0001-29</t>
  </si>
  <si>
    <t>22.554.866\0001-15</t>
  </si>
  <si>
    <t>91.218.130\0001-98</t>
  </si>
  <si>
    <t>73.584.667\0001-39</t>
  </si>
  <si>
    <t>50.609.008\0001-61</t>
  </si>
  <si>
    <t>76.197.206\0001-28</t>
  </si>
  <si>
    <t>37.700.892\0001-84</t>
  </si>
  <si>
    <t>87.862.789\0001-94</t>
  </si>
  <si>
    <t>98.141.321\0001-24</t>
  </si>
  <si>
    <t>70.473.923\0001-70</t>
  </si>
  <si>
    <t>16.298.505\0001-28</t>
  </si>
  <si>
    <t>49.475.930\0001-82</t>
  </si>
  <si>
    <t>70.182.877\0001-76</t>
  </si>
  <si>
    <t>11.571.602\0001-92</t>
  </si>
  <si>
    <t>70.992.038\0001-90</t>
  </si>
  <si>
    <t>23.456.763\0001-50</t>
  </si>
  <si>
    <t>13.050.616\0001-87</t>
  </si>
  <si>
    <t>27.158.565\0001-64</t>
  </si>
  <si>
    <t>72.070.701\0001-96</t>
  </si>
  <si>
    <t>32.460.181\0001-91</t>
  </si>
  <si>
    <t>80.896.440\0001-22</t>
  </si>
  <si>
    <t>36.608.623\0001-23</t>
  </si>
  <si>
    <t>35.939.705\0001-95</t>
  </si>
  <si>
    <t>70.196.188\0001-95</t>
  </si>
  <si>
    <t>53.740.513\0001-73</t>
  </si>
  <si>
    <t>56.716.135\0001-98</t>
  </si>
  <si>
    <t>89.218.297\0001-85</t>
  </si>
  <si>
    <t>89.021.921\0001-80</t>
  </si>
  <si>
    <t>43.578.609\0001-51</t>
  </si>
  <si>
    <t>91.726.251\0001-16</t>
  </si>
  <si>
    <t>46.219.333\0001-11</t>
  </si>
  <si>
    <t>77.771.955\0001-40</t>
  </si>
  <si>
    <t>93.497.819\0001-14</t>
  </si>
  <si>
    <t>62.698.383\0001-11</t>
  </si>
  <si>
    <t>61.906.757\0001-89</t>
  </si>
  <si>
    <t>67.674.985\0001-38</t>
  </si>
  <si>
    <t>70.991.321\0001-44</t>
  </si>
  <si>
    <t>97.342.005\0001-43</t>
  </si>
  <si>
    <t>56.363.956\0001-16</t>
  </si>
  <si>
    <t>84.048.237\0001-54</t>
  </si>
  <si>
    <t>91.053.747\0001-90</t>
  </si>
  <si>
    <t>62.347.328\0001-16</t>
  </si>
  <si>
    <t>23.366.009\0001-18</t>
  </si>
  <si>
    <t>40.257.564\0001-64</t>
  </si>
  <si>
    <t>15.056.468\0001-80</t>
  </si>
  <si>
    <t>79.497.917\0001-98</t>
  </si>
  <si>
    <t>58.708.161\0001-17</t>
  </si>
  <si>
    <t>42.190.139\0001-10</t>
  </si>
  <si>
    <t>17.685.674\0001-34</t>
  </si>
  <si>
    <t>82.207.645\0001-42</t>
  </si>
  <si>
    <t>19.917.047\0001-12</t>
  </si>
  <si>
    <t>95.664.024\0001-23</t>
  </si>
  <si>
    <t>53.697.189\0001-92</t>
  </si>
  <si>
    <t>54.411.449\0001-42</t>
  </si>
  <si>
    <t>92.796.190\0001-46</t>
  </si>
  <si>
    <t>50.323.728\0001-25</t>
  </si>
  <si>
    <t>18.894.314\0001-13</t>
  </si>
  <si>
    <t>54.384.583\0001-40</t>
  </si>
  <si>
    <t>51.456.455\0001-14</t>
  </si>
  <si>
    <t>13.814.603\0001-28</t>
  </si>
  <si>
    <t>14.634.049\0001-35</t>
  </si>
  <si>
    <t>92.271.552\0001-90</t>
  </si>
  <si>
    <t>87.543.219\0001-48</t>
  </si>
  <si>
    <t>91.238.542\0001-78</t>
  </si>
  <si>
    <t>74.872.871\0001-16</t>
  </si>
  <si>
    <t>40.856.368\0001-86</t>
  </si>
  <si>
    <t>87.528.008\0001-80</t>
  </si>
  <si>
    <t>73.975.482\0001-94</t>
  </si>
  <si>
    <t>10.403.545\0001-97</t>
  </si>
  <si>
    <t>67.404.398\0001-22</t>
  </si>
  <si>
    <t>44.727.575\0001-98</t>
  </si>
  <si>
    <t>10.709.496\0001-59</t>
  </si>
  <si>
    <t>75.894.678\0001-50</t>
  </si>
  <si>
    <t>39.953.494\0001-37</t>
  </si>
  <si>
    <t>47.201.297\0001-42</t>
  </si>
  <si>
    <t>10.818.732\0001-61</t>
  </si>
  <si>
    <t>14.498.702\0001-74</t>
  </si>
  <si>
    <t>90.016.552\0001-68</t>
  </si>
  <si>
    <t>98.026.134\0001-68</t>
  </si>
  <si>
    <t>57.346.802\0001-45</t>
  </si>
  <si>
    <t>56.595.973\0001-13</t>
  </si>
  <si>
    <t>23.653.833\0001-49</t>
  </si>
  <si>
    <t>32.532.339\0001-43</t>
  </si>
  <si>
    <t>67.199.787\0001-60</t>
  </si>
  <si>
    <t>96.927.443\0001-67</t>
  </si>
  <si>
    <t>45.354.431\0001-34</t>
  </si>
  <si>
    <t>28.854.050\0001-50</t>
  </si>
  <si>
    <t>75.482.290\0001-86</t>
  </si>
  <si>
    <t>95.629.654\0001-54</t>
  </si>
  <si>
    <t>53.824.866\0001-20</t>
  </si>
  <si>
    <t>44.988.613\0001-95</t>
  </si>
  <si>
    <t>40.791.621\0001-81</t>
  </si>
  <si>
    <t>70.667.207\0001-74</t>
  </si>
  <si>
    <t>43.481.919\0001-80</t>
  </si>
  <si>
    <t>84.689.956\0001-22</t>
  </si>
  <si>
    <t>33.057.271\0001-19</t>
  </si>
  <si>
    <t>73.470.207\0001-71</t>
  </si>
  <si>
    <t>69.993.297\0001-76</t>
  </si>
  <si>
    <t>83.510.947\0001-40</t>
  </si>
  <si>
    <t>54.733.192\0001-31</t>
  </si>
  <si>
    <t>74.273.275\0001-78</t>
  </si>
  <si>
    <t>48.657.886\0001-45</t>
  </si>
  <si>
    <t>16.912.047\0001-34</t>
  </si>
  <si>
    <t>84.903.058\0001-51</t>
  </si>
  <si>
    <t>89.509.634\0001-17</t>
  </si>
  <si>
    <t>98.851.596\0001-18</t>
  </si>
  <si>
    <t>42.043.981\0001-36</t>
  </si>
  <si>
    <t>32.626.535\0001-35</t>
  </si>
  <si>
    <t>70.458.551\0001-94</t>
  </si>
  <si>
    <t>13.755.256\0001-85</t>
  </si>
  <si>
    <t>71.183.040\0001-37</t>
  </si>
  <si>
    <t>49.969.592\0001-22</t>
  </si>
  <si>
    <t>49.020.993\0001-19</t>
  </si>
  <si>
    <t>89.293.905\0001-89</t>
  </si>
  <si>
    <t>72.898.586\0001-90</t>
  </si>
  <si>
    <t>21.498.661\0001-46</t>
  </si>
  <si>
    <t>17.948.530\0001-23</t>
  </si>
  <si>
    <t>21.802.071\0001-66</t>
  </si>
  <si>
    <t>69.907.057\0001-92</t>
  </si>
  <si>
    <t>88.933.781\0001-14</t>
  </si>
  <si>
    <t>88.944.073\0001-82</t>
  </si>
  <si>
    <t>10.233.545\0001-65</t>
  </si>
  <si>
    <t>91.502.899\0001-71</t>
  </si>
  <si>
    <t>35.810.856\0001-36</t>
  </si>
  <si>
    <t>80.189.172\0001-96</t>
  </si>
  <si>
    <t>53.031.623\0001-49</t>
  </si>
  <si>
    <t>90.757.433\0001-28</t>
  </si>
  <si>
    <t>98.205.010\0001-28</t>
  </si>
  <si>
    <t>81.706.364\0001-25</t>
  </si>
  <si>
    <t>61.563.563\0001-93</t>
  </si>
  <si>
    <t>75.632.233\0001-19</t>
  </si>
  <si>
    <t>92.247.688\0001-80</t>
  </si>
  <si>
    <t>77.590.476\0001-44</t>
  </si>
  <si>
    <t>26.928.246\0001-15</t>
  </si>
  <si>
    <t>65.128.736\0001-38</t>
  </si>
  <si>
    <t>32.892.355\0001-73</t>
  </si>
  <si>
    <t>38.314.882\0001-48</t>
  </si>
  <si>
    <t>95.165.642\0001-54</t>
  </si>
  <si>
    <t>97.537.291\0001-32</t>
  </si>
  <si>
    <t>20.816.140\0001-94</t>
  </si>
  <si>
    <t>88.309.552\0001-55</t>
  </si>
  <si>
    <t>45.906.458\0001-45</t>
  </si>
  <si>
    <t>47.635.992\0001-15</t>
  </si>
  <si>
    <t>78.027.224\0001-75</t>
  </si>
  <si>
    <t>40.775.803\0001-83</t>
  </si>
  <si>
    <t>45.239.488\0001-96</t>
  </si>
  <si>
    <t>97.605.545\0001-78</t>
  </si>
  <si>
    <t>80.901.075\0001-61</t>
  </si>
  <si>
    <t>42.166.059\0001-15</t>
  </si>
  <si>
    <t>64.249.640\0001-48</t>
  </si>
  <si>
    <t>56.256.761\0001-70</t>
  </si>
  <si>
    <t>24.456.158\0001-97</t>
  </si>
  <si>
    <t>39.485.299\0001-97</t>
  </si>
  <si>
    <t>39.641.739\0001-52</t>
  </si>
  <si>
    <t>37.596.177\0001-61</t>
  </si>
  <si>
    <t>79.768.532\0001-44</t>
  </si>
  <si>
    <t>74.799.928\0001-72</t>
  </si>
  <si>
    <t>22.081.779\0001-97</t>
  </si>
  <si>
    <t>49.511.604\0001-92</t>
  </si>
  <si>
    <t>69.471.945\0001-36</t>
  </si>
  <si>
    <t>45.163.288\0001-11</t>
  </si>
  <si>
    <t>23.150.435\0001-54</t>
  </si>
  <si>
    <t>11.456.034\0001-67</t>
  </si>
  <si>
    <t>93.839.916\0001-48</t>
  </si>
  <si>
    <t>79.636.661\0001-18</t>
  </si>
  <si>
    <t>85.613.702\0001-27</t>
  </si>
  <si>
    <t>51.322.447\0001-18</t>
  </si>
  <si>
    <t>69.505.102\0001-54</t>
  </si>
  <si>
    <t>86.331.825\0001-10</t>
  </si>
  <si>
    <t>48.282.621\0001-84</t>
  </si>
  <si>
    <t>33.660.765\0001-93</t>
  </si>
  <si>
    <t>61.898.252\0001-78</t>
  </si>
  <si>
    <t>31.292.113\0001-96</t>
  </si>
  <si>
    <t>59.907.644\0001-79</t>
  </si>
  <si>
    <t>94.162.634\0001-36</t>
  </si>
  <si>
    <t>42.988.462\0001-49</t>
  </si>
  <si>
    <t>11.645.028\0001-33</t>
  </si>
  <si>
    <t>41.670.058\0001-76</t>
  </si>
  <si>
    <t>93.549.370\0001-21</t>
  </si>
  <si>
    <t>40.135.366\0001-45</t>
  </si>
  <si>
    <t>34.445.081\0001-70</t>
  </si>
  <si>
    <t>29.311.755\0001-47</t>
  </si>
  <si>
    <t>24.171.576\0001-71</t>
  </si>
  <si>
    <t>31.649.849\0001-44</t>
  </si>
  <si>
    <t>79.637.263\0001-39</t>
  </si>
  <si>
    <t>17.111.229\0001-37</t>
  </si>
  <si>
    <t>29.988.318\0001-92</t>
  </si>
  <si>
    <t>48.717.786\0001-45</t>
  </si>
  <si>
    <t>17.116.870\0001-41</t>
  </si>
  <si>
    <t>77.754.552\0001-58</t>
  </si>
  <si>
    <t>79.843.904\0001-42</t>
  </si>
  <si>
    <t>55.355.225\0001-93</t>
  </si>
  <si>
    <t>44.830.032\0001-96</t>
  </si>
  <si>
    <t>48.939.841\0001-82</t>
  </si>
  <si>
    <t>82.682.885\0001-88</t>
  </si>
  <si>
    <t>91.198.847\0001-32</t>
  </si>
  <si>
    <t>13.658.323\0001-26</t>
  </si>
  <si>
    <t>62.050.518\0001-50</t>
  </si>
  <si>
    <t>28.407.699\0001-24</t>
  </si>
  <si>
    <t>34.505.996\0001-81</t>
  </si>
  <si>
    <t>85.497.382\0001-62</t>
  </si>
  <si>
    <t>69.745.631\0001-37</t>
  </si>
  <si>
    <t>14.371.443\0001-96</t>
  </si>
  <si>
    <t>31.044.603\0001-89</t>
  </si>
  <si>
    <t>40.800.394\0001-44</t>
  </si>
  <si>
    <t>15.121.407\0001-61</t>
  </si>
  <si>
    <t>49.177.485\0001-79</t>
  </si>
  <si>
    <t>94.268.841\0001-28</t>
  </si>
  <si>
    <t>12.396.805\0001-18</t>
  </si>
  <si>
    <t>41.506.570\0001-97</t>
  </si>
  <si>
    <t>19.538.550\0001-35</t>
  </si>
  <si>
    <t>38.680.888\0001-76</t>
  </si>
  <si>
    <t>88.556.278\0001-60</t>
  </si>
  <si>
    <t>33.432.475\0001-57</t>
  </si>
  <si>
    <t>37.505.307\0001-37</t>
  </si>
  <si>
    <t>63.259.864\0001-76</t>
  </si>
  <si>
    <t>73.824.187\0001-22</t>
  </si>
  <si>
    <t>54.247.798\0001-43</t>
  </si>
  <si>
    <t>43.155.817\0001-54</t>
  </si>
  <si>
    <t>36.679.488\0001-27</t>
  </si>
  <si>
    <t>78.765.170\0001-79</t>
  </si>
  <si>
    <t>43.184.531\0001-20</t>
  </si>
  <si>
    <t>82.942.914\0001-22</t>
  </si>
  <si>
    <t>83.180.494\0001-54</t>
  </si>
  <si>
    <t>58.103.178\0001-25</t>
  </si>
  <si>
    <t>14.450.405\0001-11</t>
  </si>
  <si>
    <t>12.564.818\0001-51</t>
  </si>
  <si>
    <t>53.025.731\0001-23</t>
  </si>
  <si>
    <t>73.962.270\0001-67</t>
  </si>
  <si>
    <t>46.165.361\0001-71</t>
  </si>
  <si>
    <t>96.640.730\0001-95</t>
  </si>
  <si>
    <t>98.176.724\0001-70</t>
  </si>
  <si>
    <t>36.884.125\0001-51</t>
  </si>
  <si>
    <t>10.203.559\0001-50</t>
  </si>
  <si>
    <t>47.845.161\0001-65</t>
  </si>
  <si>
    <t>82.372.874\0001-76</t>
  </si>
  <si>
    <t>64.200.052\0001-97</t>
  </si>
  <si>
    <t>88.545.520\0001-82</t>
  </si>
  <si>
    <t>45.428.863\0001-87</t>
  </si>
  <si>
    <t>62.995.678\0001-82</t>
  </si>
  <si>
    <t>58.267.977\0001-60</t>
  </si>
  <si>
    <t>60.876.946\0001-77</t>
  </si>
  <si>
    <t>32.157.530\0001-55</t>
  </si>
  <si>
    <t>37.433.152\0001-32</t>
  </si>
  <si>
    <t>21.087.698\0001-67</t>
  </si>
  <si>
    <t>62.760.333\0001-72</t>
  </si>
  <si>
    <t>65.277.622\0001-26</t>
  </si>
  <si>
    <t>34.957.507\0001-93</t>
  </si>
  <si>
    <t>91.917.712\0001-19</t>
  </si>
  <si>
    <t>16.925.132\0001-83</t>
  </si>
  <si>
    <t>47.041.093\0001-95</t>
  </si>
  <si>
    <t>52.207.377\0001-87</t>
  </si>
  <si>
    <t>55.131.517\0001-12</t>
  </si>
  <si>
    <t>32.383.789\0001-43</t>
  </si>
  <si>
    <t>26.642.627\0001-64</t>
  </si>
  <si>
    <t>91.501.925\0001-29</t>
  </si>
  <si>
    <t>81.167.106\0001-33</t>
  </si>
  <si>
    <t>47.479.362\0001-27</t>
  </si>
  <si>
    <t>35.340.183\0001-93</t>
  </si>
  <si>
    <t>21.716.294\0001-35</t>
  </si>
  <si>
    <t>47.046.309\0001-32</t>
  </si>
  <si>
    <t>80.381.508\0001-63</t>
  </si>
  <si>
    <t>25.194.538\0001-21</t>
  </si>
  <si>
    <t>99.678.048\0001-76</t>
  </si>
  <si>
    <t>28.716.258\0001-88</t>
  </si>
  <si>
    <t>13.001.894\0001-35</t>
  </si>
  <si>
    <t>57.108.562\0001-79</t>
  </si>
  <si>
    <t>91.409.280\0001-24</t>
  </si>
  <si>
    <t>13.352.756\0001-65</t>
  </si>
  <si>
    <t>19.549.773\0001-27</t>
  </si>
  <si>
    <t>33.712.975\0001-63</t>
  </si>
  <si>
    <t>38.462.556\0001-50</t>
  </si>
  <si>
    <t>91.174.902\0001-32</t>
  </si>
  <si>
    <t>92.471.680\0001-96</t>
  </si>
  <si>
    <t>64.284.570\0001-25</t>
  </si>
  <si>
    <t>16.227.478\0001-11</t>
  </si>
  <si>
    <t>14.567.238\0001-37</t>
  </si>
  <si>
    <t>89.031.533\0001-25</t>
  </si>
  <si>
    <t>30.806.471\0001-16</t>
  </si>
  <si>
    <t>57.270.220\0001-92</t>
  </si>
  <si>
    <t>18.294.275\0001-85</t>
  </si>
  <si>
    <t>93.569.798\0001-75</t>
  </si>
  <si>
    <t>26.398.632\0001-79</t>
  </si>
  <si>
    <t>28.318.740\0001-42</t>
  </si>
  <si>
    <t>27.845.784\0001-94</t>
  </si>
  <si>
    <t>19.555.020\0001-26</t>
  </si>
  <si>
    <t>68.354.553\0001-85</t>
  </si>
  <si>
    <t>32.199.287\0001-77</t>
  </si>
  <si>
    <t>46.267.404\0001-55</t>
  </si>
  <si>
    <t>71.704.762\0001-73</t>
  </si>
  <si>
    <t>97.970.001\0001-12</t>
  </si>
  <si>
    <t>49.766.651\0001-81</t>
  </si>
  <si>
    <t>44.330.916\0001-44</t>
  </si>
  <si>
    <t>85.051.889\0001-22</t>
  </si>
  <si>
    <t>40.692.508\0001-15</t>
  </si>
  <si>
    <t>64.294.794\0001-29</t>
  </si>
  <si>
    <t>27.940.125\0001-19</t>
  </si>
  <si>
    <t>17.235.969\0001-59</t>
  </si>
  <si>
    <t>48.559.956\0001-73</t>
  </si>
  <si>
    <t>25.257.401\0001-95</t>
  </si>
  <si>
    <t>88.725.294\0001-91</t>
  </si>
  <si>
    <t>35.880.431\0001-78</t>
  </si>
  <si>
    <t>25.073.439\0001-31</t>
  </si>
  <si>
    <t>70.345.991\0001-10</t>
  </si>
  <si>
    <t>70.240.952\0001-23</t>
  </si>
  <si>
    <t>83.326.416\0001-13</t>
  </si>
  <si>
    <t>69.631.821\0001-47</t>
  </si>
  <si>
    <t>25.778.939\0001-81</t>
  </si>
  <si>
    <t>64.238.796\0001-14</t>
  </si>
  <si>
    <t>41.981.113\0001-26</t>
  </si>
  <si>
    <t>56.900.995\0001-70</t>
  </si>
  <si>
    <t>71.880.624\0001-92</t>
  </si>
  <si>
    <t>54.825.342\0001-42</t>
  </si>
  <si>
    <t>23.986.352\0001-90</t>
  </si>
  <si>
    <t>65.474.103\0001-44</t>
  </si>
  <si>
    <t>47.129.327\0001-57</t>
  </si>
  <si>
    <t>64.666.129\0001-49</t>
  </si>
  <si>
    <t>81.902.814\0001-25</t>
  </si>
  <si>
    <t>85.139.814\0001-54</t>
  </si>
  <si>
    <t>84.571.958\0001-98</t>
  </si>
  <si>
    <t>28.180.123\0001-73</t>
  </si>
  <si>
    <t>85.290.948\0001-20</t>
  </si>
  <si>
    <t>14.066.090\0001-62</t>
  </si>
  <si>
    <t>71.308.649\0001-76</t>
  </si>
  <si>
    <t>95.054.449\0001-51</t>
  </si>
  <si>
    <t>30.053.145\0001-61</t>
  </si>
  <si>
    <t>62.383.611\0001-34</t>
  </si>
  <si>
    <t>68.007.812\0001-27</t>
  </si>
  <si>
    <t>87.673.889\0001-34</t>
  </si>
  <si>
    <t>64.644.533\0001-28</t>
  </si>
  <si>
    <t>82.094.873\0001-48</t>
  </si>
  <si>
    <t>34.842.170\0001-45</t>
  </si>
  <si>
    <t>12.252.163\0001-53</t>
  </si>
  <si>
    <t>76.795.579\0001-44</t>
  </si>
  <si>
    <t>60.083.323\0001-96</t>
  </si>
  <si>
    <t>42.162.230\0001-51</t>
  </si>
  <si>
    <t>35.852.616\0001-34</t>
  </si>
  <si>
    <t>75.901.410\0001-59</t>
  </si>
  <si>
    <t>44.176.789\0001-31</t>
  </si>
  <si>
    <t>49.310.288\0001-58</t>
  </si>
  <si>
    <t>65.906.920\0001-69</t>
  </si>
  <si>
    <t>47.866.108\0001-65</t>
  </si>
  <si>
    <t>44.440.617\0001-63</t>
  </si>
  <si>
    <t>43.207.255\0001-91</t>
  </si>
  <si>
    <t>51.363.862\0001-87</t>
  </si>
  <si>
    <t>22.838.542\0001-11</t>
  </si>
  <si>
    <t>79.923.354\0001-32</t>
  </si>
  <si>
    <t>74.598.971\0001-82</t>
  </si>
  <si>
    <t>16.907.980\0001-76</t>
  </si>
  <si>
    <t>79.363.098\0001-79</t>
  </si>
  <si>
    <t>98.455.899\0001-40</t>
  </si>
  <si>
    <t>24.126.584\0001-30</t>
  </si>
  <si>
    <t>36.856.118\0001-65</t>
  </si>
  <si>
    <t>88.596.206\0001-24</t>
  </si>
  <si>
    <t>85.017.269\0001-76</t>
  </si>
  <si>
    <t>89.630.157\0001-43</t>
  </si>
  <si>
    <t>90.811.864\0001-64</t>
  </si>
  <si>
    <t>35.887.449\0001-82</t>
  </si>
  <si>
    <t>69.805.154\0001-16</t>
  </si>
  <si>
    <t>20.807.935\0001-42</t>
  </si>
  <si>
    <t>92.127.554\0001-49</t>
  </si>
  <si>
    <t>39.877.197\0001-67</t>
  </si>
  <si>
    <t>51.895.650\0001-76</t>
  </si>
  <si>
    <t>65.751.867\0001-69</t>
  </si>
  <si>
    <t>17.191.012\0001-85</t>
  </si>
  <si>
    <t>63.249.489\0001-48</t>
  </si>
  <si>
    <t>75.937.097\0001-54</t>
  </si>
  <si>
    <t>50.343.699\0001-70</t>
  </si>
  <si>
    <t>24.710.402\0001-84</t>
  </si>
  <si>
    <t>50.416.532\0001-38</t>
  </si>
  <si>
    <t>17.756.631\0001-29</t>
  </si>
  <si>
    <t>96.003.048\0001-78</t>
  </si>
  <si>
    <t>64.828.230\0001-81</t>
  </si>
  <si>
    <t>23.379.709\0001-92</t>
  </si>
  <si>
    <t>34.855.209\0001-23</t>
  </si>
  <si>
    <t>73.906.973\0001-30</t>
  </si>
  <si>
    <t>43.394.109\0001-81</t>
  </si>
  <si>
    <t>56.752.360\0001-85</t>
  </si>
  <si>
    <t>37.147.539\0001-40</t>
  </si>
  <si>
    <t>65.387.631\0001-63</t>
  </si>
  <si>
    <t>98.473.847\0001-30</t>
  </si>
  <si>
    <t>56.065.280\0001-90</t>
  </si>
  <si>
    <t>85.381.020\0001-24</t>
  </si>
  <si>
    <t>17.935.490\0001-50</t>
  </si>
  <si>
    <t>93.259.119\0001-95</t>
  </si>
  <si>
    <t>47.724.745\0001-95</t>
  </si>
  <si>
    <t>86.013.185\0001-86</t>
  </si>
  <si>
    <t>37.166.858\0001-83</t>
  </si>
  <si>
    <t>99.973.817\0001-76</t>
  </si>
  <si>
    <t>29.014.722\0001-32</t>
  </si>
  <si>
    <t>63.380.914\0001-57</t>
  </si>
  <si>
    <t>37.043.472\0001-36</t>
  </si>
  <si>
    <t>97.729.956\0001-65</t>
  </si>
  <si>
    <t>76.305.410\0001-19</t>
  </si>
  <si>
    <t>50.836.911\0001-15</t>
  </si>
  <si>
    <t>55.032.658\0001-59</t>
  </si>
  <si>
    <t>29.617.442\0001-90</t>
  </si>
  <si>
    <t>35.757.458\0001-38</t>
  </si>
  <si>
    <t>60.795.567\0001-91</t>
  </si>
  <si>
    <t>76.841.126\0001-61</t>
  </si>
  <si>
    <t>44.039.503\0001-32</t>
  </si>
  <si>
    <t>85.440.229\0001-27</t>
  </si>
  <si>
    <t>57.460.193\0001-80</t>
  </si>
  <si>
    <t>51.195.942\0001-73</t>
  </si>
  <si>
    <t>14.536.543\0001-45</t>
  </si>
  <si>
    <t>58.564.376\0001-94</t>
  </si>
  <si>
    <t>76.610.539\0001-97</t>
  </si>
  <si>
    <t>94.211.971\0001-15</t>
  </si>
  <si>
    <t>25.356.788\0001-20</t>
  </si>
  <si>
    <t>93.691.412\0001-61</t>
  </si>
  <si>
    <t>96.462.357\0001-13</t>
  </si>
  <si>
    <t>23.618.285\0001-12</t>
  </si>
  <si>
    <t>27.995.132\0001-83</t>
  </si>
  <si>
    <t>27.749.157\0001-90</t>
  </si>
  <si>
    <t>22.649.360\0001-77</t>
  </si>
  <si>
    <t>59.046.143\0001-15</t>
  </si>
  <si>
    <t>57.628.339\0001-84</t>
  </si>
  <si>
    <t>82.732.052\0001-57</t>
  </si>
  <si>
    <t>10.650.772\0001-12</t>
  </si>
  <si>
    <t>57.277.377\0001-78</t>
  </si>
  <si>
    <t>99.569.007\0001-57</t>
  </si>
  <si>
    <t>60.751.668\0001-67</t>
  </si>
  <si>
    <t>89.074.573\0001-13</t>
  </si>
  <si>
    <t>73.108.283\0001-94</t>
  </si>
  <si>
    <t>32.942.677\0001-58</t>
  </si>
  <si>
    <t>25.227.330\0001-60</t>
  </si>
  <si>
    <t>28.433.617\0001-41</t>
  </si>
  <si>
    <t>36.622.571\0001-64</t>
  </si>
  <si>
    <t>54.272.149\0001-42</t>
  </si>
  <si>
    <t>41.932.586\0001-73</t>
  </si>
  <si>
    <t>32.514.863\0001-39</t>
  </si>
  <si>
    <t>52.885.459\0001-32</t>
  </si>
  <si>
    <t>77.902.065\0001-66</t>
  </si>
  <si>
    <t>77.248.387\0001-45</t>
  </si>
  <si>
    <t>53.774.348\0001-58</t>
  </si>
  <si>
    <t>62.704.395\0001-23</t>
  </si>
  <si>
    <t>56.979.190\0001-12</t>
  </si>
  <si>
    <t>64.639.892\0001-99</t>
  </si>
  <si>
    <t>92.451.784\0001-97</t>
  </si>
  <si>
    <t>51.476.798\0001-46</t>
  </si>
  <si>
    <t>97.099.070\0001-59</t>
  </si>
  <si>
    <t>25.169.982\0001-26</t>
  </si>
  <si>
    <t>84.880.820\0001-42</t>
  </si>
  <si>
    <t>99.318.691\0001-64</t>
  </si>
  <si>
    <t>89.218.100\0001-99</t>
  </si>
  <si>
    <t>65.202.310\0001-97</t>
  </si>
  <si>
    <t>89.735.585\0001-62</t>
  </si>
  <si>
    <t>74.777.083\0001-53</t>
  </si>
  <si>
    <t>98.148.733\0001-94</t>
  </si>
  <si>
    <t>84.549.677\0001-22</t>
  </si>
  <si>
    <t>86.246.417\0001-96</t>
  </si>
  <si>
    <t>29.149.463\0001-39</t>
  </si>
  <si>
    <t>97.731.202\0001-85</t>
  </si>
  <si>
    <t>16.338.182\0001-56</t>
  </si>
  <si>
    <t>52.426.804\0001-13</t>
  </si>
  <si>
    <t>23.217.311\0001-17</t>
  </si>
  <si>
    <t>21.465.585\0001-27</t>
  </si>
  <si>
    <t>91.039.552\0001-70</t>
  </si>
  <si>
    <t>73.200.898\0001-48</t>
  </si>
  <si>
    <t>56.683.145\0001-31</t>
  </si>
  <si>
    <t>40.138.178\0001-98</t>
  </si>
  <si>
    <t>80.478.973\0001-94</t>
  </si>
  <si>
    <t>70.527.748\0001-32</t>
  </si>
  <si>
    <t>46.285.713\0001-82</t>
  </si>
  <si>
    <t>48.515.526\0001-15</t>
  </si>
  <si>
    <t>22.934.299\0001-84</t>
  </si>
  <si>
    <t>48.810.517\0001-21</t>
  </si>
  <si>
    <t>50.605.001\0001-33</t>
  </si>
  <si>
    <t>88.427.130\0001-81</t>
  </si>
  <si>
    <t>45.869.954\0001-68</t>
  </si>
  <si>
    <t>39.458.150\0001-90</t>
  </si>
  <si>
    <t>41.667.608\0001-89</t>
  </si>
  <si>
    <t>19.780.542\0001-40</t>
  </si>
  <si>
    <t>93.250.078\0001-82</t>
  </si>
  <si>
    <t>61.709.045\0001-21</t>
  </si>
  <si>
    <t>15.397.775\0001-71</t>
  </si>
  <si>
    <t>17.336.072\0001-97</t>
  </si>
  <si>
    <t>16.812.043\0001-74</t>
  </si>
  <si>
    <t>48.532.519\0001-90</t>
  </si>
  <si>
    <t>22.763.452\0001-37</t>
  </si>
  <si>
    <t>46.561.065\0001-52</t>
  </si>
  <si>
    <t>59.346.065\0001-64</t>
  </si>
  <si>
    <t>24.277.081\0001-69</t>
  </si>
  <si>
    <t>91.520.817\0001-28</t>
  </si>
  <si>
    <t>92.226.432\0001-14</t>
  </si>
  <si>
    <t>69.385.567\0001-48</t>
  </si>
  <si>
    <t>37.920.332\0001-41</t>
  </si>
  <si>
    <t>13.933.096\0001-83</t>
  </si>
  <si>
    <t>53.625.054\0001-61</t>
  </si>
  <si>
    <t>71.988.954\0001-95</t>
  </si>
  <si>
    <t>49.091.326\0001-49</t>
  </si>
  <si>
    <t>67.307.585\0001-83</t>
  </si>
  <si>
    <t>57.189.774\0001-44</t>
  </si>
  <si>
    <t>37.571.769\0001-76</t>
  </si>
  <si>
    <t>23.027.100\0001-89</t>
  </si>
  <si>
    <t>12.807.215\0001-19</t>
  </si>
  <si>
    <t>96.030.840\0001-76</t>
  </si>
  <si>
    <t>15.934.900\0001-40</t>
  </si>
  <si>
    <t>13.981.795\0001-21</t>
  </si>
  <si>
    <t>59.858.063\0001-45</t>
  </si>
  <si>
    <t>35.693.916\0001-90</t>
  </si>
  <si>
    <t>74.602.323\0001-92</t>
  </si>
  <si>
    <t>93.270.181\0001-15</t>
  </si>
  <si>
    <t>20.332.424\0001-77</t>
  </si>
  <si>
    <t>95.091.889\0001-33</t>
  </si>
  <si>
    <t>35.695.287\0001-50</t>
  </si>
  <si>
    <t>16.618.373\0001-91</t>
  </si>
  <si>
    <t>54.961.610\0001-93</t>
  </si>
  <si>
    <t>56.331.342\0001-63</t>
  </si>
  <si>
    <t>54.698.217\0001-10</t>
  </si>
  <si>
    <t>48.733.666\0001-85</t>
  </si>
  <si>
    <t>18.460.492\0001-13</t>
  </si>
  <si>
    <t>59.246.472\0001-33</t>
  </si>
  <si>
    <t>59.793.066\0001-17</t>
  </si>
  <si>
    <t>60.207.338\0001-92</t>
  </si>
  <si>
    <t>51.176.366\0001-26</t>
  </si>
  <si>
    <t>44.962.250\0001-16</t>
  </si>
  <si>
    <t>73.405.574\0001-11</t>
  </si>
  <si>
    <t>69.932.100\0001-87</t>
  </si>
  <si>
    <t>34.208.077\0001-68</t>
  </si>
  <si>
    <t>57.477.807\0001-28</t>
  </si>
  <si>
    <t>18.594.205\0001-22</t>
  </si>
  <si>
    <t>84.478.268\0001-52</t>
  </si>
  <si>
    <t>34.125.282\0001-74</t>
  </si>
  <si>
    <t>81.924.639\0001-40</t>
  </si>
  <si>
    <t>97.531.509\0001-45</t>
  </si>
  <si>
    <t>85.976.267\0001-81</t>
  </si>
  <si>
    <t>63.297.920\0001-57</t>
  </si>
  <si>
    <t>92.134.568\0001-42</t>
  </si>
  <si>
    <t>82.259.532\0001-71</t>
  </si>
  <si>
    <t>65.081.646\0001-75</t>
  </si>
  <si>
    <t>19.439.213\0001-85</t>
  </si>
  <si>
    <t>65.010.686\0001-80</t>
  </si>
  <si>
    <t>80.792.005\0001-48</t>
  </si>
  <si>
    <t>99.208.359\0001-88</t>
  </si>
  <si>
    <t>31.551.570\0001-26</t>
  </si>
  <si>
    <t>95.542.091\0001-84</t>
  </si>
  <si>
    <t>25.780.455\0001-34</t>
  </si>
  <si>
    <t>71.115.194\0001-64</t>
  </si>
  <si>
    <t>51.126.204\0001-15</t>
  </si>
  <si>
    <t>53.485.356\0001-99</t>
  </si>
  <si>
    <t>88.407.154\0001-62</t>
  </si>
  <si>
    <t>11.266.393\0001-94</t>
  </si>
  <si>
    <t>84.451.553\0001-45</t>
  </si>
  <si>
    <t>36.332.581\0001-20</t>
  </si>
  <si>
    <t>25.600.658\0001-89</t>
  </si>
  <si>
    <t>89.366.334\0001-80</t>
  </si>
  <si>
    <t>68.488.919\0001-51</t>
  </si>
  <si>
    <t>43.074.342\0001-50</t>
  </si>
  <si>
    <t>36.191.210\0001-80</t>
  </si>
  <si>
    <t>17.599.951\0001-74</t>
  </si>
  <si>
    <t>63.176.475\0001-35</t>
  </si>
  <si>
    <t>30.358.457\0001-62</t>
  </si>
  <si>
    <t>66.877.089\0001-93</t>
  </si>
  <si>
    <t>18.701.205\0001-39</t>
  </si>
  <si>
    <t>84.232.247\0001-33</t>
  </si>
  <si>
    <t>17.077.598\0001-20</t>
  </si>
  <si>
    <t>89.096.855\0001-35</t>
  </si>
  <si>
    <t>70.444.429\0001-26</t>
  </si>
  <si>
    <t>15.360.433\0001-72</t>
  </si>
  <si>
    <t>29.472.373\0001-66</t>
  </si>
  <si>
    <t>41.980.294\0001-67</t>
  </si>
  <si>
    <t>91.499.258\0001-34</t>
  </si>
  <si>
    <t>43.891.882\0001-15</t>
  </si>
  <si>
    <t>98.796.199\0001-40</t>
  </si>
  <si>
    <t>99.822.123\0001-53</t>
  </si>
  <si>
    <t>12.194.288\0001-16</t>
  </si>
  <si>
    <t>70.808.922\0001-52</t>
  </si>
  <si>
    <t>73.602.962\0001-68</t>
  </si>
  <si>
    <t>52.078.829\0001-93</t>
  </si>
  <si>
    <t>62.893.374\0001-21</t>
  </si>
  <si>
    <t>58.519.267\0001-13</t>
  </si>
  <si>
    <t>21.684.843\0001-71</t>
  </si>
  <si>
    <t>18.007.988\0001-22</t>
  </si>
  <si>
    <t>71.259.001\0001-96</t>
  </si>
  <si>
    <t>34.818.469\0001-10</t>
  </si>
  <si>
    <t>77.110.890\0001-43</t>
  </si>
  <si>
    <t>21.442.447\0001-97</t>
  </si>
  <si>
    <t>36.474.840\0001-48</t>
  </si>
  <si>
    <t>49.045.965\0001-56</t>
  </si>
  <si>
    <t>98.017.172\0001-11</t>
  </si>
  <si>
    <t>94.835.744\0001-88</t>
  </si>
  <si>
    <t>61.523.193\0001-87</t>
  </si>
  <si>
    <t>25.564.462\0001-27</t>
  </si>
  <si>
    <t>76.786.672\0001-73</t>
  </si>
  <si>
    <t>30.354.431\0001-62</t>
  </si>
  <si>
    <t>20.275.261\0001-28</t>
  </si>
  <si>
    <t>13.599.472\0001-74</t>
  </si>
  <si>
    <t>97.966.358\0001-81</t>
  </si>
  <si>
    <t>93.292.612\0001-41</t>
  </si>
  <si>
    <t>70.573.478\0001-23</t>
  </si>
  <si>
    <t>68.974.524\0001-42</t>
  </si>
  <si>
    <t>94.714.004\0001-65</t>
  </si>
  <si>
    <t>62.832.438\0001-80</t>
  </si>
  <si>
    <t>85.021.692\0001-67</t>
  </si>
  <si>
    <t>26.571.383\0001-13</t>
  </si>
  <si>
    <t>53.535.989\0001-72</t>
  </si>
  <si>
    <t>12.735.564\0001-70</t>
  </si>
  <si>
    <t>15.805.186\0001-37</t>
  </si>
  <si>
    <t>77.977.084\0001-47</t>
  </si>
  <si>
    <t>60.734.110\0001-22</t>
  </si>
  <si>
    <t>80.037.946\0001-74</t>
  </si>
  <si>
    <t>28.189.470\0001-84</t>
  </si>
  <si>
    <t>58.259.409\0001-83</t>
  </si>
  <si>
    <t>57.396.624\0001-58</t>
  </si>
  <si>
    <t>50.947.321\0001-64</t>
  </si>
  <si>
    <t>97.932.208\0001-35</t>
  </si>
  <si>
    <t>98.873.925\0001-79</t>
  </si>
  <si>
    <t>60.641.838\0001-85</t>
  </si>
  <si>
    <t>51.168.813\0001-67</t>
  </si>
  <si>
    <t>93.306.422\0001-81</t>
  </si>
  <si>
    <t>52.245.673\0001-21</t>
  </si>
  <si>
    <t>45.712.850\0001-20</t>
  </si>
  <si>
    <t>55.348.227\0001-45</t>
  </si>
  <si>
    <t>88.417.159\0001-33</t>
  </si>
  <si>
    <t>21.939.644\0001-74</t>
  </si>
  <si>
    <t>31.515.082\0001-57</t>
  </si>
  <si>
    <t>96.715.192\0001-54</t>
  </si>
  <si>
    <t>25.433.064\0001-88</t>
  </si>
  <si>
    <t>12.187.876\0001-92</t>
  </si>
  <si>
    <t>36.825.194\0001-26</t>
  </si>
  <si>
    <t>42.689.114\0001-28</t>
  </si>
  <si>
    <t>33.196.818\0001-31</t>
  </si>
  <si>
    <t>57.394.729\0001-79</t>
  </si>
  <si>
    <t>82.415.599\0001-45</t>
  </si>
  <si>
    <t>34.444.152\0001-30</t>
  </si>
  <si>
    <t>60.463.681\0001-69</t>
  </si>
  <si>
    <t>48.885.317\0001-89</t>
  </si>
  <si>
    <t>95.938.347\0001-63</t>
  </si>
  <si>
    <t>35.951.936\0001-71</t>
  </si>
  <si>
    <t>49.031.392\0001-76</t>
  </si>
  <si>
    <t>30.676.280\0001-67</t>
  </si>
  <si>
    <t>91.509.884\0001-76</t>
  </si>
  <si>
    <t>80.137.260\0001-52</t>
  </si>
  <si>
    <t>99.540.443\0001-87</t>
  </si>
  <si>
    <t>69.300.846\0001-30</t>
  </si>
  <si>
    <t>84.271.389\0001-32</t>
  </si>
  <si>
    <t>63.789.545\0001-44</t>
  </si>
  <si>
    <t>59.773.009\0001-41</t>
  </si>
  <si>
    <t>21.453.843\0001-73</t>
  </si>
  <si>
    <t>28.705.640\0001-59</t>
  </si>
  <si>
    <t>13.513.335\0001-98</t>
  </si>
  <si>
    <t>88.076.515\0001-52</t>
  </si>
  <si>
    <t>33.190.526\0001-41</t>
  </si>
  <si>
    <t>60.026.669\0001-11</t>
  </si>
  <si>
    <t>75.285.456\0001-47</t>
  </si>
  <si>
    <t>35.935.454\0001-58</t>
  </si>
  <si>
    <t>68.657.444\0001-26</t>
  </si>
  <si>
    <t>88.411.486\0001-98</t>
  </si>
  <si>
    <t>68.632.638\0001-15</t>
  </si>
  <si>
    <t>12.298.387\0001-58</t>
  </si>
  <si>
    <t>40.156.962\0001-66</t>
  </si>
  <si>
    <t>42.230.508\0001-77</t>
  </si>
  <si>
    <t>85.997.423\0001-54</t>
  </si>
  <si>
    <t>90.951.176\0001-30</t>
  </si>
  <si>
    <t>84.351.734\0001-92</t>
  </si>
  <si>
    <t>13.784.617\0001-37</t>
  </si>
  <si>
    <t>15.588.323\0001-69</t>
  </si>
  <si>
    <t>62.973.680\0001-32</t>
  </si>
  <si>
    <t>53.213.442\0001-32</t>
  </si>
  <si>
    <t>20.403.569\0001-53</t>
  </si>
  <si>
    <t>15.881.407\0001-86</t>
  </si>
  <si>
    <t>31.069.602\0001-37</t>
  </si>
  <si>
    <t>26.558.980\0001-93</t>
  </si>
  <si>
    <t>69.493.340\0001-22</t>
  </si>
  <si>
    <t>40.596.826\0001-95</t>
  </si>
  <si>
    <t>40.682.567\0001-71</t>
  </si>
  <si>
    <t>12.437.048\0001-94</t>
  </si>
  <si>
    <t>49.218.837\0001-65</t>
  </si>
  <si>
    <t>75.836.064\0001-36</t>
  </si>
  <si>
    <t>50.450.971\0001-41</t>
  </si>
  <si>
    <t>65.848.421\0001-75</t>
  </si>
  <si>
    <t>81.190.676\0001-24</t>
  </si>
  <si>
    <t>87.129.239\0001-89</t>
  </si>
  <si>
    <t>60.557.307\0001-10</t>
  </si>
  <si>
    <t>91.282.431\0001-45</t>
  </si>
  <si>
    <t>35.045.018\0001-87</t>
  </si>
  <si>
    <t>12.180.504\0001-52</t>
  </si>
  <si>
    <t>82.877.280\0001-99</t>
  </si>
  <si>
    <t>61.499.238\0001-19</t>
  </si>
  <si>
    <t>64.419.990\0001-20</t>
  </si>
  <si>
    <t>21.387.904\0001-77</t>
  </si>
  <si>
    <t>91.108.890\0001-96</t>
  </si>
  <si>
    <t>36.521.614\0001-48</t>
  </si>
  <si>
    <t>44.586.745\0001-57</t>
  </si>
  <si>
    <t>25.328.582\0001-66</t>
  </si>
  <si>
    <t>27.800.255\0001-74</t>
  </si>
  <si>
    <t>62.412.765\0001-53</t>
  </si>
  <si>
    <t>31.937.878\0001-40</t>
  </si>
  <si>
    <t>99.687.625\0001-35</t>
  </si>
  <si>
    <t>79.738.802\0001-11</t>
  </si>
  <si>
    <t>92.729.800\0001-59</t>
  </si>
  <si>
    <t>18.261.453\0001-47</t>
  </si>
  <si>
    <t>24.882.831\0001-70</t>
  </si>
  <si>
    <t>44.775.285\0001-90</t>
  </si>
  <si>
    <t>78.645.510\0001-90</t>
  </si>
  <si>
    <t>43.483.977\0001-79</t>
  </si>
  <si>
    <t>81.791.547\0001-72</t>
  </si>
  <si>
    <t>74.581.858\0001-28</t>
  </si>
  <si>
    <t>20.076.431\0001-17</t>
  </si>
  <si>
    <t>98.728.369\0001-73</t>
  </si>
  <si>
    <t>20.808.910\0001-10</t>
  </si>
  <si>
    <t>91.755.777\0001-60</t>
  </si>
  <si>
    <t>64.674.155\0001-21</t>
  </si>
  <si>
    <t>56.986.807\0001-66</t>
  </si>
  <si>
    <t>20.626.525\0001-18</t>
  </si>
  <si>
    <t>30.171.907\0001-56</t>
  </si>
  <si>
    <t>61.332.261\0001-57</t>
  </si>
  <si>
    <t>36.606.497\0001-75</t>
  </si>
  <si>
    <t>26.125.531\0001-24</t>
  </si>
  <si>
    <t>99.121.837\0001-55</t>
  </si>
  <si>
    <t>79.787.677\0001-15</t>
  </si>
  <si>
    <t>66.997.034\0001-39</t>
  </si>
  <si>
    <t>10.405.703\0001-64</t>
  </si>
  <si>
    <t>81.005.977\0001-10</t>
  </si>
  <si>
    <t>36.150.780\0001-88</t>
  </si>
  <si>
    <t>43.034.594\0001-17</t>
  </si>
  <si>
    <t>14.585.182\0001-65</t>
  </si>
  <si>
    <t>44.432.210\0001-65</t>
  </si>
  <si>
    <t>81.495.415\0001-17</t>
  </si>
  <si>
    <t>80.205.505\0001-96</t>
  </si>
  <si>
    <t>85.707.223\0001-60</t>
  </si>
  <si>
    <t>60.983.809\0001-83</t>
  </si>
  <si>
    <t>30.552.266\0001-33</t>
  </si>
  <si>
    <t>25.055.295\0001-92</t>
  </si>
  <si>
    <t>58.290.873\0001-41</t>
  </si>
  <si>
    <t>81.858.436\0001-51</t>
  </si>
  <si>
    <t>71.647.351\0001-30</t>
  </si>
  <si>
    <t>71.511.620\0001-77</t>
  </si>
  <si>
    <t>72.545.066\0001-97</t>
  </si>
  <si>
    <t>87.997.161\0001-40</t>
  </si>
  <si>
    <t>72.485.041\0001-55</t>
  </si>
  <si>
    <t>82.239.047\0001-97</t>
  </si>
  <si>
    <t>46.429.770\0001-44</t>
  </si>
  <si>
    <t>29.480.187\0001-29</t>
  </si>
  <si>
    <t>84.341.300\0001-83</t>
  </si>
  <si>
    <t>41.502.161\0001-63</t>
  </si>
  <si>
    <t>49.474.152\0001-53</t>
  </si>
  <si>
    <t>64.728.834\0001-62</t>
  </si>
  <si>
    <t>22.253.360\0001-18</t>
  </si>
  <si>
    <t>73.471.666\0001-82</t>
  </si>
  <si>
    <t>14.730.177\0001-27</t>
  </si>
  <si>
    <t>78.378.386\0001-11</t>
  </si>
  <si>
    <t>42.248.161\0001-39</t>
  </si>
  <si>
    <t>36.792.283\0001-24</t>
  </si>
  <si>
    <t>76.888.537\0001-58</t>
  </si>
  <si>
    <t>25.561.125\0001-90</t>
  </si>
  <si>
    <t>76.557.011\0001-89</t>
  </si>
  <si>
    <t>43.167.215\0001-97</t>
  </si>
  <si>
    <t>81.173.060\0001-97</t>
  </si>
  <si>
    <t>30.412.736\0001-86</t>
  </si>
  <si>
    <t>46.032.618\0001-91</t>
  </si>
  <si>
    <t>36.632.125\0001-95</t>
  </si>
  <si>
    <t>13.177.189\0001-10</t>
  </si>
  <si>
    <t>38.075.105\0001-94</t>
  </si>
  <si>
    <t>22.057.861\0001-53</t>
  </si>
  <si>
    <t>71.928.422\0001-13</t>
  </si>
  <si>
    <t>11.305.643\0001-98</t>
  </si>
  <si>
    <t>67.496.195\0001-27</t>
  </si>
  <si>
    <t>91.582.065\0001-46</t>
  </si>
  <si>
    <t>74.443.178\0001-98</t>
  </si>
  <si>
    <t>87.372.089\0001-24</t>
  </si>
  <si>
    <t>70.079.841\0001-40</t>
  </si>
  <si>
    <t>68.382.203\0001-47</t>
  </si>
  <si>
    <t>79.095.800\0001-93</t>
  </si>
  <si>
    <t>36.761.840\0001-73</t>
  </si>
  <si>
    <t>91.817.613\0001-41</t>
  </si>
  <si>
    <t>84.842.391\0001-65</t>
  </si>
  <si>
    <t>76.306.455\0001-95</t>
  </si>
  <si>
    <t>57.850.933\0001-55</t>
  </si>
  <si>
    <t>85.950.185\0001-35</t>
  </si>
  <si>
    <t>44.738.648\0001-37</t>
  </si>
  <si>
    <t>47.536.527\0001-64</t>
  </si>
  <si>
    <t>87.741.791\0001-41</t>
  </si>
  <si>
    <t>33.578.935\0001-42</t>
  </si>
  <si>
    <t>37.366.863\0001-43</t>
  </si>
  <si>
    <t>13.081.987\0001-98</t>
  </si>
  <si>
    <t>39.884.845\0001-12</t>
  </si>
  <si>
    <t>51.549.591\0001-59</t>
  </si>
  <si>
    <t>87.365.882\0001-52</t>
  </si>
  <si>
    <t>36.880.296\0001-29</t>
  </si>
  <si>
    <t>44.087.440\0001-84</t>
  </si>
  <si>
    <t>20.467.956\0001-79</t>
  </si>
  <si>
    <t>26.472.498\0001-26</t>
  </si>
  <si>
    <t>57.425.545\0001-54</t>
  </si>
  <si>
    <t>42.368.489\0001-89</t>
  </si>
  <si>
    <t>43.636.910\0001-31</t>
  </si>
  <si>
    <t>41.832.033\0001-85</t>
  </si>
  <si>
    <t>39.733.218\0001-62</t>
  </si>
  <si>
    <t>96.228.666\0001-45</t>
  </si>
  <si>
    <t>56.368.243\0001-86</t>
  </si>
  <si>
    <t>36.308.170\0001-39</t>
  </si>
  <si>
    <t>82.794.235\0001-19</t>
  </si>
  <si>
    <t>83.386.529\0001-37</t>
  </si>
  <si>
    <t>42.819.509\0001-93</t>
  </si>
  <si>
    <t>38.288.037\0001-60</t>
  </si>
  <si>
    <t>15.034.500\0001-33</t>
  </si>
  <si>
    <t>26.378.323\0001-90</t>
  </si>
  <si>
    <t>29.766.474\0001-91</t>
  </si>
  <si>
    <t>26.565.333\0001-54</t>
  </si>
  <si>
    <t>25.328.172\0001-88</t>
  </si>
  <si>
    <t>89.531.493\0001-59</t>
  </si>
  <si>
    <t>55.629.476\0001-93</t>
  </si>
  <si>
    <t>92.048.769\0001-53</t>
  </si>
  <si>
    <t>99.702.310\0001-72</t>
  </si>
  <si>
    <t>62.026.306\0001-10</t>
  </si>
  <si>
    <t>80.755.623\0001-60</t>
  </si>
  <si>
    <t>40.937.852\0001-51</t>
  </si>
  <si>
    <t>49.636.661\0001-96</t>
  </si>
  <si>
    <t>68.818.247\0001-56</t>
  </si>
  <si>
    <t>76.758.796\0001-30</t>
  </si>
  <si>
    <t>66.607.920\0001-12</t>
  </si>
  <si>
    <t>13.493.643\0001-24</t>
  </si>
  <si>
    <t>25.498.691\0001-73</t>
  </si>
  <si>
    <t>86.918.862\0001-80</t>
  </si>
  <si>
    <t>71.202.227\0001-68</t>
  </si>
  <si>
    <t>82.291.835\0001-23</t>
  </si>
  <si>
    <t>20.006.889\0001-30</t>
  </si>
  <si>
    <t>34.561.379\0001-62</t>
  </si>
  <si>
    <t>37.817.225\0001-76</t>
  </si>
  <si>
    <t>45.614.273\0001-10</t>
  </si>
  <si>
    <t>87.956.969\0001-16</t>
  </si>
  <si>
    <t>53.859.705\0001-98</t>
  </si>
  <si>
    <t>92.948.910\0001-88</t>
  </si>
  <si>
    <t>62.511.494\0001-74</t>
  </si>
  <si>
    <t>97.577.701\0001-18</t>
  </si>
  <si>
    <t>26.821.604\0001-42</t>
  </si>
  <si>
    <t>18.805.729\0001-79</t>
  </si>
  <si>
    <t>62.063.537\0001-75</t>
  </si>
  <si>
    <t>30.270.123\0001-69</t>
  </si>
  <si>
    <t>70.734.930\0001-40</t>
  </si>
  <si>
    <t>54.313.138\0001-62</t>
  </si>
  <si>
    <t>94.365.771\0001-69</t>
  </si>
  <si>
    <t>26.626.943\0001-23</t>
  </si>
  <si>
    <t>87.072.079\0001-17</t>
  </si>
  <si>
    <t>67.236.619\0001-11</t>
  </si>
  <si>
    <t>35.099.217\0001-57</t>
  </si>
  <si>
    <t>47.644.004\0001-50</t>
  </si>
  <si>
    <t>11.364.895\0001-21</t>
  </si>
  <si>
    <t>22.741.596\0001-27</t>
  </si>
  <si>
    <t>67.765.573\0001-92</t>
  </si>
  <si>
    <t>85.844.289\0001-97</t>
  </si>
  <si>
    <t>70.324.889\0001-94</t>
  </si>
  <si>
    <t>85.536.732\0001-26</t>
  </si>
  <si>
    <t>84.864.477\0001-44</t>
  </si>
  <si>
    <t>66.539.626\0001-72</t>
  </si>
  <si>
    <t>59.897.255\0001-50</t>
  </si>
  <si>
    <t>26.844.904\0001-98</t>
  </si>
  <si>
    <t>95.944.170\0001-57</t>
  </si>
  <si>
    <t>45.390.757\0001-81</t>
  </si>
  <si>
    <t>91.298.625\0001-72</t>
  </si>
  <si>
    <t>62.846.028\0001-17</t>
  </si>
  <si>
    <t>45.029.201\0001-56</t>
  </si>
  <si>
    <t>34.459.307\0001-57</t>
  </si>
  <si>
    <t>72.942.068\0001-34</t>
  </si>
  <si>
    <t>87.956.317\0001-55</t>
  </si>
  <si>
    <t>63.696.804\0001-44</t>
  </si>
  <si>
    <t>83.813.640\0001-85</t>
  </si>
  <si>
    <t>27.742.868\0001-40</t>
  </si>
  <si>
    <t>76.170.621\0001-37</t>
  </si>
  <si>
    <t>20.511.650\0001-43</t>
  </si>
  <si>
    <t>30.099.589\0001-64</t>
  </si>
  <si>
    <t>76.772.456\0001-53</t>
  </si>
  <si>
    <t>24.992.095\0001-15</t>
  </si>
  <si>
    <t>80.667.623\0001-73</t>
  </si>
  <si>
    <t>23.129.860\0001-45</t>
  </si>
  <si>
    <t>15.714.577\0001-68</t>
  </si>
  <si>
    <t>94.804.133\0001-59</t>
  </si>
  <si>
    <t>56.887.157\0001-80</t>
  </si>
  <si>
    <t>87.627.395\0001-82</t>
  </si>
  <si>
    <t>89.939.465\0001-45</t>
  </si>
  <si>
    <t>19.445.779\0001-59</t>
  </si>
  <si>
    <t>13.392.669\0001-97</t>
  </si>
  <si>
    <t>85.347.045\0001-36</t>
  </si>
  <si>
    <t>90.164.207\0001-30</t>
  </si>
  <si>
    <t>98.176.039\0001-86</t>
  </si>
  <si>
    <t>42.134.627\0001-15</t>
  </si>
  <si>
    <t>81.551.409\0001-75</t>
  </si>
  <si>
    <t>72.605.012\0001-56</t>
  </si>
  <si>
    <t>97.797.381\0001-35</t>
  </si>
  <si>
    <t>53.012.176\0001-21</t>
  </si>
  <si>
    <t>59.106.704\0001-63</t>
  </si>
  <si>
    <t>72.226.397\0001-80</t>
  </si>
  <si>
    <t>75.075.482\0001-73</t>
  </si>
  <si>
    <t>74.830.006\0001-81</t>
  </si>
  <si>
    <t>79.092.619\0001-34</t>
  </si>
  <si>
    <t>52.012.586\0001-62</t>
  </si>
  <si>
    <t>79.440.187\0001-82</t>
  </si>
  <si>
    <t>74.832.048\0001-53</t>
  </si>
  <si>
    <t>89.205.295\0001-76</t>
  </si>
  <si>
    <t>74.336.660\0001-31</t>
  </si>
  <si>
    <t>67.122.897\0001-23</t>
  </si>
  <si>
    <t>13.555.716\0001-24</t>
  </si>
  <si>
    <t>26.907.206\0001-32</t>
  </si>
  <si>
    <t>24.928.504\0001-75</t>
  </si>
  <si>
    <t>62.338.883\0001-27</t>
  </si>
  <si>
    <t>48.694.825\0001-61</t>
  </si>
  <si>
    <t>48.278.106\0001-72</t>
  </si>
  <si>
    <t>59.629.142\0001-41</t>
  </si>
  <si>
    <t>62.634.800\0001-27</t>
  </si>
  <si>
    <t>93.678.543\0001-52</t>
  </si>
  <si>
    <t>11.293.929\0001-64</t>
  </si>
  <si>
    <t>75.605.789\0001-25</t>
  </si>
  <si>
    <t>54.975.695\0001-17</t>
  </si>
  <si>
    <t>69.194.509\0001-64</t>
  </si>
  <si>
    <t>65.091.976\0001-65</t>
  </si>
  <si>
    <t>38.290.841\0001-35</t>
  </si>
  <si>
    <t>16.438.990\0001-24</t>
  </si>
  <si>
    <t>93.871.414\0001-69</t>
  </si>
  <si>
    <t>96.603.778\0001-27</t>
  </si>
  <si>
    <t>82.987.041\0001-59</t>
  </si>
  <si>
    <t>83.480.262\0001-41</t>
  </si>
  <si>
    <t>55.229.923\0001-53</t>
  </si>
  <si>
    <t>15.365.214\0001-78</t>
  </si>
  <si>
    <t>29.738.197\0001-59</t>
  </si>
  <si>
    <t>60.423.255\0001-93</t>
  </si>
  <si>
    <t>67.768.107\0001-73</t>
  </si>
  <si>
    <t>28.867.305\0001-38</t>
  </si>
  <si>
    <t>81.308.210\0001-20</t>
  </si>
  <si>
    <t>18.859.911\0001-11</t>
  </si>
  <si>
    <t>52.701.092\0001-52</t>
  </si>
  <si>
    <t>32.942.726\0001-36</t>
  </si>
  <si>
    <t>14.956.635\0001-10</t>
  </si>
  <si>
    <t>96.946.354\0001-35</t>
  </si>
  <si>
    <t>17.148.638\0001-81</t>
  </si>
  <si>
    <t>76.217.596\0001-98</t>
  </si>
  <si>
    <t>89.268.722\0001-23</t>
  </si>
  <si>
    <t>62.853.867\0001-31</t>
  </si>
  <si>
    <t>69.211.871\0001-69</t>
  </si>
  <si>
    <t>38.635.251\0001-10</t>
  </si>
  <si>
    <t>61.777.419\0001-52</t>
  </si>
  <si>
    <t>26.524.608\0001-71</t>
  </si>
  <si>
    <t>66.953.697\0001-75</t>
  </si>
  <si>
    <t>14.147.873\0001-57</t>
  </si>
  <si>
    <t>59.349.615\0001-96</t>
  </si>
  <si>
    <t>89.097.442\0001-45</t>
  </si>
  <si>
    <t>52.722.569\0001-93</t>
  </si>
  <si>
    <t>72.703.885\0001-95</t>
  </si>
  <si>
    <t>63.900.462\0001-69</t>
  </si>
  <si>
    <t>57.915.358\0001-17</t>
  </si>
  <si>
    <t>18.263.070\0001-72</t>
  </si>
  <si>
    <t>18.260.971\0001-18</t>
  </si>
  <si>
    <t>73.264.476\0001-56</t>
  </si>
  <si>
    <t>69.518.759\0001-39</t>
  </si>
  <si>
    <t>90.035.119\0001-73</t>
  </si>
  <si>
    <t>84.559.089\0001-65</t>
  </si>
  <si>
    <t>71.232.262\0001-83</t>
  </si>
  <si>
    <t>50.506.951\0001-76</t>
  </si>
  <si>
    <t>60.448.567\0001-45</t>
  </si>
  <si>
    <t>80.618.792\0001-92</t>
  </si>
  <si>
    <t>30.155.329\0001-76</t>
  </si>
  <si>
    <t>49.066.353\0001-79</t>
  </si>
  <si>
    <t>39.383.540\0001-76</t>
  </si>
  <si>
    <t>65.262.806\0001-87</t>
  </si>
  <si>
    <t>12.672.092\0001-39</t>
  </si>
  <si>
    <t>72.901.908\0001-75</t>
  </si>
  <si>
    <t>10.563.552\0001-20</t>
  </si>
  <si>
    <t>37.038.567\0001-85</t>
  </si>
  <si>
    <t>30.924.530\0001-12</t>
  </si>
  <si>
    <t>76.312.749\0001-76</t>
  </si>
  <si>
    <t>74.465.045\0001-50</t>
  </si>
  <si>
    <t>50.455.480\0001-20</t>
  </si>
  <si>
    <t>34.957.857\0001-96</t>
  </si>
  <si>
    <t>20.050.595\0001-24</t>
  </si>
  <si>
    <t>74.949.487\0001-12</t>
  </si>
  <si>
    <t>20.966.655\0001-88</t>
  </si>
  <si>
    <t>46.449.083\0001-42</t>
  </si>
  <si>
    <t>57.163.114\0001-53</t>
  </si>
  <si>
    <t>86.769.194\0001-32</t>
  </si>
  <si>
    <t>11.196.267\0001-98</t>
  </si>
  <si>
    <t>52.766.942\0001-43</t>
  </si>
  <si>
    <t>43.121.372\0001-38</t>
  </si>
  <si>
    <t>84.013.622\0001-93</t>
  </si>
  <si>
    <t>24.821.717\0001-62</t>
  </si>
  <si>
    <t>85.058.435\0001-14</t>
  </si>
  <si>
    <t>69.659.699\0001-85</t>
  </si>
  <si>
    <t>48.136.790\0001-43</t>
  </si>
  <si>
    <t>58.373.515\0001-19</t>
  </si>
  <si>
    <t>23.423.965\0001-73</t>
  </si>
  <si>
    <t>79.236.012\0001-19</t>
  </si>
  <si>
    <t>40.815.660\0001-67</t>
  </si>
  <si>
    <t>77.505.948\0001-50</t>
  </si>
  <si>
    <t>69.753.959\0001-23</t>
  </si>
  <si>
    <t>80.298.550\0001-71</t>
  </si>
  <si>
    <t>35.961.777\0001-43</t>
  </si>
  <si>
    <t>11.148.155\0001-56</t>
  </si>
  <si>
    <t>80.392.146\0001-37</t>
  </si>
  <si>
    <t>50.664.142\0001-26</t>
  </si>
  <si>
    <t>30.563.140\0001-33</t>
  </si>
  <si>
    <t>89.584.354\0001-11</t>
  </si>
  <si>
    <t>66.691.833\0001-49</t>
  </si>
  <si>
    <t>11.039.691\0001-62</t>
  </si>
  <si>
    <t>83.825.805\0001-14</t>
  </si>
  <si>
    <t>96.111.337\0001-88</t>
  </si>
  <si>
    <t>46.035.220\0001-96</t>
  </si>
  <si>
    <t>60.312.174\0001-73</t>
  </si>
  <si>
    <t>29.890.104\0001-49</t>
  </si>
  <si>
    <t>50.860.364\0001-31</t>
  </si>
  <si>
    <t>42.072.228\0001-58</t>
  </si>
  <si>
    <t>11.216.928\0001-33</t>
  </si>
  <si>
    <t>26.902.222\0001-97</t>
  </si>
  <si>
    <t>59.679.816\0001-77</t>
  </si>
  <si>
    <t>98.545.555\0001-40</t>
  </si>
  <si>
    <t>39.115.238\0001-66</t>
  </si>
  <si>
    <t>85.870.505\0001-31</t>
  </si>
  <si>
    <t>67.144.006\0001-25</t>
  </si>
  <si>
    <t>46.910.700\0001-80</t>
  </si>
  <si>
    <t>59.699.511\0001-69</t>
  </si>
  <si>
    <t>91.209.333\0001-54</t>
  </si>
  <si>
    <t>98.859.422\0001-57</t>
  </si>
  <si>
    <t>81.516.544\0001-34</t>
  </si>
  <si>
    <t>91.970.173\0001-24</t>
  </si>
  <si>
    <t>39.469.317\0001-64</t>
  </si>
  <si>
    <t>51.302.322\0001-19</t>
  </si>
  <si>
    <t>19.041.164\0001-45</t>
  </si>
  <si>
    <t>65.014.311\0001-17</t>
  </si>
  <si>
    <t>32.589.635\0001-89</t>
  </si>
  <si>
    <t>76.507.548\0001-22</t>
  </si>
  <si>
    <t>50.215.898\0001-97</t>
  </si>
  <si>
    <t>72.527.535\0001-63</t>
  </si>
  <si>
    <t>97.541.333\0001-83</t>
  </si>
  <si>
    <t>51.761.618\0001-28</t>
  </si>
  <si>
    <t>85.015.512\0001-48</t>
  </si>
  <si>
    <t>19.922.765\0001-77</t>
  </si>
  <si>
    <t>12.061.647\0001-65</t>
  </si>
  <si>
    <t>91.850.867\0001-62</t>
  </si>
  <si>
    <t>79.212.814\0001-44</t>
  </si>
  <si>
    <t>45.038.007\0001-59</t>
  </si>
  <si>
    <t>16.793.377\0001-38</t>
  </si>
  <si>
    <t>13.671.852\0001-71</t>
  </si>
  <si>
    <t>87.407.279\0001-64</t>
  </si>
  <si>
    <t>78.090.696\0001-87</t>
  </si>
  <si>
    <t>64.239.849\0001-59</t>
  </si>
  <si>
    <t>71.411.114\0001-50</t>
  </si>
  <si>
    <t>86.292.260\0001-66</t>
  </si>
  <si>
    <t>83.311.200\0001-16</t>
  </si>
  <si>
    <t>52.241.753\0001-96</t>
  </si>
  <si>
    <t>90.791.282\0001-37</t>
  </si>
  <si>
    <t>16.598.130\0001-19</t>
  </si>
  <si>
    <t>88.743.846\0001-14</t>
  </si>
  <si>
    <t>41.456.108\0001-96</t>
  </si>
  <si>
    <t>78.201.977\0001-41</t>
  </si>
  <si>
    <t>79.770.825\0001-95</t>
  </si>
  <si>
    <t>33.219.525\0001-82</t>
  </si>
  <si>
    <t>19.583.955\0001-88</t>
  </si>
  <si>
    <t>57.862.835\0001-21</t>
  </si>
  <si>
    <t>31.052.038\0001-81</t>
  </si>
  <si>
    <t>94.357.204\0001-52</t>
  </si>
  <si>
    <t>12.152.577\0001-28</t>
  </si>
  <si>
    <t>67.565.525\0001-36</t>
  </si>
  <si>
    <t>30.963.407\0001-71</t>
  </si>
  <si>
    <t>29.930.752\0001-18</t>
  </si>
  <si>
    <t>73.963.872\0001-66</t>
  </si>
  <si>
    <t>44.617.254\0001-92</t>
  </si>
  <si>
    <t>21.653.535\0001-75</t>
  </si>
  <si>
    <t>92.406.972\0001-47</t>
  </si>
  <si>
    <t>95.632.616\0001-92</t>
  </si>
  <si>
    <t>26.274.594\0001-69</t>
  </si>
  <si>
    <t>77.070.991\0001-71</t>
  </si>
  <si>
    <t>27.047.764\0001-54</t>
  </si>
  <si>
    <t>33.538.428\0001-87</t>
  </si>
  <si>
    <t>83.601.961\0001-12</t>
  </si>
  <si>
    <t>52.813.718\0001-96</t>
  </si>
  <si>
    <t>33.556.983\0001-54</t>
  </si>
  <si>
    <t>74.383.869\0001-45</t>
  </si>
  <si>
    <t>33.026.249\0001-99</t>
  </si>
  <si>
    <t>69.739.842\0001-97</t>
  </si>
  <si>
    <t>21.700.002\0001-54</t>
  </si>
  <si>
    <t>44.402.462\0001-28</t>
  </si>
  <si>
    <t>74.869.149\0001-26</t>
  </si>
  <si>
    <t>62.008.986\0001-87</t>
  </si>
  <si>
    <t>44.000.741\0001-11</t>
  </si>
  <si>
    <t>21.268.830\0001-10</t>
  </si>
  <si>
    <t>14.900.269\0001-77</t>
  </si>
  <si>
    <t>31.907.987\0001-26</t>
  </si>
  <si>
    <t>31.030.368\0001-38</t>
  </si>
  <si>
    <t>68.943.659\0001-89</t>
  </si>
  <si>
    <t>19.360.470\0001-36</t>
  </si>
  <si>
    <t>96.436.559\0001-67</t>
  </si>
  <si>
    <t>25.531.023\0001-88</t>
  </si>
  <si>
    <t>33.027.235\0001-63</t>
  </si>
  <si>
    <t>79.167.281\0001-91</t>
  </si>
  <si>
    <t>69.215.570\0001-99</t>
  </si>
  <si>
    <t>74.087.495\0001-74</t>
  </si>
  <si>
    <t>71.762.780\0001-63</t>
  </si>
  <si>
    <t>93.863.623\0001-63</t>
  </si>
  <si>
    <t>64.462.040\0001-83</t>
  </si>
  <si>
    <t>35.330.447\0001-94</t>
  </si>
  <si>
    <t>72.663.610\0001-31</t>
  </si>
  <si>
    <t>48.214.580\0001-54</t>
  </si>
  <si>
    <t>49.098.830\0001-22</t>
  </si>
  <si>
    <t>71.552.979\0001-27</t>
  </si>
  <si>
    <t>38.519.699\0001-53</t>
  </si>
  <si>
    <t>16.745.072\0001-60</t>
  </si>
  <si>
    <t>99.505.346\0001-22</t>
  </si>
  <si>
    <t>15.039.361\0001-57</t>
  </si>
  <si>
    <t>88.068.919\0001-22</t>
  </si>
  <si>
    <t>21.515.426\0001-29</t>
  </si>
  <si>
    <t>30.403.867\0001-99</t>
  </si>
  <si>
    <t>44.064.947\0001-33</t>
  </si>
  <si>
    <t>44.848.756\0001-27</t>
  </si>
  <si>
    <t>36.728.758\0001-76</t>
  </si>
  <si>
    <t>72.982.213\0001-29</t>
  </si>
  <si>
    <t>93.935.861\0001-72</t>
  </si>
  <si>
    <t>55.606.354\0001-64</t>
  </si>
  <si>
    <t>53.103.275\0001-36</t>
  </si>
  <si>
    <t>41.856.123\0001-53</t>
  </si>
  <si>
    <t>77.370.527\0001-68</t>
  </si>
  <si>
    <t>69.351.788\0001-51</t>
  </si>
  <si>
    <t>34.774.633\0001-29</t>
  </si>
  <si>
    <t>83.616.965\0001-60</t>
  </si>
  <si>
    <t>76.786.400\0001-71</t>
  </si>
  <si>
    <t>89.812.185\0001-11</t>
  </si>
  <si>
    <t>84.737.781\0001-81</t>
  </si>
  <si>
    <t>64.037.027\0001-88</t>
  </si>
  <si>
    <t>45.327.274\0001-36</t>
  </si>
  <si>
    <t>23.747.406\0001-29</t>
  </si>
  <si>
    <t>69.763.131\0001-88</t>
  </si>
  <si>
    <t>92.550.753\0001-40</t>
  </si>
  <si>
    <t>28.566.962\0001-22</t>
  </si>
  <si>
    <t>21.566.457\0001-49</t>
  </si>
  <si>
    <t>43.314.244\0001-80</t>
  </si>
  <si>
    <t>42.222.728\0001-91</t>
  </si>
  <si>
    <t>78.838.229\0001-59</t>
  </si>
  <si>
    <t>15.469.428\0001-97</t>
  </si>
  <si>
    <t>40.783.610\0001-39</t>
  </si>
  <si>
    <t>35.547.561\0001-52</t>
  </si>
  <si>
    <t>30.091.317\0001-48</t>
  </si>
  <si>
    <t>94.310.372\0001-24</t>
  </si>
  <si>
    <t>26.468.521\0001-47</t>
  </si>
  <si>
    <t>32.869.642\0001-58</t>
  </si>
  <si>
    <t>23.611.967\0001-63</t>
  </si>
  <si>
    <t>99.994.516\0001-36</t>
  </si>
  <si>
    <t>71.899.860\0001-70</t>
  </si>
  <si>
    <t>32.896.067\0001-68</t>
  </si>
  <si>
    <t>37.643.598\0001-23</t>
  </si>
  <si>
    <t>52.515.886\0001-99</t>
  </si>
  <si>
    <t>80.733.357\0001-88</t>
  </si>
  <si>
    <t>90.349.314\0001-37</t>
  </si>
  <si>
    <t>48.181.002\0001-73</t>
  </si>
  <si>
    <t>91.048.728\0001-42</t>
  </si>
  <si>
    <t>69.936.344\0001-74</t>
  </si>
  <si>
    <t>51.744.235\0001-48</t>
  </si>
  <si>
    <t>75.923.610\0001-71</t>
  </si>
  <si>
    <t>26.853.402\0001-50</t>
  </si>
  <si>
    <t>58.631.756\0001-16</t>
  </si>
  <si>
    <t>30.381.420\0001-74</t>
  </si>
  <si>
    <t>21.643.255\0001-14</t>
  </si>
  <si>
    <t>52.351.956\0001-25</t>
  </si>
  <si>
    <t>73.541.977\0001-53</t>
  </si>
  <si>
    <t>51.743.224\0001-58</t>
  </si>
  <si>
    <t>63.992.575\0001-34</t>
  </si>
  <si>
    <t>15.774.900\0001-87</t>
  </si>
  <si>
    <t>48.700.330\0001-43</t>
  </si>
  <si>
    <t>20.434.623\0001-76</t>
  </si>
  <si>
    <t>62.773.256\0001-83</t>
  </si>
  <si>
    <t>79.771.686\0001-73</t>
  </si>
  <si>
    <t>56.788.228\0001-69</t>
  </si>
  <si>
    <t>17.431.071\0001-18</t>
  </si>
  <si>
    <t>10.248.672\0001-87</t>
  </si>
  <si>
    <t>18.324.859\0001-37</t>
  </si>
  <si>
    <t>14.222.441\0001-60</t>
  </si>
  <si>
    <t>38.716.681\0001-50</t>
  </si>
  <si>
    <t>75.170.384\0001-31</t>
  </si>
  <si>
    <t>69.960.019\0001-71</t>
  </si>
  <si>
    <t>38.481.625\0001-91</t>
  </si>
  <si>
    <t>48.558.513\0001-32</t>
  </si>
  <si>
    <t>98.443.078\0001-33</t>
  </si>
  <si>
    <t>88.424.607\0001-50</t>
  </si>
  <si>
    <t>35.422.133\0001-85</t>
  </si>
  <si>
    <t>17.868.454\0001-19</t>
  </si>
  <si>
    <t>87.702.110\0001-20</t>
  </si>
  <si>
    <t>31.103.357\0001-48</t>
  </si>
  <si>
    <t>18.315.918\0001-68</t>
  </si>
  <si>
    <t>46.178.737\0001-95</t>
  </si>
  <si>
    <t>18.941.787\0001-32</t>
  </si>
  <si>
    <t>55.314.344\0001-58</t>
  </si>
  <si>
    <t>81.615.740\0001-15</t>
  </si>
  <si>
    <t>60.325.229\0001-99</t>
  </si>
  <si>
    <t>67.888.823\0001-70</t>
  </si>
  <si>
    <t>81.973.698\0001-90</t>
  </si>
  <si>
    <t>70.058.298\0001-24</t>
  </si>
  <si>
    <t>86.160.290\0001-23</t>
  </si>
  <si>
    <t>38.886.941\0001-91</t>
  </si>
  <si>
    <t>49.149.999\0001-34</t>
  </si>
  <si>
    <t>73.219.306\0001-88</t>
  </si>
  <si>
    <t>28.825.778\0001-53</t>
  </si>
  <si>
    <t>13.462.270\0001-22</t>
  </si>
  <si>
    <t>66.089.975\0001-67</t>
  </si>
  <si>
    <t>85.680.316\0001-43</t>
  </si>
  <si>
    <t>59.604.969\0001-96</t>
  </si>
  <si>
    <t>55.945.311\0001-66</t>
  </si>
  <si>
    <t>64.670.210\0001-20</t>
  </si>
  <si>
    <t>51.788.969\0001-35</t>
  </si>
  <si>
    <t>52.385.066\0001-68</t>
  </si>
  <si>
    <t>77.981.331\0001-10</t>
  </si>
  <si>
    <t>21.502.618\0001-23</t>
  </si>
  <si>
    <t>10.600.623\0001-78</t>
  </si>
  <si>
    <t>29.015.360\0001-32</t>
  </si>
  <si>
    <t>31.079.434\0001-12</t>
  </si>
  <si>
    <t>51.699.676\0001-73</t>
  </si>
  <si>
    <t>16.980.692\0001-78</t>
  </si>
  <si>
    <t>98.592.279\0001-11</t>
  </si>
  <si>
    <t>73.923.919\0001-78</t>
  </si>
  <si>
    <t>68.509.259\0001-13</t>
  </si>
  <si>
    <t>87.849.116\0001-52</t>
  </si>
  <si>
    <t>72.617.295\0001-58</t>
  </si>
  <si>
    <t>98.121.333\0001-65</t>
  </si>
  <si>
    <t>34.577.045\0001-77</t>
  </si>
  <si>
    <t>24.402.139\0001-73</t>
  </si>
  <si>
    <t>52.349.786\0001-21</t>
  </si>
  <si>
    <t>71.228.814\0001-38</t>
  </si>
  <si>
    <t>52.449.457\0001-82</t>
  </si>
  <si>
    <t>43.208.210\0001-33</t>
  </si>
  <si>
    <t>33.763.584\0001-27</t>
  </si>
  <si>
    <t>85.291.702\0001-13</t>
  </si>
  <si>
    <t>77.773.644\0001-58</t>
  </si>
  <si>
    <t>44.334.354\0001-38</t>
  </si>
  <si>
    <t>46.688.485\0001-28</t>
  </si>
  <si>
    <t>52.548.869\0001-53</t>
  </si>
  <si>
    <t>32.105.015\0001-84</t>
  </si>
  <si>
    <t>64.308.219\0001-48</t>
  </si>
  <si>
    <t>45.884.742\0001-20</t>
  </si>
  <si>
    <t>41.702.177\0001-17</t>
  </si>
  <si>
    <t>87.484.724\0001-72</t>
  </si>
  <si>
    <t>40.094.616\0001-23</t>
  </si>
  <si>
    <t>69.402.890\0001-51</t>
  </si>
  <si>
    <t>52.945.354\0001-13</t>
  </si>
  <si>
    <t>88.999.940\0001-19</t>
  </si>
  <si>
    <t>75.040.948\0001-28</t>
  </si>
  <si>
    <t>82.833.696\0001-22</t>
  </si>
  <si>
    <t>14.909.885\0001-65</t>
  </si>
  <si>
    <t>68.408.165\0001-11</t>
  </si>
  <si>
    <t>99.628.362\0001-41</t>
  </si>
  <si>
    <t>79.505.139\0001-94</t>
  </si>
  <si>
    <t>38.235.968\0001-83</t>
  </si>
  <si>
    <t>74.652.196\0001-14</t>
  </si>
  <si>
    <t>30.053.242\0001-71</t>
  </si>
  <si>
    <t>52.403.669\0001-41</t>
  </si>
  <si>
    <t>98.250.202\0001-39</t>
  </si>
  <si>
    <t>55.524.554\0001-23</t>
  </si>
  <si>
    <t>81.752.277\0001-53</t>
  </si>
  <si>
    <t>23.674.180\0001-18</t>
  </si>
  <si>
    <t>60.259.219\0001-19</t>
  </si>
  <si>
    <t>84.944.535\0001-97</t>
  </si>
  <si>
    <t>80.375.574\0001-66</t>
  </si>
  <si>
    <t>97.344.290\0001-95</t>
  </si>
  <si>
    <t>37.758.498\0001-39</t>
  </si>
  <si>
    <t>21.927.897\0001-67</t>
  </si>
  <si>
    <t>31.855.174\0001-52</t>
  </si>
  <si>
    <t>32.492.571\0001-34</t>
  </si>
  <si>
    <t>23.722.839\0001-59</t>
  </si>
  <si>
    <t>97.288.064\0001-85</t>
  </si>
  <si>
    <t>50.929.235\0001-20</t>
  </si>
  <si>
    <t>70.836.193\0001-81</t>
  </si>
  <si>
    <t>46.893.251\0001-37</t>
  </si>
  <si>
    <t>17.192.656\0001-12</t>
  </si>
  <si>
    <t>20.299.789\0001-33</t>
  </si>
  <si>
    <t>47.430.077\0001-79</t>
  </si>
  <si>
    <t>53.436.259\0001-61</t>
  </si>
  <si>
    <t>29.257.379\0001-89</t>
  </si>
  <si>
    <t>97.293.835\0001-17</t>
  </si>
  <si>
    <t>90.127.350\0001-22</t>
  </si>
  <si>
    <t>19.938.892\0001-42</t>
  </si>
  <si>
    <t>49.124.128\0001-53</t>
  </si>
  <si>
    <t>14.431.108\0001-81</t>
  </si>
  <si>
    <t>38.814.170\0001-97</t>
  </si>
  <si>
    <t>24.889.858\0001-78</t>
  </si>
  <si>
    <t>75.943.629\0001-85</t>
  </si>
  <si>
    <t>88.174.132\0001-96</t>
  </si>
  <si>
    <t>18.755.103\0001-97</t>
  </si>
  <si>
    <t>97.151.765\0001-14</t>
  </si>
  <si>
    <t>90.154.486\0001-50</t>
  </si>
  <si>
    <t>91.602.625\0001-51</t>
  </si>
  <si>
    <t>44.292.173\0001-60</t>
  </si>
  <si>
    <t>15.313.087\0001-99</t>
  </si>
  <si>
    <t>63.118.476\0001-91</t>
  </si>
  <si>
    <t>50.196.248\0001-94</t>
  </si>
  <si>
    <t>99.798.945\0001-48</t>
  </si>
  <si>
    <t>90.202.623\0001-51</t>
  </si>
  <si>
    <t>39.954.778\0001-98</t>
  </si>
  <si>
    <t>12.408.952\0001-83</t>
  </si>
  <si>
    <t>26.733.672\0001-69</t>
  </si>
  <si>
    <t>97.424.917\0001-85</t>
  </si>
  <si>
    <t>87.897.046\0001-82</t>
  </si>
  <si>
    <t>50.333.793\0001-79</t>
  </si>
  <si>
    <t>14.283.478\0001-11</t>
  </si>
  <si>
    <t>79.963.358\0001-10</t>
  </si>
  <si>
    <t>71.962.605\0001-59</t>
  </si>
  <si>
    <t>64.476.616\0001-38</t>
  </si>
  <si>
    <t>91.159.666\0001-57</t>
  </si>
  <si>
    <t>60.392.323\0001-89</t>
  </si>
  <si>
    <t>98.237.518\0001-19</t>
  </si>
  <si>
    <t>25.293.390\0001-98</t>
  </si>
  <si>
    <t>76.814.862\0001-12</t>
  </si>
  <si>
    <t>86.453.156\0001-72</t>
  </si>
  <si>
    <t>29.112.694\0001-15</t>
  </si>
  <si>
    <t>89.136.183\0001-46</t>
  </si>
  <si>
    <t>84.304.856\0001-12</t>
  </si>
  <si>
    <t>15.428.469\0001-99</t>
  </si>
  <si>
    <t>78.411.295\0001-69</t>
  </si>
  <si>
    <t>65.895.465\0001-21</t>
  </si>
  <si>
    <t>70.457.544\0001-59</t>
  </si>
  <si>
    <t>93.889.143\0001-59</t>
  </si>
  <si>
    <t>21.692.674\0001-41</t>
  </si>
  <si>
    <t>13.398.955\0001-14</t>
  </si>
  <si>
    <t>38.488.484\0001-41</t>
  </si>
  <si>
    <t>48.264.528\0001-85</t>
  </si>
  <si>
    <t>86.110.213\0001-51</t>
  </si>
  <si>
    <t>55.200.787\0001-64</t>
  </si>
  <si>
    <t>42.033.763\0001-73</t>
  </si>
  <si>
    <t>71.261.678\0001-72</t>
  </si>
  <si>
    <t>10.181.768\0001-35</t>
  </si>
  <si>
    <t>60.244.913\0001-12</t>
  </si>
  <si>
    <t>37.986.219\0001-11</t>
  </si>
  <si>
    <t>78.660.806\0001-66</t>
  </si>
  <si>
    <t>28.558.802\0001-28</t>
  </si>
  <si>
    <t>33.714.999\0001-41</t>
  </si>
  <si>
    <t>72.711.907\0001-14</t>
  </si>
  <si>
    <t>66.347.433\0001-95</t>
  </si>
  <si>
    <t>59.688.011\0001-28</t>
  </si>
  <si>
    <t>26.804.270\0001-46</t>
  </si>
  <si>
    <t>15.926.619\0001-30</t>
  </si>
  <si>
    <t>95.312.798\0001-74</t>
  </si>
  <si>
    <t>94.210.829\0001-95</t>
  </si>
  <si>
    <t>38.577.459\0001-24</t>
  </si>
  <si>
    <t>15.188.264\0001-46</t>
  </si>
  <si>
    <t>27.454.346\0001-48</t>
  </si>
  <si>
    <t>59.871.524\0001-25</t>
  </si>
  <si>
    <t>37.938.324\0001-68</t>
  </si>
  <si>
    <t>60.661.465\0001-58</t>
  </si>
  <si>
    <t>69.562.773\0001-40</t>
  </si>
  <si>
    <t>46.778.057\0001-22</t>
  </si>
  <si>
    <t>94.439.886\0001-29</t>
  </si>
  <si>
    <t>79.660.818\0001-29</t>
  </si>
  <si>
    <t>52.404.764\0001-26</t>
  </si>
  <si>
    <t>95.419.597\0001-88</t>
  </si>
  <si>
    <t>40.598.703\0001-57</t>
  </si>
  <si>
    <t>49.911.157\0001-88</t>
  </si>
  <si>
    <t>95.691.549\0001-44</t>
  </si>
  <si>
    <t>27.279.831\0001-83</t>
  </si>
  <si>
    <t>45.896.410\0001-56</t>
  </si>
  <si>
    <t>83.673.104\0001-69</t>
  </si>
  <si>
    <t>17.610.107\0001-81</t>
  </si>
  <si>
    <t>36.647.218\0001-36</t>
  </si>
  <si>
    <t>50.760.808\0001-91</t>
  </si>
  <si>
    <t>44.993.993\0001-13</t>
  </si>
  <si>
    <t>92.844.649\0001-97</t>
  </si>
  <si>
    <t>40.836.426\0001-27</t>
  </si>
  <si>
    <t>90.748.741\0001-36</t>
  </si>
  <si>
    <t>50.113.208\0001-55</t>
  </si>
  <si>
    <t>60.320.097\0001-89</t>
  </si>
  <si>
    <t>18.087.340\0001-64</t>
  </si>
  <si>
    <t>85.616.940\0001-50</t>
  </si>
  <si>
    <t>35.723.556\0001-51</t>
  </si>
  <si>
    <t>40.306.815\0001-75</t>
  </si>
  <si>
    <t>14.141.135\0001-26</t>
  </si>
  <si>
    <t>67.752.541\0001-28</t>
  </si>
  <si>
    <t>18.850.667\0001-62</t>
  </si>
  <si>
    <t>79.843.873\0001-13</t>
  </si>
  <si>
    <t>31.557.699\0001-13</t>
  </si>
  <si>
    <t>57.925.694\0001-30</t>
  </si>
  <si>
    <t>29.744.427\0001-67</t>
  </si>
  <si>
    <t>39.598.262\0001-81</t>
  </si>
  <si>
    <t>63.006.667\0001-61</t>
  </si>
  <si>
    <t>49.041.894\0001-41</t>
  </si>
  <si>
    <t>24.270.469\0001-11</t>
  </si>
  <si>
    <t>79.375.732\0001-16</t>
  </si>
  <si>
    <t>52.056.329\0001-50</t>
  </si>
  <si>
    <t>13.952.972\0001-61</t>
  </si>
  <si>
    <t>62.250.777\0001-61</t>
  </si>
  <si>
    <t>72.351.525\0001-44</t>
  </si>
  <si>
    <t>98.577.676\0001-21</t>
  </si>
  <si>
    <t>41.628.634\0001-42</t>
  </si>
  <si>
    <t>90.660.556\0001-93</t>
  </si>
  <si>
    <t>60.588.043\0001-48</t>
  </si>
  <si>
    <t>33.158.279\0001-30</t>
  </si>
  <si>
    <t>31.478.523\0001-99</t>
  </si>
  <si>
    <t>51.809.730\0001-86</t>
  </si>
  <si>
    <t>31.082.531\0001-83</t>
  </si>
  <si>
    <t>58.558.792\0001-97</t>
  </si>
  <si>
    <t>77.852.643\0001-44</t>
  </si>
  <si>
    <t>55.867.692\0001-79</t>
  </si>
  <si>
    <t>80.359.017\0001-10</t>
  </si>
  <si>
    <t>32.327.730\0001-44</t>
  </si>
  <si>
    <t>70.290.981\0001-49</t>
  </si>
  <si>
    <t>73.067.561\0001-40</t>
  </si>
  <si>
    <t>58.231.454\0001-42</t>
  </si>
  <si>
    <t>88.463.239\0001-11</t>
  </si>
  <si>
    <t>87.685.007\0001-80</t>
  </si>
  <si>
    <t>84.775.717\0001-61</t>
  </si>
  <si>
    <t>17.973.149\0001-17</t>
  </si>
  <si>
    <t>37.658.788\0001-62</t>
  </si>
  <si>
    <t>17.767.073\0001-34</t>
  </si>
  <si>
    <t>72.747.616\0001-30</t>
  </si>
  <si>
    <t>58.736.718\0001-10</t>
  </si>
  <si>
    <t>55.344.055\0001-86</t>
  </si>
  <si>
    <t>24.913.770\0001-70</t>
  </si>
  <si>
    <t>19.110.868\0001-10</t>
  </si>
  <si>
    <t>94.476.734\0001-73</t>
  </si>
  <si>
    <t>27.673.084\0001-10</t>
  </si>
  <si>
    <t>44.803.772\0001-93</t>
  </si>
  <si>
    <t>45.745.606\0001-92</t>
  </si>
  <si>
    <t>43.884.876\0001-78</t>
  </si>
  <si>
    <t>63.647.356\0001-52</t>
  </si>
  <si>
    <t>17.886.247\0001-15</t>
  </si>
  <si>
    <t>95.786.507\0001-97</t>
  </si>
  <si>
    <t>84.055.882\0001-28</t>
  </si>
  <si>
    <t>27.133.507\0001-54</t>
  </si>
  <si>
    <t>48.654.632\0001-70</t>
  </si>
  <si>
    <t>42.129.699\0001-87</t>
  </si>
  <si>
    <t>60.686.435\0001-41</t>
  </si>
  <si>
    <t>23.476.797\0001-37</t>
  </si>
  <si>
    <t>61.530.223\0001-21</t>
  </si>
  <si>
    <t>63.149.562\0001-41</t>
  </si>
  <si>
    <t>36.472.880\0001-41</t>
  </si>
  <si>
    <t>74.816.501\0001-32</t>
  </si>
  <si>
    <t>39.319.759\0001-55</t>
  </si>
  <si>
    <t>46.830.901\0001-99</t>
  </si>
  <si>
    <t>13.576.854\0001-23</t>
  </si>
  <si>
    <t>96.713.416\0001-62</t>
  </si>
  <si>
    <t>66.625.677\0001-82</t>
  </si>
  <si>
    <t>74.805.440\0001-43</t>
  </si>
  <si>
    <t>94.111.862\0001-35</t>
  </si>
  <si>
    <t>90.037.092\0001-26</t>
  </si>
  <si>
    <t>81.904.842\0001-31</t>
  </si>
  <si>
    <t>97.722.258\0001-16</t>
  </si>
  <si>
    <t>90.622.140\0001-17</t>
  </si>
  <si>
    <t>56.139.690\0001-95</t>
  </si>
  <si>
    <t>63.937.243\0001-13</t>
  </si>
  <si>
    <t>83.103.190\0001-42</t>
  </si>
  <si>
    <t>96.968.333\0001-79</t>
  </si>
  <si>
    <t>32.419.138\0001-77</t>
  </si>
  <si>
    <t>86.406.781\0001-65</t>
  </si>
  <si>
    <t>42.174.196\0001-55</t>
  </si>
  <si>
    <t>93.448.779\0001-88</t>
  </si>
  <si>
    <t>26.520.665\0001-29</t>
  </si>
  <si>
    <t>16.668.007\0001-42</t>
  </si>
  <si>
    <t>11.501.551\0001-57</t>
  </si>
  <si>
    <t>91.864.178\0001-13</t>
  </si>
  <si>
    <t>72.377.648\0001-72</t>
  </si>
  <si>
    <t>75.679.170\0001-76</t>
  </si>
  <si>
    <t>44.797.354\0001-56</t>
  </si>
  <si>
    <t>34.991.130\0001-77</t>
  </si>
  <si>
    <t>71.403.192\0001-53</t>
  </si>
  <si>
    <t>42.032.316\0001-55</t>
  </si>
  <si>
    <t>20.956.528\0001-57</t>
  </si>
  <si>
    <t>54.114.680\0001-78</t>
  </si>
  <si>
    <t>75.322.560\0001-18</t>
  </si>
  <si>
    <t>23.418.092\0001-90</t>
  </si>
  <si>
    <t>69.420.194\0001-77</t>
  </si>
  <si>
    <t>68.218.690\0001-31</t>
  </si>
  <si>
    <t>14.203.948\0001-40</t>
  </si>
  <si>
    <t>63.248.955\0001-27</t>
  </si>
  <si>
    <t>69.644.407\0001-60</t>
  </si>
  <si>
    <t>26.315.003\0001-64</t>
  </si>
  <si>
    <t>69.987.226\0001-90</t>
  </si>
  <si>
    <t>82.633.546\0001-39</t>
  </si>
  <si>
    <t>64.139.575\0001-19</t>
  </si>
  <si>
    <t>46.737.246\0001-42</t>
  </si>
  <si>
    <t>84.017.914\0001-64</t>
  </si>
  <si>
    <t>53.079.497\0001-86</t>
  </si>
  <si>
    <t>80.796.966\0001-67</t>
  </si>
  <si>
    <t>82.061.440\0001-84</t>
  </si>
  <si>
    <t>68.126.940\0001-34</t>
  </si>
  <si>
    <t>70.717.989\0001-12</t>
  </si>
  <si>
    <t>85.248.543\0001-93</t>
  </si>
  <si>
    <t>32.159.285\0001-12</t>
  </si>
  <si>
    <t>92.549.186\0001-92</t>
  </si>
  <si>
    <t>62.735.123\0001-13</t>
  </si>
  <si>
    <t>28.078.548\0001-20</t>
  </si>
  <si>
    <t>55.274.398\0001-85</t>
  </si>
  <si>
    <t>43.597.249\0001-10</t>
  </si>
  <si>
    <t>59.256.796\0001-13</t>
  </si>
  <si>
    <t>56.376.289\0001-63</t>
  </si>
  <si>
    <t>16.932.022\0001-47</t>
  </si>
  <si>
    <t>65.535.264\0001-62</t>
  </si>
  <si>
    <t>44.255.552\0001-45</t>
  </si>
  <si>
    <t>46.484.131\0001-53</t>
  </si>
  <si>
    <t>73.248.803\0001-32</t>
  </si>
  <si>
    <t>94.802.304\0001-37</t>
  </si>
  <si>
    <t>59.068.617\0001-53</t>
  </si>
  <si>
    <t>92.170.627\0001-11</t>
  </si>
  <si>
    <t>27.189.844\0001-79</t>
  </si>
  <si>
    <t>57.822.275\0001-52</t>
  </si>
  <si>
    <t>47.749.071\0001-32</t>
  </si>
  <si>
    <t>13.015.640\0001-56</t>
  </si>
  <si>
    <t>39.256.746\0001-87</t>
  </si>
  <si>
    <t>78.794.895\0001-30</t>
  </si>
  <si>
    <t>34.797.488\0001-61</t>
  </si>
  <si>
    <t>28.373.798\0001-95</t>
  </si>
  <si>
    <t>38.769.809\0001-37</t>
  </si>
  <si>
    <t>74.023.356\0001-73</t>
  </si>
  <si>
    <t>17.366.897\0001-45</t>
  </si>
  <si>
    <t>38.923.756\0001-26</t>
  </si>
  <si>
    <t>74.387.722\0001-68</t>
  </si>
  <si>
    <t>88.886.006\0001-18</t>
  </si>
  <si>
    <t>99.683.090\0001-23</t>
  </si>
  <si>
    <t>44.804.761\0001-87</t>
  </si>
  <si>
    <t>38.057.384\0001-73</t>
  </si>
  <si>
    <t>17.955.084\0001-13</t>
  </si>
  <si>
    <t>12.669.627\0001-99</t>
  </si>
  <si>
    <t>47.325.916\0001-22</t>
  </si>
  <si>
    <t>52.441.541\0001-20</t>
  </si>
  <si>
    <t>97.749.499\0001-52</t>
  </si>
  <si>
    <t>25.901.631\0001-60</t>
  </si>
  <si>
    <t>93.225.874\0001-11</t>
  </si>
  <si>
    <t>61.565.511\0001-26</t>
  </si>
  <si>
    <t>31.832.564\0001-39</t>
  </si>
  <si>
    <t>92.992.897\0001-30</t>
  </si>
  <si>
    <t>89.499.864\0001-50</t>
  </si>
  <si>
    <t>81.124.218\0001-26</t>
  </si>
  <si>
    <t>18.692.130\0001-55</t>
  </si>
  <si>
    <t>88.420.455\0001-55</t>
  </si>
  <si>
    <t>34.068.273\0001-57</t>
  </si>
  <si>
    <t>94.308.687\0001-18</t>
  </si>
  <si>
    <t>67.304.129\0001-38</t>
  </si>
  <si>
    <t>45.896.325\0001-66</t>
  </si>
  <si>
    <t>28.856.561\0001-89</t>
  </si>
  <si>
    <t>11.054.140\0001-18</t>
  </si>
  <si>
    <t>95.943.371\0001-28</t>
  </si>
  <si>
    <t>51.890.385\0001-62</t>
  </si>
  <si>
    <t>27.014.682\0001-52</t>
  </si>
  <si>
    <t>55.556.722\0001-28</t>
  </si>
  <si>
    <t>39.282.526\0001-80</t>
  </si>
  <si>
    <t>44.699.628\0001-81</t>
  </si>
  <si>
    <t>58.148.166\0001-33</t>
  </si>
  <si>
    <t>14.667.322\0001-32</t>
  </si>
  <si>
    <t>65.258.908\0001-20</t>
  </si>
  <si>
    <t>46.014.463\0001-78</t>
  </si>
  <si>
    <t>38.787.658\0001-47</t>
  </si>
  <si>
    <t>97.563.819\0001-88</t>
  </si>
  <si>
    <t>44.927.465\0001-22</t>
  </si>
  <si>
    <t>63.488.442\0001-88</t>
  </si>
  <si>
    <t>80.226.181\0001-47</t>
  </si>
  <si>
    <t>51.317.391\0001-23</t>
  </si>
  <si>
    <t>77.792.867\0001-55</t>
  </si>
  <si>
    <t>85.914.755\0001-51</t>
  </si>
  <si>
    <t>58.256.599\0001-95</t>
  </si>
  <si>
    <t>38.735.059\0001-28</t>
  </si>
  <si>
    <t>23.383.378\0001-82</t>
  </si>
  <si>
    <t>59.083.467\0001-97</t>
  </si>
  <si>
    <t>73.075.524\0001-28</t>
  </si>
  <si>
    <t>43.239.764\0001-47</t>
  </si>
  <si>
    <t>77.438.566\0001-90</t>
  </si>
  <si>
    <t>93.720.770\0001-51</t>
  </si>
  <si>
    <t>44.789.306\0001-32</t>
  </si>
  <si>
    <t>96.807.437\0001-24</t>
  </si>
  <si>
    <t>30.848.937\0001-49</t>
  </si>
  <si>
    <t>77.575.549\0001-15</t>
  </si>
  <si>
    <t>30.226.320\0001-20</t>
  </si>
  <si>
    <t>31.464.582\0001-63</t>
  </si>
  <si>
    <t>33.743.273\0001-36</t>
  </si>
  <si>
    <t>23.699.037\0001-67</t>
  </si>
  <si>
    <t>23.156.120\0001-80</t>
  </si>
  <si>
    <t>82.198.406\0001-97</t>
  </si>
  <si>
    <t>71.173.286\0001-70</t>
  </si>
  <si>
    <t>73.816.345\0001-75</t>
  </si>
  <si>
    <t>67.912.557\0001-32</t>
  </si>
  <si>
    <t>34.006.812\0001-30</t>
  </si>
  <si>
    <t>68.095.480\0001-13</t>
  </si>
  <si>
    <t>59.278.611\0001-32</t>
  </si>
  <si>
    <t>34.262.737\0001-15</t>
  </si>
  <si>
    <t>30.068.448\0001-79</t>
  </si>
  <si>
    <t>38.436.382\0001-18</t>
  </si>
  <si>
    <t>78.827.284\0001-84</t>
  </si>
  <si>
    <t>81.544.047\0001-23</t>
  </si>
  <si>
    <t>17.632.355\0001-20</t>
  </si>
  <si>
    <t>34.315.515\0001-53</t>
  </si>
  <si>
    <t>61.186.075\0001-46</t>
  </si>
  <si>
    <t>86.219.616\0001-93</t>
  </si>
  <si>
    <t>39.417.654\0001-32</t>
  </si>
  <si>
    <t>75.454.865\0001-59</t>
  </si>
  <si>
    <t>84.362.624\0001-29</t>
  </si>
  <si>
    <t>61.019.830\0001-11</t>
  </si>
  <si>
    <t>29.838.294\0001-36</t>
  </si>
  <si>
    <t>87.081.213\0001-26</t>
  </si>
  <si>
    <t>39.560.175\0001-30</t>
  </si>
  <si>
    <t>19.015.359\0001-19</t>
  </si>
  <si>
    <t>74.932.086\0001-47</t>
  </si>
  <si>
    <t>11.095.806\0001-35</t>
  </si>
  <si>
    <t>30.820.047\0001-97</t>
  </si>
  <si>
    <t>95.365.968\0001-95</t>
  </si>
  <si>
    <t>38.561.948\0001-46</t>
  </si>
  <si>
    <t>76.619.782\0001-70</t>
  </si>
  <si>
    <t>71.914.259\0001-91</t>
  </si>
  <si>
    <t>10.295.089\0001-63</t>
  </si>
  <si>
    <t>43.912.358\0001-35</t>
  </si>
  <si>
    <t>71.011.928\0001-91</t>
  </si>
  <si>
    <t>63.010.193\0001-46</t>
  </si>
  <si>
    <t>51.821.871\0001-67</t>
  </si>
  <si>
    <t>16.390.289\0001-93</t>
  </si>
  <si>
    <t>67.560.112\0001-22</t>
  </si>
  <si>
    <t>43.686.565\0001-37</t>
  </si>
  <si>
    <t>85.111.920\0001-83</t>
  </si>
  <si>
    <t>86.699.092\0001-23</t>
  </si>
  <si>
    <t>71.703.162\0001-62</t>
  </si>
  <si>
    <t>71.689.802\0001-90</t>
  </si>
  <si>
    <t>43.444.975\0001-78</t>
  </si>
  <si>
    <t>81.284.601\0001-45</t>
  </si>
  <si>
    <t>11.670.094\0001-23</t>
  </si>
  <si>
    <t>42.847.930\0001-94</t>
  </si>
  <si>
    <t>19.638.809\0001-58</t>
  </si>
  <si>
    <t>49.426.508\0001-58</t>
  </si>
  <si>
    <t>44.853.915\0001-92</t>
  </si>
  <si>
    <t>66.248.059\0001-16</t>
  </si>
  <si>
    <t>93.100.181\0001-94</t>
  </si>
  <si>
    <t>17.633.666\0001-58</t>
  </si>
  <si>
    <t>23.830.461\0001-42</t>
  </si>
  <si>
    <t>55.682.733\0001-15</t>
  </si>
  <si>
    <t>34.097.040\0001-54</t>
  </si>
  <si>
    <t>88.534.342\0001-63</t>
  </si>
  <si>
    <t>90.631.225\0001-73</t>
  </si>
  <si>
    <t>33.876.016\0001-73</t>
  </si>
  <si>
    <t>56.172.874\0001-74</t>
  </si>
  <si>
    <t>28.593.139\0001-16</t>
  </si>
  <si>
    <t>36.037.555\0001-19</t>
  </si>
  <si>
    <t>43.807.557\0001-28</t>
  </si>
  <si>
    <t>97.608.101\0001-62</t>
  </si>
  <si>
    <t>60.617.902\0001-17</t>
  </si>
  <si>
    <t>59.771.181\0001-40</t>
  </si>
  <si>
    <t>55.236.780\0001-28</t>
  </si>
  <si>
    <t>17.025.596\0001-49</t>
  </si>
  <si>
    <t>41.845.588\0001-88</t>
  </si>
  <si>
    <t>67.858.454\0001-30</t>
  </si>
  <si>
    <t>42.382.681\0001-60</t>
  </si>
  <si>
    <t>11.382.336\0001-24</t>
  </si>
  <si>
    <t>60.541.654\0001-69</t>
  </si>
  <si>
    <t>56.780.934\0001-13</t>
  </si>
  <si>
    <t>49.698.246\0001-40</t>
  </si>
  <si>
    <t>65.053.661\0001-40</t>
  </si>
  <si>
    <t>84.628.636\0001-75</t>
  </si>
  <si>
    <t>50.080.028\0001-85</t>
  </si>
  <si>
    <t>65.920.328\0001-96</t>
  </si>
  <si>
    <t>65.095.103\0001-19</t>
  </si>
  <si>
    <t>97.302.820\0001-47</t>
  </si>
  <si>
    <t>71.198.892\0001-94</t>
  </si>
  <si>
    <t>48.470.173\0001-14</t>
  </si>
  <si>
    <t>99.989.779\0001-32</t>
  </si>
  <si>
    <t>55.274.305\0001-14</t>
  </si>
  <si>
    <t>93.113.475\0001-56</t>
  </si>
  <si>
    <t>75.146.505\0001-89</t>
  </si>
  <si>
    <t>97.427.262\0001-77</t>
  </si>
  <si>
    <t>60.297.876\0001-68</t>
  </si>
  <si>
    <t>67.692.724\0001-16</t>
  </si>
  <si>
    <t>57.414.652\0001-14</t>
  </si>
  <si>
    <t>24.643.886\0001-36</t>
  </si>
  <si>
    <t>16.859.310\0001-90</t>
  </si>
  <si>
    <t>92.670.012\0001-36</t>
  </si>
  <si>
    <t>24.794.867\0001-71</t>
  </si>
  <si>
    <t>19.981.109\0001-75</t>
  </si>
  <si>
    <t>66.132.924\0001-50</t>
  </si>
  <si>
    <t>80.368.722\0001-37</t>
  </si>
  <si>
    <t>29.053.802\0001-58</t>
  </si>
  <si>
    <t>65.898.423\0001-77</t>
  </si>
  <si>
    <t>50.532.269\0001-10</t>
  </si>
  <si>
    <t>82.723.719\0001-76</t>
  </si>
  <si>
    <t>76.308.124\0001-58</t>
  </si>
  <si>
    <t>71.306.825\0001-69</t>
  </si>
  <si>
    <t>24.046.438\0001-32</t>
  </si>
  <si>
    <t>92.923.683\0001-92</t>
  </si>
  <si>
    <t>42.119.384\0001-78</t>
  </si>
  <si>
    <t>21.581.458\0001-82</t>
  </si>
  <si>
    <t>73.650.796\0001-49</t>
  </si>
  <si>
    <t>56.265.930\0001-22</t>
  </si>
  <si>
    <t>52.591.328\0001-90</t>
  </si>
  <si>
    <t>70.026.298\0001-80</t>
  </si>
  <si>
    <t>23.641.186\0001-33</t>
  </si>
  <si>
    <t>54.459.117\0001-61</t>
  </si>
  <si>
    <t>32.674.325\0001-71</t>
  </si>
  <si>
    <t>33.491.829\0001-32</t>
  </si>
  <si>
    <t>16.648.143\0001-84</t>
  </si>
  <si>
    <t>43.145.220\0001-75</t>
  </si>
  <si>
    <t>98.786.667\0001-70</t>
  </si>
  <si>
    <t>64.930.859\0001-96</t>
  </si>
  <si>
    <t>81.202.422\0001-37</t>
  </si>
  <si>
    <t>77.030.468\0001-30</t>
  </si>
  <si>
    <t>40.261.313\0001-98</t>
  </si>
  <si>
    <t>73.565.317\0001-67</t>
  </si>
  <si>
    <t>23.756.895\0001-90</t>
  </si>
  <si>
    <t>59.786.036\0001-61</t>
  </si>
  <si>
    <t>34.740.840\0001-68</t>
  </si>
  <si>
    <t>58.385.504\0001-49</t>
  </si>
  <si>
    <t>30.489.420\0001-63</t>
  </si>
  <si>
    <t>14.208.554\0001-91</t>
  </si>
  <si>
    <t>38.827.717\0001-28</t>
  </si>
  <si>
    <t>96.471.610\0001-60</t>
  </si>
  <si>
    <t>32.821.052\0001-84</t>
  </si>
  <si>
    <t>87.115.798\0001-66</t>
  </si>
  <si>
    <t>42.518.669\0001-70</t>
  </si>
  <si>
    <t>56.930.210\0001-12</t>
  </si>
  <si>
    <t>75.092.518\0001-21</t>
  </si>
  <si>
    <t>53.758.463\0001-70</t>
  </si>
  <si>
    <t>26.806.332\0001-61</t>
  </si>
  <si>
    <t>82.495.663\0001-36</t>
  </si>
  <si>
    <t>45.840.922\0001-99</t>
  </si>
  <si>
    <t>61.769.127\0001-99</t>
  </si>
  <si>
    <t>28.532.398\0001-67</t>
  </si>
  <si>
    <t>32.601.309\0001-23</t>
  </si>
  <si>
    <t>88.456.949\0001-70</t>
  </si>
  <si>
    <t>58.987.534\0001-59</t>
  </si>
  <si>
    <t>70.235.623\0001-38</t>
  </si>
  <si>
    <t>23.245.995\0001-63</t>
  </si>
  <si>
    <t>74.959.725\0001-45</t>
  </si>
  <si>
    <t>67.256.526\0001-96</t>
  </si>
  <si>
    <t>36.624.806\0001-44</t>
  </si>
  <si>
    <t>85.894.867\0001-16</t>
  </si>
  <si>
    <t>21.709.954\0001-15</t>
  </si>
  <si>
    <t>42.812.519\0001-17</t>
  </si>
  <si>
    <t>96.210.858\0001-63</t>
  </si>
  <si>
    <t>63.234.227\0001-37</t>
  </si>
  <si>
    <t>63.100.246\0001-79</t>
  </si>
  <si>
    <t>91.808.689\0001-17</t>
  </si>
  <si>
    <t>96.976.357\0001-40</t>
  </si>
  <si>
    <t>51.581.850\0001-76</t>
  </si>
  <si>
    <t>37.240.226\0001-36</t>
  </si>
  <si>
    <t>12.431.013\0001-17</t>
  </si>
  <si>
    <t>19.897.604\0001-98</t>
  </si>
  <si>
    <t>42.452.669\0001-57</t>
  </si>
  <si>
    <t>88.795.411\0001-33</t>
  </si>
  <si>
    <t>61.348.988\0001-52</t>
  </si>
  <si>
    <t>55.567.774\0001-26</t>
  </si>
  <si>
    <t>23.912.389\0001-47</t>
  </si>
  <si>
    <t>84.788.150\0001-96</t>
  </si>
  <si>
    <t>17.364.177\0001-53</t>
  </si>
  <si>
    <t>72.244.569\0001-26</t>
  </si>
  <si>
    <t>72.187.387\0001-33</t>
  </si>
  <si>
    <t>18.258.181\0001-50</t>
  </si>
  <si>
    <t>44.272.068\0001-93</t>
  </si>
  <si>
    <t>28.987.084\0001-17</t>
  </si>
  <si>
    <t>96.027.453\0001-42</t>
  </si>
  <si>
    <t>18.409.980\0001-82</t>
  </si>
  <si>
    <t>51.460.821\0001-96</t>
  </si>
  <si>
    <t>78.741.891\0001-65</t>
  </si>
  <si>
    <t>77.819.699\0001-32</t>
  </si>
  <si>
    <t>75.664.230\0001-72</t>
  </si>
  <si>
    <t>52.389.488\0001-34</t>
  </si>
  <si>
    <t>10.215.127\0001-17</t>
  </si>
  <si>
    <t>10.680.331\0001-44</t>
  </si>
  <si>
    <t>50.239.474\0001-26</t>
  </si>
  <si>
    <t>41.487.314\0001-33</t>
  </si>
  <si>
    <t>70.806.673\0001-29</t>
  </si>
  <si>
    <t>76.099.771\0001-72</t>
  </si>
  <si>
    <t>79.913.340\0001-92</t>
  </si>
  <si>
    <t>39.048.858\0001-87</t>
  </si>
  <si>
    <t>69.208.767\0001-14</t>
  </si>
  <si>
    <t>68.922.984\0001-11</t>
  </si>
  <si>
    <t>97.296.064\0001-60</t>
  </si>
  <si>
    <t>19.907.296\0001-13</t>
  </si>
  <si>
    <t>36.299.376\0001-34</t>
  </si>
  <si>
    <t>84.715.292\0001-49</t>
  </si>
  <si>
    <t>98.044.922\0001-30</t>
  </si>
  <si>
    <t>19.792.472\0001-61</t>
  </si>
  <si>
    <t>90.375.703\0001-48</t>
  </si>
  <si>
    <t>53.438.887\0001-55</t>
  </si>
  <si>
    <t>34.225.320\0001-45</t>
  </si>
  <si>
    <t>16.294.804\0001-27</t>
  </si>
  <si>
    <t>57.406.560\0001-12</t>
  </si>
  <si>
    <t>62.856.133\0001-56</t>
  </si>
  <si>
    <t>66.321.109\0001-77</t>
  </si>
  <si>
    <t>30.491.658\0001-12</t>
  </si>
  <si>
    <t>90.717.648\0001-35</t>
  </si>
  <si>
    <t>15.366.594\0001-70</t>
  </si>
  <si>
    <t>56.361.071\0001-94</t>
  </si>
  <si>
    <t>63.450.013\0001-17</t>
  </si>
  <si>
    <t>35.901.169\0001-53</t>
  </si>
  <si>
    <t>98.587.613\0001-45</t>
  </si>
  <si>
    <t>80.074.684\0001-11</t>
  </si>
  <si>
    <t>21.351.085\0001-77</t>
  </si>
  <si>
    <t>21.485.838\0001-83</t>
  </si>
  <si>
    <t>51.355.894\0001-74</t>
  </si>
  <si>
    <t>99.373.577\0001-51</t>
  </si>
  <si>
    <t>53.590.669\0001-47</t>
  </si>
  <si>
    <t>60.385.572\0001-91</t>
  </si>
  <si>
    <t>98.839.161\0001-94</t>
  </si>
  <si>
    <t>96.940.627\0001-80</t>
  </si>
  <si>
    <t>75.072.589\0001-85</t>
  </si>
  <si>
    <t>50.372.993\0001-26</t>
  </si>
  <si>
    <t>31.054.880\0001-56</t>
  </si>
  <si>
    <t>52.807.070\0001-60</t>
  </si>
  <si>
    <t>80.242.430\0001-69</t>
  </si>
  <si>
    <t>64.058.867\0001-43</t>
  </si>
  <si>
    <t>58.294.705\0001-45</t>
  </si>
  <si>
    <t>79.546.230\0001-30</t>
  </si>
  <si>
    <t>80.879.650\0001-91</t>
  </si>
  <si>
    <t>32.647.300\0001-72</t>
  </si>
  <si>
    <t>54.377.521\0001-84</t>
  </si>
  <si>
    <t>24.220.138\0001-37</t>
  </si>
  <si>
    <t>75.642.333\0001-53</t>
  </si>
  <si>
    <t>17.172.112\0001-78</t>
  </si>
  <si>
    <t>10.254.340\0001-54</t>
  </si>
  <si>
    <t>69.780.685\0001-66</t>
  </si>
  <si>
    <t>58.301.920\0001-80</t>
  </si>
  <si>
    <t>20.079.433\0001-27</t>
  </si>
  <si>
    <t>23.804.312\0001-46</t>
  </si>
  <si>
    <t>14.388.860\0001-78</t>
  </si>
  <si>
    <t>49.353.953\0001-51</t>
  </si>
  <si>
    <t>54.560.180\0001-36</t>
  </si>
  <si>
    <t>97.549.670\0001-84</t>
  </si>
  <si>
    <t>19.675.294\0001-30</t>
  </si>
  <si>
    <t>34.066.453\0001-37</t>
  </si>
  <si>
    <t>61.442.823\0001-58</t>
  </si>
  <si>
    <t>82.680.288\0001-15</t>
  </si>
  <si>
    <t>27.700.986\0001-24</t>
  </si>
  <si>
    <t>48.755.846\0001-23</t>
  </si>
  <si>
    <t>64.972.900\0001-50</t>
  </si>
  <si>
    <t>53.175.305\0001-62</t>
  </si>
  <si>
    <t>91.675.731\0001-28</t>
  </si>
  <si>
    <t>90.517.644\0001-45</t>
  </si>
  <si>
    <t>88.039.640\0001-64</t>
  </si>
  <si>
    <t>61.223.423\0001-22</t>
  </si>
  <si>
    <t>88.232.880\0001-50</t>
  </si>
  <si>
    <t>20.652.677\0001-54</t>
  </si>
  <si>
    <t>75.845.855\0001-82</t>
  </si>
  <si>
    <t>99.168.630\0001-54</t>
  </si>
  <si>
    <t>11.369.730\0001-32</t>
  </si>
  <si>
    <t>26.626.766\0001-67</t>
  </si>
  <si>
    <t>68.616.766\0001-26</t>
  </si>
  <si>
    <t>15.484.700\0001-32</t>
  </si>
  <si>
    <t>34.596.917\0001-15</t>
  </si>
  <si>
    <t>40.612.556\0001-79</t>
  </si>
  <si>
    <t>74.000.030\0001-42</t>
  </si>
  <si>
    <t>62.101.978\0001-63</t>
  </si>
  <si>
    <t>38.961.940\0001-61</t>
  </si>
  <si>
    <t>82.071.269\0001-26</t>
  </si>
  <si>
    <t>26.671.439\0001-28</t>
  </si>
  <si>
    <t>10.038.909\0001-37</t>
  </si>
  <si>
    <t>23.358.939\0001-42</t>
  </si>
  <si>
    <t>68.445.542\0001-70</t>
  </si>
  <si>
    <t>15.874.950\0001-12</t>
  </si>
  <si>
    <t>17.288.497\0001-56</t>
  </si>
  <si>
    <t>35.200.819\0001-99</t>
  </si>
  <si>
    <t>80.764.897\0001-76</t>
  </si>
  <si>
    <t>70.840.933\0001-91</t>
  </si>
  <si>
    <t>56.388.576\0001-14</t>
  </si>
  <si>
    <t>99.995.580\0001-67</t>
  </si>
  <si>
    <t>98.250.186\0001-52</t>
  </si>
  <si>
    <t>46.256.901\0001-86</t>
  </si>
  <si>
    <t>65.386.965\0001-81</t>
  </si>
  <si>
    <t>16.750.511\0001-28</t>
  </si>
  <si>
    <t>95.673.917\0001-60</t>
  </si>
  <si>
    <t>14.450.415\0001-19</t>
  </si>
  <si>
    <t>10.755.409\0001-28</t>
  </si>
  <si>
    <t>45.947.348\0001-15</t>
  </si>
  <si>
    <t>57.980.610\0001-58</t>
  </si>
  <si>
    <t>63.607.309\0001-52</t>
  </si>
  <si>
    <t>95.947.856\0001-15</t>
  </si>
  <si>
    <t>16.419.348\0001-39</t>
  </si>
  <si>
    <t>94.862.259\0001-44</t>
  </si>
  <si>
    <t>78.418.894\0001-24</t>
  </si>
  <si>
    <t>59.902.697\0001-89</t>
  </si>
  <si>
    <t>84.052.927\0001-90</t>
  </si>
  <si>
    <t>85.516.885\0001-65</t>
  </si>
  <si>
    <t>14.419.799\0001-67</t>
  </si>
  <si>
    <t>89.985.066\0001-17</t>
  </si>
  <si>
    <t>65.648.535\0001-39</t>
  </si>
  <si>
    <t>35.392.831\0001-38</t>
  </si>
  <si>
    <t>43.199.614\0001-11</t>
  </si>
  <si>
    <t>79.653.649\0001-12</t>
  </si>
  <si>
    <t>97.156.194\0001-89</t>
  </si>
  <si>
    <t>61.472.676\0001-28</t>
  </si>
  <si>
    <t>12.762.933\0001-56</t>
  </si>
  <si>
    <t>70.173.861\0001-60</t>
  </si>
  <si>
    <t>77.235.079\0001-86</t>
  </si>
  <si>
    <t>18.797.187\0001-56</t>
  </si>
  <si>
    <t>75.100.817\0001-25</t>
  </si>
  <si>
    <t>70.427.601\0001-91</t>
  </si>
  <si>
    <t>21.082.719\0001-16</t>
  </si>
  <si>
    <t>94.836.746\0001-53</t>
  </si>
  <si>
    <t>10.802.692\0001-97</t>
  </si>
  <si>
    <t>57.569.536\0001-55</t>
  </si>
  <si>
    <t>91.351.371\0001-39</t>
  </si>
  <si>
    <t>86.021.022\0001-34</t>
  </si>
  <si>
    <t>66.713.097\0001-83</t>
  </si>
  <si>
    <t>35.798.717\0001-87</t>
  </si>
  <si>
    <t>86.213.223\0001-70</t>
  </si>
  <si>
    <t>53.548.195\0001-43</t>
  </si>
  <si>
    <t>37.822.061\0001-26</t>
  </si>
  <si>
    <t>42.103.964\0001-43</t>
  </si>
  <si>
    <t>12.885.964\0001-43</t>
  </si>
  <si>
    <t>54.455.119\0001-10</t>
  </si>
  <si>
    <t>87.846.999\0001-31</t>
  </si>
  <si>
    <t>93.424.562\0001-13</t>
  </si>
  <si>
    <t>92.263.817\0001-33</t>
  </si>
  <si>
    <t>33.936.868\0001-10</t>
  </si>
  <si>
    <t>28.470.261\0001-67</t>
  </si>
  <si>
    <t>53.053.603\0001-22</t>
  </si>
  <si>
    <t>68.421.906\0001-72</t>
  </si>
  <si>
    <t>77.279.232\0001-70</t>
  </si>
  <si>
    <t>29.802.076\0001-20</t>
  </si>
  <si>
    <t>87.744.182\0001-89</t>
  </si>
  <si>
    <t>79.631.816\0001-14</t>
  </si>
  <si>
    <t>71.367.629\0001-25</t>
  </si>
  <si>
    <t>48.092.475\0001-43</t>
  </si>
  <si>
    <t>96.841.590\0001-77</t>
  </si>
  <si>
    <t>89.440.666\0001-88</t>
  </si>
  <si>
    <t>24.012.108\0001-13</t>
  </si>
  <si>
    <t>66.000.898\0001-16</t>
  </si>
  <si>
    <t>84.446.508\0001-94</t>
  </si>
  <si>
    <t>75.532.207\0001-86</t>
  </si>
  <si>
    <t>23.516.029\0001-58</t>
  </si>
  <si>
    <t>58.837.982\0001-71</t>
  </si>
  <si>
    <t>89.297.884\0001-83</t>
  </si>
  <si>
    <t>72.495.552\0001-64</t>
  </si>
  <si>
    <t>74.853.658\0001-66</t>
  </si>
  <si>
    <t>50.462.819\0001-91</t>
  </si>
  <si>
    <t>63.455.532\0001-89</t>
  </si>
  <si>
    <t>38.903.570\0001-34</t>
  </si>
  <si>
    <t>13.631.883\0001-65</t>
  </si>
  <si>
    <t>20.723.058\0001-80</t>
  </si>
  <si>
    <t>82.708.944\0001-33</t>
  </si>
  <si>
    <t>20.179.717\0001-12</t>
  </si>
  <si>
    <t>10.634.162\0001-65</t>
  </si>
  <si>
    <t>79.764.830\0001-74</t>
  </si>
  <si>
    <t>50.690.474\0001-79</t>
  </si>
  <si>
    <t>96.108.388\0001-70</t>
  </si>
  <si>
    <t>92.378.342\0001-24</t>
  </si>
  <si>
    <t>17.147.902\0001-14</t>
  </si>
  <si>
    <t>69.465.660\0001-82</t>
  </si>
  <si>
    <t>68.676.309\0001-11</t>
  </si>
  <si>
    <t>73.103.059\0001-78</t>
  </si>
  <si>
    <t>48.401.465\0001-85</t>
  </si>
  <si>
    <t>39.178.444\0001-61</t>
  </si>
  <si>
    <t>15.738.247\0001-46</t>
  </si>
  <si>
    <t>98.660.235\0001-24</t>
  </si>
  <si>
    <t>57.237.304\0001-43</t>
  </si>
  <si>
    <t>13.296.749\0001-63</t>
  </si>
  <si>
    <t>51.148.964\0001-77</t>
  </si>
  <si>
    <t>56.319.272\0001-75</t>
  </si>
  <si>
    <t>44.092.622\0001-13</t>
  </si>
  <si>
    <t>13.755.223\0001-42</t>
  </si>
  <si>
    <t>95.737.301\0001-57</t>
  </si>
  <si>
    <t>55.781.075\0001-60</t>
  </si>
  <si>
    <t>27.031.364\0001-36</t>
  </si>
  <si>
    <t>67.991.115\0001-19</t>
  </si>
  <si>
    <t>13.725.845\0001-90</t>
  </si>
  <si>
    <t>11.827.106\0001-66</t>
  </si>
  <si>
    <t>29.084.805\0001-73</t>
  </si>
  <si>
    <t>33.430.136\0001-72</t>
  </si>
  <si>
    <t>57.653.556\0001-77</t>
  </si>
  <si>
    <t>85.701.340\0001-68</t>
  </si>
  <si>
    <t>86.351.804\0001-79</t>
  </si>
  <si>
    <t>62.958.863\0001-59</t>
  </si>
  <si>
    <t>32.025.287\0001-43</t>
  </si>
  <si>
    <t>19.945.410\0001-29</t>
  </si>
  <si>
    <t>12.302.152\0001-96</t>
  </si>
  <si>
    <t>42.671.425\0001-74</t>
  </si>
  <si>
    <t>92.088.530\0001-61</t>
  </si>
  <si>
    <t>16.402.019\0001-90</t>
  </si>
  <si>
    <t>19.644.409\0001-35</t>
  </si>
  <si>
    <t>18.469.422\0001-64</t>
  </si>
  <si>
    <t>28.092.432\0001-27</t>
  </si>
  <si>
    <t>29.431.003\0001-37</t>
  </si>
  <si>
    <t>47.623.248\0001-56</t>
  </si>
  <si>
    <t>13.585.689\0001-16</t>
  </si>
  <si>
    <t>84.970.513\0001-91</t>
  </si>
  <si>
    <t>53.663.774\0001-11</t>
  </si>
  <si>
    <t>13.180.386\0001-47</t>
  </si>
  <si>
    <t>65.036.347\0001-75</t>
  </si>
  <si>
    <t>60.206.941\0001-49</t>
  </si>
  <si>
    <t>27.321.149\0001-92</t>
  </si>
  <si>
    <t>60.696.007\0001-51</t>
  </si>
  <si>
    <t>53.565.935\0001-42</t>
  </si>
  <si>
    <t>57.052.550\0001-60</t>
  </si>
  <si>
    <t>22.693.352\0001-36</t>
  </si>
  <si>
    <t>93.808.018\0001-26</t>
  </si>
  <si>
    <t>25.560.929\0001-43</t>
  </si>
  <si>
    <t>60.422.133\0001-16</t>
  </si>
  <si>
    <t>96.364.436\0001-65</t>
  </si>
  <si>
    <t>48.491.706\0001-38</t>
  </si>
  <si>
    <t>93.058.679\0001-39</t>
  </si>
  <si>
    <t>16.342.536\0001-53</t>
  </si>
  <si>
    <t>33.429.543\0001-79</t>
  </si>
  <si>
    <t>62.990.670\0001-89</t>
  </si>
  <si>
    <t>78.844.867\0001-38</t>
  </si>
  <si>
    <t>72.273.193\0001-70</t>
  </si>
  <si>
    <t>73.880.270\0001-64</t>
  </si>
  <si>
    <t>32.198.573\0001-51</t>
  </si>
  <si>
    <t>70.377.190\0001-74</t>
  </si>
  <si>
    <t>91.657.132\0001-65</t>
  </si>
  <si>
    <t>40.809.288\0001-97</t>
  </si>
  <si>
    <t>30.372.572\0001-59</t>
  </si>
  <si>
    <t>66.518.113\0001-50</t>
  </si>
  <si>
    <t>14.014.518\0001-46</t>
  </si>
  <si>
    <t>15.907.460\0001-84</t>
  </si>
  <si>
    <t>23.406.882\0001-42</t>
  </si>
  <si>
    <t>26.523.044\0001-71</t>
  </si>
  <si>
    <t>28.751.776\0001-54</t>
  </si>
  <si>
    <t>98.680.374\0001-59</t>
  </si>
  <si>
    <t>20.922.114\0001-96</t>
  </si>
  <si>
    <t>59.175.618\0001-76</t>
  </si>
  <si>
    <t>52.006.899\0001-98</t>
  </si>
  <si>
    <t>22.242.810\0001-38</t>
  </si>
  <si>
    <t>25.240.162\0001-25</t>
  </si>
  <si>
    <t>95.579.090\0001-52</t>
  </si>
  <si>
    <t>61.852.231\0001-63</t>
  </si>
  <si>
    <t>55.929.843\0001-24</t>
  </si>
  <si>
    <t>33.082.248\0001-13</t>
  </si>
  <si>
    <t>50.557.643\0001-50</t>
  </si>
  <si>
    <t>89.364.785\0001-51</t>
  </si>
  <si>
    <t>92.186.417\0001-78</t>
  </si>
  <si>
    <t>72.427.267\0001-20</t>
  </si>
  <si>
    <t>66.834.059\0001-97</t>
  </si>
  <si>
    <t>70.478.013\0001-98</t>
  </si>
  <si>
    <t>58.351.178\0001-49</t>
  </si>
  <si>
    <t>36.162.438\0001-95</t>
  </si>
  <si>
    <t>63.626.533\0001-85</t>
  </si>
  <si>
    <t>95.204.878\0001-16</t>
  </si>
  <si>
    <t>24.995.809\0001-71</t>
  </si>
  <si>
    <t>48.530.360\0001-67</t>
  </si>
  <si>
    <t>17.829.702\0001-16</t>
  </si>
  <si>
    <t>45.930.384\0001-57</t>
  </si>
  <si>
    <t>75.659.876\0001-85</t>
  </si>
  <si>
    <t>40.551.683\0001-15</t>
  </si>
  <si>
    <t>73.763.503\0001-64</t>
  </si>
  <si>
    <t>35.795.799\0001-88</t>
  </si>
  <si>
    <t>11.093.865\0001-45</t>
  </si>
  <si>
    <t>13.895.794\0001-12</t>
  </si>
  <si>
    <t>29.086.944\0001-67</t>
  </si>
  <si>
    <t>26.318.774\0001-82</t>
  </si>
  <si>
    <t>96.241.773\0001-20</t>
  </si>
  <si>
    <t>49.980.435\0001-10</t>
  </si>
  <si>
    <t>55.998.182\0001-79</t>
  </si>
  <si>
    <t>79.968.154\0001-12</t>
  </si>
  <si>
    <t>68.931.254\0001-59</t>
  </si>
  <si>
    <t>93.679.596\0001-32</t>
  </si>
  <si>
    <t>39.999.786\0001-33</t>
  </si>
  <si>
    <t>90.908.684\0001-23</t>
  </si>
  <si>
    <t>40.827.293\0001-40</t>
  </si>
  <si>
    <t>65.042.562\0001-39</t>
  </si>
  <si>
    <t>79.303.836\0001-70</t>
  </si>
  <si>
    <t>93.148.768\0001-29</t>
  </si>
  <si>
    <t>12.861.347\0001-13</t>
  </si>
  <si>
    <t>61.125.539\0001-55</t>
  </si>
  <si>
    <t>73.565.770\0001-74</t>
  </si>
  <si>
    <t>32.821.837\0001-43</t>
  </si>
  <si>
    <t>40.141.924\0001-49</t>
  </si>
  <si>
    <t>18.522.536\0001-64</t>
  </si>
  <si>
    <t>16.564.456\0001-86</t>
  </si>
  <si>
    <t>35.937.160\0001-14</t>
  </si>
  <si>
    <t>59.876.399\0001-54</t>
  </si>
  <si>
    <t>54.934.835\0001-49</t>
  </si>
  <si>
    <t>78.324.213\0001-55</t>
  </si>
  <si>
    <t>85.916.727\0001-56</t>
  </si>
  <si>
    <t>57.377.734\0001-77</t>
  </si>
  <si>
    <t>75.595.856\0001-71</t>
  </si>
  <si>
    <t>65.260.320\0001-68</t>
  </si>
  <si>
    <t>63.548.646\0001-77</t>
  </si>
  <si>
    <t>31.226.152\0001-71</t>
  </si>
  <si>
    <t>70.168.421\0001-67</t>
  </si>
  <si>
    <t>79.668.160\0001-72</t>
  </si>
  <si>
    <t>44.756.974\0001-90</t>
  </si>
  <si>
    <t>36.753.350\0001-10</t>
  </si>
  <si>
    <t>70.780.563\0001-97</t>
  </si>
  <si>
    <t>32.648.411\0001-41</t>
  </si>
  <si>
    <t>12.555.652\0001-86</t>
  </si>
  <si>
    <t>68.304.894\0001-10</t>
  </si>
  <si>
    <t>54.538.373\0001-43</t>
  </si>
  <si>
    <t>94.685.113\0001-10</t>
  </si>
  <si>
    <t>35.151.259\0001-35</t>
  </si>
  <si>
    <t>12.276.348\0001-13</t>
  </si>
  <si>
    <t>17.703.062\0001-37</t>
  </si>
  <si>
    <t>43.459.034\0001-91</t>
  </si>
  <si>
    <t>88.539.263\0001-44</t>
  </si>
  <si>
    <t>21.457.279\0001-13</t>
  </si>
  <si>
    <t>66.471.009\0001-86</t>
  </si>
  <si>
    <t>75.336.183\0001-63</t>
  </si>
  <si>
    <t>23.417.237\0001-29</t>
  </si>
  <si>
    <t>10.293.338\0001-94</t>
  </si>
  <si>
    <t>79.186.772\0001-18</t>
  </si>
  <si>
    <t>39.387.224\0001-39</t>
  </si>
  <si>
    <t>31.740.245\0001-43</t>
  </si>
  <si>
    <t>47.327.101\0001-75</t>
  </si>
  <si>
    <t>23.883.715\0001-49</t>
  </si>
  <si>
    <t>62.637.410\0001-23</t>
  </si>
  <si>
    <t>98.906.841\0001-16</t>
  </si>
  <si>
    <t>90.470.892\0001-48</t>
  </si>
  <si>
    <t>49.420.865\0001-98</t>
  </si>
  <si>
    <t>39.000.803\0001-41</t>
  </si>
  <si>
    <t>25.431.545\0001-99</t>
  </si>
  <si>
    <t>48.913.268\0001-81</t>
  </si>
  <si>
    <t>72.435.312\0001-50</t>
  </si>
  <si>
    <t>14.225.062\0001-17</t>
  </si>
  <si>
    <t>53.382.112\0001-60</t>
  </si>
  <si>
    <t>18.074.514\0001-68</t>
  </si>
  <si>
    <t>53.153.108\0001-88</t>
  </si>
  <si>
    <t>60.547.098\0001-45</t>
  </si>
  <si>
    <t>73.235.886\0001-72</t>
  </si>
  <si>
    <t>41.863.288\0001-14</t>
  </si>
  <si>
    <t>82.660.743\0001-43</t>
  </si>
  <si>
    <t>95.837.376\0001-73</t>
  </si>
  <si>
    <t>62.521.936\0001-28</t>
  </si>
  <si>
    <t>31.844.473\0001-48</t>
  </si>
  <si>
    <t>88.530.754\0001-92</t>
  </si>
  <si>
    <t>73.889.525\0001-81</t>
  </si>
  <si>
    <t>84.101.993\0001-29</t>
  </si>
  <si>
    <t>16.944.160\0001-95</t>
  </si>
  <si>
    <t>75.941.601\0001-75</t>
  </si>
  <si>
    <t>28.816.874\0001-55</t>
  </si>
  <si>
    <t>88.332.940\0001-82</t>
  </si>
  <si>
    <t>59.253.058\0001-37</t>
  </si>
  <si>
    <t>32.557.355\0001-83</t>
  </si>
  <si>
    <t>21.032.195\0001-99</t>
  </si>
  <si>
    <t>67.899.378\0001-51</t>
  </si>
  <si>
    <t>95.641.939\0001-95</t>
  </si>
  <si>
    <t>33.611.626\0001-17</t>
  </si>
  <si>
    <t>27.263.288\0001-42</t>
  </si>
  <si>
    <t>53.524.871\0001-84</t>
  </si>
  <si>
    <t>63.949.190\0001-69</t>
  </si>
  <si>
    <t>38.650.553\0001-22</t>
  </si>
  <si>
    <t>66.943.407\0001-69</t>
  </si>
  <si>
    <t>37.921.318\0001-83</t>
  </si>
  <si>
    <t>64.243.865\0001-26</t>
  </si>
  <si>
    <t>90.073.322\0001-91</t>
  </si>
  <si>
    <t>64.541.293\0001-16</t>
  </si>
  <si>
    <t>88.612.051\0001-43</t>
  </si>
  <si>
    <t>31.222.659\0001-84</t>
  </si>
  <si>
    <t>52.395.421\0001-63</t>
  </si>
  <si>
    <t>14.206.797\0001-53</t>
  </si>
  <si>
    <t>49.179.619\0001-73</t>
  </si>
  <si>
    <t>49.880.221\0001-85</t>
  </si>
  <si>
    <t>87.575.870\0001-95</t>
  </si>
  <si>
    <t>76.472.746\0001-74</t>
  </si>
  <si>
    <t>68.989.399\0001-64</t>
  </si>
  <si>
    <t>93.681.277\0001-22</t>
  </si>
  <si>
    <t>70.207.928\0001-62</t>
  </si>
  <si>
    <t>98.078.273\0001-77</t>
  </si>
  <si>
    <t>90.934.591\0001-65</t>
  </si>
  <si>
    <t>65.531.667\0001-27</t>
  </si>
  <si>
    <t>95.058.097\0001-63</t>
  </si>
  <si>
    <t>51.281.878\0001-52</t>
  </si>
  <si>
    <t>11.658.447\0001-55</t>
  </si>
  <si>
    <t>88.088.235\0001-88</t>
  </si>
  <si>
    <t>19.312.028\0001-12</t>
  </si>
  <si>
    <t>20.577.681\0001-53</t>
  </si>
  <si>
    <t>20.871.603\0001-38</t>
  </si>
  <si>
    <t>66.923.790\0001-53</t>
  </si>
  <si>
    <t>94.296.807\0001-49</t>
  </si>
  <si>
    <t>53.899.163\0001-19</t>
  </si>
  <si>
    <t>57.977.386\0001-29</t>
  </si>
  <si>
    <t>52.744.035\0001-46</t>
  </si>
  <si>
    <t>22.622.038\0001-44</t>
  </si>
  <si>
    <t>77.481.120\0001-41</t>
  </si>
  <si>
    <t>16.573.679\0001-59</t>
  </si>
  <si>
    <t>33.255.821\0001-14</t>
  </si>
  <si>
    <t>91.968.085\0001-85</t>
  </si>
  <si>
    <t>96.021.281\0001-67</t>
  </si>
  <si>
    <t>56.489.316\0001-34</t>
  </si>
  <si>
    <t>37.246.262\0001-33</t>
  </si>
  <si>
    <t>80.350.234\0001-23</t>
  </si>
  <si>
    <t>92.985.241\0001-52</t>
  </si>
  <si>
    <t>62.357.082\0001-64</t>
  </si>
  <si>
    <t>10.779.405\0001-41</t>
  </si>
  <si>
    <t>59.720.356\0001-78</t>
  </si>
  <si>
    <t>80.345.506\0001-68</t>
  </si>
  <si>
    <t>97.224.171\0001-25</t>
  </si>
  <si>
    <t>86.771.049\0001-47</t>
  </si>
  <si>
    <t>19.424.668\0001-20</t>
  </si>
  <si>
    <t>16.324.753\0001-40</t>
  </si>
  <si>
    <t>99.077.679\0001-81</t>
  </si>
  <si>
    <t>92.244.195\0001-41</t>
  </si>
  <si>
    <t>62.894.964\0001-63</t>
  </si>
  <si>
    <t>91.377.785\0001-43</t>
  </si>
  <si>
    <t>84.202.524\0001-25</t>
  </si>
  <si>
    <t>48.085.384\0001-60</t>
  </si>
  <si>
    <t>70.187.056\0001-64</t>
  </si>
  <si>
    <t>18.507.219\0001-59</t>
  </si>
  <si>
    <t>95.049.268\0001-61</t>
  </si>
  <si>
    <t>71.477.432\0001-47</t>
  </si>
  <si>
    <t>20.016.807\0001-36</t>
  </si>
  <si>
    <t>55.251.266\0001-79</t>
  </si>
  <si>
    <t>75.221.379\0001-24</t>
  </si>
  <si>
    <t>71.602.364\0001-29</t>
  </si>
  <si>
    <t>84.632.678\0001-65</t>
  </si>
  <si>
    <t>98.350.952\0001-73</t>
  </si>
  <si>
    <t>47.575.310\0001-64</t>
  </si>
  <si>
    <t>20.983.897\0001-74</t>
  </si>
  <si>
    <t>30.252.705\0001-20</t>
  </si>
  <si>
    <t>31.957.432\0001-38</t>
  </si>
  <si>
    <t>93.610.775\0001-75</t>
  </si>
  <si>
    <t>81.039.703\0001-40</t>
  </si>
  <si>
    <t>13.034.035\0001-85</t>
  </si>
  <si>
    <t>99.774.332\0001-77</t>
  </si>
  <si>
    <t>49.714.605\0001-67</t>
  </si>
  <si>
    <t>53.813.376\0001-27</t>
  </si>
  <si>
    <t>37.898.561\0001-99</t>
  </si>
  <si>
    <t>42.694.767\0001-61</t>
  </si>
  <si>
    <t>79.307.626\0001-46</t>
  </si>
  <si>
    <t>65.925.593\0001-86</t>
  </si>
  <si>
    <t>54.493.286\0001-51</t>
  </si>
  <si>
    <t>93.231.446\0001-27</t>
  </si>
  <si>
    <t>59.441.883\0001-39</t>
  </si>
  <si>
    <t>23.874.020\0001-76</t>
  </si>
  <si>
    <t>17.024.763\0001-65</t>
  </si>
  <si>
    <t>73.841.090\0001-59</t>
  </si>
  <si>
    <t>53.136.152\0001-87</t>
  </si>
  <si>
    <t>28.880.814\0001-35</t>
  </si>
  <si>
    <t>34.971.112\0001-21</t>
  </si>
  <si>
    <t>90.516.884\0001-87</t>
  </si>
  <si>
    <t>64.114.492\0001-73</t>
  </si>
  <si>
    <t>82.166.026\0001-77</t>
  </si>
  <si>
    <t>99.353.595\0001-19</t>
  </si>
  <si>
    <t>19.515.930\0001-14</t>
  </si>
  <si>
    <t>15.787.561\0001-67</t>
  </si>
  <si>
    <t>38.047.126\0001-37</t>
  </si>
  <si>
    <t>64.783.186\0001-45</t>
  </si>
  <si>
    <t>85.342.136\0001-12</t>
  </si>
  <si>
    <t>38.043.519\0001-15</t>
  </si>
  <si>
    <t>30.097.959\0001-17</t>
  </si>
  <si>
    <t>91.938.449\0001-67</t>
  </si>
  <si>
    <t>89.787.887\0001-72</t>
  </si>
  <si>
    <t>22.458.320\0001-13</t>
  </si>
  <si>
    <t>21.129.550\0001-30</t>
  </si>
  <si>
    <t>12.893.659\0001-29</t>
  </si>
  <si>
    <t>32.033.334\0001-71</t>
  </si>
  <si>
    <t>65.313.588\0001-33</t>
  </si>
  <si>
    <t>57.211.789\0001-48</t>
  </si>
  <si>
    <t>31.353.583\0001-87</t>
  </si>
  <si>
    <t>49.022.003\0001-99</t>
  </si>
  <si>
    <t>45.736.101\0001-48</t>
  </si>
  <si>
    <t>89.881.620\0001-51</t>
  </si>
  <si>
    <t>18.146.912\0001-76</t>
  </si>
  <si>
    <t>83.111.598\0001-51</t>
  </si>
  <si>
    <t>84.752.446\0001-79</t>
  </si>
  <si>
    <t>88.195.904\0001-84</t>
  </si>
  <si>
    <t>20.753.495\0001-81</t>
  </si>
  <si>
    <t>49.171.116\0001-26</t>
  </si>
  <si>
    <t>52.018.155\0001-58</t>
  </si>
  <si>
    <t>32.194.913\0001-67</t>
  </si>
  <si>
    <t>12.026.313\0001-77</t>
  </si>
  <si>
    <t>96.424.756\0001-19</t>
  </si>
  <si>
    <t>68.723.134\0001-21</t>
  </si>
  <si>
    <t>21.435.449\0001-17</t>
  </si>
  <si>
    <t>60.227.294\0001-45</t>
  </si>
  <si>
    <t>56.942.306\0001-15</t>
  </si>
  <si>
    <t>90.673.408\0001-44</t>
  </si>
  <si>
    <t>58.987.682\0001-67</t>
  </si>
  <si>
    <t>24.600.662\0001-22</t>
  </si>
  <si>
    <t>42.761.913\0001-82</t>
  </si>
  <si>
    <t>42.442.786\0001-37</t>
  </si>
  <si>
    <t>12.436.531\0001-68</t>
  </si>
  <si>
    <t>56.974.126\0001-90</t>
  </si>
  <si>
    <t>32.055.121\0001-41</t>
  </si>
  <si>
    <t>97.500.161\0001-56</t>
  </si>
  <si>
    <t>80.647.828\0001-52</t>
  </si>
  <si>
    <t>35.435.783\0001-33</t>
  </si>
  <si>
    <t>40.279.605\0001-15</t>
  </si>
  <si>
    <t>28.917.215\0001-60</t>
  </si>
  <si>
    <t>14.892.006\0001-86</t>
  </si>
  <si>
    <t>17.198.591\0001-22</t>
  </si>
  <si>
    <t>90.358.828\0001-73</t>
  </si>
  <si>
    <t>57.096.403\0001-84</t>
  </si>
  <si>
    <t>48.093.925\0001-69</t>
  </si>
  <si>
    <t>98.548.601\0001-68</t>
  </si>
  <si>
    <t>80.116.420\0001-66</t>
  </si>
  <si>
    <t>44.769.659\0001-27</t>
  </si>
  <si>
    <t>80.797.090\0001-88</t>
  </si>
  <si>
    <t>78.888.665\0001-95</t>
  </si>
  <si>
    <t>86.670.840\0001-65</t>
  </si>
  <si>
    <t>40.845.063\0001-20</t>
  </si>
  <si>
    <t>74.641.339\0001-68</t>
  </si>
  <si>
    <t>89.102.366\0001-56</t>
  </si>
  <si>
    <t>93.227.733\0001-65</t>
  </si>
  <si>
    <t>31.126.299\0001-67</t>
  </si>
  <si>
    <t>93.313.639\0001-65</t>
  </si>
  <si>
    <t>11.038.477\0001-88</t>
  </si>
  <si>
    <t>79.357.072\0001-98</t>
  </si>
  <si>
    <t>55.781.969\0001-94</t>
  </si>
  <si>
    <t>30.432.302\0001-46</t>
  </si>
  <si>
    <t>67.033.173\0001-14</t>
  </si>
  <si>
    <t>71.723.697\0001-53</t>
  </si>
  <si>
    <t>27.814.321\0001-44</t>
  </si>
  <si>
    <t>26.015.954\0001-25</t>
  </si>
  <si>
    <t>56.857.714\0001-67</t>
  </si>
  <si>
    <t>70.419.331\0001-99</t>
  </si>
  <si>
    <t>79.045.605\0001-45</t>
  </si>
  <si>
    <t>69.686.269\0001-14</t>
  </si>
  <si>
    <t>95.015.535\0001-97</t>
  </si>
  <si>
    <t>87.224.861\0001-77</t>
  </si>
  <si>
    <t>53.583.425\0001-22</t>
  </si>
  <si>
    <t>71.385.945\0001-17</t>
  </si>
  <si>
    <t>33.294.572\0001-47</t>
  </si>
  <si>
    <t>80.183.425\0001-43</t>
  </si>
  <si>
    <t>65.110.142\0001-10</t>
  </si>
  <si>
    <t>32.018.659\0001-33</t>
  </si>
  <si>
    <t>80.735.088\0001-49</t>
  </si>
  <si>
    <t>51.709.336\0001-68</t>
  </si>
  <si>
    <t>33.935.000\0001-16</t>
  </si>
  <si>
    <t>58.694.225\0001-34</t>
  </si>
  <si>
    <t>69.167.256\0001-51</t>
  </si>
  <si>
    <t>39.711.056\0001-20</t>
  </si>
  <si>
    <t>70.732.701\0001-62</t>
  </si>
  <si>
    <t>40.146.934\0001-26</t>
  </si>
  <si>
    <t>50.817.791\0001-10</t>
  </si>
  <si>
    <t>84.381.619\0001-36</t>
  </si>
  <si>
    <t>12.672.919\0001-71</t>
  </si>
  <si>
    <t>51.001.998\0001-89</t>
  </si>
  <si>
    <t>73.027.788\0001-45</t>
  </si>
  <si>
    <t>27.105.043\0001-14</t>
  </si>
  <si>
    <t>94.650.273\0001-19</t>
  </si>
  <si>
    <t>27.289.215\0001-85</t>
  </si>
  <si>
    <t>73.924.828\0001-42</t>
  </si>
  <si>
    <t>44.394.755\0001-56</t>
  </si>
  <si>
    <t>79.297.744\0001-30</t>
  </si>
  <si>
    <t>12.749.629\0001-47</t>
  </si>
  <si>
    <t>70.548.315\0001-22</t>
  </si>
  <si>
    <t>36.921.987\0001-51</t>
  </si>
  <si>
    <t>56.610.387\0001-11</t>
  </si>
  <si>
    <t>34.613.587\0001-55</t>
  </si>
  <si>
    <t>90.605.752\0001-19</t>
  </si>
  <si>
    <t>82.749.202\0001-95</t>
  </si>
  <si>
    <t>66.139.345\0001-35</t>
  </si>
  <si>
    <t>49.687.139\0001-37</t>
  </si>
  <si>
    <t>19.306.441\0001-43</t>
  </si>
  <si>
    <t>25.583.742\0001-16</t>
  </si>
  <si>
    <t>79.094.236\0001-24</t>
  </si>
  <si>
    <t>56.653.165\0001-44</t>
  </si>
  <si>
    <t>28.905.133\0001-53</t>
  </si>
  <si>
    <t>20.812.432\0001-85</t>
  </si>
  <si>
    <t>24.556.939\0001-24</t>
  </si>
  <si>
    <t>95.736.576\0001-49</t>
  </si>
  <si>
    <t>72.998.233\0001-93</t>
  </si>
  <si>
    <t>19.891.062\0001-83</t>
  </si>
  <si>
    <t>33.620.221\0001-92</t>
  </si>
  <si>
    <t>98.367.597\0001-47</t>
  </si>
  <si>
    <t>21.731.719\0001-62</t>
  </si>
  <si>
    <t>34.723.233\0001-45</t>
  </si>
  <si>
    <t>56.636.353\0001-65</t>
  </si>
  <si>
    <t>65.322.846\0001-61</t>
  </si>
  <si>
    <t>12.330.247\0001-18</t>
  </si>
  <si>
    <t>54.149.139\0001-86</t>
  </si>
  <si>
    <t>13.532.948\0001-51</t>
  </si>
  <si>
    <t>81.547.179\0001-58</t>
  </si>
  <si>
    <t>66.592.410\0001-53</t>
  </si>
  <si>
    <t>60.261.703\0001-55</t>
  </si>
  <si>
    <t>85.766.720\0001-50</t>
  </si>
  <si>
    <t>26.828.323\0001-81</t>
  </si>
  <si>
    <t>48.823.057\0001-33</t>
  </si>
  <si>
    <t>79.859.263\0001-85</t>
  </si>
  <si>
    <t>92.200.391\0001-52</t>
  </si>
  <si>
    <t>63.669.332\0001-97</t>
  </si>
  <si>
    <t>61.717.770\0001-61</t>
  </si>
  <si>
    <t>62.502.238\0001-44</t>
  </si>
  <si>
    <t>24.924.807\0001-74</t>
  </si>
  <si>
    <t>78.910.825\0001-98</t>
  </si>
  <si>
    <t>58.090.249\0001-84</t>
  </si>
  <si>
    <t>16.214.990\0001-12</t>
  </si>
  <si>
    <t>35.242.097\0001-91</t>
  </si>
  <si>
    <t>25.892.749\0001-24</t>
  </si>
  <si>
    <t>63.347.679\0001-53</t>
  </si>
  <si>
    <t>11.147.799\0001-67</t>
  </si>
  <si>
    <t>33.097.934\0001-87</t>
  </si>
  <si>
    <t>90.852.204\0001-92</t>
  </si>
  <si>
    <t>58.177.355\0001-44</t>
  </si>
  <si>
    <t>37.998.959\0001-88</t>
  </si>
  <si>
    <t>61.351.411\0001-87</t>
  </si>
  <si>
    <t>24.749.583\0001-17</t>
  </si>
  <si>
    <t>26.361.054\0001-29</t>
  </si>
  <si>
    <t>32.120.386\0001-29</t>
  </si>
  <si>
    <t>97.355.311\0001-21</t>
  </si>
  <si>
    <t>69.227.974\0001-48</t>
  </si>
  <si>
    <t>45.671.496\0001-92</t>
  </si>
  <si>
    <t>16.136.046\0001-93</t>
  </si>
  <si>
    <t>67.702.495\0001-20</t>
  </si>
  <si>
    <t>25.428.362\0001-32</t>
  </si>
  <si>
    <t>65.337.275\0001-99</t>
  </si>
  <si>
    <t>13.215.508\0001-94</t>
  </si>
  <si>
    <t>91.977.904\0001-81</t>
  </si>
  <si>
    <t>43.417.200\0001-50</t>
  </si>
  <si>
    <t>88.524.849\0001-72</t>
  </si>
  <si>
    <t>36.545.382\0001-23</t>
  </si>
  <si>
    <t>41.094.017\0001-45</t>
  </si>
  <si>
    <t>63.851.648\0001-40</t>
  </si>
  <si>
    <t>29.837.692\0001-95</t>
  </si>
  <si>
    <t>96.434.217\0001-35</t>
  </si>
  <si>
    <t>12.212.980\0001-51</t>
  </si>
  <si>
    <t>85.359.162\0001-30</t>
  </si>
  <si>
    <t>15.307.604\0001-38</t>
  </si>
  <si>
    <t>15.650.650\0001-23</t>
  </si>
  <si>
    <t>19.572.075\0001-36</t>
  </si>
  <si>
    <t>13.224.135\0001-74</t>
  </si>
  <si>
    <t>65.033.365\0001-71</t>
  </si>
  <si>
    <t>61.834.369\0001-79</t>
  </si>
  <si>
    <t>36.220.363\0001-20</t>
  </si>
  <si>
    <t>28.565.383\0001-77</t>
  </si>
  <si>
    <t>34.588.503\0001-48</t>
  </si>
  <si>
    <t>23.295.373\0001-54</t>
  </si>
  <si>
    <t>86.242.032\0001-28</t>
  </si>
  <si>
    <t>24.855.387\0001-80</t>
  </si>
  <si>
    <t>28.882.313\0001-56</t>
  </si>
  <si>
    <t>24.617.097\0001-34</t>
  </si>
  <si>
    <t>26.539.469\0001-92</t>
  </si>
  <si>
    <t>30.618.368\0001-52</t>
  </si>
  <si>
    <t>99.567.276\0001-65</t>
  </si>
  <si>
    <t>13.670.787\0001-32</t>
  </si>
  <si>
    <t>59.439.395\0001-29</t>
  </si>
  <si>
    <t>75.694.632\0001-71</t>
  </si>
  <si>
    <t>62.528.833\0001-12</t>
  </si>
  <si>
    <t>64.958.231\0001-48</t>
  </si>
  <si>
    <t>60.222.785\0001-60</t>
  </si>
  <si>
    <t>70.086.578\0001-38</t>
  </si>
  <si>
    <t>79.852.734\0001-25</t>
  </si>
  <si>
    <t>97.024.085\0001-46</t>
  </si>
  <si>
    <t>82.592.628\0001-65</t>
  </si>
  <si>
    <t>80.485.020\0001-36</t>
  </si>
  <si>
    <t>48.294.790\0001-30</t>
  </si>
  <si>
    <t>84.938.730\0001-70</t>
  </si>
  <si>
    <t>39.857.460\0001-75</t>
  </si>
  <si>
    <t>73.005.701\0001-17</t>
  </si>
  <si>
    <t>32.999.117\0001-89</t>
  </si>
  <si>
    <t>48.848.910\0001-84</t>
  </si>
  <si>
    <t>87.385.374\0001-62</t>
  </si>
  <si>
    <t>98.570.643\0001-17</t>
  </si>
  <si>
    <t>90.125.023\0001-33</t>
  </si>
  <si>
    <t>30.659.450\0001-78</t>
  </si>
  <si>
    <t>42.367.969\0001-17</t>
  </si>
  <si>
    <t>33.991.480\0001-50</t>
  </si>
  <si>
    <t>95.807.129\0001-45</t>
  </si>
  <si>
    <t>46.289.242\0001-14</t>
  </si>
  <si>
    <t>43.050.368\0001-64</t>
  </si>
  <si>
    <t>58.143.934\0001-37</t>
  </si>
  <si>
    <t>90.515.410\0001-32</t>
  </si>
  <si>
    <t>78.136.613\0001-49</t>
  </si>
  <si>
    <t>32.827.025\0001-20</t>
  </si>
  <si>
    <t>84.385.364\0001-23</t>
  </si>
  <si>
    <t>72.147.916\0001-49</t>
  </si>
  <si>
    <t>50.163.315\0001-83</t>
  </si>
  <si>
    <t>14.863.073\0001-27</t>
  </si>
  <si>
    <t>26.366.363\0001-16</t>
  </si>
  <si>
    <t>72.306.696\0001-11</t>
  </si>
  <si>
    <t>49.995.646\0001-81</t>
  </si>
  <si>
    <t>67.452.023\0001-35</t>
  </si>
  <si>
    <t>21.593.216\0001-43</t>
  </si>
  <si>
    <t>82.891.169\0001-15</t>
  </si>
  <si>
    <t>37.996.706\0001-33</t>
  </si>
  <si>
    <t>60.600.188\0001-74</t>
  </si>
  <si>
    <t>75.099.977\0001-79</t>
  </si>
  <si>
    <t>28.070.303\0001-77</t>
  </si>
  <si>
    <t>52.623.776\0001-99</t>
  </si>
  <si>
    <t>15.903.807\0001-52</t>
  </si>
  <si>
    <t>98.493.790\0001-48</t>
  </si>
  <si>
    <t>23.185.794\0001-61</t>
  </si>
  <si>
    <t>12.832.142\0001-49</t>
  </si>
  <si>
    <t>32.526.361\0001-87</t>
  </si>
  <si>
    <t>91.296.420\0001-57</t>
  </si>
  <si>
    <t>44.199.678\0001-68</t>
  </si>
  <si>
    <t>37.609.196\0001-85</t>
  </si>
  <si>
    <t>64.252.881\0001-16</t>
  </si>
  <si>
    <t>58.938.450\0001-70</t>
  </si>
  <si>
    <t>59.567.430\0001-92</t>
  </si>
  <si>
    <t>28.620.469\0001-77</t>
  </si>
  <si>
    <t>40.514.281\0001-82</t>
  </si>
  <si>
    <t>11.915.412\0001-92</t>
  </si>
  <si>
    <t>71.477.079\0001-96</t>
  </si>
  <si>
    <t>40.292.472\0001-54</t>
  </si>
  <si>
    <t>62.007.784\0001-46</t>
  </si>
  <si>
    <t>83.020.402\0001-77</t>
  </si>
  <si>
    <t>99.506.526\0001-65</t>
  </si>
  <si>
    <t>43.209.742\0001-78</t>
  </si>
  <si>
    <t>67.999.228\0001-19</t>
  </si>
  <si>
    <t>58.068.514\0001-92</t>
  </si>
  <si>
    <t>80.721.070\0001-98</t>
  </si>
  <si>
    <t>96.397.120\0001-63</t>
  </si>
  <si>
    <t>35.222.941\0001-31</t>
  </si>
  <si>
    <t>56.993.178\0001-82</t>
  </si>
  <si>
    <t>97.414.868\0001-65</t>
  </si>
  <si>
    <t>85.384.060\0001-80</t>
  </si>
  <si>
    <t>46.145.209\0001-29</t>
  </si>
  <si>
    <t>64.318.123\0001-21</t>
  </si>
  <si>
    <t>37.163.775\0001-35</t>
  </si>
  <si>
    <t>26.939.934\0001-25</t>
  </si>
  <si>
    <t>83.010.907\0001-85</t>
  </si>
  <si>
    <t>92.263.186\0001-41</t>
  </si>
  <si>
    <t>82.425.924\0001-12</t>
  </si>
  <si>
    <t>89.010.936\0001-57</t>
  </si>
  <si>
    <t>13.305.114\0001-95</t>
  </si>
  <si>
    <t>89.822.159\0001-46</t>
  </si>
  <si>
    <t>93.480.060\0001-37</t>
  </si>
  <si>
    <t>27.466.906\0001-12</t>
  </si>
  <si>
    <t>69.376.250\0001-35</t>
  </si>
  <si>
    <t>83.914.984\0001-19</t>
  </si>
  <si>
    <t>23.131.217\0001-73</t>
  </si>
  <si>
    <t>87.953.452\0001-20</t>
  </si>
  <si>
    <t>49.897.757\0001-28</t>
  </si>
  <si>
    <t>74.659.299\0001-39</t>
  </si>
  <si>
    <t>41.322.477\0001-52</t>
  </si>
  <si>
    <t>35.949.367\0001-80</t>
  </si>
  <si>
    <t>33.508.615\0001-65</t>
  </si>
  <si>
    <t>70.764.713\0001-38</t>
  </si>
  <si>
    <t>15.682.011\0001-66</t>
  </si>
  <si>
    <t>46.774.533\0001-99</t>
  </si>
  <si>
    <t>67.733.480\0001-49</t>
  </si>
  <si>
    <t>38.488.541\0001-53</t>
  </si>
  <si>
    <t>97.781.546\0001-12</t>
  </si>
  <si>
    <t>10.951.957\0001-63</t>
  </si>
  <si>
    <t>34.094.589\0001-91</t>
  </si>
  <si>
    <t>87.556.488\0001-76</t>
  </si>
  <si>
    <t>19.296.594\0001-82</t>
  </si>
  <si>
    <t>73.902.867\0001-42</t>
  </si>
  <si>
    <t>72.418.234\0001-48</t>
  </si>
  <si>
    <t>66.547.585\0001-82</t>
  </si>
  <si>
    <t>42.825.316\0001-37</t>
  </si>
  <si>
    <t>57.834.359\0001-65</t>
  </si>
  <si>
    <t>93.079.502\0001-96</t>
  </si>
  <si>
    <t>51.356.579\0001-89</t>
  </si>
  <si>
    <t>41.709.761\0001-48</t>
  </si>
  <si>
    <t>43.035.481\0001-42</t>
  </si>
  <si>
    <t>56.267.337\0001-78</t>
  </si>
  <si>
    <t>82.581.208\0001-97</t>
  </si>
  <si>
    <t>62.594.572\0001-21</t>
  </si>
  <si>
    <t>96.892.325\0001-72</t>
  </si>
  <si>
    <t>16.466.488\0001-25</t>
  </si>
  <si>
    <t>32.125.388\0001-44</t>
  </si>
  <si>
    <t>26.416.133\0001-13</t>
  </si>
  <si>
    <t>11.983.715\0001-51</t>
  </si>
  <si>
    <t>95.040.906\0001-96</t>
  </si>
  <si>
    <t>24.055.341\0001-71</t>
  </si>
  <si>
    <t>30.641.697\0001-57</t>
  </si>
  <si>
    <t>61.569.392\0001-72</t>
  </si>
  <si>
    <t>41.201.087\0001-37</t>
  </si>
  <si>
    <t>33.746.198\0001-70</t>
  </si>
  <si>
    <t>55.929.849\0001-97</t>
  </si>
  <si>
    <t>33.943.755\0001-45</t>
  </si>
  <si>
    <t>86.229.794\0001-50</t>
  </si>
  <si>
    <t>36.327.537\0001-66</t>
  </si>
  <si>
    <t>97.871.588\0001-94</t>
  </si>
  <si>
    <t>69.738.242\0001-81</t>
  </si>
  <si>
    <t>69.457.347\0001-20</t>
  </si>
  <si>
    <t>72.675.305\0001-66</t>
  </si>
  <si>
    <t>26.602.831\0001-55</t>
  </si>
  <si>
    <t>56.154.179\0001-66</t>
  </si>
  <si>
    <t>55.875.627\0001-40</t>
  </si>
  <si>
    <t>15.297.883\0001-31</t>
  </si>
  <si>
    <t>69.347.097\0001-22</t>
  </si>
  <si>
    <t>37.926.175\0001-12</t>
  </si>
  <si>
    <t>71.263.849\0001-58</t>
  </si>
  <si>
    <t>69.452.828\0001-72</t>
  </si>
  <si>
    <t>67.074.263\0001-41</t>
  </si>
  <si>
    <t>10.823.416\0001-51</t>
  </si>
  <si>
    <t>49.061.932\0001-51</t>
  </si>
  <si>
    <t>95.088.002\0001-63</t>
  </si>
  <si>
    <t>92.893.254\0001-15</t>
  </si>
  <si>
    <t>43.383.269\0001-13</t>
  </si>
  <si>
    <t>82.924.843\0001-52</t>
  </si>
  <si>
    <t>72.270.540\0001-21</t>
  </si>
  <si>
    <t>54.846.980\0001-70</t>
  </si>
  <si>
    <t>73.954.653\0001-10</t>
  </si>
  <si>
    <t>22.625.628\0001-54</t>
  </si>
  <si>
    <t>61.337.652\0001-20</t>
  </si>
  <si>
    <t>58.226.664\0001-97</t>
  </si>
  <si>
    <t>21.391.307\0001-41</t>
  </si>
  <si>
    <t>80.121.670\0001-64</t>
  </si>
  <si>
    <t>35.967.156\0001-49</t>
  </si>
  <si>
    <t>18.573.843\0001-92</t>
  </si>
  <si>
    <t>68.372.983\0001-56</t>
  </si>
  <si>
    <t>32.698.431\0001-60</t>
  </si>
  <si>
    <t>72.798.250\0001-18</t>
  </si>
  <si>
    <t>98.390.522\0001-81</t>
  </si>
  <si>
    <t>57.984.118\0001-86</t>
  </si>
  <si>
    <t>99.834.852\0001-49</t>
  </si>
  <si>
    <t>45.650.841\0001-55</t>
  </si>
  <si>
    <t>11.838.878\0001-46</t>
  </si>
  <si>
    <t>26.062.544\0001-19</t>
  </si>
  <si>
    <t>64.262.486\0001-62</t>
  </si>
  <si>
    <t>62.278.381\0001-73</t>
  </si>
  <si>
    <t>66.385.044\0001-89</t>
  </si>
  <si>
    <t>52.674.951\0001-87</t>
  </si>
  <si>
    <t>51.576.698\0001-77</t>
  </si>
  <si>
    <t>84.162.982\0001-50</t>
  </si>
  <si>
    <t>27.131.913\0001-91</t>
  </si>
  <si>
    <t>70.140.215\0001-55</t>
  </si>
  <si>
    <t>52.413.121\0001-59</t>
  </si>
  <si>
    <t>82.519.309\0001-83</t>
  </si>
  <si>
    <t>86.976.262\0001-74</t>
  </si>
  <si>
    <t>32.001.009\0001-66</t>
  </si>
  <si>
    <t>17.016.216\0001-61</t>
  </si>
  <si>
    <t>61.412.092\0001-69</t>
  </si>
  <si>
    <t>98.674.954\0001-12</t>
  </si>
  <si>
    <t>97.126.961\0001-95</t>
  </si>
  <si>
    <t>71.676.299\0001-43</t>
  </si>
  <si>
    <t>35.541.903\0001-11</t>
  </si>
  <si>
    <t>75.627.184\0001-72</t>
  </si>
  <si>
    <t>34.274.081\0001-38</t>
  </si>
  <si>
    <t>97.590.458\0001-81</t>
  </si>
  <si>
    <t>24.819.139\0001-54</t>
  </si>
  <si>
    <t>95.517.621\0001-87</t>
  </si>
  <si>
    <t>70.069.985\0001-99</t>
  </si>
  <si>
    <t>64.989.209\0001-77</t>
  </si>
  <si>
    <t>85.341.250\0001-29</t>
  </si>
  <si>
    <t>49.725.216\0001-23</t>
  </si>
  <si>
    <t>73.460.819\0001-69</t>
  </si>
  <si>
    <t>68.044.682\0001-14</t>
  </si>
  <si>
    <t>15.597.808\0001-53</t>
  </si>
  <si>
    <t>66.769.887\0001-96</t>
  </si>
  <si>
    <t>70.684.602\0001-76</t>
  </si>
  <si>
    <t>52.063.399\0001-47</t>
  </si>
  <si>
    <t>67.024.204\0001-44</t>
  </si>
  <si>
    <t>44.873.466\0001-39</t>
  </si>
  <si>
    <t>28.419.702\0001-93</t>
  </si>
  <si>
    <t>78.752.165\0001-26</t>
  </si>
  <si>
    <t>26.959.738\0001-94</t>
  </si>
  <si>
    <t>15.461.026\0001-54</t>
  </si>
  <si>
    <t>46.552.063\0001-97</t>
  </si>
  <si>
    <t>34.539.771\0001-41</t>
  </si>
  <si>
    <t>40.694.318\0001-79</t>
  </si>
  <si>
    <t>69.365.120\0001-31</t>
  </si>
  <si>
    <t>37.141.232\0001-29</t>
  </si>
  <si>
    <t>26.503.655\0001-11</t>
  </si>
  <si>
    <t>53.331.657\0001-52</t>
  </si>
  <si>
    <t>44.359.194\0001-35</t>
  </si>
  <si>
    <t>16.902.154\0001-84</t>
  </si>
  <si>
    <t>56.009.188\0001-48</t>
  </si>
  <si>
    <t>85.958.473\0001-26</t>
  </si>
  <si>
    <t>68.366.889\0001-63</t>
  </si>
  <si>
    <t>73.694.246\0001-26</t>
  </si>
  <si>
    <t>49.293.968\0001-34</t>
  </si>
  <si>
    <t>24.389.037\0001-11</t>
  </si>
  <si>
    <t>94.452.967\0001-74</t>
  </si>
  <si>
    <t>95.721.912\0001-50</t>
  </si>
  <si>
    <t>41.573.306\0001-98</t>
  </si>
  <si>
    <t>26.105.596\0001-81</t>
  </si>
  <si>
    <t>50.811.172\0001-22</t>
  </si>
  <si>
    <t>34.120.310\0001-14</t>
  </si>
  <si>
    <t>70.630.676\0001-79</t>
  </si>
  <si>
    <t>20.218.236\0001-96</t>
  </si>
  <si>
    <t>60.629.852\0001-38</t>
  </si>
  <si>
    <t>59.977.173\0001-50</t>
  </si>
  <si>
    <t>34.936.124\0001-76</t>
  </si>
  <si>
    <t>78.976.271\0001-79</t>
  </si>
  <si>
    <t>55.378.784\0001-34</t>
  </si>
  <si>
    <t>36.833.275\0001-34</t>
  </si>
  <si>
    <t>60.282.617\0001-10</t>
  </si>
  <si>
    <t>21.079.800\0001-23</t>
  </si>
  <si>
    <t>13.276.011\0001-20</t>
  </si>
  <si>
    <t>62.867.985\0001-76</t>
  </si>
  <si>
    <t>71.655.632\0001-28</t>
  </si>
  <si>
    <t>33.148.523\0001-24</t>
  </si>
  <si>
    <t>76.100.756\0001-25</t>
  </si>
  <si>
    <t>88.204.548\0001-11</t>
  </si>
  <si>
    <t>74.652.944\0001-14</t>
  </si>
  <si>
    <t>83.897.659\0001-52</t>
  </si>
  <si>
    <t>55.161.402\0001-22</t>
  </si>
  <si>
    <t>87.882.074\0001-32</t>
  </si>
  <si>
    <t>35.541.188\0001-78</t>
  </si>
  <si>
    <t>17.940.291\0001-71</t>
  </si>
  <si>
    <t>87.263.273\0001-72</t>
  </si>
  <si>
    <t>64.289.285\0001-59</t>
  </si>
  <si>
    <t>20.892.247\0001-36</t>
  </si>
  <si>
    <t>80.747.809\0001-53</t>
  </si>
  <si>
    <t>42.655.182\0001-33</t>
  </si>
  <si>
    <t>42.692.968\0001-70</t>
  </si>
  <si>
    <t>76.941.586\0001-89</t>
  </si>
  <si>
    <t>53.992.848\0001-67</t>
  </si>
  <si>
    <t>58.880.722\0001-54</t>
  </si>
  <si>
    <t>63.233.551\0001-24</t>
  </si>
  <si>
    <t>85.515.985\0001-86</t>
  </si>
  <si>
    <t>29.701.104\0001-37</t>
  </si>
  <si>
    <t>62.517.656\0001-32</t>
  </si>
  <si>
    <t>86.093.617\0001-45</t>
  </si>
  <si>
    <t>50.543.135\0001-58</t>
  </si>
  <si>
    <t>40.535.516\0001-47</t>
  </si>
  <si>
    <t>41.282.401\0001-31</t>
  </si>
  <si>
    <t>90.303.493\0001-12</t>
  </si>
  <si>
    <t>83.622.180\0001-53</t>
  </si>
  <si>
    <t>43.644.939\0001-21</t>
  </si>
  <si>
    <t>69.354.779\0001-77</t>
  </si>
  <si>
    <t>34.916.536\0001-96</t>
  </si>
  <si>
    <t>97.023.679\0001-98</t>
  </si>
  <si>
    <t>70.812.637\0001-56</t>
  </si>
  <si>
    <t>29.664.628\0001-73</t>
  </si>
  <si>
    <t>57.552.283\0001-41</t>
  </si>
  <si>
    <t>90.781.939\0001-23</t>
  </si>
  <si>
    <t>47.163.739\0001-23</t>
  </si>
  <si>
    <t>56.138.643\0001-81</t>
  </si>
  <si>
    <t>35.613.551\0001-73</t>
  </si>
  <si>
    <t>34.226.078\0001-98</t>
  </si>
  <si>
    <t>73.040.769\0001-50</t>
  </si>
  <si>
    <t>27.518.643\0001-69</t>
  </si>
  <si>
    <t>98.919.511\0001-58</t>
  </si>
  <si>
    <t>98.327.090\0001-65</t>
  </si>
  <si>
    <t>77.866.936\0001-90</t>
  </si>
  <si>
    <t>44.551.814\0001-10</t>
  </si>
  <si>
    <t>14.428.306\0001-39</t>
  </si>
  <si>
    <t>92.229.264\0001-55</t>
  </si>
  <si>
    <t>32.862.352\0001-66</t>
  </si>
  <si>
    <t>57.585.217\0001-50</t>
  </si>
  <si>
    <t>26.288.959\0001-82</t>
  </si>
  <si>
    <t>67.535.406\0001-61</t>
  </si>
  <si>
    <t>62.616.737\0001-62</t>
  </si>
  <si>
    <t>24.533.414\0001-44</t>
  </si>
  <si>
    <t>33.374.973\0001-86</t>
  </si>
  <si>
    <t>30.814.982\0001-75</t>
  </si>
  <si>
    <t>40.266.882\0001-86</t>
  </si>
  <si>
    <t>41.006.033\0001-52</t>
  </si>
  <si>
    <t>62.542.485\0001-20</t>
  </si>
  <si>
    <t>69.576.421\0001-36</t>
  </si>
  <si>
    <t>77.608.884\0001-11</t>
  </si>
  <si>
    <t>25.196.600\0001-72</t>
  </si>
  <si>
    <t>61.665.842\0001-59</t>
  </si>
  <si>
    <t>74.443.281\0001-89</t>
  </si>
  <si>
    <t>94.007.090\0001-33</t>
  </si>
  <si>
    <t>36.750.592\0001-27</t>
  </si>
  <si>
    <t>12.658.217\0001-73</t>
  </si>
  <si>
    <t>73.266.638\0001-74</t>
  </si>
  <si>
    <t>19.283.553\0001-69</t>
  </si>
  <si>
    <t>56.395.549\0001-96</t>
  </si>
  <si>
    <t>15.080.975\0001-48</t>
  </si>
  <si>
    <t>80.486.063\0001-13</t>
  </si>
  <si>
    <t>83.026.766\0001-42</t>
  </si>
  <si>
    <t>59.129.066\0001-48</t>
  </si>
  <si>
    <t>26.053.971\0001-88</t>
  </si>
  <si>
    <t>67.400.027\0001-28</t>
  </si>
  <si>
    <t>32.117.351\0001-81</t>
  </si>
  <si>
    <t>20.301.851\0001-98</t>
  </si>
  <si>
    <t>43.063.137\0001-67</t>
  </si>
  <si>
    <t>48.247.268\0001-55</t>
  </si>
  <si>
    <t>86.885.224\0001-53</t>
  </si>
  <si>
    <t>81.606.443\0001-64</t>
  </si>
  <si>
    <t>62.230.304\0001-10</t>
  </si>
  <si>
    <t>70.027.762\0001-89</t>
  </si>
  <si>
    <t>73.964.230\0001-31</t>
  </si>
  <si>
    <t>78.368.808\0001-22</t>
  </si>
  <si>
    <t>64.611.104\0001-34</t>
  </si>
  <si>
    <t>58.445.836\0001-41</t>
  </si>
  <si>
    <t>24.863.760\0001-95</t>
  </si>
  <si>
    <t>71.881.001\0001-38</t>
  </si>
  <si>
    <t>18.543.698\0001-52</t>
  </si>
  <si>
    <t>96.916.635\0001-74</t>
  </si>
  <si>
    <t>39.831.228\0001-10</t>
  </si>
  <si>
    <t>32.926.948\0001-12</t>
  </si>
  <si>
    <t>24.303.645\0001-72</t>
  </si>
  <si>
    <t>66.083.513\0001-14</t>
  </si>
  <si>
    <t>62.844.062\0001-35</t>
  </si>
  <si>
    <t>29.505.025\0001-32</t>
  </si>
  <si>
    <t>67.555.487\0001-43</t>
  </si>
  <si>
    <t>83.986.950\0001-51</t>
  </si>
  <si>
    <t>59.621.715\0001-64</t>
  </si>
  <si>
    <t>61.356.368\0001-69</t>
  </si>
  <si>
    <t>80.970.330\0001-41</t>
  </si>
  <si>
    <t>69.969.755\0001-88</t>
  </si>
  <si>
    <t>83.523.865\0001-11</t>
  </si>
  <si>
    <t>56.696.376\0001-46</t>
  </si>
  <si>
    <t>38.711.547\0001-23</t>
  </si>
  <si>
    <t>72.306.814\0001-41</t>
  </si>
  <si>
    <t>20.687.922\0001-10</t>
  </si>
  <si>
    <t>47.215.601\0001-96</t>
  </si>
  <si>
    <t>49.643.038\0001-83</t>
  </si>
  <si>
    <t>39.703.456\0001-39</t>
  </si>
  <si>
    <t>76.612.250\0001-56</t>
  </si>
  <si>
    <t>66.956.529\0001-87</t>
  </si>
  <si>
    <t>93.847.395\0001-52</t>
  </si>
  <si>
    <t>99.873.013\0001-70</t>
  </si>
  <si>
    <t>77.314.840\0001-44</t>
  </si>
  <si>
    <t>38.447.903\0001-31</t>
  </si>
  <si>
    <t>86.972.287\0001-15</t>
  </si>
  <si>
    <t>38.235.532\0001-87</t>
  </si>
  <si>
    <t>92.182.714\0001-57</t>
  </si>
  <si>
    <t>18.687.737\0001-64</t>
  </si>
  <si>
    <t>87.722.894\0001-85</t>
  </si>
  <si>
    <t>86.080.649\0001-12</t>
  </si>
  <si>
    <t>60.233.024\0001-48</t>
  </si>
  <si>
    <t>41.886.128\0001-31</t>
  </si>
  <si>
    <t>93.012.378\0001-49</t>
  </si>
  <si>
    <t>74.902.247\0001-84</t>
  </si>
  <si>
    <t>10.639.368\0001-79</t>
  </si>
  <si>
    <t>50.468.146\0001-22</t>
  </si>
  <si>
    <t>71.805.179\0001-63</t>
  </si>
  <si>
    <t>98.789.055\0001-32</t>
  </si>
  <si>
    <t>37.431.524\0001-20</t>
  </si>
  <si>
    <t>98.830.360\0001-68</t>
  </si>
  <si>
    <t>40.835.251\0001-74</t>
  </si>
  <si>
    <t>51.573.943\0001-32</t>
  </si>
  <si>
    <t>31.792.635\0001-88</t>
  </si>
  <si>
    <t>36.009.038\0001-85</t>
  </si>
  <si>
    <t>69.661.252\0001-99</t>
  </si>
  <si>
    <t>74.399.337\0001-58</t>
  </si>
  <si>
    <t>43.740.699\0001-54</t>
  </si>
  <si>
    <t>95.959.152\0001-83</t>
  </si>
  <si>
    <t>92.239.667\0001-47</t>
  </si>
  <si>
    <t>94.964.300\0001-87</t>
  </si>
  <si>
    <t>93.839.988\0001-13</t>
  </si>
  <si>
    <t>46.862.992\0001-44</t>
  </si>
  <si>
    <t>72.232.767\0001-87</t>
  </si>
  <si>
    <t>96.682.286\0001-57</t>
  </si>
  <si>
    <t>35.394.495\0001-26</t>
  </si>
  <si>
    <t>88.540.311\0001-38</t>
  </si>
  <si>
    <t>40.402.859\0001-45</t>
  </si>
  <si>
    <t>60.465.881\0001-70</t>
  </si>
  <si>
    <t>60.543.734\0001-72</t>
  </si>
  <si>
    <t>49.849.391\0001-60</t>
  </si>
  <si>
    <t>58.124.561\0001-11</t>
  </si>
  <si>
    <t>59.834.768\0001-48</t>
  </si>
  <si>
    <t>58.254.471\0001-92</t>
  </si>
  <si>
    <t>68.846.382\0001-37</t>
  </si>
  <si>
    <t>46.918.601\0001-50</t>
  </si>
  <si>
    <t>73.939.019\0001-85</t>
  </si>
  <si>
    <t>95.788.610\0001-63</t>
  </si>
  <si>
    <t>36.481.778\0001-56</t>
  </si>
  <si>
    <t>12.367.472\0001-65</t>
  </si>
  <si>
    <t>99.885.856\0001-30</t>
  </si>
  <si>
    <t>52.610.292\0001-77</t>
  </si>
  <si>
    <t>41.036.740\0001-84</t>
  </si>
  <si>
    <t>92.245.752\0001-83</t>
  </si>
  <si>
    <t>74.053.558\0001-15</t>
  </si>
  <si>
    <t>14.364.654\0001-83</t>
  </si>
  <si>
    <t>81.668.722\0001-56</t>
  </si>
  <si>
    <t>24.947.768\0001-15</t>
  </si>
  <si>
    <t>80.442.744\0001-56</t>
  </si>
  <si>
    <t>21.894.757\0001-87</t>
  </si>
  <si>
    <t>65.420.726\0001-87</t>
  </si>
  <si>
    <t>87.743.391\0001-67</t>
  </si>
  <si>
    <t>79.791.902\0001-14</t>
  </si>
  <si>
    <t>87.925.566\0001-43</t>
  </si>
  <si>
    <t>31.808.791\0001-86</t>
  </si>
  <si>
    <t>68.694.259\0001-31</t>
  </si>
  <si>
    <t>86.543.251\0001-86</t>
  </si>
  <si>
    <t>91.993.134\0001-28</t>
  </si>
  <si>
    <t>24.660.515\0001-69</t>
  </si>
  <si>
    <t>80.726.488\0001-98</t>
  </si>
  <si>
    <t>38.177.987\0001-43</t>
  </si>
  <si>
    <t>12.103.026\0001-57</t>
  </si>
  <si>
    <t>22.578.591\0001-73</t>
  </si>
  <si>
    <t>69.004.789\0001-91</t>
  </si>
  <si>
    <t>88.740.038\0001-31</t>
  </si>
  <si>
    <t>99.529.432\0001-50</t>
  </si>
  <si>
    <t>11.812.101\0001-98</t>
  </si>
  <si>
    <t>99.891.483\0001-95</t>
  </si>
  <si>
    <t>24.633.206\0001-46</t>
  </si>
  <si>
    <t>78.834.245\0001-61</t>
  </si>
  <si>
    <t>73.495.111\0001-31</t>
  </si>
  <si>
    <t>82.989.203\0001-10</t>
  </si>
  <si>
    <t>29.074.012\0001-22</t>
  </si>
  <si>
    <t>71.303.040\0001-59</t>
  </si>
  <si>
    <t>47.417.523\0001-53</t>
  </si>
  <si>
    <t>78.643.404\0001-72</t>
  </si>
  <si>
    <t>60.381.746\0001-87</t>
  </si>
  <si>
    <t>49.297.711\0001-15</t>
  </si>
  <si>
    <t>37.471.404\0001-67</t>
  </si>
  <si>
    <t>14.927.857\0001-56</t>
  </si>
  <si>
    <t>68.584.845\0001-75</t>
  </si>
  <si>
    <t>82.911.043\0001-77</t>
  </si>
  <si>
    <t>20.992.368\0001-56</t>
  </si>
  <si>
    <t>15.423.158\0001-84</t>
  </si>
  <si>
    <t>40.865.769\0001-41</t>
  </si>
  <si>
    <t>45.376.927\0001-19</t>
  </si>
  <si>
    <t>32.712.552\0001-55</t>
  </si>
  <si>
    <t>51.415.891\0001-43</t>
  </si>
  <si>
    <t>43.300.264\0001-94</t>
  </si>
  <si>
    <t>64.097.196\0001-95</t>
  </si>
  <si>
    <t>69.519.591\0001-89</t>
  </si>
  <si>
    <t>84.366.375\0001-71</t>
  </si>
  <si>
    <t>32.814.683\0001-57</t>
  </si>
  <si>
    <t>73.817.719\0001-78</t>
  </si>
  <si>
    <t>64.676.372\0001-28</t>
  </si>
  <si>
    <t>82.892.479\0001-77</t>
  </si>
  <si>
    <t>17.834.647\0001-89</t>
  </si>
  <si>
    <t>86.103.240\0001-21</t>
  </si>
  <si>
    <t>28.838.898\0001-60</t>
  </si>
  <si>
    <t>66.263.347\0001-91</t>
  </si>
  <si>
    <t>99.498.173\0001-94</t>
  </si>
  <si>
    <t>49.762.195\0001-78</t>
  </si>
  <si>
    <t>34.310.024\0001-61</t>
  </si>
  <si>
    <t>57.475.489\0001-27</t>
  </si>
  <si>
    <t>68.893.708\0001-49</t>
  </si>
  <si>
    <t>98.350.599\0001-85</t>
  </si>
  <si>
    <t>26.103.412\0001-62</t>
  </si>
  <si>
    <t>51.575.193\0001-89</t>
  </si>
  <si>
    <t>30.927.637\0001-12</t>
  </si>
  <si>
    <t>44.628.958\0001-73</t>
  </si>
  <si>
    <t>63.501.024\0001-27</t>
  </si>
  <si>
    <t>93.153.451\0001-27</t>
  </si>
  <si>
    <t>89.162.182\0001-53</t>
  </si>
  <si>
    <t>11.076.445\0001-51</t>
  </si>
  <si>
    <t>22.108.563\0001-52</t>
  </si>
  <si>
    <t>79.887.645\0001-99</t>
  </si>
  <si>
    <t>22.220.981\0001-89</t>
  </si>
  <si>
    <t>87.368.529\0001-83</t>
  </si>
  <si>
    <t>55.644.028\0001-76</t>
  </si>
  <si>
    <t>90.865.523\0001-64</t>
  </si>
  <si>
    <t>90.664.796\0001-29</t>
  </si>
  <si>
    <t>10.952.500\0001-24</t>
  </si>
  <si>
    <t>52.927.707\0001-11</t>
  </si>
  <si>
    <t>18.046.119\0001-93</t>
  </si>
  <si>
    <t>87.954.362\0001-91</t>
  </si>
  <si>
    <t>75.072.741\0001-71</t>
  </si>
  <si>
    <t>14.232.701\0001-17</t>
  </si>
  <si>
    <t>13.742.593\0001-72</t>
  </si>
  <si>
    <t>77.316.446\0001-56</t>
  </si>
  <si>
    <t>43.111.457\0001-33</t>
  </si>
  <si>
    <t>53.594.067\0001-79</t>
  </si>
  <si>
    <t>24.373.523\0001-88</t>
  </si>
  <si>
    <t>20.908.473\0001-45</t>
  </si>
  <si>
    <t>68.954.360\0001-59</t>
  </si>
  <si>
    <t>21.245.642\0001-29</t>
  </si>
  <si>
    <t>12.796.390\0001-16</t>
  </si>
  <si>
    <t>46.738.348\0001-22</t>
  </si>
  <si>
    <t>57.135.585\0001-49</t>
  </si>
  <si>
    <t>87.889.465\0001-60</t>
  </si>
  <si>
    <t>10.614.310\0001-42</t>
  </si>
  <si>
    <t>16.071.853\0001-55</t>
  </si>
  <si>
    <t>85.303.256\0001-75</t>
  </si>
  <si>
    <t>65.968.347\0001-58</t>
  </si>
  <si>
    <t>16.509.617\0001-63</t>
  </si>
  <si>
    <t>71.367.454\0001-98</t>
  </si>
  <si>
    <t>84.150.711\0001-78</t>
  </si>
  <si>
    <t>28.159.096\0001-87</t>
  </si>
  <si>
    <t>38.505.390\0001-29</t>
  </si>
  <si>
    <t>35.158.218\0001-11</t>
  </si>
  <si>
    <t>28.098.328\0001-73</t>
  </si>
  <si>
    <t>69.121.845\0001-99</t>
  </si>
  <si>
    <t>86.478.320\0001-22</t>
  </si>
  <si>
    <t>52.128.664\0001-51</t>
  </si>
  <si>
    <t>49.928.065\0001-82</t>
  </si>
  <si>
    <t>20.572.953\0001-28</t>
  </si>
  <si>
    <t>66.705.069\0001-53</t>
  </si>
  <si>
    <t>41.163.325\0001-24</t>
  </si>
  <si>
    <t>96.516.750\0001-17</t>
  </si>
  <si>
    <t>34.864.808\0001-98</t>
  </si>
  <si>
    <t>83.137.121\0001-17</t>
  </si>
  <si>
    <t>44.507.977\0001-69</t>
  </si>
  <si>
    <t>89.888.944\0001-74</t>
  </si>
  <si>
    <t>49.044.424\0001-43</t>
  </si>
  <si>
    <t>96.801.705\0001-57</t>
  </si>
  <si>
    <t>77.644.748\0001-82</t>
  </si>
  <si>
    <t>89.471.144\0001-40</t>
  </si>
  <si>
    <t>40.528.135\0001-80</t>
  </si>
  <si>
    <t>41.557.822\0001-29</t>
  </si>
  <si>
    <t>96.698.593\0001-45</t>
  </si>
  <si>
    <t>74.996.544\0001-52</t>
  </si>
  <si>
    <t>95.873.601\0001-32</t>
  </si>
  <si>
    <t>39.430.547\0001-16</t>
  </si>
  <si>
    <t>81.215.822\0001-53</t>
  </si>
  <si>
    <t>63.715.834\0001-25</t>
  </si>
  <si>
    <t>38.011.774\0001-28</t>
  </si>
  <si>
    <t>11.755.093\0001-33</t>
  </si>
  <si>
    <t>30.852.687\0001-61</t>
  </si>
  <si>
    <t>47.652.299\0001-42</t>
  </si>
  <si>
    <t>88.358.379\0001-94</t>
  </si>
  <si>
    <t>45.377.393\0001-52</t>
  </si>
  <si>
    <t>85.869.868\0001-17</t>
  </si>
  <si>
    <t>51.225.105\0001-59</t>
  </si>
  <si>
    <t>60.735.810\0001-57</t>
  </si>
  <si>
    <t>45.765.203\0001-16</t>
  </si>
  <si>
    <t>91.761.759\0001-94</t>
  </si>
  <si>
    <t>28.222.392\0001-78</t>
  </si>
  <si>
    <t>29.187.745\0001-83</t>
  </si>
  <si>
    <t>72.025.113\0001-77</t>
  </si>
  <si>
    <t>62.233.310\0001-38</t>
  </si>
  <si>
    <t>44.392.983\0001-80</t>
  </si>
  <si>
    <t>43.900.561\0001-42</t>
  </si>
  <si>
    <t>77.306.817\0001-84</t>
  </si>
  <si>
    <t>36.297.611\0001-47</t>
  </si>
  <si>
    <t>43.473.622\0001-43</t>
  </si>
  <si>
    <t>99.006.425\0001-64</t>
  </si>
  <si>
    <t>55.897.205\0001-16</t>
  </si>
  <si>
    <t>94.570.428\0001-43</t>
  </si>
  <si>
    <t>23.579.655\0001-17</t>
  </si>
  <si>
    <t>34.428.001\0001-25</t>
  </si>
  <si>
    <t>37.015.843\0001-67</t>
  </si>
  <si>
    <t>82.914.928\0001-78</t>
  </si>
  <si>
    <t>37.030.710\0001-91</t>
  </si>
  <si>
    <t>15.925.767\0001-56</t>
  </si>
  <si>
    <t>87.729.713\0001-59</t>
  </si>
  <si>
    <t>85.199.368\0001-84</t>
  </si>
  <si>
    <t>17.103.343\0001-51</t>
  </si>
  <si>
    <t>33.363.803\0001-98</t>
  </si>
  <si>
    <t>49.404.678\0001-96</t>
  </si>
  <si>
    <t>68.083.771\0001-52</t>
  </si>
  <si>
    <t>56.114.936\0001-47</t>
  </si>
  <si>
    <t>79.711.805\0001-12</t>
  </si>
  <si>
    <t>24.372.737\0001-67</t>
  </si>
  <si>
    <t>30.833.309\0001-81</t>
  </si>
  <si>
    <t>36.122.308\0001-64</t>
  </si>
  <si>
    <t>20.570.488\0001-99</t>
  </si>
  <si>
    <t>88.812.890\0001-41</t>
  </si>
  <si>
    <t>11.972.570\0001-80</t>
  </si>
  <si>
    <t>11.602.966\0001-49</t>
  </si>
  <si>
    <t>98.218.357\0001-97</t>
  </si>
  <si>
    <t>51.158.769\0001-76</t>
  </si>
  <si>
    <t>72.945.060\0001-15</t>
  </si>
  <si>
    <t>49.175.095\0001-47</t>
  </si>
  <si>
    <t>17.114.702\0001-48</t>
  </si>
  <si>
    <t>91.916.249\0001-26</t>
  </si>
  <si>
    <t>82.322.997\0001-57</t>
  </si>
  <si>
    <t>60.270.489\0001-57</t>
  </si>
  <si>
    <t>13.652.319\0001-48</t>
  </si>
  <si>
    <t>44.177.212\0001-23</t>
  </si>
  <si>
    <t>19.989.544\0001-99</t>
  </si>
  <si>
    <t>68.169.509\0001-58</t>
  </si>
  <si>
    <t>67.095.955\0001-38</t>
  </si>
  <si>
    <t>53.003.936\0001-68</t>
  </si>
  <si>
    <t>46.944.954\0001-86</t>
  </si>
  <si>
    <t>45.519.745\0001-12</t>
  </si>
  <si>
    <t>46.797.935\0001-47</t>
  </si>
  <si>
    <t>52.451.797\0001-87</t>
  </si>
  <si>
    <t>57.718.473\0001-84</t>
  </si>
  <si>
    <t>85.837.004\0001-75</t>
  </si>
  <si>
    <t>15.617.207\0001-32</t>
  </si>
  <si>
    <t>36.754.778\0001-28</t>
  </si>
  <si>
    <t>65.351.331\0001-76</t>
  </si>
  <si>
    <t>36.281.776\0001-22</t>
  </si>
  <si>
    <t>62.360.151\0001-87</t>
  </si>
  <si>
    <t>70.578.321\0001-64</t>
  </si>
  <si>
    <t>50.812.166\0001-72</t>
  </si>
  <si>
    <t>39.768.317\0001-40</t>
  </si>
  <si>
    <t>88.032.602\0001-19</t>
  </si>
  <si>
    <t>56.052.809\0001-55</t>
  </si>
  <si>
    <t>90.484.648\0001-15</t>
  </si>
  <si>
    <t>32.069.401\0001-25</t>
  </si>
  <si>
    <t>81.501.477\0001-14</t>
  </si>
  <si>
    <t>22.830.460\0001-53</t>
  </si>
  <si>
    <t>78.558.150\0001-42</t>
  </si>
  <si>
    <t>20.885.360\0001-96</t>
  </si>
  <si>
    <t>52.167.061\0001-92</t>
  </si>
  <si>
    <t>67.739.553\0001-44</t>
  </si>
  <si>
    <t>51.487.621\0001-46</t>
  </si>
  <si>
    <t>66.989.246\0001-83</t>
  </si>
  <si>
    <t>15.323.013\0001-62</t>
  </si>
  <si>
    <t>64.225.112\0001-30</t>
  </si>
  <si>
    <t>39.789.179\0001-37</t>
  </si>
  <si>
    <t>45.261.037\0001-42</t>
  </si>
  <si>
    <t>30.332.122\0001-84</t>
  </si>
  <si>
    <t>57.510.072\0001-16</t>
  </si>
  <si>
    <t>61.058.536\0001-76</t>
  </si>
  <si>
    <t>64.272.167\0001-23</t>
  </si>
  <si>
    <t>81.059.317\0001-97</t>
  </si>
  <si>
    <t>67.411.357\0001-81</t>
  </si>
  <si>
    <t>36.149.367\0001-53</t>
  </si>
  <si>
    <t>33.898.698\0001-18</t>
  </si>
  <si>
    <t>58.045.724\0001-79</t>
  </si>
  <si>
    <t>58.663.553\0001-84</t>
  </si>
  <si>
    <t>33.456.440\0001-79</t>
  </si>
  <si>
    <t>79.769.963\0001-25</t>
  </si>
  <si>
    <t>25.172.402\0001-74</t>
  </si>
  <si>
    <t>20.905.180\0001-64</t>
  </si>
  <si>
    <t>44.361.047\0001-50</t>
  </si>
  <si>
    <t>50.437.535\0001-69</t>
  </si>
  <si>
    <t>10.300.947\0001-53</t>
  </si>
  <si>
    <t>57.359.484\0001-21</t>
  </si>
  <si>
    <t>95.427.881\0001-36</t>
  </si>
  <si>
    <t>78.459.904\0001-68</t>
  </si>
  <si>
    <t>58.879.356\0001-72</t>
  </si>
  <si>
    <t>25.280.732\0001-26</t>
  </si>
  <si>
    <t>42.742.393\0001-50</t>
  </si>
  <si>
    <t>76.471.544\0001-84</t>
  </si>
  <si>
    <t>67.010.456\0001-93</t>
  </si>
  <si>
    <t>97.769.119\0001-24</t>
  </si>
  <si>
    <t>83.199.343\0001-57</t>
  </si>
  <si>
    <t>20.710.483\0001-46</t>
  </si>
  <si>
    <t>40.885.129\0001-71</t>
  </si>
  <si>
    <t>29.646.236\0001-59</t>
  </si>
  <si>
    <t>47.593.010\0001-14</t>
  </si>
  <si>
    <t>45.606.722\0001-56</t>
  </si>
  <si>
    <t>37.755.991\0001-31</t>
  </si>
  <si>
    <t>92.998.741\0001-62</t>
  </si>
  <si>
    <t>97.193.064\0001-50</t>
  </si>
  <si>
    <t>26.103.923\0001-98</t>
  </si>
  <si>
    <t>68.466.492\0001-68</t>
  </si>
  <si>
    <t>42.637.739\0001-35</t>
  </si>
  <si>
    <t>90.971.260\0001-43</t>
  </si>
  <si>
    <t>70.243.095\0001-13</t>
  </si>
  <si>
    <t>73.265.059\0001-76</t>
  </si>
  <si>
    <t>66.808.215\0001-19</t>
  </si>
  <si>
    <t>91.346.823\0001-24</t>
  </si>
  <si>
    <t>11.577.859\0001-41</t>
  </si>
  <si>
    <t>84.305.016\0001-73</t>
  </si>
  <si>
    <t>32.986.515\0001-50</t>
  </si>
  <si>
    <t>76.449.674\0001-42</t>
  </si>
  <si>
    <t>71.091.939\0001-91</t>
  </si>
  <si>
    <t>18.949.134\0001-68</t>
  </si>
  <si>
    <t>40.725.757\0001-65</t>
  </si>
  <si>
    <t>71.646.228\0001-25</t>
  </si>
  <si>
    <t>40.086.334\0001-26</t>
  </si>
  <si>
    <t>19.322.732\0001-54</t>
  </si>
  <si>
    <t>28.568.025\0001-36</t>
  </si>
  <si>
    <t>11.961.417\0001-36</t>
  </si>
  <si>
    <t>49.143.884\0001-80</t>
  </si>
  <si>
    <t>99.282.438\0001-65</t>
  </si>
  <si>
    <t>24.270.904\0001-19</t>
  </si>
  <si>
    <t>33.838.669\0001-50</t>
  </si>
  <si>
    <t>12.546.227\0001-81</t>
  </si>
  <si>
    <t>74.018.098\0001-56</t>
  </si>
  <si>
    <t>64.485.776\0001-32</t>
  </si>
  <si>
    <t>68.222.306\0001-88</t>
  </si>
  <si>
    <t>97.392.909\0001-18</t>
  </si>
  <si>
    <t>44.806.897\0001-72</t>
  </si>
  <si>
    <t>52.184.997\0001-99</t>
  </si>
  <si>
    <t>19.879.467\0001-66</t>
  </si>
  <si>
    <t>37.954.836\0001-21</t>
  </si>
  <si>
    <t>80.117.642\0001-70</t>
  </si>
  <si>
    <t>83.627.419\0001-54</t>
  </si>
  <si>
    <t>16.200.920\0001-82</t>
  </si>
  <si>
    <t>90.403.680\0001-56</t>
  </si>
  <si>
    <t>50.932.804\0001-73</t>
  </si>
  <si>
    <t>87.081.415\0001-59</t>
  </si>
  <si>
    <t>50.989.926\0001-33</t>
  </si>
  <si>
    <t>20.441.590\0001-73</t>
  </si>
  <si>
    <t>53.801.601\0001-29</t>
  </si>
  <si>
    <t>45.331.907\0001-56</t>
  </si>
  <si>
    <t>49.946.217\0001-79</t>
  </si>
  <si>
    <t>56.309.870\0001-45</t>
  </si>
  <si>
    <t>74.800.163\0001-45</t>
  </si>
  <si>
    <t>17.042.745\0001-36</t>
  </si>
  <si>
    <t>73.200.247\0001-98</t>
  </si>
  <si>
    <t>99.327.288\0001-26</t>
  </si>
  <si>
    <t>72.299.561\0001-97</t>
  </si>
  <si>
    <t>92.750.032\0001-23</t>
  </si>
  <si>
    <t>81.553.186\0001-72</t>
  </si>
  <si>
    <t>60.398.864\0001-22</t>
  </si>
  <si>
    <t>56.526.732\0001-85</t>
  </si>
  <si>
    <t>37.843.054\0001-89</t>
  </si>
  <si>
    <t>65.826.692\0001-81</t>
  </si>
  <si>
    <t>86.598.533\0001-10</t>
  </si>
  <si>
    <t>90.603.185\0001-35</t>
  </si>
  <si>
    <t>67.952.699\0001-32</t>
  </si>
  <si>
    <t>82.098.727\0001-53</t>
  </si>
  <si>
    <t>20.091.938\0001-25</t>
  </si>
  <si>
    <t>89.373.886\0001-17</t>
  </si>
  <si>
    <t>42.564.558\0001-91</t>
  </si>
  <si>
    <t>66.542.908\0001-87</t>
  </si>
  <si>
    <t>27.942.556\0001-30</t>
  </si>
  <si>
    <t>39.349.606\0001-66</t>
  </si>
  <si>
    <t>69.173.549\0001-47</t>
  </si>
  <si>
    <t>96.616.452\0001-44</t>
  </si>
  <si>
    <t>28.890.632\0001-93</t>
  </si>
  <si>
    <t>86.853.199\0001-46</t>
  </si>
  <si>
    <t>85.358.733\0001-63</t>
  </si>
  <si>
    <t>50.055.326\0001-84</t>
  </si>
  <si>
    <t>77.790.230\0001-83</t>
  </si>
  <si>
    <t>98.260.811\0001-74</t>
  </si>
  <si>
    <t>65.227.911\0001-15</t>
  </si>
  <si>
    <t>58.531.225\0001-47</t>
  </si>
  <si>
    <t>70.589.667\0001-99</t>
  </si>
  <si>
    <t>30.659.496\0001-13</t>
  </si>
  <si>
    <t>57.256.447\0001-51</t>
  </si>
  <si>
    <t>99.356.100\0001-12</t>
  </si>
  <si>
    <t>74.644.112\0001-92</t>
  </si>
  <si>
    <t>57.841.370\0001-59</t>
  </si>
  <si>
    <t>16.932.102\0001-60</t>
  </si>
  <si>
    <t>44.295.233\0001-80</t>
  </si>
  <si>
    <t>25.916.886\0001-72</t>
  </si>
  <si>
    <t>79.324.013\0001-80</t>
  </si>
  <si>
    <t>87.504.517\0001-39</t>
  </si>
  <si>
    <t>37.753.504\0001-16</t>
  </si>
  <si>
    <t>42.074.375\0001-77</t>
  </si>
  <si>
    <t>26.472.111\0001-81</t>
  </si>
  <si>
    <t>34.885.318\0001-32</t>
  </si>
  <si>
    <t>25.980.774\0001-85</t>
  </si>
  <si>
    <t>63.995.353\0001-29</t>
  </si>
  <si>
    <t>48.569.485\0001-16</t>
  </si>
  <si>
    <t>54.775.487\0001-61</t>
  </si>
  <si>
    <t>17.895.700\0001-20</t>
  </si>
  <si>
    <t>95.112.164\0001-32</t>
  </si>
  <si>
    <t>57.924.505\0001-40</t>
  </si>
  <si>
    <t>56.747.104\0001-56</t>
  </si>
  <si>
    <t>68.905.364\0001-82</t>
  </si>
  <si>
    <t>60.870.252\0001-93</t>
  </si>
  <si>
    <t>54.713.612\0001-91</t>
  </si>
  <si>
    <t>38.376.879\0001-55</t>
  </si>
  <si>
    <t>76.330.181\0001-71</t>
  </si>
  <si>
    <t>53.125.208\0001-70</t>
  </si>
  <si>
    <t>13.392.438\0001-71</t>
  </si>
  <si>
    <t>66.380.075\0001-78</t>
  </si>
  <si>
    <t>28.327.578\0001-31</t>
  </si>
  <si>
    <t>42.089.336\0001-13</t>
  </si>
  <si>
    <t>54.372.149\0001-83</t>
  </si>
  <si>
    <t>48.260.790\0001-15</t>
  </si>
  <si>
    <t>29.819.467\0001-27</t>
  </si>
  <si>
    <t>11.191.357\0001-41</t>
  </si>
  <si>
    <t>35.091.370\0001-88</t>
  </si>
  <si>
    <t>48.454.894\0001-89</t>
  </si>
  <si>
    <t>83.609.650\0001-59</t>
  </si>
  <si>
    <t>68.211.765\0001-81</t>
  </si>
  <si>
    <t>24.182.511\0001-43</t>
  </si>
  <si>
    <t>63.676.327\0001-84</t>
  </si>
  <si>
    <t>38.710.507\0001-98</t>
  </si>
  <si>
    <t>97.176.307\0001-54</t>
  </si>
  <si>
    <t>16.281.577\0001-27</t>
  </si>
  <si>
    <t>94.233.230\0001-85</t>
  </si>
  <si>
    <t>71.418.335\0001-30</t>
  </si>
  <si>
    <t>68.084.262\0001-57</t>
  </si>
  <si>
    <t>58.168.878\0001-96</t>
  </si>
  <si>
    <t>94.629.248\0001-19</t>
  </si>
  <si>
    <t>94.666.193\0001-86</t>
  </si>
  <si>
    <t>16.746.375\0001-45</t>
  </si>
  <si>
    <t>30.982.729\0001-35</t>
  </si>
  <si>
    <t>32.274.533\0001-43</t>
  </si>
  <si>
    <t>41.915.022\0001-36</t>
  </si>
  <si>
    <t>14.638.709\0001-62</t>
  </si>
  <si>
    <t>68.212.041\0001-59</t>
  </si>
  <si>
    <t>20.549.158\0001-65</t>
  </si>
  <si>
    <t>28.331.175\0001-24</t>
  </si>
  <si>
    <t>92.817.842\0001-35</t>
  </si>
  <si>
    <t>99.143.469\0001-39</t>
  </si>
  <si>
    <t>54.691.233\0001-23</t>
  </si>
  <si>
    <t>64.027.065\0001-26</t>
  </si>
  <si>
    <t>89.203.327\0001-65</t>
  </si>
  <si>
    <t>89.818.556\0001-31</t>
  </si>
  <si>
    <t>27.425.541\0001-46</t>
  </si>
  <si>
    <t>24.579.604\0001-65</t>
  </si>
  <si>
    <t>21.284.309\0001-58</t>
  </si>
  <si>
    <t>14.912.599\0001-27</t>
  </si>
  <si>
    <t>89.430.908\0001-46</t>
  </si>
  <si>
    <t>95.157.266\0001-77</t>
  </si>
  <si>
    <t>23.719.645\0001-33</t>
  </si>
  <si>
    <t>84.712.158\0001-40</t>
  </si>
  <si>
    <t>52.517.249\0001-59</t>
  </si>
  <si>
    <t>45.589.166\0001-66</t>
  </si>
  <si>
    <t>95.282.265\0001-70</t>
  </si>
  <si>
    <t>29.250.338\0001-48</t>
  </si>
  <si>
    <t>66.636.481\0001-88</t>
  </si>
  <si>
    <t>60.248.142\0001-87</t>
  </si>
  <si>
    <t>67.753.614\0001-28</t>
  </si>
  <si>
    <t>16.143.029\0001-12</t>
  </si>
  <si>
    <t>74.722.600\0001-65</t>
  </si>
  <si>
    <t>13.517.769\0001-54</t>
  </si>
  <si>
    <t>59.914.805\0001-40</t>
  </si>
  <si>
    <t>40.321.777\0001-26</t>
  </si>
  <si>
    <t>17.118.281\0001-25</t>
  </si>
  <si>
    <t>18.434.220\0001-30</t>
  </si>
  <si>
    <t>92.111.733\0001-79</t>
  </si>
  <si>
    <t>34.003.731\0001-21</t>
  </si>
  <si>
    <t>65.566.318\0001-93</t>
  </si>
  <si>
    <t>20.770.249\0001-22</t>
  </si>
  <si>
    <t>32.221.881\0001-86</t>
  </si>
  <si>
    <t>96.755.527\0001-77</t>
  </si>
  <si>
    <t>77.783.967\0001-28</t>
  </si>
  <si>
    <t>21.506.596\0001-82</t>
  </si>
  <si>
    <t>27.904.031\0001-75</t>
  </si>
  <si>
    <t>91.024.498\0001-91</t>
  </si>
  <si>
    <t>61.653.265\0001-42</t>
  </si>
  <si>
    <t>30.028.099\0001-91</t>
  </si>
  <si>
    <t>81.864.650\0001-79</t>
  </si>
  <si>
    <t>60.051.471\0001-53</t>
  </si>
  <si>
    <t>91.738.377\0001-83</t>
  </si>
  <si>
    <t>42.304.788\0001-60</t>
  </si>
  <si>
    <t>55.913.940\0001-83</t>
  </si>
  <si>
    <t>22.385.887\0001-68</t>
  </si>
  <si>
    <t>80.920.479\0001-48</t>
  </si>
  <si>
    <t>86.091.425\0001-35</t>
  </si>
  <si>
    <t>31.912.862\0001-47</t>
  </si>
  <si>
    <t>78.575.392\0001-12</t>
  </si>
  <si>
    <t>77.633.384\0001-61</t>
  </si>
  <si>
    <t>87.229.617\0001-81</t>
  </si>
  <si>
    <t>48.961.816\0001-58</t>
  </si>
  <si>
    <t>96.100.226\0001-50</t>
  </si>
  <si>
    <t>94.965.983\0001-69</t>
  </si>
  <si>
    <t>41.306.694\0001-22</t>
  </si>
  <si>
    <t>77.320.778\0001-66</t>
  </si>
  <si>
    <t>78.280.581\0001-45</t>
  </si>
  <si>
    <t>25.346.618\0001-35</t>
  </si>
  <si>
    <t>94.146.724\0001-36</t>
  </si>
  <si>
    <t>62.630.584\0001-76</t>
  </si>
  <si>
    <t>64.570.343\0001-42</t>
  </si>
  <si>
    <t>99.291.504\0001-55</t>
  </si>
  <si>
    <t>15.816.761\0001-44</t>
  </si>
  <si>
    <t>17.409.136\0001-86</t>
  </si>
  <si>
    <t>46.894.680\0001-97</t>
  </si>
  <si>
    <t>11.596.504\0001-41</t>
  </si>
  <si>
    <t>68.225.930\0001-21</t>
  </si>
  <si>
    <t>70.931.674\0001-24</t>
  </si>
  <si>
    <t>35.189.170\0001-57</t>
  </si>
  <si>
    <t>27.822.262\0001-66</t>
  </si>
  <si>
    <t>83.442.830\0001-75</t>
  </si>
  <si>
    <t>43.082.805\0001-28</t>
  </si>
  <si>
    <t>52.279.292\0001-71</t>
  </si>
  <si>
    <t>65.087.717\0001-67</t>
  </si>
  <si>
    <t>16.470.529\0001-13</t>
  </si>
  <si>
    <t>64.987.379\0001-97</t>
  </si>
  <si>
    <t>34.304.935\0001-83</t>
  </si>
  <si>
    <t>54.562.760\0001-30</t>
  </si>
  <si>
    <t>18.792.028\0001-52</t>
  </si>
  <si>
    <t>73.728.131\0001-73</t>
  </si>
  <si>
    <t>72.054.244\0001-11</t>
  </si>
  <si>
    <t>46.865.351\0001-34</t>
  </si>
  <si>
    <t>41.716.190\0001-17</t>
  </si>
  <si>
    <t>37.134.327\0001-78</t>
  </si>
  <si>
    <t>54.248.710\0001-37</t>
  </si>
  <si>
    <t>20.325.279\0001-84</t>
  </si>
  <si>
    <t>54.992.118\0001-11</t>
  </si>
  <si>
    <t>15.410.914\0001-96</t>
  </si>
  <si>
    <t>92.801.946\0001-14</t>
  </si>
  <si>
    <t>45.999.961\0001-86</t>
  </si>
  <si>
    <t>94.921.217\0001-46</t>
  </si>
  <si>
    <t>53.121.398\0001-98</t>
  </si>
  <si>
    <t>37.003.522\0001-60</t>
  </si>
  <si>
    <t>96.875.041\0001-29</t>
  </si>
  <si>
    <t>49.364.629\0001-34</t>
  </si>
  <si>
    <t>94.663.198\0001-22</t>
  </si>
  <si>
    <t>65.607.696\0001-37</t>
  </si>
  <si>
    <t>58.032.337\0001-55</t>
  </si>
  <si>
    <t>83.048.567\0001-36</t>
  </si>
  <si>
    <t>10.358.250\0001-49</t>
  </si>
  <si>
    <t>95.350.663\0001-62</t>
  </si>
  <si>
    <t>34.119.401\0001-64</t>
  </si>
  <si>
    <t>16.168.364\0001-30</t>
  </si>
  <si>
    <t>32.573.879\0001-16</t>
  </si>
  <si>
    <t>76.233.128\0001-41</t>
  </si>
  <si>
    <t>29.509.834\0001-42</t>
  </si>
  <si>
    <t>55.827.912\0001-17</t>
  </si>
  <si>
    <t>43.192.317\0001-56</t>
  </si>
  <si>
    <t>47.113.143\0001-70</t>
  </si>
  <si>
    <t>24.805.019\0001-33</t>
  </si>
  <si>
    <t>26.787.543\0001-99</t>
  </si>
  <si>
    <t>19.629.344\0001-31</t>
  </si>
  <si>
    <t>16.268.897\0001-79</t>
  </si>
  <si>
    <t>39.247.262\0001-46</t>
  </si>
  <si>
    <t>77.831.092\0001-90</t>
  </si>
  <si>
    <t>37.076.035\0001-31</t>
  </si>
  <si>
    <t>73.778.611\0001-49</t>
  </si>
  <si>
    <t>92.175.370\0001-24</t>
  </si>
  <si>
    <t>65.468.389\0001-71</t>
  </si>
  <si>
    <t>44.390.321\0001-78</t>
  </si>
  <si>
    <t>87.891.602\0001-71</t>
  </si>
  <si>
    <t>38.591.136\0001-55</t>
  </si>
  <si>
    <t>83.662.924\0001-39</t>
  </si>
  <si>
    <t>73.877.024\0001-56</t>
  </si>
  <si>
    <t>62.672.187\0001-74</t>
  </si>
  <si>
    <t>18.726.022\0001-65</t>
  </si>
  <si>
    <t>83.128.751\0001-51</t>
  </si>
  <si>
    <t>46.031.960\0001-88</t>
  </si>
  <si>
    <t>64.904.643\0001-59</t>
  </si>
  <si>
    <t>34.164.040\0001-55</t>
  </si>
  <si>
    <t>85.292.950\0001-55</t>
  </si>
  <si>
    <t>18.690.560\0001-38</t>
  </si>
  <si>
    <t>69.865.690\0001-41</t>
  </si>
  <si>
    <t>44.324.340\0001-63</t>
  </si>
  <si>
    <t>96.195.961\0001-87</t>
  </si>
  <si>
    <t>66.416.216\0001-64</t>
  </si>
  <si>
    <t>21.832.382\0001-81</t>
  </si>
  <si>
    <t>24.683.242\0001-66</t>
  </si>
  <si>
    <t>18.954.519\0001-71</t>
  </si>
  <si>
    <t>27.745.921\0001-29</t>
  </si>
  <si>
    <t>20.090.687\0001-78</t>
  </si>
  <si>
    <t>39.678.844\0001-38</t>
  </si>
  <si>
    <t>38.264.802\0001-86</t>
  </si>
  <si>
    <t>39.914.400\0001-69</t>
  </si>
  <si>
    <t>71.062.461\0001-78</t>
  </si>
  <si>
    <t>30.893.073\0001-16</t>
  </si>
  <si>
    <t>63.051.655\0001-51</t>
  </si>
  <si>
    <t>46.511.804\0001-80</t>
  </si>
  <si>
    <t>43.590.684\0001-17</t>
  </si>
  <si>
    <t>33.817.679\0001-67</t>
  </si>
  <si>
    <t>33.793.496\0001-31</t>
  </si>
  <si>
    <t>34.219.061\0001-58</t>
  </si>
  <si>
    <t>24.796.228\0001-25</t>
  </si>
  <si>
    <t>89.717.340\0001-50</t>
  </si>
  <si>
    <t>14.325.540\0001-83</t>
  </si>
  <si>
    <t>92.483.496\0001-14</t>
  </si>
  <si>
    <t>73.360.612\0001-17</t>
  </si>
  <si>
    <t>48.299.917\0001-27</t>
  </si>
  <si>
    <t>54.671.538\0001-98</t>
  </si>
  <si>
    <t>38.304.157\0001-30</t>
  </si>
  <si>
    <t>31.599.936\0001-72</t>
  </si>
  <si>
    <t>67.484.994\0001-72</t>
  </si>
  <si>
    <t>20.420.338\0001-58</t>
  </si>
  <si>
    <t>53.995.720\0001-74</t>
  </si>
  <si>
    <t>27.560.267\0001-32</t>
  </si>
  <si>
    <t>53.996.429\0001-63</t>
  </si>
  <si>
    <t>53.776.873\0001-35</t>
  </si>
  <si>
    <t>62.451.823\0001-80</t>
  </si>
  <si>
    <t>32.017.346\0001-35</t>
  </si>
  <si>
    <t>72.845.791\0001-47</t>
  </si>
  <si>
    <t>58.357.158\0001-46</t>
  </si>
  <si>
    <t>19.709.734\0001-87</t>
  </si>
  <si>
    <t>32.359.627\0001-36</t>
  </si>
  <si>
    <t>60.791.231\0001-48</t>
  </si>
  <si>
    <t>99.488.968\0001-60</t>
  </si>
  <si>
    <t>68.177.891\0001-21</t>
  </si>
  <si>
    <t>44.966.480\0001-81</t>
  </si>
  <si>
    <t>34.453.394\0001-23</t>
  </si>
  <si>
    <t>28.790.107\0001-40</t>
  </si>
  <si>
    <t>75.443.324\0001-77</t>
  </si>
  <si>
    <t>80.795.929\0001-89</t>
  </si>
  <si>
    <t>83.770.766\0001-23</t>
  </si>
  <si>
    <t>28.549.433\0001-64</t>
  </si>
  <si>
    <t>24.186.996\0001-33</t>
  </si>
  <si>
    <t>50.412.154\0001-82</t>
  </si>
  <si>
    <t>43.030.228\0001-28</t>
  </si>
  <si>
    <t>16.486.706\0001-87</t>
  </si>
  <si>
    <t>81.524.760\0001-81</t>
  </si>
  <si>
    <t>29.480.455\0001-82</t>
  </si>
  <si>
    <t>35.063.528\0001-11</t>
  </si>
  <si>
    <t>25.214.299\0001-55</t>
  </si>
  <si>
    <t>75.260.584\0001-51</t>
  </si>
  <si>
    <t>31.236.800\0001-96</t>
  </si>
  <si>
    <t>99.828.981\0001-36</t>
  </si>
  <si>
    <t>93.758.329\0001-80</t>
  </si>
  <si>
    <t>56.348.756\0001-78</t>
  </si>
  <si>
    <t>84.656.551\0001-60</t>
  </si>
  <si>
    <t>26.705.275\0001-35</t>
  </si>
  <si>
    <t>95.709.876\0001-20</t>
  </si>
  <si>
    <t>36.980.421\0001-40</t>
  </si>
  <si>
    <t>56.951.208\0001-80</t>
  </si>
  <si>
    <t>41.506.679\0001-15</t>
  </si>
  <si>
    <t>34.421.181\0001-19</t>
  </si>
  <si>
    <t>41.520.521\0001-41</t>
  </si>
  <si>
    <t>70.108.912\0001-40</t>
  </si>
  <si>
    <t>36.044.469\0001-44</t>
  </si>
  <si>
    <t>92.135.270\0001-23</t>
  </si>
  <si>
    <t>39.446.255\0001-29</t>
  </si>
  <si>
    <t>24.112.479\0001-28</t>
  </si>
  <si>
    <t>50.769.847\0001-83</t>
  </si>
  <si>
    <t>60.769.421\0001-67</t>
  </si>
  <si>
    <t>18.617.058\0001-49</t>
  </si>
  <si>
    <t>37.831.241\0001-43</t>
  </si>
  <si>
    <t>76.939.835\0001-44</t>
  </si>
  <si>
    <t>85.591.574\0001-83</t>
  </si>
  <si>
    <t>70.873.509\0001-23</t>
  </si>
  <si>
    <t>85.167.119\0001-74</t>
  </si>
  <si>
    <t>15.637.655\0001-38</t>
  </si>
  <si>
    <t>47.174.459\0001-92</t>
  </si>
  <si>
    <t>27.271.642\0001-83</t>
  </si>
  <si>
    <t>90.922.696\0001-80</t>
  </si>
  <si>
    <t>18.870.937\0001-10</t>
  </si>
  <si>
    <t>34.332.769\0001-24</t>
  </si>
  <si>
    <t>35.705.150\0001-31</t>
  </si>
  <si>
    <t>60.485.605\0001-19</t>
  </si>
  <si>
    <t>68.350.017\0001-82</t>
  </si>
  <si>
    <t>61.202.485\0001-26</t>
  </si>
  <si>
    <t>60.167.128\0001-26</t>
  </si>
  <si>
    <t>33.182.578\0001-13</t>
  </si>
  <si>
    <t>47.199.566\0001-69</t>
  </si>
  <si>
    <t>61.056.324\0001-83</t>
  </si>
  <si>
    <t>33.660.784\0001-72</t>
  </si>
  <si>
    <t>67.980.797\0001-30</t>
  </si>
  <si>
    <t>97.042.055\0001-94</t>
  </si>
  <si>
    <t>91.324.655\0001-20</t>
  </si>
  <si>
    <t>95.308.520\0001-75</t>
  </si>
  <si>
    <t>36.617.092\0001-16</t>
  </si>
  <si>
    <t>56.296.659\0001-85</t>
  </si>
  <si>
    <t>17.029.329\0001-56</t>
  </si>
  <si>
    <t>84.327.793\0001-19</t>
  </si>
  <si>
    <t>89.911.302\0001-26</t>
  </si>
  <si>
    <t>39.522.947\0001-12</t>
  </si>
  <si>
    <t>61.083.296\0001-87</t>
  </si>
  <si>
    <t>91.455.324\0001-80</t>
  </si>
  <si>
    <t>71.112.128\0001-38</t>
  </si>
  <si>
    <t>81.809.677\0001-24</t>
  </si>
  <si>
    <t>64.968.473\0001-14</t>
  </si>
  <si>
    <t>87.806.284\0001-26</t>
  </si>
  <si>
    <t>19.063.319\0001-64</t>
  </si>
  <si>
    <t>46.711.624\0001-63</t>
  </si>
  <si>
    <t>69.544.519\0001-66</t>
  </si>
  <si>
    <t>11.623.737\0001-49</t>
  </si>
  <si>
    <t>85.190.267\0001-69</t>
  </si>
  <si>
    <t>77.215.030\0001-48</t>
  </si>
  <si>
    <t>17.671.200\0001-12</t>
  </si>
  <si>
    <t>97.331.494\0001-63</t>
  </si>
  <si>
    <t>81.695.272\0001-18</t>
  </si>
  <si>
    <t>89.166.198\0001-11</t>
  </si>
  <si>
    <t>10.739.585\0001-46</t>
  </si>
  <si>
    <t>55.887.887\0001-23</t>
  </si>
  <si>
    <t>12.697.104\0001-65</t>
  </si>
  <si>
    <t>24.389.229\0001-80</t>
  </si>
  <si>
    <t>40.674.878\0001-42</t>
  </si>
  <si>
    <t>83.156.831\0001-97</t>
  </si>
  <si>
    <t>17.620.226\0001-23</t>
  </si>
  <si>
    <t>91.508.124\0001-62</t>
  </si>
  <si>
    <t>23.976.013\0001-77</t>
  </si>
  <si>
    <t>71.536.686\0001-31</t>
  </si>
  <si>
    <t>98.809.898\0001-74</t>
  </si>
  <si>
    <t>44.927.064\0001-27</t>
  </si>
  <si>
    <t>44.779.322\0001-56</t>
  </si>
  <si>
    <t>84.655.482\0001-28</t>
  </si>
  <si>
    <t>95.084.189\0001-58</t>
  </si>
  <si>
    <t>47.296.455\0001-52</t>
  </si>
  <si>
    <t>21.974.329\0001-32</t>
  </si>
  <si>
    <t>28.923.225\0001-26</t>
  </si>
  <si>
    <t>23.621.171\0001-52</t>
  </si>
  <si>
    <t>14.787.372\0001-60</t>
  </si>
  <si>
    <t>78.383.348\0001-96</t>
  </si>
  <si>
    <t>68.154.067\0001-37</t>
  </si>
  <si>
    <t>67.180.734\0001-99</t>
  </si>
  <si>
    <t>57.922.722\0001-30</t>
  </si>
  <si>
    <t>84.866.991\0001-36</t>
  </si>
  <si>
    <t>24.329.743\0001-74</t>
  </si>
  <si>
    <t>58.442.664\0001-24</t>
  </si>
  <si>
    <t>29.394.575\0001-60</t>
  </si>
  <si>
    <t>31.198.270\0001-25</t>
  </si>
  <si>
    <t>69.855.948\0001-20</t>
  </si>
  <si>
    <t>40.030.681\0001-92</t>
  </si>
  <si>
    <t>74.381.189\0001-35</t>
  </si>
  <si>
    <t>45.444.630\0001-80</t>
  </si>
  <si>
    <t>57.795.637\0001-80</t>
  </si>
  <si>
    <t>59.499.182\0001-16</t>
  </si>
  <si>
    <t>74.723.550\0001-50</t>
  </si>
  <si>
    <t>82.342.994\0001-11</t>
  </si>
  <si>
    <t>38.708.788\0001-64</t>
  </si>
  <si>
    <t>34.888.932\0001-36</t>
  </si>
  <si>
    <t>48.025.711\0001-17</t>
  </si>
  <si>
    <t>63.441.835\0001-43</t>
  </si>
  <si>
    <t>46.315.981\0001-13</t>
  </si>
  <si>
    <t>54.130.834\0001-12</t>
  </si>
  <si>
    <t>92.263.909\0001-54</t>
  </si>
  <si>
    <t>25.008.562\0001-46</t>
  </si>
  <si>
    <t>95.224.433\0001-85</t>
  </si>
  <si>
    <t>54.939.377\0001-49</t>
  </si>
  <si>
    <t>57.100.072\0001-35</t>
  </si>
  <si>
    <t>33.968.586\0001-19</t>
  </si>
  <si>
    <t>47.192.962\0001-97</t>
  </si>
  <si>
    <t>87.387.426\0001-66</t>
  </si>
  <si>
    <t>85.323.855\0001-99</t>
  </si>
  <si>
    <t>11.644.982\0001-55</t>
  </si>
  <si>
    <t>30.738.505\0001-39</t>
  </si>
  <si>
    <t>26.305.279\0001-58</t>
  </si>
  <si>
    <t>38.732.638\0001-34</t>
  </si>
  <si>
    <t>40.517.899\0001-17</t>
  </si>
  <si>
    <t>90.629.264\0001-47</t>
  </si>
  <si>
    <t>40.936.214\0001-13</t>
  </si>
  <si>
    <t>16.789.918\0001-76</t>
  </si>
  <si>
    <t>63.131.634\0001-27</t>
  </si>
  <si>
    <t>70.804.589\0001-89</t>
  </si>
  <si>
    <t>57.827.289\0001-52</t>
  </si>
  <si>
    <t>11.388.648\0001-66</t>
  </si>
  <si>
    <t>70.519.207\0001-29</t>
  </si>
  <si>
    <t>38.191.827\0001-64</t>
  </si>
  <si>
    <t>74.039.433\0001-32</t>
  </si>
  <si>
    <t>29.686.371\0001-57</t>
  </si>
  <si>
    <t>97.620.620\0001-16</t>
  </si>
  <si>
    <t>16.830.932\0001-25</t>
  </si>
  <si>
    <t>24.065.221\0001-54</t>
  </si>
  <si>
    <t>58.866.128\0001-46</t>
  </si>
  <si>
    <t>43.750.765\0001-34</t>
  </si>
  <si>
    <t>99.415.411\0001-26</t>
  </si>
  <si>
    <t>49.087.680\0001-98</t>
  </si>
  <si>
    <t>74.718.301\0001-78</t>
  </si>
  <si>
    <t>57.722.054\0001-54</t>
  </si>
  <si>
    <t>41.238.902\0001-19</t>
  </si>
  <si>
    <t>63.862.462\0001-40</t>
  </si>
  <si>
    <t>95.255.075\0001-26</t>
  </si>
  <si>
    <t>33.340.318\0001-96</t>
  </si>
  <si>
    <t>76.379.614\0001-42</t>
  </si>
  <si>
    <t>21.689.505\0001-60</t>
  </si>
  <si>
    <t>32.715.154\0001-14</t>
  </si>
  <si>
    <t>81.899.700\0001-73</t>
  </si>
  <si>
    <t>73.017.026\0001-46</t>
  </si>
  <si>
    <t>80.202.043\0001-13</t>
  </si>
  <si>
    <t>99.036.553\0001-68</t>
  </si>
  <si>
    <t>77.533.874\0001-71</t>
  </si>
  <si>
    <t>68.626.159\0001-49</t>
  </si>
  <si>
    <t>50.569.842\0001-27</t>
  </si>
  <si>
    <t>53.320.238\0001-11</t>
  </si>
  <si>
    <t>41.673.510\0001-54</t>
  </si>
  <si>
    <t>66.522.908\0001-69</t>
  </si>
  <si>
    <t>15.426.561\0001-92</t>
  </si>
  <si>
    <t>50.771.425\0001-64</t>
  </si>
  <si>
    <t>75.323.468\0001-24</t>
  </si>
  <si>
    <t>32.686.801\0001-42</t>
  </si>
  <si>
    <t>63.796.196\0001-54</t>
  </si>
  <si>
    <t>77.342.604\0001-91</t>
  </si>
  <si>
    <t>69.576.439\0001-56</t>
  </si>
  <si>
    <t>31.196.844\0001-67</t>
  </si>
  <si>
    <t>46.772.537\0001-29</t>
  </si>
  <si>
    <t>59.152.094\0001-93</t>
  </si>
  <si>
    <t>49.788.093\0001-21</t>
  </si>
  <si>
    <t>84.855.138\0001-38</t>
  </si>
  <si>
    <t>20.035.854\0001-48</t>
  </si>
  <si>
    <t>51.395.004\0001-86</t>
  </si>
  <si>
    <t>28.380.642\0001-16</t>
  </si>
  <si>
    <t>17.580.425\0001-96</t>
  </si>
  <si>
    <t>87.570.963\0001-44</t>
  </si>
  <si>
    <t>76.177.091\0001-67</t>
  </si>
  <si>
    <t>60.062.181\0001-28</t>
  </si>
  <si>
    <t>74.716.697\0001-68</t>
  </si>
  <si>
    <t>74.701.028\0001-27</t>
  </si>
  <si>
    <t>68.908.449\0001-14</t>
  </si>
  <si>
    <t>68.453.579\0001-36</t>
  </si>
  <si>
    <t>65.946.308\0001-89</t>
  </si>
  <si>
    <t>37.427.141\0001-90</t>
  </si>
  <si>
    <t>55.155.824\0001-90</t>
  </si>
  <si>
    <t>67.168.553\0001-42</t>
  </si>
  <si>
    <t>85.866.969\0001-59</t>
  </si>
  <si>
    <t>87.712.096\0001-28</t>
  </si>
  <si>
    <t>32.502.177\0001-86</t>
  </si>
  <si>
    <t>88.644.186\0001-49</t>
  </si>
  <si>
    <t>27.534.627\0001-62</t>
  </si>
  <si>
    <t>11.839.073\0001-55</t>
  </si>
  <si>
    <t>10.959.009\0001-88</t>
  </si>
  <si>
    <t>21.789.738\0001-90</t>
  </si>
  <si>
    <t>82.792.331\0001-41</t>
  </si>
  <si>
    <t>59.681.384\0001-89</t>
  </si>
  <si>
    <t>79.639.956\0001-91</t>
  </si>
  <si>
    <t>61.800.002\0001-91</t>
  </si>
  <si>
    <t>57.839.159\0001-64</t>
  </si>
  <si>
    <t>87.208.897\0001-50</t>
  </si>
  <si>
    <t>85.001.130\0001-13</t>
  </si>
  <si>
    <t>85.109.458\0001-31</t>
  </si>
  <si>
    <t>22.202.864\0001-92</t>
  </si>
  <si>
    <t>49.957.668\0001-32</t>
  </si>
  <si>
    <t>27.937.982\0001-56</t>
  </si>
  <si>
    <t>47.446.868\0001-35</t>
  </si>
  <si>
    <t>51.041.323\0001-53</t>
  </si>
  <si>
    <t>48.293.170\0001-76</t>
  </si>
  <si>
    <t>47.581.899\0001-64</t>
  </si>
  <si>
    <t>12.400.862\0001-90</t>
  </si>
  <si>
    <t>63.275.961\0001-50</t>
  </si>
  <si>
    <t>42.891.043\0001-78</t>
  </si>
  <si>
    <t>23.664.443\0001-62</t>
  </si>
  <si>
    <t>88.211.344\0001-38</t>
  </si>
  <si>
    <t>10.668.663\0001-40</t>
  </si>
  <si>
    <t>46.016.402\0001-84</t>
  </si>
  <si>
    <t>19.887.158\0001-90</t>
  </si>
  <si>
    <t>67.135.761\0001-93</t>
  </si>
  <si>
    <t>78.808.995\0001-62</t>
  </si>
  <si>
    <t>12.487.517\0001-81</t>
  </si>
  <si>
    <t>42.342.982\0001-70</t>
  </si>
  <si>
    <t>77.401.815\0001-55</t>
  </si>
  <si>
    <t>11.454.418\0001-45</t>
  </si>
  <si>
    <t>68.732.799\0001-13</t>
  </si>
  <si>
    <t>67.869.306\0001-36</t>
  </si>
  <si>
    <t>69.113.822\0001-55</t>
  </si>
  <si>
    <t>17.931.220\0001-11</t>
  </si>
  <si>
    <t>71.003.040\0001-35</t>
  </si>
  <si>
    <t>24.815.389\0001-92</t>
  </si>
  <si>
    <t>69.857.645\0001-91</t>
  </si>
  <si>
    <t>74.079.762\0001-68</t>
  </si>
  <si>
    <t>47.359.513\0001-67</t>
  </si>
  <si>
    <t>10.610.210\0001-63</t>
  </si>
  <si>
    <t>26.258.141\0001-26</t>
  </si>
  <si>
    <t>11.192.299\0001-76</t>
  </si>
  <si>
    <t>32.065.604\0001-16</t>
  </si>
  <si>
    <t>68.991.778\0001-99</t>
  </si>
  <si>
    <t>48.767.809\0001-41</t>
  </si>
  <si>
    <t>95.998.817\0001-83</t>
  </si>
  <si>
    <t>38.318.909\0001-88</t>
  </si>
  <si>
    <t>33.167.029\0001-95</t>
  </si>
  <si>
    <t>33.267.283\0001-81</t>
  </si>
  <si>
    <t>96.431.850\0001-70</t>
  </si>
  <si>
    <t>11.063.079\0001-86</t>
  </si>
  <si>
    <t>72.977.605\0001-40</t>
  </si>
  <si>
    <t>37.586.732\0001-89</t>
  </si>
  <si>
    <t>45.651.487\0001-54</t>
  </si>
  <si>
    <t>20.915.109\0001-68</t>
  </si>
  <si>
    <t>91.153.442\0001-18</t>
  </si>
  <si>
    <t>21.207.454\0001-78</t>
  </si>
  <si>
    <t>51.954.284\0001-33</t>
  </si>
  <si>
    <t>92.523.192\0001-52</t>
  </si>
  <si>
    <t>64.450.545\0001-15</t>
  </si>
  <si>
    <t>81.466.018\0001-24</t>
  </si>
  <si>
    <t>52.192.303\0001-47</t>
  </si>
  <si>
    <t>77.026.327\0001-69</t>
  </si>
  <si>
    <t>97.373.806\0001-56</t>
  </si>
  <si>
    <t>42.977.466\0001-60</t>
  </si>
  <si>
    <t>90.640.139\0001-57</t>
  </si>
  <si>
    <t>36.104.234\0001-11</t>
  </si>
  <si>
    <t>31.922.913\0001-49</t>
  </si>
  <si>
    <t>23.266.168\0001-90</t>
  </si>
  <si>
    <t>67.834.170\0001-13</t>
  </si>
  <si>
    <t>46.885.594\0001-54</t>
  </si>
  <si>
    <t>82.055.163\0001-51</t>
  </si>
  <si>
    <t>13.682.842\0001-97</t>
  </si>
  <si>
    <t>55.187.957\0001-19</t>
  </si>
  <si>
    <t>13.244.596\0001-80</t>
  </si>
  <si>
    <t>62.186.663\0001-39</t>
  </si>
  <si>
    <t>63.523.661\0001-33</t>
  </si>
  <si>
    <t>61.887.497\0001-48</t>
  </si>
  <si>
    <t>64.801.982\0001-12</t>
  </si>
  <si>
    <t>32.318.256\0001-62</t>
  </si>
  <si>
    <t>96.862.892\0001-89</t>
  </si>
  <si>
    <t>25.282.351\0001-55</t>
  </si>
  <si>
    <t>69.490.349\0001-25</t>
  </si>
  <si>
    <t>70.292.892\0001-27</t>
  </si>
  <si>
    <t>92.238.819\0001-48</t>
  </si>
  <si>
    <t>87.364.616\0001-46</t>
  </si>
  <si>
    <t>51.720.565\0001-74</t>
  </si>
  <si>
    <t>86.984.873\0001-14</t>
  </si>
  <si>
    <t>17.147.116\0001-76</t>
  </si>
  <si>
    <t>55.455.637\0001-61</t>
  </si>
  <si>
    <t>39.736.533\0001-95</t>
  </si>
  <si>
    <t>22.623.634\0001-94</t>
  </si>
  <si>
    <t>42.551.931\0001-51</t>
  </si>
  <si>
    <t>68.609.069\0001-96</t>
  </si>
  <si>
    <t>71.608.445\0001-34</t>
  </si>
  <si>
    <t>22.960.023\0001-98</t>
  </si>
  <si>
    <t>76.850.035\0001-31</t>
  </si>
  <si>
    <t>55.872.626\0001-53</t>
  </si>
  <si>
    <t>26.927.826\0001-11</t>
  </si>
  <si>
    <t>93.452.283\0001-87</t>
  </si>
  <si>
    <t>21.230.658\0001-65</t>
  </si>
  <si>
    <t>79.752.092\0001-63</t>
  </si>
  <si>
    <t>11.890.156\0001-76</t>
  </si>
  <si>
    <t>50.748.045\0001-23</t>
  </si>
  <si>
    <t>87.387.294\0001-45</t>
  </si>
  <si>
    <t>44.158.672\0001-42</t>
  </si>
  <si>
    <t>95.748.712\0001-15</t>
  </si>
  <si>
    <t>30.575.388\0001-70</t>
  </si>
  <si>
    <t>46.843.833\0001-24</t>
  </si>
  <si>
    <t>37.905.648\0001-48</t>
  </si>
  <si>
    <t>99.781.715\0001-31</t>
  </si>
  <si>
    <t>65.782.025\0001-23</t>
  </si>
  <si>
    <t>95.288.748\0001-20</t>
  </si>
  <si>
    <t>83.366.623\0001-98</t>
  </si>
  <si>
    <t>83.185.524\0001-88</t>
  </si>
  <si>
    <t>99.798.801\0001-17</t>
  </si>
  <si>
    <t>10.509.185\0001-86</t>
  </si>
  <si>
    <t>20.178.137\0001-91</t>
  </si>
  <si>
    <t>81.177.173\0001-41</t>
  </si>
  <si>
    <t>25.176.611\0001-75</t>
  </si>
  <si>
    <t>60.480.009\0001-92</t>
  </si>
  <si>
    <t>35.586.009\0001-90</t>
  </si>
  <si>
    <t>96.535.261\0001-47</t>
  </si>
  <si>
    <t>28.636.724\0001-98</t>
  </si>
  <si>
    <t>64.403.332\0001-80</t>
  </si>
  <si>
    <t>20.671.338\0001-91</t>
  </si>
  <si>
    <t>85.118.471\0001-59</t>
  </si>
  <si>
    <t>33.566.551\0001-21</t>
  </si>
  <si>
    <t>53.990.793\0001-35</t>
  </si>
  <si>
    <t>54.342.636\0001-47</t>
  </si>
  <si>
    <t>92.142.985\0001-73</t>
  </si>
  <si>
    <t>74.977.506\0001-54</t>
  </si>
  <si>
    <t>98.438.317\0001-15</t>
  </si>
  <si>
    <t>60.700.204\0001-93</t>
  </si>
  <si>
    <t>62.679.115\0001-62</t>
  </si>
  <si>
    <t>82.292.177\0001-38</t>
  </si>
  <si>
    <t>60.797.354\0001-21</t>
  </si>
  <si>
    <t>26.864.278\0001-54</t>
  </si>
  <si>
    <t>97.951.283\0001-23</t>
  </si>
  <si>
    <t>48.863.581\0001-21</t>
  </si>
  <si>
    <t>48.887.237\0001-67</t>
  </si>
  <si>
    <t>73.395.207\0001-11</t>
  </si>
  <si>
    <t>68.694.083\0001-86</t>
  </si>
  <si>
    <t>72.934.816\0001-25</t>
  </si>
  <si>
    <t>97.319.644\0001-61</t>
  </si>
  <si>
    <t>35.406.627\0001-43</t>
  </si>
  <si>
    <t>24.180.936\0001-54</t>
  </si>
  <si>
    <t>21.042.126\0001-29</t>
  </si>
  <si>
    <t>98.602.569\0001-23</t>
  </si>
  <si>
    <t>75.350.851\0001-90</t>
  </si>
  <si>
    <t>41.890.465\0001-13</t>
  </si>
  <si>
    <t>99.706.180\0001-97</t>
  </si>
  <si>
    <t>51.809.570\0001-41</t>
  </si>
  <si>
    <t>71.450.438\0001-89</t>
  </si>
  <si>
    <t>27.163.345\0001-11</t>
  </si>
  <si>
    <t>72.245.025\0001-61</t>
  </si>
  <si>
    <t>97.198.988\0001-42</t>
  </si>
  <si>
    <t>51.517.928\0001-65</t>
  </si>
  <si>
    <t>79.779.915\0001-98</t>
  </si>
  <si>
    <t>52.384.356\0001-75</t>
  </si>
  <si>
    <t>93.396.516\0001-84</t>
  </si>
  <si>
    <t>62.521.212\0001-64</t>
  </si>
  <si>
    <t>93.397.115\0001-97</t>
  </si>
  <si>
    <t>72.412.126\0001-98</t>
  </si>
  <si>
    <t>16.785.024\0001-11</t>
  </si>
  <si>
    <t>45.452.732\0001-76</t>
  </si>
  <si>
    <t>99.067.128\0001-15</t>
  </si>
  <si>
    <t>69.641.317\0001-35</t>
  </si>
  <si>
    <t>21.712.530\0001-26</t>
  </si>
  <si>
    <t>70.274.492\0001-17</t>
  </si>
  <si>
    <t>62.243.575\0001-93</t>
  </si>
  <si>
    <t>41.203.120\0001-63</t>
  </si>
  <si>
    <t>79.379.814\0001-91</t>
  </si>
  <si>
    <t>10.022.672\0001-37</t>
  </si>
  <si>
    <t>44.878.511\0001-61</t>
  </si>
  <si>
    <t>44.361.539\0001-45</t>
  </si>
  <si>
    <t>72.247.936\0001-76</t>
  </si>
  <si>
    <t>32.245.718\0001-12</t>
  </si>
  <si>
    <t>51.847.395\0001-48</t>
  </si>
  <si>
    <t>44.835.188\0001-36</t>
  </si>
  <si>
    <t>51.174.946\0001-46</t>
  </si>
  <si>
    <t>28.975.548\0001-99</t>
  </si>
  <si>
    <t>66.253.023\0001-56</t>
  </si>
  <si>
    <t>76.079.034\0001-56</t>
  </si>
  <si>
    <t>48.366.018\0001-65</t>
  </si>
  <si>
    <t>91.822.280\0001-50</t>
  </si>
  <si>
    <t>49.021.126\0001-54</t>
  </si>
  <si>
    <t>31.863.771\0001-33</t>
  </si>
  <si>
    <t>97.791.589\0001-76</t>
  </si>
  <si>
    <t>24.407.806\0001-74</t>
  </si>
  <si>
    <t>50.363.400\0001-70</t>
  </si>
  <si>
    <t>80.360.023\0001-71</t>
  </si>
  <si>
    <t>24.724.213\0001-60</t>
  </si>
  <si>
    <t>77.285.925\0001-29</t>
  </si>
  <si>
    <t>80.131.490\0001-17</t>
  </si>
  <si>
    <t>43.581.114\0001-73</t>
  </si>
  <si>
    <t>39.496.822\0001-48</t>
  </si>
  <si>
    <t>15.189.929\0001-91</t>
  </si>
  <si>
    <t>45.335.104\0001-53</t>
  </si>
  <si>
    <t>43.526.925\0001-63</t>
  </si>
  <si>
    <t>91.556.057\0001-66</t>
  </si>
  <si>
    <t>85.376.453\0001-68</t>
  </si>
  <si>
    <t>93.214.751\0001-94</t>
  </si>
  <si>
    <t>89.745.751\0001-42</t>
  </si>
  <si>
    <t>84.913.030\0001-89</t>
  </si>
  <si>
    <t>44.501.600\0001-54</t>
  </si>
  <si>
    <t>75.809.629\0001-94</t>
  </si>
  <si>
    <t>12.865.640\0001-22</t>
  </si>
  <si>
    <t>71.304.967\0001-77</t>
  </si>
  <si>
    <t>69.476.055\0001-22</t>
  </si>
  <si>
    <t>45.579.434\0001-77</t>
  </si>
  <si>
    <t>97.177.127\0001-36</t>
  </si>
  <si>
    <t>49.988.741\0001-55</t>
  </si>
  <si>
    <t>34.967.122\0001-49</t>
  </si>
  <si>
    <t>18.415.119\0001-73</t>
  </si>
  <si>
    <t>22.441.762\0001-43</t>
  </si>
  <si>
    <t>77.548.496\0001-72</t>
  </si>
  <si>
    <t>44.074.897\0001-39</t>
  </si>
  <si>
    <t>79.459.172\0001-70</t>
  </si>
  <si>
    <t>11.517.092\0001-41</t>
  </si>
  <si>
    <t>78.314.739\0001-27</t>
  </si>
  <si>
    <t>27.950.436\0001-88</t>
  </si>
  <si>
    <t>96.854.683\0001-82</t>
  </si>
  <si>
    <t>13.455.891\0001-74</t>
  </si>
  <si>
    <t>25.173.003\0001-15</t>
  </si>
  <si>
    <t>77.487.753\0001-99</t>
  </si>
  <si>
    <t>42.436.006\0001-85</t>
  </si>
  <si>
    <t>59.183.415\0001-34</t>
  </si>
  <si>
    <t>11.741.063\0001-82</t>
  </si>
  <si>
    <t>75.707.555\0001-57</t>
  </si>
  <si>
    <t>58.641.860\0001-20</t>
  </si>
  <si>
    <t>51.025.038\0001-43</t>
  </si>
  <si>
    <t>56.036.878\0001-51</t>
  </si>
  <si>
    <t>28.989.534\0001-88</t>
  </si>
  <si>
    <t>52.990.641\0001-58</t>
  </si>
  <si>
    <t>22.205.181\0001-27</t>
  </si>
  <si>
    <t>49.069.618\0001-36</t>
  </si>
  <si>
    <t>44.268.022\0001-84</t>
  </si>
  <si>
    <t>81.849.766\0001-42</t>
  </si>
  <si>
    <t>93.487.361\0001-79</t>
  </si>
  <si>
    <t>31.046.055\0001-70</t>
  </si>
  <si>
    <t>42.178.133\0001-18</t>
  </si>
  <si>
    <t>56.681.983\0001-13</t>
  </si>
  <si>
    <t>88.050.795\0001-74</t>
  </si>
  <si>
    <t>41.544.923\0001-56</t>
  </si>
  <si>
    <t>43.111.492\0001-57</t>
  </si>
  <si>
    <t>70.187.653\0001-37</t>
  </si>
  <si>
    <t>39.464.629\0001-48</t>
  </si>
  <si>
    <t>26.822.789\0001-78</t>
  </si>
  <si>
    <t>60.443.869\0001-49</t>
  </si>
  <si>
    <t>62.216.383\0001-68</t>
  </si>
  <si>
    <t>78.982.683\0001-73</t>
  </si>
  <si>
    <t>17.895.708\0001-50</t>
  </si>
  <si>
    <t>89.417.565\0001-64</t>
  </si>
  <si>
    <t>99.378.182\0001-39</t>
  </si>
  <si>
    <t>51.780.846\0001-78</t>
  </si>
  <si>
    <t>71.855.383\0001-55</t>
  </si>
  <si>
    <t>25.708.229\0001-66</t>
  </si>
  <si>
    <t>31.679.840\0001-91</t>
  </si>
  <si>
    <t>91.586.459\0001-74</t>
  </si>
  <si>
    <t>78.000.659\0001-63</t>
  </si>
  <si>
    <t>30.916.575\0001-20</t>
  </si>
  <si>
    <t>14.400.942\0001-22</t>
  </si>
  <si>
    <t>46.056.182\0001-38</t>
  </si>
  <si>
    <t>35.143.249\0001-23</t>
  </si>
  <si>
    <t>93.802.264\0001-73</t>
  </si>
  <si>
    <t>47.771.380\0001-93</t>
  </si>
  <si>
    <t>72.541.602\0001-49</t>
  </si>
  <si>
    <t>71.028.559\0001-19</t>
  </si>
  <si>
    <t>21.116.353\0001-31</t>
  </si>
  <si>
    <t>97.137.595\0001-85</t>
  </si>
  <si>
    <t>38.876.395\0001-26</t>
  </si>
  <si>
    <t>11.790.774\0001-45</t>
  </si>
  <si>
    <t>64.544.720\0001-93</t>
  </si>
  <si>
    <t>32.199.048\0001-98</t>
  </si>
  <si>
    <t>85.517.107\0001-80</t>
  </si>
  <si>
    <t>40.632.331\0001-46</t>
  </si>
  <si>
    <t>19.360.346\0001-36</t>
  </si>
  <si>
    <t>46.977.426\0001-84</t>
  </si>
  <si>
    <t>87.063.509\0001-61</t>
  </si>
  <si>
    <t>35.849.238\0001-78</t>
  </si>
  <si>
    <t>83.894.966\0001-15</t>
  </si>
  <si>
    <t>40.756.442\0001-10</t>
  </si>
  <si>
    <t>51.569.131\0001-36</t>
  </si>
  <si>
    <t>47.743.145\0001-96</t>
  </si>
  <si>
    <t>92.431.261\0001-24</t>
  </si>
  <si>
    <t>32.731.600\0001-12</t>
  </si>
  <si>
    <t>68.204.801\0001-61</t>
  </si>
  <si>
    <t>51.517.876\0001-39</t>
  </si>
  <si>
    <t>45.189.837\0001-80</t>
  </si>
  <si>
    <t>60.481.087\0001-66</t>
  </si>
  <si>
    <t>77.795.631\0001-97</t>
  </si>
  <si>
    <t>80.372.242\0001-88</t>
  </si>
  <si>
    <t>64.003.787\0001-98</t>
  </si>
  <si>
    <t>39.393.322\0001-58</t>
  </si>
  <si>
    <t>13.265.238\0001-71</t>
  </si>
  <si>
    <t>88.076.069\0001-49</t>
  </si>
  <si>
    <t>53.957.808\0001-33</t>
  </si>
  <si>
    <t>35.493.920\0001-93</t>
  </si>
  <si>
    <t>50.195.086\0001-61</t>
  </si>
  <si>
    <t>73.690.440\0001-48</t>
  </si>
  <si>
    <t>52.851.796\0001-65</t>
  </si>
  <si>
    <t>40.053.645\0001-53</t>
  </si>
  <si>
    <t>80.795.199\0001-21</t>
  </si>
  <si>
    <t>36.029.891\0001-23</t>
  </si>
  <si>
    <t>96.863.283\0001-35</t>
  </si>
  <si>
    <t>50.254.656\0001-55</t>
  </si>
  <si>
    <t>38.107.892\0001-14</t>
  </si>
  <si>
    <t>67.944.488\0001-79</t>
  </si>
  <si>
    <t>28.689.504\0001-80</t>
  </si>
  <si>
    <t>96.167.792\0001-81</t>
  </si>
  <si>
    <t>94.880.326\0001-16</t>
  </si>
  <si>
    <t>22.043.371\0001-39</t>
  </si>
  <si>
    <t>81.730.955\0001-45</t>
  </si>
  <si>
    <t>50.572.500\0001-96</t>
  </si>
  <si>
    <t>26.531.045\0001-50</t>
  </si>
  <si>
    <t>49.963.490\0001-30</t>
  </si>
  <si>
    <t>70.622.727\0001-73</t>
  </si>
  <si>
    <t>99.795.021\0001-44</t>
  </si>
  <si>
    <t>17.681.466\0001-89</t>
  </si>
  <si>
    <t>15.572.946\0001-83</t>
  </si>
  <si>
    <t>42.398.332\0001-79</t>
  </si>
  <si>
    <t>21.570.609\0001-60</t>
  </si>
  <si>
    <t>21.948.642\0001-17</t>
  </si>
  <si>
    <t>20.893.952\0001-91</t>
  </si>
  <si>
    <t>52.378.049\0001-52</t>
  </si>
  <si>
    <t>77.410.860\0001-26</t>
  </si>
  <si>
    <t>72.410.078\0001-24</t>
  </si>
  <si>
    <t>43.086.761\0001-80</t>
  </si>
  <si>
    <t>55.458.001\0001-50</t>
  </si>
  <si>
    <t>92.476.748\0001-49</t>
  </si>
  <si>
    <t>43.729.789\0001-89</t>
  </si>
  <si>
    <t>24.177.129\0001-86</t>
  </si>
  <si>
    <t>64.280.266\0001-57</t>
  </si>
  <si>
    <t>23.420.727\0001-50</t>
  </si>
  <si>
    <t>27.069.530\0001-92</t>
  </si>
  <si>
    <t>38.351.624\0001-92</t>
  </si>
  <si>
    <t>52.464.300\0001-11</t>
  </si>
  <si>
    <t>40.066.978\0001-28</t>
  </si>
  <si>
    <t>81.767.970\0001-15</t>
  </si>
  <si>
    <t>45.901.966\0001-34</t>
  </si>
  <si>
    <t>51.756.659\0001-28</t>
  </si>
  <si>
    <t>61.480.208\0001-44</t>
  </si>
  <si>
    <t>77.010.924\0001-65</t>
  </si>
  <si>
    <t>70.234.696\0001-72</t>
  </si>
  <si>
    <t>54.931.950\0001-64</t>
  </si>
  <si>
    <t>49.629.069\0001-67</t>
  </si>
  <si>
    <t>32.725.176\0001-40</t>
  </si>
  <si>
    <t>90.311.109\0001-70</t>
  </si>
  <si>
    <t>14.479.147\0001-10</t>
  </si>
  <si>
    <t>59.192.900\0001-43</t>
  </si>
  <si>
    <t>79.140.993\0001-96</t>
  </si>
  <si>
    <t>48.756.083\0001-36</t>
  </si>
  <si>
    <t>41.097.548\0001-38</t>
  </si>
  <si>
    <t>92.453.059\0001-15</t>
  </si>
  <si>
    <t>45.016.358\0001-46</t>
  </si>
  <si>
    <t>86.980.204\0001-37</t>
  </si>
  <si>
    <t>17.823.476\0001-40</t>
  </si>
  <si>
    <t>45.515.467\0001-74</t>
  </si>
  <si>
    <t>14.417.436\0001-60</t>
  </si>
  <si>
    <t>19.871.941\0001-85</t>
  </si>
  <si>
    <t>61.462.007\0001-22</t>
  </si>
  <si>
    <t>42.290.562\0001-12</t>
  </si>
  <si>
    <t>51.705.764\0001-86</t>
  </si>
  <si>
    <t>96.385.749\0001-36</t>
  </si>
  <si>
    <t>88.190.453\0001-11</t>
  </si>
  <si>
    <t>77.382.443\0001-17</t>
  </si>
  <si>
    <t>79.042.166\0001-94</t>
  </si>
  <si>
    <t>77.853.759\0001-14</t>
  </si>
  <si>
    <t>95.857.962\0001-49</t>
  </si>
  <si>
    <t>83.621.528\0001-54</t>
  </si>
  <si>
    <t>52.207.815\0001-95</t>
  </si>
  <si>
    <t>35.491.697\0001-33</t>
  </si>
  <si>
    <t>44.664.484\0001-74</t>
  </si>
  <si>
    <t>17.425.071\0001-91</t>
  </si>
  <si>
    <t>21.550.554\0001-15</t>
  </si>
  <si>
    <t>10.253.883\0001-60</t>
  </si>
  <si>
    <t>83.204.861\0001-39</t>
  </si>
  <si>
    <t>24.728.886\0001-93</t>
  </si>
  <si>
    <t>33.500.106\0001-57</t>
  </si>
  <si>
    <t>84.079.486\0001-36</t>
  </si>
  <si>
    <t>17.099.762\0001-36</t>
  </si>
  <si>
    <t>35.607.250\0001-17</t>
  </si>
  <si>
    <t>70.189.934\0001-81</t>
  </si>
  <si>
    <t>61.352.134\0001-11</t>
  </si>
  <si>
    <t>46.160.914\0001-93</t>
  </si>
  <si>
    <t>67.876.312\0001-78</t>
  </si>
  <si>
    <t>21.330.210\0001-23</t>
  </si>
  <si>
    <t>79.928.507\0001-35</t>
  </si>
  <si>
    <t>51.698.511\0001-38</t>
  </si>
  <si>
    <t>55.968.770\0001-47</t>
  </si>
  <si>
    <t>41.408.762\0001-35</t>
  </si>
  <si>
    <t>93.665.404\0001-56</t>
  </si>
  <si>
    <t>27.033.339\0001-51</t>
  </si>
  <si>
    <t>12.880.271\0001-68</t>
  </si>
  <si>
    <t>63.518.623\0001-53</t>
  </si>
  <si>
    <t>59.134.481\0001-43</t>
  </si>
  <si>
    <t>35.197.646\0001-31</t>
  </si>
  <si>
    <t>36.898.615\0001-37</t>
  </si>
  <si>
    <t>87.006.760\0001-24</t>
  </si>
  <si>
    <t>47.395.951\0001-86</t>
  </si>
  <si>
    <t>74.792.361\0001-87</t>
  </si>
  <si>
    <t>46.949.967\0001-20</t>
  </si>
  <si>
    <t>34.906.680\0001-39</t>
  </si>
  <si>
    <t>71.090.780\0001-97</t>
  </si>
  <si>
    <t>38.326.575\0001-68</t>
  </si>
  <si>
    <t>81.619.131\0001-88</t>
  </si>
  <si>
    <t>21.674.794\0001-24</t>
  </si>
  <si>
    <t>58.400.933\0001-15</t>
  </si>
  <si>
    <t>12.740.826\0001-57</t>
  </si>
  <si>
    <t>83.439.900\0001-55</t>
  </si>
  <si>
    <t>91.922.021\0001-10</t>
  </si>
  <si>
    <t>87.672.857\0001-23</t>
  </si>
  <si>
    <t>63.139.973\0001-94</t>
  </si>
  <si>
    <t>41.422.048\0001-18</t>
  </si>
  <si>
    <t>57.619.543\0001-62</t>
  </si>
  <si>
    <t>32.262.616\0001-96</t>
  </si>
  <si>
    <t>16.682.082\0001-69</t>
  </si>
  <si>
    <t>50.370.729\0001-81</t>
  </si>
  <si>
    <t>19.358.429\0001-27</t>
  </si>
  <si>
    <t>64.458.082\0001-85</t>
  </si>
  <si>
    <t>34.497.790\0001-52</t>
  </si>
  <si>
    <t>43.115.976\0001-70</t>
  </si>
  <si>
    <t>30.245.229\0001-60</t>
  </si>
  <si>
    <t>74.252.188\0001-70</t>
  </si>
  <si>
    <t>55.635.308\0001-78</t>
  </si>
  <si>
    <t>89.071.567\0001-58</t>
  </si>
  <si>
    <t>59.452.905\0001-44</t>
  </si>
  <si>
    <t>85.470.943\0001-61</t>
  </si>
  <si>
    <t>61.600.884\0001-14</t>
  </si>
  <si>
    <t>90.803.117\0001-68</t>
  </si>
  <si>
    <t>12.401.552\0001-82</t>
  </si>
  <si>
    <t>98.632.605\0001-73</t>
  </si>
  <si>
    <t>84.629.625\0001-25</t>
  </si>
  <si>
    <t>33.328.355\0001-30</t>
  </si>
  <si>
    <t>82.416.022\0001-30</t>
  </si>
  <si>
    <t>39.974.752\0001-92</t>
  </si>
  <si>
    <t>86.073.553\0001-35</t>
  </si>
  <si>
    <t>81.793.526\0001-80</t>
  </si>
  <si>
    <t>44.571.692\0001-76</t>
  </si>
  <si>
    <t>51.913.333\0001-90</t>
  </si>
  <si>
    <t>14.511.114\0001-52</t>
  </si>
  <si>
    <t>68.329.489\0001-53</t>
  </si>
  <si>
    <t>76.421.429\0001-82</t>
  </si>
  <si>
    <t>22.084.729\0001-22</t>
  </si>
  <si>
    <t>66.152.144\0001-45</t>
  </si>
  <si>
    <t>16.642.599\0001-67</t>
  </si>
  <si>
    <t>17.380.201\0001-30</t>
  </si>
  <si>
    <t>55.412.753\0001-24</t>
  </si>
  <si>
    <t>81.663.062\0001-26</t>
  </si>
  <si>
    <t>83.417.411\0001-27</t>
  </si>
  <si>
    <t>39.896.888\0001-74</t>
  </si>
  <si>
    <t>43.374.355\0001-86</t>
  </si>
  <si>
    <t>94.821.964\0001-93</t>
  </si>
  <si>
    <t>51.827.843\0001-81</t>
  </si>
  <si>
    <t>44.016.890\0001-66</t>
  </si>
  <si>
    <t>68.360.566\0001-66</t>
  </si>
  <si>
    <t>72.127.900\0001-72</t>
  </si>
  <si>
    <t>92.619.705\0001-12</t>
  </si>
  <si>
    <t>53.404.064\0001-41</t>
  </si>
  <si>
    <t>50.077.328\0001-22</t>
  </si>
  <si>
    <t>74.096.524\0001-49</t>
  </si>
  <si>
    <t>90.399.545\0001-14</t>
  </si>
  <si>
    <t>63.744.122\0001-25</t>
  </si>
  <si>
    <t>11.066.532\0001-85</t>
  </si>
  <si>
    <t>23.659.820\0001-33</t>
  </si>
  <si>
    <t>56.995.392\0001-86</t>
  </si>
  <si>
    <t>33.499.914\0001-21</t>
  </si>
  <si>
    <t>72.428.733\0001-64</t>
  </si>
  <si>
    <t>64.330.213\0001-12</t>
  </si>
  <si>
    <t>67.559.522\0001-75</t>
  </si>
  <si>
    <t>59.134.464\0001-34</t>
  </si>
  <si>
    <t>38.855.434\0001-11</t>
  </si>
  <si>
    <t>88.215.192\0001-34</t>
  </si>
  <si>
    <t>24.555.333\0001-10</t>
  </si>
  <si>
    <t>18.747.075\0001-30</t>
  </si>
  <si>
    <t>58.084.761\0001-62</t>
  </si>
  <si>
    <t>14.285.594\0001-71</t>
  </si>
  <si>
    <t>62.313.982\0001-46</t>
  </si>
  <si>
    <t>30.151.456\0001-47</t>
  </si>
  <si>
    <t>99.185.326\0001-77</t>
  </si>
  <si>
    <t>18.393.358\0001-33</t>
  </si>
  <si>
    <t>41.921.142\0001-92</t>
  </si>
  <si>
    <t>90.467.549\0001-28</t>
  </si>
  <si>
    <t>67.873.232\0001-89</t>
  </si>
  <si>
    <t>24.152.014\0001-82</t>
  </si>
  <si>
    <t>22.060.223\0001-18</t>
  </si>
  <si>
    <t>50.471.262\0001-39</t>
  </si>
  <si>
    <t>57.069.578\0001-41</t>
  </si>
  <si>
    <t>71.849.916\0001-46</t>
  </si>
  <si>
    <t>12.934.931\0001-82</t>
  </si>
  <si>
    <t>86.998.052\0001-37</t>
  </si>
  <si>
    <t>71.824.805\0001-89</t>
  </si>
  <si>
    <t>97.504.550\0001-94</t>
  </si>
  <si>
    <t>76.918.041\0001-22</t>
  </si>
  <si>
    <t>99.391.607\0001-80</t>
  </si>
  <si>
    <t>73.103.980\0001-37</t>
  </si>
  <si>
    <t>63.601.651\0001-22</t>
  </si>
  <si>
    <t>65.218.160\0001-59</t>
  </si>
  <si>
    <t>41.378.252\0001-23</t>
  </si>
  <si>
    <t>56.638.801\0001-46</t>
  </si>
  <si>
    <t>40.570.494\0001-52</t>
  </si>
  <si>
    <t>89.388.404\0001-70</t>
  </si>
  <si>
    <t>19.506.271\0001-55</t>
  </si>
  <si>
    <t>99.902.585\0001-84</t>
  </si>
  <si>
    <t>35.144.622\0001-98</t>
  </si>
  <si>
    <t>90.214.458\0001-15</t>
  </si>
  <si>
    <t>64.432.739\0001-60</t>
  </si>
  <si>
    <t>61.620.169\0001-69</t>
  </si>
  <si>
    <t>36.988.891\0001-25</t>
  </si>
  <si>
    <t>37.074.058\0001-87</t>
  </si>
  <si>
    <t>73.690.549\0001-25</t>
  </si>
  <si>
    <t>90.884.522\0001-92</t>
  </si>
  <si>
    <t>11.279.774\0001-23</t>
  </si>
  <si>
    <t>64.733.117\0001-20</t>
  </si>
  <si>
    <t>10.059.441\0001-72</t>
  </si>
  <si>
    <t>46.409.921\0001-12</t>
  </si>
  <si>
    <t>97.474.300\0001-70</t>
  </si>
  <si>
    <t>56.157.476\0001-31</t>
  </si>
  <si>
    <t>49.088.050\0001-49</t>
  </si>
  <si>
    <t>59.530.188\0001-29</t>
  </si>
  <si>
    <t>68.912.263\0001-17</t>
  </si>
  <si>
    <t>46.170.275\0001-97</t>
  </si>
  <si>
    <t>38.466.810\0001-56</t>
  </si>
  <si>
    <t>83.761.721\0001-59</t>
  </si>
  <si>
    <t>18.443.888\0001-18</t>
  </si>
  <si>
    <t>22.479.483\0001-17</t>
  </si>
  <si>
    <t>16.531.756\0001-25</t>
  </si>
  <si>
    <t>90.970.956\0001-54</t>
  </si>
  <si>
    <t>64.457.264\0001-77</t>
  </si>
  <si>
    <t>53.792.427\0001-62</t>
  </si>
  <si>
    <t>59.960.058\0001-48</t>
  </si>
  <si>
    <t>18.444.353\0001-96</t>
  </si>
  <si>
    <t>96.512.336\0001-67</t>
  </si>
  <si>
    <t>54.597.636\0001-52</t>
  </si>
  <si>
    <t>37.828.163\0001-17</t>
  </si>
  <si>
    <t>95.457.846\0001-39</t>
  </si>
  <si>
    <t>22.519.509\0001-44</t>
  </si>
  <si>
    <t>61.906.525\0001-56</t>
  </si>
  <si>
    <t>13.982.866\0001-76</t>
  </si>
  <si>
    <t>95.952.194\0001-61</t>
  </si>
  <si>
    <t>62.681.164\0001-28</t>
  </si>
  <si>
    <t>49.793.816\0001-88</t>
  </si>
  <si>
    <t>61.066.208\0001-62</t>
  </si>
  <si>
    <t>85.028.389\0001-33</t>
  </si>
  <si>
    <t>55.118.283\0001-65</t>
  </si>
  <si>
    <t>54.011.110\0001-26</t>
  </si>
  <si>
    <t>50.578.050\0001-28</t>
  </si>
  <si>
    <t>93.542.001\0001-31</t>
  </si>
  <si>
    <t>58.565.140\0001-94</t>
  </si>
  <si>
    <t>61.115.592\0001-36</t>
  </si>
  <si>
    <t>74.261.473\0001-41</t>
  </si>
  <si>
    <t>42.679.027\0001-66</t>
  </si>
  <si>
    <t>88.871.281\0001-71</t>
  </si>
  <si>
    <t>15.172.226\0001-18</t>
  </si>
  <si>
    <t>56.920.427\0001-44</t>
  </si>
  <si>
    <t>51.021.625\0001-11</t>
  </si>
  <si>
    <t>71.379.370\0001-43</t>
  </si>
  <si>
    <t>27.020.657\0001-99</t>
  </si>
  <si>
    <t>30.591.848\0001-68</t>
  </si>
  <si>
    <t>44.673.456\0001-23</t>
  </si>
  <si>
    <t>28.488.045\0001-15</t>
  </si>
  <si>
    <t>35.839.694\0001-86</t>
  </si>
  <si>
    <t>93.578.264\0001-84</t>
  </si>
  <si>
    <t>31.544.358\0001-22</t>
  </si>
  <si>
    <t>38.100.330\0001-95</t>
  </si>
  <si>
    <t>26.799.404\0001-39</t>
  </si>
  <si>
    <t>27.015.212\0001-58</t>
  </si>
  <si>
    <t>11.541.071\0001-67</t>
  </si>
  <si>
    <t>20.270.307\0001-94</t>
  </si>
  <si>
    <t>73.775.294\0001-43</t>
  </si>
  <si>
    <t>12.715.318\0001-39</t>
  </si>
  <si>
    <t>61.880.339\0001-57</t>
  </si>
  <si>
    <t>86.965.230\0001-18</t>
  </si>
  <si>
    <t>22.461.697\0001-12</t>
  </si>
  <si>
    <t>52.273.734\0001-41</t>
  </si>
  <si>
    <t>47.851.437\0001-66</t>
  </si>
  <si>
    <t>55.278.743\0001-15</t>
  </si>
  <si>
    <t>42.012.800\0001-82</t>
  </si>
  <si>
    <t>37.734.028\0001-95</t>
  </si>
  <si>
    <t>17.197.436\0001-62</t>
  </si>
  <si>
    <t>51.008.918\0001-56</t>
  </si>
  <si>
    <t>22.607.317\0001-53</t>
  </si>
  <si>
    <t>69.804.725\0001-33</t>
  </si>
  <si>
    <t>54.827.640\0001-17</t>
  </si>
  <si>
    <t>90.504.740\0001-27</t>
  </si>
  <si>
    <t>67.133.092\0001-38</t>
  </si>
  <si>
    <t>13.524.932\0001-30</t>
  </si>
  <si>
    <t>34.096.731\0001-37</t>
  </si>
  <si>
    <t>25.263.522\0001-35</t>
  </si>
  <si>
    <t>44.535.133\0001-45</t>
  </si>
  <si>
    <t>21.739.940\0001-27</t>
  </si>
  <si>
    <t>93.521.298\0001-40</t>
  </si>
  <si>
    <t>79.031.094\0001-99</t>
  </si>
  <si>
    <t>73.771.986\0001-98</t>
  </si>
  <si>
    <t>34.780.239\0001-84</t>
  </si>
  <si>
    <t>28.402.554\0001-71</t>
  </si>
  <si>
    <t>56.989.550\0001-33</t>
  </si>
  <si>
    <t>15.449.654\0001-16</t>
  </si>
  <si>
    <t>78.610.007\0001-59</t>
  </si>
  <si>
    <t>54.155.431\0001-29</t>
  </si>
  <si>
    <t>65.204.017\0001-21</t>
  </si>
  <si>
    <t>93.572.882\0001-90</t>
  </si>
  <si>
    <t>39.770.827\0001-85</t>
  </si>
  <si>
    <t>51.131.985\0001-10</t>
  </si>
  <si>
    <t>90.204.302\0001-54</t>
  </si>
  <si>
    <t>47.084.627\0001-86</t>
  </si>
  <si>
    <t>45.344.839\0001-36</t>
  </si>
  <si>
    <t>68.662.150\0001-11</t>
  </si>
  <si>
    <t>98.804.629\0001-51</t>
  </si>
  <si>
    <t>17.994.378\0001-59</t>
  </si>
  <si>
    <t>54.996.107\0001-11</t>
  </si>
  <si>
    <t>93.466.025\0001-46</t>
  </si>
  <si>
    <t>12.315.214\0001-70</t>
  </si>
  <si>
    <t>28.349.160\0001-46</t>
  </si>
  <si>
    <t>57.999.771\0001-62</t>
  </si>
  <si>
    <t>53.871.620\0001-57</t>
  </si>
  <si>
    <t>81.540.805\0001-76</t>
  </si>
  <si>
    <t>38.491.953\0001-10</t>
  </si>
  <si>
    <t>41.310.772\0001-16</t>
  </si>
  <si>
    <t>23.581.155\0001-87</t>
  </si>
  <si>
    <t>11.628.577\0001-65</t>
  </si>
  <si>
    <t>54.426.479\0001-28</t>
  </si>
  <si>
    <t>18.304.618\0001-37</t>
  </si>
  <si>
    <t>92.206.501\0001-91</t>
  </si>
  <si>
    <t>44.052.127\0001-85</t>
  </si>
  <si>
    <t>26.089.521\0001-41</t>
  </si>
  <si>
    <t>93.437.963\0001-68</t>
  </si>
  <si>
    <t>99.378.322\0001-65</t>
  </si>
  <si>
    <t>64.554.577\0001-20</t>
  </si>
  <si>
    <t>92.761.132\0001-92</t>
  </si>
  <si>
    <t>22.615.946\0001-59</t>
  </si>
  <si>
    <t>46.148.948\0001-18</t>
  </si>
  <si>
    <t>36.371.666\0001-34</t>
  </si>
  <si>
    <t>27.823.914\0001-13</t>
  </si>
  <si>
    <t>55.023.921\0001-65</t>
  </si>
  <si>
    <t>67.318.199\0001-72</t>
  </si>
  <si>
    <t>77.237.672\0001-86</t>
  </si>
  <si>
    <t>53.281.210\0001-27</t>
  </si>
  <si>
    <t>85.920.474\0001-16</t>
  </si>
  <si>
    <t>67.048.604\0001-66</t>
  </si>
  <si>
    <t>98.723.793\0001-90</t>
  </si>
  <si>
    <t>57.648.937\0001-64</t>
  </si>
  <si>
    <t>72.426.283\0001-55</t>
  </si>
  <si>
    <t>69.649.922\0001-55</t>
  </si>
  <si>
    <t>13.758.573\0001-66</t>
  </si>
  <si>
    <t>28.033.287\0001-31</t>
  </si>
  <si>
    <t>96.517.942\0001-59</t>
  </si>
  <si>
    <t>11.812.758\0001-19</t>
  </si>
  <si>
    <t>56.662.108\0001-53</t>
  </si>
  <si>
    <t>48.465.934\0001-70</t>
  </si>
  <si>
    <t>99.410.836\0001-87</t>
  </si>
  <si>
    <t>14.194.973\0001-75</t>
  </si>
  <si>
    <t>91.753.872\0001-47</t>
  </si>
  <si>
    <t>56.812.954\0001-76</t>
  </si>
  <si>
    <t>57.304.369\0001-82</t>
  </si>
  <si>
    <t>71.358.745\0001-69</t>
  </si>
  <si>
    <t>54.320.648\0001-12</t>
  </si>
  <si>
    <t>60.554.635\0001-99</t>
  </si>
  <si>
    <t>62.890.826\0001-67</t>
  </si>
  <si>
    <t>54.767.562\0001-70</t>
  </si>
  <si>
    <t>24.735.180\0001-60</t>
  </si>
  <si>
    <t>52.634.559\0001-93</t>
  </si>
  <si>
    <t>50.629.707\0001-17</t>
  </si>
  <si>
    <t>43.525.369\0001-78</t>
  </si>
  <si>
    <t>20.701.967\0001-81</t>
  </si>
  <si>
    <t>19.497.943\0001-61</t>
  </si>
  <si>
    <t>12.213.319\0001-87</t>
  </si>
  <si>
    <t>53.069.150\0001-15</t>
  </si>
  <si>
    <t>56.548.160\0001-32</t>
  </si>
  <si>
    <t>60.577.691\0001-88</t>
  </si>
  <si>
    <t>20.869.250\0001-58</t>
  </si>
  <si>
    <t>31.062.899\0001-11</t>
  </si>
  <si>
    <t>59.679.067\0001-85</t>
  </si>
  <si>
    <t>55.949.195\0001-41</t>
  </si>
  <si>
    <t>91.405.885\0001-10</t>
  </si>
  <si>
    <t>69.036.232\0001-43</t>
  </si>
  <si>
    <t>96.116.404\0001-31</t>
  </si>
  <si>
    <t>91.656.272\0001-88</t>
  </si>
  <si>
    <t>39.965.660\0001-12</t>
  </si>
  <si>
    <t>51.247.671\0001-68</t>
  </si>
  <si>
    <t>62.468.460\0001-58</t>
  </si>
  <si>
    <t>82.524.689\0001-48</t>
  </si>
  <si>
    <t>65.116.386\0001-79</t>
  </si>
  <si>
    <t>86.355.776\0001-69</t>
  </si>
  <si>
    <t>52.932.751\0001-33</t>
  </si>
  <si>
    <t>43.456.464\0001-65</t>
  </si>
  <si>
    <t>25.234.247\0001-81</t>
  </si>
  <si>
    <t>23.518.741\0001-40</t>
  </si>
  <si>
    <t>42.979.498\0001-97</t>
  </si>
  <si>
    <t>18.721.695\0001-38</t>
  </si>
  <si>
    <t>63.973.575\0001-27</t>
  </si>
  <si>
    <t>98.596.279\0001-75</t>
  </si>
  <si>
    <t>30.103.004\0001-17</t>
  </si>
  <si>
    <t>45.996.157\0001-24</t>
  </si>
  <si>
    <t>62.415.853\0001-60</t>
  </si>
  <si>
    <t>54.491.473\0001-80</t>
  </si>
  <si>
    <t>88.917.967\0001-37</t>
  </si>
  <si>
    <t>28.382.841\0001-96</t>
  </si>
  <si>
    <t>77.054.853\0001-79</t>
  </si>
  <si>
    <t>83.210.756\0001-69</t>
  </si>
  <si>
    <t>84.515.819\0001-23</t>
  </si>
  <si>
    <t>13.420.143\0001-84</t>
  </si>
  <si>
    <t>25.263.222\0001-39</t>
  </si>
  <si>
    <t>53.455.135\0001-83</t>
  </si>
  <si>
    <t>90.381.409\0001-64</t>
  </si>
  <si>
    <t>35.444.369\0001-18</t>
  </si>
  <si>
    <t>29.106.138\0001-87</t>
  </si>
  <si>
    <t>42.487.247\0001-97</t>
  </si>
  <si>
    <t>71.362.054\0001-85</t>
  </si>
  <si>
    <t>94.073.110\0001-93</t>
  </si>
  <si>
    <t>13.822.720\0001-36</t>
  </si>
  <si>
    <t>37.306.381\0001-26</t>
  </si>
  <si>
    <t>83.984.875\0001-39</t>
  </si>
  <si>
    <t>22.603.956\0001-74</t>
  </si>
  <si>
    <t>27.553.611\0001-46</t>
  </si>
  <si>
    <t>99.956.672\0001-40</t>
  </si>
  <si>
    <t>40.528.379\0001-29</t>
  </si>
  <si>
    <t>41.173.206\0001-93</t>
  </si>
  <si>
    <t>32.953.423\0001-37</t>
  </si>
  <si>
    <t>38.525.598\0001-47</t>
  </si>
  <si>
    <t>66.389.784\0001-11</t>
  </si>
  <si>
    <t>99.749.577\0001-38</t>
  </si>
  <si>
    <t>70.028.063\0001-26</t>
  </si>
  <si>
    <t>71.147.238\0001-62</t>
  </si>
  <si>
    <t>20.458.221\0001-67</t>
  </si>
  <si>
    <t>98.126.223\0001-66</t>
  </si>
  <si>
    <t>70.561.968\0001-36</t>
  </si>
  <si>
    <t>82.435.462\0001-41</t>
  </si>
  <si>
    <t>32.511.865\0001-22</t>
  </si>
  <si>
    <t>58.273.546\0001-86</t>
  </si>
  <si>
    <t>76.568.211\0001-16</t>
  </si>
  <si>
    <t>85.844.199\0001-81</t>
  </si>
  <si>
    <t>13.575.214\0001-45</t>
  </si>
  <si>
    <t>80.423.362\0001-64</t>
  </si>
  <si>
    <t>98.652.199\0001-55</t>
  </si>
  <si>
    <t>98.413.057\0001-53</t>
  </si>
  <si>
    <t>23.702.678\0001-21</t>
  </si>
  <si>
    <t>31.274.759\0001-57</t>
  </si>
  <si>
    <t>13.252.475\0001-37</t>
  </si>
  <si>
    <t>46.942.899\0001-38</t>
  </si>
  <si>
    <t>77.751.815\0001-69</t>
  </si>
  <si>
    <t>97.081.088\0001-70</t>
  </si>
  <si>
    <t>85.958.298\0001-22</t>
  </si>
  <si>
    <t>96.839.599\0001-87</t>
  </si>
  <si>
    <t>36.741.674\0001-17</t>
  </si>
  <si>
    <t>67.844.698\0001-81</t>
  </si>
  <si>
    <t>19.449.502\0001-79</t>
  </si>
  <si>
    <t>28.664.575\0001-98</t>
  </si>
  <si>
    <t>81.491.752\0001-52</t>
  </si>
  <si>
    <t>51.163.020\0001-29</t>
  </si>
  <si>
    <t>71.812.258\0001-98</t>
  </si>
  <si>
    <t>65.111.428\0001-13</t>
  </si>
  <si>
    <t>45.721.156\0001-51</t>
  </si>
  <si>
    <t>30.495.944\0001-87</t>
  </si>
  <si>
    <t>38.011.254\0001-12</t>
  </si>
  <si>
    <t>51.282.832\0001-31</t>
  </si>
  <si>
    <t>24.551.125\0001-87</t>
  </si>
  <si>
    <t>81.156.854\0001-37</t>
  </si>
  <si>
    <t>61.313.449\0001-10</t>
  </si>
  <si>
    <t>56.837.605\0001-48</t>
  </si>
  <si>
    <t>72.065.768\0001-15</t>
  </si>
  <si>
    <t>48.296.952\0001-95</t>
  </si>
  <si>
    <t>54.080.178\0001-18</t>
  </si>
  <si>
    <t>11.465.645\0001-75</t>
  </si>
  <si>
    <t>28.911.822\0001-59</t>
  </si>
  <si>
    <t>59.272.284\0001-27</t>
  </si>
  <si>
    <t>17.697.234\0001-63</t>
  </si>
  <si>
    <t>98.618.978\0001-52</t>
  </si>
  <si>
    <t>65.746.931\0001-32</t>
  </si>
  <si>
    <t>63.482.170\0001-36</t>
  </si>
  <si>
    <t>19.899.961\0001-58</t>
  </si>
  <si>
    <t>82.960.149\0001-89</t>
  </si>
  <si>
    <t>55.080.311\0001-88</t>
  </si>
  <si>
    <t>86.558.543\0001-44</t>
  </si>
  <si>
    <t>24.930.731\0001-59</t>
  </si>
  <si>
    <t>98.155.970\0001-50</t>
  </si>
  <si>
    <t>32.488.420\0001-96</t>
  </si>
  <si>
    <t>90.488.587\0001-44</t>
  </si>
  <si>
    <t>32.528.914\0001-97</t>
  </si>
  <si>
    <t>41.852.973\0001-73</t>
  </si>
  <si>
    <t>77.306.701\0001-29</t>
  </si>
  <si>
    <t>41.717.585\0001-13</t>
  </si>
  <si>
    <t>15.150.425\0001-39</t>
  </si>
  <si>
    <t>22.725.288\0001-42</t>
  </si>
  <si>
    <t>33.106.287\0001-54</t>
  </si>
  <si>
    <t>94.281.550\0001-70</t>
  </si>
  <si>
    <t>81.511.611\0001-98</t>
  </si>
  <si>
    <t>25.316.360\0001-20</t>
  </si>
  <si>
    <t>87.526.881\0001-97</t>
  </si>
  <si>
    <t>95.518.660\0001-23</t>
  </si>
  <si>
    <t>26.490.385\0001-86</t>
  </si>
  <si>
    <t>41.483.937\0001-21</t>
  </si>
  <si>
    <t>97.825.997\0001-50</t>
  </si>
  <si>
    <t>88.773.377\0001-69</t>
  </si>
  <si>
    <t>50.277.478\0001-74</t>
  </si>
  <si>
    <t>53.932.231\0001-57</t>
  </si>
  <si>
    <t>10.878.255\0001-88</t>
  </si>
  <si>
    <t>31.224.337\0001-53</t>
  </si>
  <si>
    <t>96.627.331\0001-57</t>
  </si>
  <si>
    <t>19.264.860\0001-19</t>
  </si>
  <si>
    <t>22.696.208\0001-23</t>
  </si>
  <si>
    <t>98.635.315\0001-46</t>
  </si>
  <si>
    <t>45.885.874\0001-45</t>
  </si>
  <si>
    <t>11.670.454\0001-14</t>
  </si>
  <si>
    <t>56.503.001\0001-71</t>
  </si>
  <si>
    <t>75.183.145\0001-57</t>
  </si>
  <si>
    <t>93.516.878\0001-84</t>
  </si>
  <si>
    <t>76.820.648\0001-33</t>
  </si>
  <si>
    <t>11.209.022\0001-38</t>
  </si>
  <si>
    <t>21.458.073\0001-63</t>
  </si>
  <si>
    <t>38.742.356\0001-85</t>
  </si>
  <si>
    <t>85.302.930\0001-47</t>
  </si>
  <si>
    <t>42.704.375\0001-66</t>
  </si>
  <si>
    <t>15.857.363\0001-18</t>
  </si>
  <si>
    <t>30.277.015\0001-29</t>
  </si>
  <si>
    <t>19.638.331\0001-46</t>
  </si>
  <si>
    <t>68.622.375\0001-15</t>
  </si>
  <si>
    <t>31.349.281\0001-40</t>
  </si>
  <si>
    <t>26.163.140\0001-21</t>
  </si>
  <si>
    <t>97.410.759\0001-54</t>
  </si>
  <si>
    <t>88.344.490\0001-29</t>
  </si>
  <si>
    <t>80.147.994\0001-64</t>
  </si>
  <si>
    <t>47.364.515\0001-12</t>
  </si>
  <si>
    <t>54.104.390\0001-71</t>
  </si>
  <si>
    <t>90.057.526\0001-91</t>
  </si>
  <si>
    <t>97.024.794\0001-25</t>
  </si>
  <si>
    <t>49.548.672\0001-90</t>
  </si>
  <si>
    <t>49.155.976\0001-20</t>
  </si>
  <si>
    <t>70.584.307\0001-17</t>
  </si>
  <si>
    <t>19.912.299\0001-24</t>
  </si>
  <si>
    <t>29.190.654\0001-38</t>
  </si>
  <si>
    <t>28.392.465\0001-52</t>
  </si>
  <si>
    <t>18.474.277\0001-51</t>
  </si>
  <si>
    <t>51.766.089\0001-38</t>
  </si>
  <si>
    <t>96.177.933\0001-46</t>
  </si>
  <si>
    <t>28.056.505\0001-29</t>
  </si>
  <si>
    <t>14.711.987\0001-47</t>
  </si>
  <si>
    <t>10.252.063\0001-82</t>
  </si>
  <si>
    <t>24.823.760\0001-27</t>
  </si>
  <si>
    <t>21.027.994\0001-59</t>
  </si>
  <si>
    <t>98.316.302\0001-33</t>
  </si>
  <si>
    <t>16.334.008\0001-30</t>
  </si>
  <si>
    <t>50.001.498\0001-31</t>
  </si>
  <si>
    <t>87.448.525\0001-69</t>
  </si>
  <si>
    <t>80.812.385\0001-33</t>
  </si>
  <si>
    <t>12.056.394\0001-32</t>
  </si>
  <si>
    <t>83.076.518\0001-78</t>
  </si>
  <si>
    <t>39.504.495\0001-52</t>
  </si>
  <si>
    <t>66.360.237\0001-69</t>
  </si>
  <si>
    <t>68.363.531\0001-15</t>
  </si>
  <si>
    <t>28.764.284\0001-35</t>
  </si>
  <si>
    <t>21.535.844\0001-74</t>
  </si>
  <si>
    <t>22.734.434\0001-17</t>
  </si>
  <si>
    <t>24.716.394\0001-96</t>
  </si>
  <si>
    <t>89.074.768\0001-84</t>
  </si>
  <si>
    <t>93.038.649\0001-42</t>
  </si>
  <si>
    <t>13.138.353\0001-19</t>
  </si>
  <si>
    <t>38.464.009\0001-36</t>
  </si>
  <si>
    <t>47.731.136\0001-16</t>
  </si>
  <si>
    <t>41.834.357\0001-49</t>
  </si>
  <si>
    <t>43.073.391\0001-93</t>
  </si>
  <si>
    <t>17.063.077\0001-66</t>
  </si>
  <si>
    <t>75.122.356\0001-46</t>
  </si>
  <si>
    <t>11.838.927\0001-91</t>
  </si>
  <si>
    <t>40.099.622\0001-12</t>
  </si>
  <si>
    <t>62.105.193\0001-20</t>
  </si>
  <si>
    <t>86.011.454\0001-12</t>
  </si>
  <si>
    <t>58.428.604\0001-11</t>
  </si>
  <si>
    <t>12.568.618\0001-28</t>
  </si>
  <si>
    <t>20.786.599\0001-78</t>
  </si>
  <si>
    <t>24.078.344\0001-71</t>
  </si>
  <si>
    <t>87.678.035\0001-54</t>
  </si>
  <si>
    <t>90.117.931\0001-77</t>
  </si>
  <si>
    <t>76.400.444\0001-70</t>
  </si>
  <si>
    <t>99.582.803\0001-14</t>
  </si>
  <si>
    <t>13.222.764\0001-72</t>
  </si>
  <si>
    <t>99.626.723\0001-17</t>
  </si>
  <si>
    <t>28.437.574\0001-77</t>
  </si>
  <si>
    <t>23.237.726\0001-91</t>
  </si>
  <si>
    <t>28.393.510\0001-97</t>
  </si>
  <si>
    <t>65.719.817\0001-79</t>
  </si>
  <si>
    <t>49.981.823\0001-10</t>
  </si>
  <si>
    <t>24.698.521\0001-87</t>
  </si>
  <si>
    <t>20.556.728\0001-77</t>
  </si>
  <si>
    <t>60.939.763\0001-83</t>
  </si>
  <si>
    <t>84.276.233\0001-48</t>
  </si>
  <si>
    <t>51.448.721\0001-87</t>
  </si>
  <si>
    <t>38.803.417\0001-85</t>
  </si>
  <si>
    <t>98.810.297\0001-80</t>
  </si>
  <si>
    <t>21.333.750\0001-97</t>
  </si>
  <si>
    <t>78.160.726\0001-36</t>
  </si>
  <si>
    <t>21.721.696\0001-56</t>
  </si>
  <si>
    <t>34.318.334\0001-67</t>
  </si>
  <si>
    <t>92.935.704\0001-85</t>
  </si>
  <si>
    <t>20.037.196\0001-35</t>
  </si>
  <si>
    <t>92.144.829\0001-83</t>
  </si>
  <si>
    <t>60.934.349\0001-83</t>
  </si>
  <si>
    <t>55.892.969\0001-46</t>
  </si>
  <si>
    <t>32.801.930\0001-16</t>
  </si>
  <si>
    <t>28.340.643\0001-10</t>
  </si>
  <si>
    <t>75.911.945\0001-62</t>
  </si>
  <si>
    <t>47.554.005\0001-74</t>
  </si>
  <si>
    <t>49.730.886\0001-36</t>
  </si>
  <si>
    <t>47.343.667\0001-28</t>
  </si>
  <si>
    <t>32.444.684\0001-91</t>
  </si>
  <si>
    <t>56.714.823\0001-23</t>
  </si>
  <si>
    <t>57.973.196\0001-82</t>
  </si>
  <si>
    <t>79.936.264\0001-42</t>
  </si>
  <si>
    <t>21.024.259\0001-50</t>
  </si>
  <si>
    <t>93.190.295\0001-43</t>
  </si>
  <si>
    <t>68.410.166\0001-60</t>
  </si>
  <si>
    <t>14.962.316\0001-46</t>
  </si>
  <si>
    <t>40.391.949\0001-55</t>
  </si>
  <si>
    <t>88.267.994\0001-64</t>
  </si>
  <si>
    <t>28.047.665\0001-80</t>
  </si>
  <si>
    <t>64.500.883\0001-39</t>
  </si>
  <si>
    <t>61.040.921\0001-95</t>
  </si>
  <si>
    <t>35.619.969\0001-99</t>
  </si>
  <si>
    <t>32.272.318\0001-84</t>
  </si>
  <si>
    <t>97.952.323\0001-48</t>
  </si>
  <si>
    <t>85.177.707\0001-18</t>
  </si>
  <si>
    <t>77.643.251\0001-58</t>
  </si>
  <si>
    <t>93.505.508\0001-12</t>
  </si>
  <si>
    <t>91.603.525\0001-94</t>
  </si>
  <si>
    <t>96.161.354\0001-90</t>
  </si>
  <si>
    <t>51.324.374\0001-62</t>
  </si>
  <si>
    <t>12.840.622\0001-80</t>
  </si>
  <si>
    <t>24.870.440\0001-65</t>
  </si>
  <si>
    <t>99.011.785\0001-77</t>
  </si>
  <si>
    <t>36.422.922\0001-72</t>
  </si>
  <si>
    <t>24.924.027\0001-36</t>
  </si>
  <si>
    <t>33.608.589\0001-57</t>
  </si>
  <si>
    <t>63.143.473\0001-54</t>
  </si>
  <si>
    <t>27.544.618\0001-66</t>
  </si>
  <si>
    <t>52.004.990\0001-63</t>
  </si>
  <si>
    <t>39.149.794\0001-92</t>
  </si>
  <si>
    <t>84.660.100\0001-17</t>
  </si>
  <si>
    <t>99.086.512\0001-52</t>
  </si>
  <si>
    <t>87.787.902\0001-47</t>
  </si>
  <si>
    <t>99.587.948\0001-67</t>
  </si>
  <si>
    <t>48.010.022\0001-12</t>
  </si>
  <si>
    <t>36.370.058\0001-25</t>
  </si>
  <si>
    <t>26.534.402\0001-50</t>
  </si>
  <si>
    <t>50.438.406\0001-90</t>
  </si>
  <si>
    <t>76.667.561\0001-80</t>
  </si>
  <si>
    <t>89.467.420\0001-18</t>
  </si>
  <si>
    <t>49.060.501\0001-53</t>
  </si>
  <si>
    <t>64.350.228\0001-45</t>
  </si>
  <si>
    <t>40.476.706\0001-99</t>
  </si>
  <si>
    <t>85.385.707\0001-50</t>
  </si>
  <si>
    <t>18.329.972\0001-24</t>
  </si>
  <si>
    <t>17.301.040\0001-88</t>
  </si>
  <si>
    <t>87.056.587\0001-26</t>
  </si>
  <si>
    <t>98.825.772\0001-81</t>
  </si>
  <si>
    <t>83.464.812\0001-63</t>
  </si>
  <si>
    <t>96.138.960\0001-24</t>
  </si>
  <si>
    <t>95.541.228\0001-55</t>
  </si>
  <si>
    <t>65.030.072\0001-33</t>
  </si>
  <si>
    <t>44.782.519\0001-16</t>
  </si>
  <si>
    <t>13.791.235\0001-94</t>
  </si>
  <si>
    <t>58.160.041\0001-68</t>
  </si>
  <si>
    <t>51.162.723\0001-20</t>
  </si>
  <si>
    <t>38.872.477\0001-13</t>
  </si>
  <si>
    <t>19.163.185\0001-73</t>
  </si>
  <si>
    <t>24.283.607\0001-77</t>
  </si>
  <si>
    <t>59.822.277\0001-47</t>
  </si>
  <si>
    <t>42.201.634\0001-41</t>
  </si>
  <si>
    <t>75.363.294\0001-14</t>
  </si>
  <si>
    <t>95.613.337\0001-67</t>
  </si>
  <si>
    <t>99.954.500\0001-90</t>
  </si>
  <si>
    <t>10.867.846\0001-86</t>
  </si>
  <si>
    <t>87.083.103\0001-19</t>
  </si>
  <si>
    <t>73.053.487\0001-19</t>
  </si>
  <si>
    <t>46.594.133\0001-74</t>
  </si>
  <si>
    <t>78.685.619\0001-90</t>
  </si>
  <si>
    <t>27.470.708\0001-62</t>
  </si>
  <si>
    <t>20.196.486\0001-82</t>
  </si>
  <si>
    <t>53.843.756\0001-22</t>
  </si>
  <si>
    <t>39.203.281\0001-92</t>
  </si>
  <si>
    <t>87.879.412\0001-86</t>
  </si>
  <si>
    <t>24.745.918\0001-78</t>
  </si>
  <si>
    <t>55.476.596\0001-35</t>
  </si>
  <si>
    <t>15.802.962\0001-36</t>
  </si>
  <si>
    <t>39.337.699\0001-72</t>
  </si>
  <si>
    <t>90.726.664\0001-83</t>
  </si>
  <si>
    <t>99.790.522\0001-31</t>
  </si>
  <si>
    <t>63.201.387\0001-89</t>
  </si>
  <si>
    <t>45.915.831\0001-43</t>
  </si>
  <si>
    <t>75.363.831\0001-64</t>
  </si>
  <si>
    <t>77.624.934\0001-54</t>
  </si>
  <si>
    <t>60.248.677\0001-25</t>
  </si>
  <si>
    <t>47.081.365\0001-93</t>
  </si>
  <si>
    <t>63.778.185\0001-93</t>
  </si>
  <si>
    <t>31.304.464\0001-43</t>
  </si>
  <si>
    <t>99.772.435\0001-80</t>
  </si>
  <si>
    <t>43.774.607\0001-92</t>
  </si>
  <si>
    <t>24.783.987\0001-29</t>
  </si>
  <si>
    <t>44.272.625\0001-60</t>
  </si>
  <si>
    <t>90.488.763\0001-24</t>
  </si>
  <si>
    <t>62.833.063\0001-99</t>
  </si>
  <si>
    <t>77.286.916\0001-45</t>
  </si>
  <si>
    <t>33.772.935\0001-57</t>
  </si>
  <si>
    <t>97.181.194\0001-81</t>
  </si>
  <si>
    <t>71.472.768\0001-25</t>
  </si>
  <si>
    <t>96.704.594\0001-41</t>
  </si>
  <si>
    <t>17.039.997\0001-90</t>
  </si>
  <si>
    <t>60.765.178\0001-95</t>
  </si>
  <si>
    <t>77.476.082\0001-78</t>
  </si>
  <si>
    <t>92.128.107\0001-25</t>
  </si>
  <si>
    <t>59.478.720\0001-59</t>
  </si>
  <si>
    <t>85.074.323\0001-13</t>
  </si>
  <si>
    <t>35.133.568\0001-32</t>
  </si>
  <si>
    <t>19.978.371\0001-15</t>
  </si>
  <si>
    <t>66.557.518\0001-49</t>
  </si>
  <si>
    <t>19.401.353\0001-99</t>
  </si>
  <si>
    <t>99.765.591\0001-99</t>
  </si>
  <si>
    <t>20.416.660\0001-83</t>
  </si>
  <si>
    <t>69.133.326\0001-67</t>
  </si>
  <si>
    <t>98.658.014\0001-65</t>
  </si>
  <si>
    <t>88.914.101\0001-56</t>
  </si>
  <si>
    <t>63.093.071\0001-60</t>
  </si>
  <si>
    <t>83.904.053\0001-72</t>
  </si>
  <si>
    <t>67.940.070\0001-17</t>
  </si>
  <si>
    <t>46.810.000\0001-84</t>
  </si>
  <si>
    <t>Jeito 1</t>
  </si>
  <si>
    <t>Atuar</t>
  </si>
  <si>
    <t>Cursos</t>
  </si>
  <si>
    <t>Nome 1</t>
  </si>
  <si>
    <t>Nome 2</t>
  </si>
  <si>
    <t>Nome Completo 2</t>
  </si>
  <si>
    <t>Nome Completo 1</t>
  </si>
  <si>
    <t>Lucas</t>
  </si>
  <si>
    <t>Vitor</t>
  </si>
  <si>
    <t>Descomplica</t>
  </si>
  <si>
    <t>Cargo</t>
  </si>
  <si>
    <t>Professor</t>
  </si>
  <si>
    <t>Curso</t>
  </si>
  <si>
    <t>Carga Horária</t>
  </si>
  <si>
    <t>Excel</t>
  </si>
  <si>
    <t>VBA</t>
  </si>
  <si>
    <t>Power BI</t>
  </si>
  <si>
    <t>Monitores</t>
  </si>
  <si>
    <t>Tabela de Cursos</t>
  </si>
  <si>
    <t>Operador de Câmera</t>
  </si>
  <si>
    <t>Assistente de Produção</t>
  </si>
  <si>
    <t>Rayara</t>
  </si>
  <si>
    <t>Tabela de Classificação de Cursos</t>
  </si>
  <si>
    <t>Pequeno</t>
  </si>
  <si>
    <t>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</si>
</sst>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0000000"/>
    <numFmt numFmtId="165" formatCode="00&quot;.&quot;000\-000"/>
    <numFmt numFmtId="167" formatCode="_-&quot;R$&quot;* #,##0.00_-;\-&quot;R$&quot;* #,##0.00_-;_-&quot;R$&quot;* &quot;-&quot;??_-;_-@_-"/>
    <numFmt numFmtId="168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2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E88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E78E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/>
      <top style="hair">
        <color rgb="FF002060"/>
      </top>
      <bottom style="hair">
        <color rgb="FF002060"/>
      </bottom>
      <diagonal/>
    </border>
    <border>
      <left/>
      <right style="hair">
        <color rgb="FF002060"/>
      </right>
      <top style="hair">
        <color rgb="FF002060"/>
      </top>
      <bottom/>
      <diagonal/>
    </border>
    <border>
      <left style="hair">
        <color rgb="FF002060"/>
      </left>
      <right/>
      <top style="hair">
        <color rgb="FF002060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442"/>
      </left>
      <right style="hair">
        <color rgb="FF002442"/>
      </right>
      <top style="hair">
        <color rgb="FF002442"/>
      </top>
      <bottom style="hair">
        <color rgb="FF00244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rgb="FF00206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2" fillId="0" borderId="0" xfId="0" quotePrefix="1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7" fillId="4" borderId="14" xfId="0" applyFont="1" applyFill="1" applyBorder="1"/>
    <xf numFmtId="0" fontId="0" fillId="0" borderId="15" xfId="0" applyBorder="1"/>
    <xf numFmtId="44" fontId="0" fillId="0" borderId="16" xfId="1" applyFont="1" applyBorder="1"/>
    <xf numFmtId="0" fontId="7" fillId="4" borderId="17" xfId="0" applyFont="1" applyFill="1" applyBorder="1"/>
    <xf numFmtId="0" fontId="0" fillId="0" borderId="18" xfId="0" applyBorder="1"/>
    <xf numFmtId="44" fontId="0" fillId="0" borderId="19" xfId="1" applyFont="1" applyBorder="1"/>
    <xf numFmtId="0" fontId="0" fillId="0" borderId="20" xfId="0" applyBorder="1" applyAlignment="1">
      <alignment horizontal="center"/>
    </xf>
    <xf numFmtId="8" fontId="0" fillId="0" borderId="20" xfId="0" applyNumberForma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20" xfId="0" applyFont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Fill="1" applyBorder="1" applyAlignment="1">
      <alignment horizontal="center"/>
    </xf>
    <xf numFmtId="0" fontId="0" fillId="3" borderId="20" xfId="0" applyFont="1" applyFill="1" applyBorder="1"/>
    <xf numFmtId="0" fontId="0" fillId="0" borderId="20" xfId="0" applyFont="1" applyFill="1" applyBorder="1"/>
    <xf numFmtId="0" fontId="0" fillId="0" borderId="0" xfId="0" applyFont="1" applyFill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0" fontId="0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1" fontId="0" fillId="0" borderId="0" xfId="0" applyNumberFormat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/>
    </xf>
    <xf numFmtId="0" fontId="9" fillId="8" borderId="0" xfId="0" applyFont="1" applyFill="1"/>
    <xf numFmtId="0" fontId="1" fillId="8" borderId="22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8" fontId="0" fillId="9" borderId="20" xfId="0" applyNumberForma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4" fontId="0" fillId="9" borderId="0" xfId="0" applyNumberFormat="1" applyFill="1" applyAlignment="1">
      <alignment horizontal="center"/>
    </xf>
    <xf numFmtId="0" fontId="5" fillId="10" borderId="0" xfId="0" applyFont="1" applyFill="1" applyAlignment="1">
      <alignment horizontal="left"/>
    </xf>
    <xf numFmtId="0" fontId="0" fillId="10" borderId="0" xfId="0" applyFont="1" applyFill="1"/>
    <xf numFmtId="0" fontId="10" fillId="11" borderId="23" xfId="0" applyFont="1" applyFill="1" applyBorder="1" applyAlignment="1">
      <alignment horizontal="center"/>
    </xf>
    <xf numFmtId="14" fontId="0" fillId="12" borderId="23" xfId="0" applyNumberFormat="1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12" borderId="0" xfId="0" applyNumberFormat="1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14" fontId="0" fillId="0" borderId="0" xfId="0" applyNumberFormat="1"/>
    <xf numFmtId="0" fontId="0" fillId="0" borderId="0" xfId="0"/>
    <xf numFmtId="0" fontId="0" fillId="0" borderId="0" xfId="0" applyBorder="1" applyAlignment="1">
      <alignment horizontal="center"/>
    </xf>
    <xf numFmtId="167" fontId="0" fillId="0" borderId="0" xfId="2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167" fontId="0" fillId="0" borderId="28" xfId="2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5" fillId="13" borderId="27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5" fillId="13" borderId="28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44" fontId="0" fillId="0" borderId="0" xfId="3" applyFont="1" applyBorder="1"/>
    <xf numFmtId="44" fontId="0" fillId="0" borderId="0" xfId="3" applyFont="1" applyFill="1" applyBorder="1"/>
    <xf numFmtId="44" fontId="0" fillId="10" borderId="0" xfId="3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/>
    <xf numFmtId="0" fontId="8" fillId="13" borderId="0" xfId="0" applyFont="1" applyFill="1" applyBorder="1" applyAlignment="1">
      <alignment horizontal="center" vertical="center"/>
    </xf>
    <xf numFmtId="44" fontId="8" fillId="13" borderId="0" xfId="3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13" borderId="3" xfId="0" applyFill="1" applyBorder="1"/>
    <xf numFmtId="3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1" fillId="14" borderId="1" xfId="0" applyFont="1" applyFill="1" applyBorder="1" applyAlignment="1">
      <alignment horizontal="center"/>
    </xf>
    <xf numFmtId="9" fontId="0" fillId="0" borderId="5" xfId="4" applyFont="1" applyBorder="1" applyAlignment="1">
      <alignment horizontal="center"/>
    </xf>
    <xf numFmtId="0" fontId="8" fillId="8" borderId="0" xfId="0" applyFont="1" applyFill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6" borderId="0" xfId="0" applyNumberFormat="1" applyFont="1" applyFill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8" borderId="3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/>
    </xf>
    <xf numFmtId="4" fontId="0" fillId="0" borderId="0" xfId="0" applyNumberFormat="1"/>
    <xf numFmtId="43" fontId="0" fillId="0" borderId="0" xfId="5" applyFont="1"/>
    <xf numFmtId="0" fontId="0" fillId="0" borderId="2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28" xfId="2" applyNumberFormat="1" applyFont="1" applyBorder="1" applyAlignment="1">
      <alignment horizontal="center"/>
    </xf>
    <xf numFmtId="167" fontId="0" fillId="0" borderId="31" xfId="2" applyFont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</cellXfs>
  <cellStyles count="6">
    <cellStyle name="Moeda" xfId="1" builtinId="4"/>
    <cellStyle name="Moeda 2" xfId="2" xr:uid="{C57B0EC3-75DB-4FDA-ADDB-E1DCF60E2BD3}"/>
    <cellStyle name="Moeda 2 2" xfId="3" xr:uid="{D4DA5251-ABAF-42F3-942B-ADC78AB4F43D}"/>
    <cellStyle name="Normal" xfId="0" builtinId="0"/>
    <cellStyle name="Porcentagem" xfId="4" builtinId="5"/>
    <cellStyle name="Vírgula" xfId="5" builtinId="3"/>
  </cellStyles>
  <dxfs count="2">
    <dxf>
      <font>
        <b/>
        <i val="0"/>
      </font>
      <fill>
        <patternFill>
          <bgColor rgb="FF92D050"/>
        </patternFill>
      </fill>
    </dxf>
    <dxf>
      <font>
        <b val="0"/>
        <i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7C80"/>
      <color rgb="FF00E88F"/>
      <color rgb="FF99FFCC"/>
      <color rgb="FFCCFFCC"/>
      <color rgb="FF00E78E"/>
      <color rgb="FFD9E1F2"/>
      <color rgb="FF002442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Encomendas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Colunas!$R$6</c:f>
              <c:strCache>
                <c:ptCount val="1"/>
                <c:pt idx="0">
                  <c:v>Quantidade de Encomendas</c:v>
                </c:pt>
              </c:strCache>
            </c:strRef>
          </c:tx>
          <c:spPr>
            <a:solidFill>
              <a:srgbClr val="00E78E"/>
            </a:solidFill>
            <a:ln>
              <a:solidFill>
                <a:schemeClr val="bg2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8D-4744-BD54-25CB89543E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Colunas!$Q$7:$Q$18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Colunas!$R$7:$R$18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744-BD54-25CB895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35983"/>
        <c:axId val="1191836399"/>
      </c:barChart>
      <c:catAx>
        <c:axId val="119183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836399"/>
        <c:crosses val="autoZero"/>
        <c:auto val="1"/>
        <c:lblAlgn val="ctr"/>
        <c:lblOffset val="100"/>
        <c:noMultiLvlLbl val="0"/>
      </c:catAx>
      <c:valAx>
        <c:axId val="1191836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18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Vendas por</a:t>
            </a:r>
            <a:r>
              <a:rPr lang="en-US" b="1" baseline="0">
                <a:solidFill>
                  <a:schemeClr val="bg2">
                    <a:lumMod val="50000"/>
                  </a:schemeClr>
                </a:solidFill>
              </a:rPr>
              <a:t> Produto</a:t>
            </a:r>
            <a:endParaRPr lang="en-US" b="1">
              <a:solidFill>
                <a:schemeClr val="bg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Pizza!$R$5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rgbClr val="CCF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60-44F7-945E-4FAD42C9C921}"/>
              </c:ext>
            </c:extLst>
          </c:dPt>
          <c:dPt>
            <c:idx val="1"/>
            <c:bubble3D val="0"/>
            <c:spPr>
              <a:solidFill>
                <a:srgbClr val="99F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0-44F7-945E-4FAD42C9C92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0-44F7-945E-4FAD42C9C921}"/>
              </c:ext>
            </c:extLst>
          </c:dPt>
          <c:dPt>
            <c:idx val="3"/>
            <c:bubble3D val="0"/>
            <c:spPr>
              <a:solidFill>
                <a:srgbClr val="00E8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A60-44F7-945E-4FAD42C9C921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60-44F7-945E-4FAD42C9C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Pizza!$Q$6:$Q$10</c:f>
              <c:strCache>
                <c:ptCount val="5"/>
                <c:pt idx="0">
                  <c:v>Tablet</c:v>
                </c:pt>
                <c:pt idx="1">
                  <c:v>Kindle</c:v>
                </c:pt>
                <c:pt idx="2">
                  <c:v>Celular</c:v>
                </c:pt>
                <c:pt idx="3">
                  <c:v>Computador</c:v>
                </c:pt>
                <c:pt idx="4">
                  <c:v>Fones de Ouvido</c:v>
                </c:pt>
              </c:strCache>
            </c:strRef>
          </c:cat>
          <c:val>
            <c:numRef>
              <c:f>Pizza!$R$6:$R$10</c:f>
              <c:numCache>
                <c:formatCode>#,##0</c:formatCode>
                <c:ptCount val="5"/>
                <c:pt idx="0">
                  <c:v>179905</c:v>
                </c:pt>
                <c:pt idx="1">
                  <c:v>147511</c:v>
                </c:pt>
                <c:pt idx="2">
                  <c:v>38015</c:v>
                </c:pt>
                <c:pt idx="3">
                  <c:v>248095</c:v>
                </c:pt>
                <c:pt idx="4">
                  <c:v>216621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4F7-945E-4FAD42C9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Pizza!$R$5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Pizza!$Q$6:$Q$10</c:f>
              <c:strCache>
                <c:ptCount val="5"/>
                <c:pt idx="0">
                  <c:v>Tablet</c:v>
                </c:pt>
                <c:pt idx="1">
                  <c:v>Kindle</c:v>
                </c:pt>
                <c:pt idx="2">
                  <c:v>Celular</c:v>
                </c:pt>
                <c:pt idx="3">
                  <c:v>Computador</c:v>
                </c:pt>
                <c:pt idx="4">
                  <c:v>Fones de Ouvido</c:v>
                </c:pt>
              </c:strCache>
            </c:strRef>
          </c:cat>
          <c:val>
            <c:numRef>
              <c:f>Pizza!$R$6:$R$10</c:f>
              <c:numCache>
                <c:formatCode>#,##0</c:formatCode>
                <c:ptCount val="5"/>
                <c:pt idx="0">
                  <c:v>179905</c:v>
                </c:pt>
                <c:pt idx="1">
                  <c:v>147511</c:v>
                </c:pt>
                <c:pt idx="2">
                  <c:v>38015</c:v>
                </c:pt>
                <c:pt idx="3">
                  <c:v>248095</c:v>
                </c:pt>
                <c:pt idx="4">
                  <c:v>216621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222-A677-A8251A29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Encomendas Pagas x Não Pagas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05-4F5C-BD38-A54059AD9AC0}"/>
              </c:ext>
            </c:extLst>
          </c:dPt>
          <c:dPt>
            <c:idx val="1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5-4F5C-BD38-A54059AD9A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505-4F5C-BD38-A54059AD9AC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505-4F5C-BD38-A54059AD9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Barras!$R$6:$R$7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Barras!$S$6:$S$7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F5C-BD38-A54059AD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7821087"/>
        <c:axId val="1947817759"/>
      </c:barChart>
      <c:catAx>
        <c:axId val="1947821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17759"/>
        <c:crosses val="autoZero"/>
        <c:auto val="1"/>
        <c:lblAlgn val="ctr"/>
        <c:lblOffset val="100"/>
        <c:noMultiLvlLbl val="0"/>
      </c:catAx>
      <c:valAx>
        <c:axId val="194781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82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4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2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3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375268</xdr:colOff>
      <xdr:row>19</xdr:row>
      <xdr:rowOff>140804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879CF-C7C1-4CA1-B00F-3ABBAF409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68964" cy="37603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4409CF6-10F7-43D8-BF9D-27396726CAEB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26D4D48-7232-4437-A7F1-B80A1CF8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6" name="Imagem 5" descr="Descomplica Gabarito ▷ Redação do Enem 2018: veja dois modelos... ▷ Shotoe">
          <a:extLst>
            <a:ext uri="{FF2B5EF4-FFF2-40B4-BE49-F238E27FC236}">
              <a16:creationId xmlns:a16="http://schemas.microsoft.com/office/drawing/2014/main" id="{FD2FFA39-C384-4704-80C0-3465CAF2C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504823</xdr:colOff>
      <xdr:row>0</xdr:row>
      <xdr:rowOff>85725</xdr:rowOff>
    </xdr:from>
    <xdr:to>
      <xdr:col>4</xdr:col>
      <xdr:colOff>1604596</xdr:colOff>
      <xdr:row>2</xdr:row>
      <xdr:rowOff>152400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012587E-5112-4774-AD28-82C7A0FCD2F4}"/>
            </a:ext>
          </a:extLst>
        </xdr:cNvPr>
        <xdr:cNvSpPr txBox="1"/>
      </xdr:nvSpPr>
      <xdr:spPr>
        <a:xfrm>
          <a:off x="1112958" y="85725"/>
          <a:ext cx="243327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Operações</a:t>
          </a:r>
          <a:r>
            <a:rPr lang="pt-BR" sz="2000" b="1" baseline="0">
              <a:solidFill>
                <a:schemeClr val="bg1"/>
              </a:solidFill>
            </a:rPr>
            <a:t> Básicas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279BB7D-1010-4D32-A95C-F397981232BD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9F6428-F4EF-4284-B9D8-C4020A8D0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6" name="Imagem 5" descr="Descomplica Gabarito ▷ Redação do Enem 2018: veja dois modelos... ▷ Shotoe">
          <a:extLst>
            <a:ext uri="{FF2B5EF4-FFF2-40B4-BE49-F238E27FC236}">
              <a16:creationId xmlns:a16="http://schemas.microsoft.com/office/drawing/2014/main" id="{C6B98B13-1417-4507-9408-B2BAC996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7</xdr:col>
      <xdr:colOff>104774</xdr:colOff>
      <xdr:row>2</xdr:row>
      <xdr:rowOff>152400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D9A3681-F707-4E57-AAEC-38243E2855B8}"/>
            </a:ext>
          </a:extLst>
        </xdr:cNvPr>
        <xdr:cNvSpPr txBox="1"/>
      </xdr:nvSpPr>
      <xdr:spPr>
        <a:xfrm>
          <a:off x="1114422" y="85725"/>
          <a:ext cx="357187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Outras Operações Importantes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B6B62F2-39C7-4CB4-B339-365B7443D3DF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C05A91-13DE-429B-BC9B-CFC1341CF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4" name="Imagem 3" descr="Descomplica Gabarito ▷ Redação do Enem 2018: veja dois modelos... ▷ Shotoe">
          <a:extLst>
            <a:ext uri="{FF2B5EF4-FFF2-40B4-BE49-F238E27FC236}">
              <a16:creationId xmlns:a16="http://schemas.microsoft.com/office/drawing/2014/main" id="{B358ED65-0684-4252-8D4B-1F8F3761C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7</xdr:col>
      <xdr:colOff>104774</xdr:colOff>
      <xdr:row>2</xdr:row>
      <xdr:rowOff>152400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1D16008-9FCE-434C-A169-C40A54388C86}"/>
            </a:ext>
          </a:extLst>
        </xdr:cNvPr>
        <xdr:cNvSpPr txBox="1"/>
      </xdr:nvSpPr>
      <xdr:spPr>
        <a:xfrm>
          <a:off x="1114422" y="85725"/>
          <a:ext cx="45339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Outras Operações Importantes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1875DD1-D0B9-41CF-A656-42B05CCF267B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7B59D1B-A4AD-48C9-8E95-A68B7995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8" name="Imagem 7" descr="Descomplica Gabarito ▷ Redação do Enem 2018: veja dois modelos... ▷ Shotoe">
          <a:extLst>
            <a:ext uri="{FF2B5EF4-FFF2-40B4-BE49-F238E27FC236}">
              <a16:creationId xmlns:a16="http://schemas.microsoft.com/office/drawing/2014/main" id="{06EE2C23-3059-4D85-A49C-5A2153780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3</xdr:col>
      <xdr:colOff>0</xdr:colOff>
      <xdr:row>2</xdr:row>
      <xdr:rowOff>152400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994DF2-491D-41C0-8918-77BE0E8397D7}"/>
            </a:ext>
          </a:extLst>
        </xdr:cNvPr>
        <xdr:cNvSpPr txBox="1"/>
      </xdr:nvSpPr>
      <xdr:spPr>
        <a:xfrm>
          <a:off x="1114422" y="85725"/>
          <a:ext cx="47244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Fórmula SE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590550</xdr:colOff>
      <xdr:row>3</xdr:row>
      <xdr:rowOff>57150</xdr:rowOff>
    </xdr:from>
    <xdr:to>
      <xdr:col>7</xdr:col>
      <xdr:colOff>533400</xdr:colOff>
      <xdr:row>7</xdr:row>
      <xdr:rowOff>133350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1675B1-EED6-41FA-B384-6DEA5C226D1E}"/>
            </a:ext>
          </a:extLst>
        </xdr:cNvPr>
        <xdr:cNvSpPr txBox="1"/>
      </xdr:nvSpPr>
      <xdr:spPr>
        <a:xfrm>
          <a:off x="590550" y="628650"/>
          <a:ext cx="69723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Dentro de uma empresa, precisamos dividir o</a:t>
          </a:r>
          <a:r>
            <a:rPr lang="pt-BR" sz="1400" b="1" baseline="0"/>
            <a:t> campo "Status" de duas formas:</a:t>
          </a:r>
        </a:p>
        <a:p>
          <a:r>
            <a:rPr lang="pt-BR" sz="1400" b="1" baseline="0"/>
            <a:t>Ativo ou Desligado.</a:t>
          </a:r>
        </a:p>
        <a:p>
          <a:endParaRPr lang="pt-BR" sz="600" b="1" baseline="0"/>
        </a:p>
        <a:p>
          <a:r>
            <a:rPr lang="pt-BR" sz="1400" b="1" baseline="0"/>
            <a:t>Como realizarmos essa tarefa dentro do Excel?</a:t>
          </a:r>
          <a:endParaRPr lang="pt-BR" sz="1400" b="1"/>
        </a:p>
      </xdr:txBody>
    </xdr:sp>
    <xdr:clientData/>
  </xdr:twoCellAnchor>
  <xdr:twoCellAnchor>
    <xdr:from>
      <xdr:col>8</xdr:col>
      <xdr:colOff>304800</xdr:colOff>
      <xdr:row>6</xdr:row>
      <xdr:rowOff>152400</xdr:rowOff>
    </xdr:from>
    <xdr:to>
      <xdr:col>10</xdr:col>
      <xdr:colOff>99060</xdr:colOff>
      <xdr:row>12</xdr:row>
      <xdr:rowOff>53340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2026F1B-69FE-4205-AFF0-B3BD79F91CF5}"/>
            </a:ext>
          </a:extLst>
        </xdr:cNvPr>
        <xdr:cNvSpPr/>
      </xdr:nvSpPr>
      <xdr:spPr>
        <a:xfrm>
          <a:off x="8229600" y="1249680"/>
          <a:ext cx="1013460" cy="101346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83820</xdr:colOff>
      <xdr:row>16</xdr:row>
      <xdr:rowOff>76200</xdr:rowOff>
    </xdr:from>
    <xdr:to>
      <xdr:col>8</xdr:col>
      <xdr:colOff>365760</xdr:colOff>
      <xdr:row>21</xdr:row>
      <xdr:rowOff>175260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11BD5725-8C5B-4BC6-838A-AC288CCB2211}"/>
            </a:ext>
          </a:extLst>
        </xdr:cNvPr>
        <xdr:cNvSpPr/>
      </xdr:nvSpPr>
      <xdr:spPr>
        <a:xfrm>
          <a:off x="7277100" y="3017520"/>
          <a:ext cx="1013460" cy="1013460"/>
        </a:xfrm>
        <a:prstGeom prst="ellipse">
          <a:avLst/>
        </a:prstGeom>
        <a:solidFill>
          <a:srgbClr val="00E8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205740</xdr:colOff>
      <xdr:row>16</xdr:row>
      <xdr:rowOff>76200</xdr:rowOff>
    </xdr:from>
    <xdr:to>
      <xdr:col>12</xdr:col>
      <xdr:colOff>0</xdr:colOff>
      <xdr:row>21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76C4D6F3-8374-412F-8240-A8FA0AB63B46}"/>
            </a:ext>
          </a:extLst>
        </xdr:cNvPr>
        <xdr:cNvSpPr/>
      </xdr:nvSpPr>
      <xdr:spPr>
        <a:xfrm>
          <a:off x="9349740" y="3017520"/>
          <a:ext cx="1013460" cy="1013460"/>
        </a:xfrm>
        <a:prstGeom prst="ellipse">
          <a:avLst/>
        </a:prstGeom>
        <a:solidFill>
          <a:srgbClr val="00E88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560242</xdr:colOff>
      <xdr:row>11</xdr:row>
      <xdr:rowOff>87802</xdr:rowOff>
    </xdr:from>
    <xdr:to>
      <xdr:col>11</xdr:col>
      <xdr:colOff>102870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541FBC85-B994-46C9-B00B-49C72928A572}"/>
            </a:ext>
          </a:extLst>
        </xdr:cNvPr>
        <xdr:cNvCxnSpPr>
          <a:stCxn id="2" idx="5"/>
          <a:endCxn id="11" idx="0"/>
        </xdr:cNvCxnSpPr>
      </xdr:nvCxnSpPr>
      <xdr:spPr>
        <a:xfrm>
          <a:off x="9094642" y="2114722"/>
          <a:ext cx="761828" cy="9027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11</xdr:row>
      <xdr:rowOff>87802</xdr:rowOff>
    </xdr:from>
    <xdr:to>
      <xdr:col>8</xdr:col>
      <xdr:colOff>453218</xdr:colOff>
      <xdr:row>16</xdr:row>
      <xdr:rowOff>76200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EECE4DA4-DD54-4CA5-9216-2D7B983709B1}"/>
            </a:ext>
          </a:extLst>
        </xdr:cNvPr>
        <xdr:cNvCxnSpPr>
          <a:stCxn id="2" idx="3"/>
          <a:endCxn id="10" idx="0"/>
        </xdr:cNvCxnSpPr>
      </xdr:nvCxnSpPr>
      <xdr:spPr>
        <a:xfrm flipH="1">
          <a:off x="7783830" y="2114722"/>
          <a:ext cx="594188" cy="9027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388620</xdr:colOff>
      <xdr:row>3</xdr:row>
      <xdr:rowOff>99060</xdr:rowOff>
    </xdr:from>
    <xdr:to>
      <xdr:col>12</xdr:col>
      <xdr:colOff>190500</xdr:colOff>
      <xdr:row>5</xdr:row>
      <xdr:rowOff>83820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03DC5AE-74D8-4B6D-B1D2-F4FB982C90B7}"/>
            </a:ext>
          </a:extLst>
        </xdr:cNvPr>
        <xdr:cNvSpPr txBox="1"/>
      </xdr:nvSpPr>
      <xdr:spPr>
        <a:xfrm>
          <a:off x="7581900" y="647700"/>
          <a:ext cx="29718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n>
                <a:solidFill>
                  <a:srgbClr val="00E78E"/>
                </a:solidFill>
              </a:ln>
            </a:rPr>
            <a:t>Tem</a:t>
          </a:r>
          <a:r>
            <a:rPr lang="pt-BR" sz="1600" baseline="0">
              <a:ln>
                <a:solidFill>
                  <a:srgbClr val="00E78E"/>
                </a:solidFill>
              </a:ln>
            </a:rPr>
            <a:t> data de desligamento?</a:t>
          </a:r>
          <a:endParaRPr lang="pt-BR" sz="1600">
            <a:ln>
              <a:solidFill>
                <a:srgbClr val="00E78E"/>
              </a:solidFill>
            </a:ln>
          </a:endParaRPr>
        </a:p>
      </xdr:txBody>
    </xdr:sp>
    <xdr:clientData/>
  </xdr:twoCellAnchor>
  <xdr:twoCellAnchor>
    <xdr:from>
      <xdr:col>7</xdr:col>
      <xdr:colOff>388620</xdr:colOff>
      <xdr:row>5</xdr:row>
      <xdr:rowOff>30480</xdr:rowOff>
    </xdr:from>
    <xdr:to>
      <xdr:col>12</xdr:col>
      <xdr:colOff>190500</xdr:colOff>
      <xdr:row>6</xdr:row>
      <xdr:rowOff>160020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B52F96DD-7DEB-4516-AA5C-9ECB19831598}"/>
            </a:ext>
          </a:extLst>
        </xdr:cNvPr>
        <xdr:cNvSpPr txBox="1"/>
      </xdr:nvSpPr>
      <xdr:spPr>
        <a:xfrm>
          <a:off x="7581900" y="944880"/>
          <a:ext cx="29718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Data de Desligamento é vazia</a:t>
          </a:r>
        </a:p>
      </xdr:txBody>
    </xdr:sp>
    <xdr:clientData/>
  </xdr:twoCellAnchor>
  <xdr:twoCellAnchor>
    <xdr:from>
      <xdr:col>7</xdr:col>
      <xdr:colOff>68580</xdr:colOff>
      <xdr:row>22</xdr:row>
      <xdr:rowOff>53340</xdr:rowOff>
    </xdr:from>
    <xdr:to>
      <xdr:col>8</xdr:col>
      <xdr:colOff>381000</xdr:colOff>
      <xdr:row>24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D3EBF3DE-739B-4C79-99C4-71DEC313660C}"/>
            </a:ext>
          </a:extLst>
        </xdr:cNvPr>
        <xdr:cNvSpPr txBox="1"/>
      </xdr:nvSpPr>
      <xdr:spPr>
        <a:xfrm>
          <a:off x="7261860" y="4091940"/>
          <a:ext cx="104394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Desligado</a:t>
          </a:r>
        </a:p>
      </xdr:txBody>
    </xdr:sp>
    <xdr:clientData/>
  </xdr:twoCellAnchor>
  <xdr:twoCellAnchor>
    <xdr:from>
      <xdr:col>10</xdr:col>
      <xdr:colOff>266700</xdr:colOff>
      <xdr:row>22</xdr:row>
      <xdr:rowOff>53340</xdr:rowOff>
    </xdr:from>
    <xdr:to>
      <xdr:col>12</xdr:col>
      <xdr:colOff>91440</xdr:colOff>
      <xdr:row>23</xdr:row>
      <xdr:rowOff>137160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4066CCC8-657E-47F2-9A2A-83CCADFDB0DB}"/>
            </a:ext>
          </a:extLst>
        </xdr:cNvPr>
        <xdr:cNvSpPr txBox="1"/>
      </xdr:nvSpPr>
      <xdr:spPr>
        <a:xfrm>
          <a:off x="9410700" y="4091940"/>
          <a:ext cx="104394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Ativo</a:t>
          </a:r>
        </a:p>
      </xdr:txBody>
    </xdr:sp>
    <xdr:clientData/>
  </xdr:twoCellAnchor>
  <xdr:twoCellAnchor>
    <xdr:from>
      <xdr:col>7</xdr:col>
      <xdr:colOff>297180</xdr:colOff>
      <xdr:row>11</xdr:row>
      <xdr:rowOff>167640</xdr:rowOff>
    </xdr:from>
    <xdr:to>
      <xdr:col>8</xdr:col>
      <xdr:colOff>541020</xdr:colOff>
      <xdr:row>13</xdr:row>
      <xdr:rowOff>114300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89748B0E-80EE-48B9-BA32-4E79B0FD21A4}"/>
            </a:ext>
          </a:extLst>
        </xdr:cNvPr>
        <xdr:cNvSpPr txBox="1"/>
      </xdr:nvSpPr>
      <xdr:spPr>
        <a:xfrm>
          <a:off x="7490460" y="2194560"/>
          <a:ext cx="9753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Falso</a:t>
          </a:r>
        </a:p>
      </xdr:txBody>
    </xdr:sp>
    <xdr:clientData/>
  </xdr:twoCellAnchor>
  <xdr:twoCellAnchor>
    <xdr:from>
      <xdr:col>10</xdr:col>
      <xdr:colOff>594360</xdr:colOff>
      <xdr:row>11</xdr:row>
      <xdr:rowOff>167640</xdr:rowOff>
    </xdr:from>
    <xdr:to>
      <xdr:col>12</xdr:col>
      <xdr:colOff>563880</xdr:colOff>
      <xdr:row>13</xdr:row>
      <xdr:rowOff>114300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F9B8951-EFEE-4D6C-823A-8A5343915310}"/>
            </a:ext>
          </a:extLst>
        </xdr:cNvPr>
        <xdr:cNvSpPr txBox="1"/>
      </xdr:nvSpPr>
      <xdr:spPr>
        <a:xfrm>
          <a:off x="9738360" y="2194560"/>
          <a:ext cx="11887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Verdadeiro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3B32388-515D-439B-954A-3054E39F5CC9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A7BA3E-2503-4E06-B29F-5715CD483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4" name="Imagem 3" descr="Descomplica Gabarito ▷ Redação do Enem 2018: veja dois modelos... ▷ Shotoe">
          <a:extLst>
            <a:ext uri="{FF2B5EF4-FFF2-40B4-BE49-F238E27FC236}">
              <a16:creationId xmlns:a16="http://schemas.microsoft.com/office/drawing/2014/main" id="{9B29256C-C38B-4F1F-A5BD-1ABE12E8A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3</xdr:col>
      <xdr:colOff>0</xdr:colOff>
      <xdr:row>2</xdr:row>
      <xdr:rowOff>152400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4E7C276-5A47-4DD1-B5E9-F8E9295860D6}"/>
            </a:ext>
          </a:extLst>
        </xdr:cNvPr>
        <xdr:cNvSpPr txBox="1"/>
      </xdr:nvSpPr>
      <xdr:spPr>
        <a:xfrm>
          <a:off x="1114422" y="85725"/>
          <a:ext cx="213360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Fórmula PROCV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11724</xdr:colOff>
      <xdr:row>18</xdr:row>
      <xdr:rowOff>17584</xdr:rowOff>
    </xdr:from>
    <xdr:to>
      <xdr:col>1</xdr:col>
      <xdr:colOff>134816</xdr:colOff>
      <xdr:row>18</xdr:row>
      <xdr:rowOff>140676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F6262B8-99C1-4633-AAAE-2E41E7AC9645}"/>
            </a:ext>
          </a:extLst>
        </xdr:cNvPr>
        <xdr:cNvSpPr/>
      </xdr:nvSpPr>
      <xdr:spPr>
        <a:xfrm>
          <a:off x="621324" y="3288322"/>
          <a:ext cx="123092" cy="1230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35170</xdr:colOff>
      <xdr:row>6</xdr:row>
      <xdr:rowOff>175846</xdr:rowOff>
    </xdr:from>
    <xdr:to>
      <xdr:col>1</xdr:col>
      <xdr:colOff>158262</xdr:colOff>
      <xdr:row>7</xdr:row>
      <xdr:rowOff>117230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BD4C69D2-4468-4EFA-917D-B2AB33792344}"/>
            </a:ext>
          </a:extLst>
        </xdr:cNvPr>
        <xdr:cNvSpPr/>
      </xdr:nvSpPr>
      <xdr:spPr>
        <a:xfrm>
          <a:off x="644770" y="1266092"/>
          <a:ext cx="123092" cy="1230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52754</xdr:colOff>
      <xdr:row>8</xdr:row>
      <xdr:rowOff>23446</xdr:rowOff>
    </xdr:from>
    <xdr:to>
      <xdr:col>1</xdr:col>
      <xdr:colOff>175846</xdr:colOff>
      <xdr:row>8</xdr:row>
      <xdr:rowOff>146538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474B090C-C0E4-49F6-8CA5-EB48DF7FBDC9}"/>
            </a:ext>
          </a:extLst>
        </xdr:cNvPr>
        <xdr:cNvSpPr/>
      </xdr:nvSpPr>
      <xdr:spPr>
        <a:xfrm>
          <a:off x="662354" y="1477108"/>
          <a:ext cx="123092" cy="123092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762000</xdr:colOff>
      <xdr:row>9</xdr:row>
      <xdr:rowOff>52754</xdr:rowOff>
    </xdr:from>
    <xdr:to>
      <xdr:col>2</xdr:col>
      <xdr:colOff>498231</xdr:colOff>
      <xdr:row>9</xdr:row>
      <xdr:rowOff>52754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774ADBE0-DF4D-45AE-AC72-5797C8E0EE42}"/>
            </a:ext>
          </a:extLst>
        </xdr:cNvPr>
        <xdr:cNvCxnSpPr/>
      </xdr:nvCxnSpPr>
      <xdr:spPr>
        <a:xfrm>
          <a:off x="1371600" y="1688123"/>
          <a:ext cx="1289539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11724</xdr:colOff>
      <xdr:row>19</xdr:row>
      <xdr:rowOff>23446</xdr:rowOff>
    </xdr:from>
    <xdr:to>
      <xdr:col>1</xdr:col>
      <xdr:colOff>134816</xdr:colOff>
      <xdr:row>19</xdr:row>
      <xdr:rowOff>146538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AC01C530-E6F4-4041-88E6-D88F74D3F841}"/>
            </a:ext>
          </a:extLst>
        </xdr:cNvPr>
        <xdr:cNvSpPr/>
      </xdr:nvSpPr>
      <xdr:spPr>
        <a:xfrm>
          <a:off x="621324" y="3475892"/>
          <a:ext cx="123092" cy="1230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17585</xdr:colOff>
      <xdr:row>20</xdr:row>
      <xdr:rowOff>35168</xdr:rowOff>
    </xdr:from>
    <xdr:to>
      <xdr:col>1</xdr:col>
      <xdr:colOff>140677</xdr:colOff>
      <xdr:row>20</xdr:row>
      <xdr:rowOff>158260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453C5DE-80F2-4C74-BC4A-03CB7403EF2F}"/>
            </a:ext>
          </a:extLst>
        </xdr:cNvPr>
        <xdr:cNvSpPr/>
      </xdr:nvSpPr>
      <xdr:spPr>
        <a:xfrm>
          <a:off x="627185" y="3669322"/>
          <a:ext cx="123092" cy="1230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17585</xdr:colOff>
      <xdr:row>21</xdr:row>
      <xdr:rowOff>52752</xdr:rowOff>
    </xdr:from>
    <xdr:to>
      <xdr:col>1</xdr:col>
      <xdr:colOff>140677</xdr:colOff>
      <xdr:row>21</xdr:row>
      <xdr:rowOff>175844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C27CD751-528F-4ED9-B0E4-B35C2D654684}"/>
            </a:ext>
          </a:extLst>
        </xdr:cNvPr>
        <xdr:cNvSpPr/>
      </xdr:nvSpPr>
      <xdr:spPr>
        <a:xfrm>
          <a:off x="627185" y="3868614"/>
          <a:ext cx="123092" cy="1230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17585</xdr:colOff>
      <xdr:row>22</xdr:row>
      <xdr:rowOff>46891</xdr:rowOff>
    </xdr:from>
    <xdr:to>
      <xdr:col>1</xdr:col>
      <xdr:colOff>140677</xdr:colOff>
      <xdr:row>22</xdr:row>
      <xdr:rowOff>169983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DCFC18B9-08DD-4B72-AD29-C16E78F86DE5}"/>
            </a:ext>
          </a:extLst>
        </xdr:cNvPr>
        <xdr:cNvSpPr/>
      </xdr:nvSpPr>
      <xdr:spPr>
        <a:xfrm>
          <a:off x="627185" y="4044460"/>
          <a:ext cx="123092" cy="123092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4</xdr:row>
      <xdr:rowOff>114300</xdr:rowOff>
    </xdr:from>
    <xdr:to>
      <xdr:col>7</xdr:col>
      <xdr:colOff>523234</xdr:colOff>
      <xdr:row>13</xdr:row>
      <xdr:rowOff>161705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991B8E-4BCD-4D1E-9918-2DEA1A53A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885825"/>
          <a:ext cx="5123809" cy="1761905"/>
        </a:xfrm>
        <a:prstGeom prst="rect">
          <a:avLst/>
        </a:prstGeom>
      </xdr:spPr>
    </xdr:pic>
    <xdr:clientData/>
  </xdr:twoCellAnchor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484002C-FB07-4181-A36C-57DAA7BB52C5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ABA0848-2391-42B3-AE74-27DE4D22F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9" name="Imagem 8" descr="Descomplica Gabarito ▷ Redação do Enem 2018: veja dois modelos... ▷ Shotoe">
          <a:extLst>
            <a:ext uri="{FF2B5EF4-FFF2-40B4-BE49-F238E27FC236}">
              <a16:creationId xmlns:a16="http://schemas.microsoft.com/office/drawing/2014/main" id="{3D61F5BE-7F74-445E-BF50-BD2978E7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4</xdr:col>
      <xdr:colOff>38100</xdr:colOff>
      <xdr:row>2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DDA9007-D0F1-480D-881C-0EA6ED2E8358}"/>
            </a:ext>
          </a:extLst>
        </xdr:cNvPr>
        <xdr:cNvSpPr txBox="1"/>
      </xdr:nvSpPr>
      <xdr:spPr>
        <a:xfrm>
          <a:off x="1114422" y="85725"/>
          <a:ext cx="226695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Gráfico de Colunas</a:t>
          </a:r>
        </a:p>
      </xdr:txBody>
    </xdr:sp>
    <xdr:clientData/>
  </xdr:twoCellAnchor>
  <xdr:twoCellAnchor>
    <xdr:from>
      <xdr:col>18</xdr:col>
      <xdr:colOff>238539</xdr:colOff>
      <xdr:row>3</xdr:row>
      <xdr:rowOff>139147</xdr:rowOff>
    </xdr:from>
    <xdr:to>
      <xdr:col>27</xdr:col>
      <xdr:colOff>139148</xdr:colOff>
      <xdr:row>18</xdr:row>
      <xdr:rowOff>53010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144BAD-50FD-4056-8595-61BB8C69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</xdr:row>
      <xdr:rowOff>76200</xdr:rowOff>
    </xdr:from>
    <xdr:to>
      <xdr:col>7</xdr:col>
      <xdr:colOff>275584</xdr:colOff>
      <xdr:row>15</xdr:row>
      <xdr:rowOff>180700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05280EB-899F-439A-A62C-9466407C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847725"/>
          <a:ext cx="5123809" cy="2200000"/>
        </a:xfrm>
        <a:prstGeom prst="rect">
          <a:avLst/>
        </a:prstGeom>
      </xdr:spPr>
    </xdr:pic>
    <xdr:clientData/>
  </xdr:twoCellAnchor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DBDB07E-494A-44B5-9B70-F01A23260F22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FBC4922-2A1D-4CE3-9C6C-E53B3F40D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11" name="Imagem 10" descr="Descomplica Gabarito ▷ Redação do Enem 2018: veja dois modelos... ▷ Shotoe">
          <a:extLst>
            <a:ext uri="{FF2B5EF4-FFF2-40B4-BE49-F238E27FC236}">
              <a16:creationId xmlns:a16="http://schemas.microsoft.com/office/drawing/2014/main" id="{5A40872A-1C53-4F2E-A117-530ED2B01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3</xdr:col>
      <xdr:colOff>266700</xdr:colOff>
      <xdr:row>2</xdr:row>
      <xdr:rowOff>152400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5C24A6C2-E3AF-47D3-A163-F180BB7B8A5E}"/>
            </a:ext>
          </a:extLst>
        </xdr:cNvPr>
        <xdr:cNvSpPr txBox="1"/>
      </xdr:nvSpPr>
      <xdr:spPr>
        <a:xfrm>
          <a:off x="1114422" y="85725"/>
          <a:ext cx="188595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Gráfico de Pizza</a:t>
          </a:r>
        </a:p>
      </xdr:txBody>
    </xdr:sp>
    <xdr:clientData/>
  </xdr:twoCellAnchor>
  <xdr:twoCellAnchor>
    <xdr:from>
      <xdr:col>18</xdr:col>
      <xdr:colOff>119270</xdr:colOff>
      <xdr:row>3</xdr:row>
      <xdr:rowOff>145774</xdr:rowOff>
    </xdr:from>
    <xdr:to>
      <xdr:col>26</xdr:col>
      <xdr:colOff>331304</xdr:colOff>
      <xdr:row>18</xdr:row>
      <xdr:rowOff>106017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7C3BC-A3C7-4AF1-B95C-0B986C25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404190</xdr:colOff>
      <xdr:row>3</xdr:row>
      <xdr:rowOff>132522</xdr:rowOff>
    </xdr:from>
    <xdr:to>
      <xdr:col>33</xdr:col>
      <xdr:colOff>616225</xdr:colOff>
      <xdr:row>18</xdr:row>
      <xdr:rowOff>92765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15169C-0BF1-4E48-B3F7-1261348B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85725</xdr:rowOff>
    </xdr:from>
    <xdr:to>
      <xdr:col>7</xdr:col>
      <xdr:colOff>570859</xdr:colOff>
      <xdr:row>13</xdr:row>
      <xdr:rowOff>152177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51287F-2987-4C45-ABA9-CB09B2BC9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857250"/>
          <a:ext cx="5123809" cy="1780952"/>
        </a:xfrm>
        <a:prstGeom prst="rect">
          <a:avLst/>
        </a:prstGeom>
      </xdr:spPr>
    </xdr:pic>
    <xdr:clientData/>
  </xdr:twoCellAnchor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FAF7056-FECE-4CDE-BC6A-D905CFD381E7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092EF55-37EC-4BF5-8382-799B4DE6B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7" name="Imagem 6" descr="Descomplica Gabarito ▷ Redação do Enem 2018: veja dois modelos... ▷ Shotoe">
          <a:extLst>
            <a:ext uri="{FF2B5EF4-FFF2-40B4-BE49-F238E27FC236}">
              <a16:creationId xmlns:a16="http://schemas.microsoft.com/office/drawing/2014/main" id="{3E8249D2-F230-4E73-81DB-9105DAE7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8" name="Imagem 7" descr="Descomplica Gabarito ▷ Redação do Enem 2018: veja dois modelos... ▷ Shotoe">
          <a:extLst>
            <a:ext uri="{FF2B5EF4-FFF2-40B4-BE49-F238E27FC236}">
              <a16:creationId xmlns:a16="http://schemas.microsoft.com/office/drawing/2014/main" id="{0D1E7B94-83DB-453E-81E4-A5E00BB23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504822</xdr:colOff>
      <xdr:row>0</xdr:row>
      <xdr:rowOff>85725</xdr:rowOff>
    </xdr:from>
    <xdr:to>
      <xdr:col>4</xdr:col>
      <xdr:colOff>38100</xdr:colOff>
      <xdr:row>2</xdr:row>
      <xdr:rowOff>152400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CB43C68-E687-48DB-A059-E4A08A5299D1}"/>
            </a:ext>
          </a:extLst>
        </xdr:cNvPr>
        <xdr:cNvSpPr txBox="1"/>
      </xdr:nvSpPr>
      <xdr:spPr>
        <a:xfrm>
          <a:off x="1114422" y="85725"/>
          <a:ext cx="226695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Gráfico de Barras</a:t>
          </a:r>
        </a:p>
      </xdr:txBody>
    </xdr:sp>
    <xdr:clientData/>
  </xdr:twoCellAnchor>
  <xdr:twoCellAnchor>
    <xdr:from>
      <xdr:col>19</xdr:col>
      <xdr:colOff>106018</xdr:colOff>
      <xdr:row>3</xdr:row>
      <xdr:rowOff>59634</xdr:rowOff>
    </xdr:from>
    <xdr:to>
      <xdr:col>26</xdr:col>
      <xdr:colOff>318052</xdr:colOff>
      <xdr:row>18</xdr:row>
      <xdr:rowOff>19877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63DA5-9BB5-4C04-9485-9D083965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0</xdr:rowOff>
    </xdr:from>
    <xdr:to>
      <xdr:col>2</xdr:col>
      <xdr:colOff>219075</xdr:colOff>
      <xdr:row>4</xdr:row>
      <xdr:rowOff>66675</xdr:rowOff>
    </xdr:to>
    <xdr:sp macro="" textlink="">
      <xdr:nvSpPr>
        <xdr:cNvPr id="2" name="Seta para a esquerda 1">
          <a:extLst>
            <a:ext uri="{FF2B5EF4-FFF2-40B4-BE49-F238E27FC236}">
              <a16:creationId xmlns:a16="http://schemas.microsoft.com/office/drawing/2014/main" id="{C047863A-DF90-49FE-9D60-229FD3F0D202}"/>
            </a:ext>
          </a:extLst>
        </xdr:cNvPr>
        <xdr:cNvSpPr/>
      </xdr:nvSpPr>
      <xdr:spPr>
        <a:xfrm>
          <a:off x="95250" y="571500"/>
          <a:ext cx="1343025" cy="257175"/>
        </a:xfrm>
        <a:prstGeom prst="leftArrow">
          <a:avLst/>
        </a:prstGeom>
        <a:solidFill>
          <a:srgbClr val="00E88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295275</xdr:colOff>
      <xdr:row>2</xdr:row>
      <xdr:rowOff>104775</xdr:rowOff>
    </xdr:from>
    <xdr:to>
      <xdr:col>4</xdr:col>
      <xdr:colOff>514350</xdr:colOff>
      <xdr:row>4</xdr:row>
      <xdr:rowOff>104775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1752F3-CA34-4E24-A0CD-4842BCF21729}"/>
            </a:ext>
          </a:extLst>
        </xdr:cNvPr>
        <xdr:cNvSpPr txBox="1"/>
      </xdr:nvSpPr>
      <xdr:spPr>
        <a:xfrm>
          <a:off x="1514475" y="485775"/>
          <a:ext cx="14382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Linhas</a:t>
          </a:r>
        </a:p>
      </xdr:txBody>
    </xdr:sp>
    <xdr:clientData/>
  </xdr:twoCellAnchor>
  <xdr:twoCellAnchor>
    <xdr:from>
      <xdr:col>5</xdr:col>
      <xdr:colOff>209550</xdr:colOff>
      <xdr:row>0</xdr:row>
      <xdr:rowOff>66675</xdr:rowOff>
    </xdr:from>
    <xdr:to>
      <xdr:col>5</xdr:col>
      <xdr:colOff>466725</xdr:colOff>
      <xdr:row>7</xdr:row>
      <xdr:rowOff>76200</xdr:rowOff>
    </xdr:to>
    <xdr:sp macro="" textlink="">
      <xdr:nvSpPr>
        <xdr:cNvPr id="4" name="Seta para a esquerda 5">
          <a:extLst>
            <a:ext uri="{FF2B5EF4-FFF2-40B4-BE49-F238E27FC236}">
              <a16:creationId xmlns:a16="http://schemas.microsoft.com/office/drawing/2014/main" id="{60CAD53B-7DFC-4FFF-80EB-F4CA40013374}"/>
            </a:ext>
          </a:extLst>
        </xdr:cNvPr>
        <xdr:cNvSpPr/>
      </xdr:nvSpPr>
      <xdr:spPr>
        <a:xfrm rot="5400000">
          <a:off x="2714625" y="609600"/>
          <a:ext cx="1343025" cy="257175"/>
        </a:xfrm>
        <a:prstGeom prst="leftArrow">
          <a:avLst/>
        </a:prstGeom>
        <a:solidFill>
          <a:srgbClr val="00E88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504825</xdr:colOff>
      <xdr:row>5</xdr:row>
      <xdr:rowOff>95250</xdr:rowOff>
    </xdr:from>
    <xdr:to>
      <xdr:col>7</xdr:col>
      <xdr:colOff>323850</xdr:colOff>
      <xdr:row>7</xdr:row>
      <xdr:rowOff>95250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66E6486-16FE-48EE-90A0-CC836ED81E18}"/>
            </a:ext>
          </a:extLst>
        </xdr:cNvPr>
        <xdr:cNvSpPr txBox="1"/>
      </xdr:nvSpPr>
      <xdr:spPr>
        <a:xfrm>
          <a:off x="3552825" y="1047750"/>
          <a:ext cx="10382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Colunas</a:t>
          </a:r>
        </a:p>
      </xdr:txBody>
    </xdr:sp>
    <xdr:clientData/>
  </xdr:twoCellAnchor>
  <xdr:oneCellAnchor>
    <xdr:from>
      <xdr:col>0</xdr:col>
      <xdr:colOff>533400</xdr:colOff>
      <xdr:row>5</xdr:row>
      <xdr:rowOff>0</xdr:rowOff>
    </xdr:from>
    <xdr:ext cx="167619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A52BD0EB-4A21-4E54-8639-DF6D03E14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00" y="952500"/>
          <a:ext cx="1676190" cy="257143"/>
        </a:xfrm>
        <a:prstGeom prst="rect">
          <a:avLst/>
        </a:prstGeom>
        <a:ln>
          <a:solidFill>
            <a:srgbClr val="00E78E"/>
          </a:solidFill>
        </a:ln>
      </xdr:spPr>
    </xdr:pic>
    <xdr:clientData/>
  </xdr:oneCellAnchor>
  <xdr:twoCellAnchor>
    <xdr:from>
      <xdr:col>0</xdr:col>
      <xdr:colOff>9525</xdr:colOff>
      <xdr:row>7</xdr:row>
      <xdr:rowOff>104775</xdr:rowOff>
    </xdr:from>
    <xdr:to>
      <xdr:col>5</xdr:col>
      <xdr:colOff>295275</xdr:colOff>
      <xdr:row>13</xdr:row>
      <xdr:rowOff>180975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DF8A687-11B6-469A-9040-7D1350F4A834}"/>
            </a:ext>
          </a:extLst>
        </xdr:cNvPr>
        <xdr:cNvSpPr txBox="1"/>
      </xdr:nvSpPr>
      <xdr:spPr>
        <a:xfrm>
          <a:off x="9525" y="1438275"/>
          <a:ext cx="3333750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"Bússola":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Permite ir para onde quisermos de forma mais rápida, sem precisar navegar até a célula de destino</a:t>
          </a:r>
        </a:p>
        <a:p>
          <a:pPr algn="l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504825</xdr:colOff>
      <xdr:row>5</xdr:row>
      <xdr:rowOff>176211</xdr:rowOff>
    </xdr:from>
    <xdr:to>
      <xdr:col>3</xdr:col>
      <xdr:colOff>371475</xdr:colOff>
      <xdr:row>6</xdr:row>
      <xdr:rowOff>190499</xdr:rowOff>
    </xdr:to>
    <xdr:sp macro="" textlink="">
      <xdr:nvSpPr>
        <xdr:cNvPr id="8" name="Chave esquerda 9">
          <a:extLst>
            <a:ext uri="{FF2B5EF4-FFF2-40B4-BE49-F238E27FC236}">
              <a16:creationId xmlns:a16="http://schemas.microsoft.com/office/drawing/2014/main" id="{1AF6B764-FB69-42B6-B83F-3D32A285272F}"/>
            </a:ext>
          </a:extLst>
        </xdr:cNvPr>
        <xdr:cNvSpPr/>
      </xdr:nvSpPr>
      <xdr:spPr>
        <a:xfrm rot="16200000">
          <a:off x="1250156" y="383380"/>
          <a:ext cx="204788" cy="1695450"/>
        </a:xfrm>
        <a:prstGeom prst="lef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514350</xdr:colOff>
      <xdr:row>12</xdr:row>
      <xdr:rowOff>180975</xdr:rowOff>
    </xdr:from>
    <xdr:ext cx="4295238" cy="266667"/>
    <xdr:pic>
      <xdr:nvPicPr>
        <xdr:cNvPr id="9" name="Imagem 8">
          <a:extLst>
            <a:ext uri="{FF2B5EF4-FFF2-40B4-BE49-F238E27FC236}">
              <a16:creationId xmlns:a16="http://schemas.microsoft.com/office/drawing/2014/main" id="{A6DBF63D-3571-443B-BE1B-7C3E1A6C1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71950" y="2486025"/>
          <a:ext cx="4295238" cy="266667"/>
        </a:xfrm>
        <a:prstGeom prst="rect">
          <a:avLst/>
        </a:prstGeom>
        <a:ln>
          <a:solidFill>
            <a:srgbClr val="00E78E"/>
          </a:solidFill>
        </a:ln>
      </xdr:spPr>
    </xdr:pic>
    <xdr:clientData/>
  </xdr:oneCellAnchor>
  <xdr:twoCellAnchor>
    <xdr:from>
      <xdr:col>6</xdr:col>
      <xdr:colOff>428625</xdr:colOff>
      <xdr:row>14</xdr:row>
      <xdr:rowOff>104774</xdr:rowOff>
    </xdr:from>
    <xdr:to>
      <xdr:col>14</xdr:col>
      <xdr:colOff>19052</xdr:colOff>
      <xdr:row>15</xdr:row>
      <xdr:rowOff>95249</xdr:rowOff>
    </xdr:to>
    <xdr:sp macro="" textlink="">
      <xdr:nvSpPr>
        <xdr:cNvPr id="10" name="Chave esquerda 11">
          <a:extLst>
            <a:ext uri="{FF2B5EF4-FFF2-40B4-BE49-F238E27FC236}">
              <a16:creationId xmlns:a16="http://schemas.microsoft.com/office/drawing/2014/main" id="{A3D689CF-0C97-4247-A2D3-700EA1478F57}"/>
            </a:ext>
          </a:extLst>
        </xdr:cNvPr>
        <xdr:cNvSpPr/>
      </xdr:nvSpPr>
      <xdr:spPr>
        <a:xfrm rot="16200000">
          <a:off x="6229351" y="628648"/>
          <a:ext cx="180975" cy="4467227"/>
        </a:xfrm>
        <a:prstGeom prst="lef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400050</xdr:colOff>
      <xdr:row>16</xdr:row>
      <xdr:rowOff>9525</xdr:rowOff>
    </xdr:from>
    <xdr:to>
      <xdr:col>12</xdr:col>
      <xdr:colOff>123825</xdr:colOff>
      <xdr:row>18</xdr:row>
      <xdr:rowOff>9525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2CBF347-D0FF-4D66-B14B-E62E02F5BB20}"/>
            </a:ext>
          </a:extLst>
        </xdr:cNvPr>
        <xdr:cNvSpPr txBox="1"/>
      </xdr:nvSpPr>
      <xdr:spPr>
        <a:xfrm>
          <a:off x="5276850" y="3057525"/>
          <a:ext cx="21621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Barra de Fórmulas</a:t>
          </a:r>
        </a:p>
      </xdr:txBody>
    </xdr:sp>
    <xdr:clientData/>
  </xdr:twoCellAnchor>
  <xdr:twoCellAnchor>
    <xdr:from>
      <xdr:col>6</xdr:col>
      <xdr:colOff>503359</xdr:colOff>
      <xdr:row>22</xdr:row>
      <xdr:rowOff>68140</xdr:rowOff>
    </xdr:from>
    <xdr:to>
      <xdr:col>9</xdr:col>
      <xdr:colOff>370009</xdr:colOff>
      <xdr:row>23</xdr:row>
      <xdr:rowOff>82428</xdr:rowOff>
    </xdr:to>
    <xdr:sp macro="" textlink="">
      <xdr:nvSpPr>
        <xdr:cNvPr id="12" name="Chave esquerda 13">
          <a:extLst>
            <a:ext uri="{FF2B5EF4-FFF2-40B4-BE49-F238E27FC236}">
              <a16:creationId xmlns:a16="http://schemas.microsoft.com/office/drawing/2014/main" id="{9E71D767-E343-4FED-9E4C-FCA462368ED8}"/>
            </a:ext>
          </a:extLst>
        </xdr:cNvPr>
        <xdr:cNvSpPr/>
      </xdr:nvSpPr>
      <xdr:spPr>
        <a:xfrm rot="5400000" flipV="1">
          <a:off x="5042571" y="3313051"/>
          <a:ext cx="195996" cy="1748204"/>
        </a:xfrm>
        <a:prstGeom prst="lef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417635</xdr:colOff>
      <xdr:row>20</xdr:row>
      <xdr:rowOff>134815</xdr:rowOff>
    </xdr:from>
    <xdr:to>
      <xdr:col>8</xdr:col>
      <xdr:colOff>606669</xdr:colOff>
      <xdr:row>22</xdr:row>
      <xdr:rowOff>134815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76BA93-36B0-40E3-925D-3C416A1A38D6}"/>
            </a:ext>
          </a:extLst>
        </xdr:cNvPr>
        <xdr:cNvSpPr txBox="1"/>
      </xdr:nvSpPr>
      <xdr:spPr>
        <a:xfrm>
          <a:off x="4807927" y="3792415"/>
          <a:ext cx="816219" cy="363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Abas</a:t>
          </a:r>
        </a:p>
      </xdr:txBody>
    </xdr:sp>
    <xdr:clientData/>
  </xdr:twoCellAnchor>
  <xdr:twoCellAnchor>
    <xdr:from>
      <xdr:col>3</xdr:col>
      <xdr:colOff>66675</xdr:colOff>
      <xdr:row>0</xdr:row>
      <xdr:rowOff>85725</xdr:rowOff>
    </xdr:from>
    <xdr:to>
      <xdr:col>4</xdr:col>
      <xdr:colOff>533400</xdr:colOff>
      <xdr:row>2</xdr:row>
      <xdr:rowOff>85725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4734DB-69BC-45D1-9E03-B36AF3E852C4}"/>
            </a:ext>
          </a:extLst>
        </xdr:cNvPr>
        <xdr:cNvSpPr txBox="1"/>
      </xdr:nvSpPr>
      <xdr:spPr>
        <a:xfrm>
          <a:off x="1895475" y="85725"/>
          <a:ext cx="10763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Célula</a:t>
          </a:r>
        </a:p>
      </xdr:txBody>
    </xdr:sp>
    <xdr:clientData/>
  </xdr:twoCellAnchor>
  <xdr:oneCellAnchor>
    <xdr:from>
      <xdr:col>0</xdr:col>
      <xdr:colOff>352425</xdr:colOff>
      <xdr:row>14</xdr:row>
      <xdr:rowOff>9525</xdr:rowOff>
    </xdr:from>
    <xdr:ext cx="2019048" cy="819048"/>
    <xdr:pic>
      <xdr:nvPicPr>
        <xdr:cNvPr id="15" name="Imagem 14">
          <a:extLst>
            <a:ext uri="{FF2B5EF4-FFF2-40B4-BE49-F238E27FC236}">
              <a16:creationId xmlns:a16="http://schemas.microsoft.com/office/drawing/2014/main" id="{797213AB-A11C-43F2-B9B4-60851AFB8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2425" y="2695575"/>
          <a:ext cx="2019048" cy="819048"/>
        </a:xfrm>
        <a:prstGeom prst="rect">
          <a:avLst/>
        </a:prstGeom>
        <a:ln>
          <a:solidFill>
            <a:srgbClr val="00E78E"/>
          </a:solidFill>
        </a:ln>
      </xdr:spPr>
    </xdr:pic>
    <xdr:clientData/>
  </xdr:oneCellAnchor>
  <xdr:twoCellAnchor>
    <xdr:from>
      <xdr:col>0</xdr:col>
      <xdr:colOff>285749</xdr:colOff>
      <xdr:row>18</xdr:row>
      <xdr:rowOff>9524</xdr:rowOff>
    </xdr:from>
    <xdr:to>
      <xdr:col>3</xdr:col>
      <xdr:colOff>581024</xdr:colOff>
      <xdr:row>19</xdr:row>
      <xdr:rowOff>47624</xdr:rowOff>
    </xdr:to>
    <xdr:sp macro="" textlink="">
      <xdr:nvSpPr>
        <xdr:cNvPr id="16" name="Chave esquerda 17">
          <a:extLst>
            <a:ext uri="{FF2B5EF4-FFF2-40B4-BE49-F238E27FC236}">
              <a16:creationId xmlns:a16="http://schemas.microsoft.com/office/drawing/2014/main" id="{465A1002-21F5-45C1-B492-8DBE7ADE646F}"/>
            </a:ext>
          </a:extLst>
        </xdr:cNvPr>
        <xdr:cNvSpPr/>
      </xdr:nvSpPr>
      <xdr:spPr>
        <a:xfrm rot="16200000">
          <a:off x="1233487" y="2490786"/>
          <a:ext cx="228600" cy="2124075"/>
        </a:xfrm>
        <a:prstGeom prst="lef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19</xdr:row>
      <xdr:rowOff>57150</xdr:rowOff>
    </xdr:from>
    <xdr:to>
      <xdr:col>5</xdr:col>
      <xdr:colOff>219075</xdr:colOff>
      <xdr:row>21</xdr:row>
      <xdr:rowOff>104775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3649D092-44B8-4982-B78B-22E382F091F2}"/>
            </a:ext>
          </a:extLst>
        </xdr:cNvPr>
        <xdr:cNvSpPr txBox="1"/>
      </xdr:nvSpPr>
      <xdr:spPr>
        <a:xfrm>
          <a:off x="0" y="3676650"/>
          <a:ext cx="32670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Ferramentas de formatação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de células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76200</xdr:rowOff>
    </xdr:from>
    <xdr:to>
      <xdr:col>2</xdr:col>
      <xdr:colOff>1304925</xdr:colOff>
      <xdr:row>2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1D546F4-4ED6-4A4F-8548-EDFBD60A6E84}"/>
            </a:ext>
          </a:extLst>
        </xdr:cNvPr>
        <xdr:cNvSpPr txBox="1"/>
      </xdr:nvSpPr>
      <xdr:spPr>
        <a:xfrm>
          <a:off x="1276350" y="76200"/>
          <a:ext cx="308610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Lista de Atalhos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2B5AEA4-58AF-41DE-93FD-3EE1C26F1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57150</xdr:rowOff>
    </xdr:from>
    <xdr:to>
      <xdr:col>1</xdr:col>
      <xdr:colOff>457200</xdr:colOff>
      <xdr:row>2</xdr:row>
      <xdr:rowOff>142654</xdr:rowOff>
    </xdr:to>
    <xdr:pic>
      <xdr:nvPicPr>
        <xdr:cNvPr id="7" name="Imagem 6" descr="Descomplica Gabarito ▷ Redação do Enem 2018: veja dois modelos... ▷ Shotoe">
          <a:extLst>
            <a:ext uri="{FF2B5EF4-FFF2-40B4-BE49-F238E27FC236}">
              <a16:creationId xmlns:a16="http://schemas.microsoft.com/office/drawing/2014/main" id="{A9AFFC81-5883-41BA-AD97-C3E070A6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76200</xdr:rowOff>
    </xdr:from>
    <xdr:to>
      <xdr:col>2</xdr:col>
      <xdr:colOff>1304925</xdr:colOff>
      <xdr:row>2</xdr:row>
      <xdr:rowOff>142875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99A5FA2-C44A-4DC4-8359-B78212E40EBA}"/>
            </a:ext>
          </a:extLst>
        </xdr:cNvPr>
        <xdr:cNvSpPr txBox="1"/>
      </xdr:nvSpPr>
      <xdr:spPr>
        <a:xfrm>
          <a:off x="1276350" y="76200"/>
          <a:ext cx="308610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Formatando Apenas</a:t>
          </a:r>
          <a:r>
            <a:rPr lang="pt-BR" sz="2000" b="1" baseline="0">
              <a:solidFill>
                <a:schemeClr val="bg1"/>
              </a:solidFill>
            </a:rPr>
            <a:t> Células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1CD910-5DB4-447F-B7C4-1B325C084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57150</xdr:rowOff>
    </xdr:from>
    <xdr:to>
      <xdr:col>1</xdr:col>
      <xdr:colOff>457200</xdr:colOff>
      <xdr:row>2</xdr:row>
      <xdr:rowOff>142654</xdr:rowOff>
    </xdr:to>
    <xdr:pic>
      <xdr:nvPicPr>
        <xdr:cNvPr id="9" name="Imagem 8" descr="Descomplica Gabarito ▷ Redação do Enem 2018: veja dois modelos... ▷ Shotoe">
          <a:extLst>
            <a:ext uri="{FF2B5EF4-FFF2-40B4-BE49-F238E27FC236}">
              <a16:creationId xmlns:a16="http://schemas.microsoft.com/office/drawing/2014/main" id="{8CA9BDC4-21B6-419B-BE1E-9BFA9DE37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</xdr:colOff>
      <xdr:row>8</xdr:row>
      <xdr:rowOff>81915</xdr:rowOff>
    </xdr:from>
    <xdr:to>
      <xdr:col>4</xdr:col>
      <xdr:colOff>937259</xdr:colOff>
      <xdr:row>10</xdr:row>
      <xdr:rowOff>110490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28F072D-79B1-4101-9E89-BBB5C008BE5E}"/>
            </a:ext>
          </a:extLst>
        </xdr:cNvPr>
        <xdr:cNvSpPr txBox="1"/>
      </xdr:nvSpPr>
      <xdr:spPr>
        <a:xfrm>
          <a:off x="137159" y="1624965"/>
          <a:ext cx="58007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FORMATAR</a:t>
          </a:r>
          <a:r>
            <a:rPr lang="pt-BR" sz="1600" baseline="0"/>
            <a:t> AS TABELAS ABAIXO COMO A TABELA ACIMA</a:t>
          </a:r>
        </a:p>
      </xdr:txBody>
    </xdr:sp>
    <xdr:clientData/>
  </xdr:twoCellAnchor>
  <xdr:twoCellAnchor>
    <xdr:from>
      <xdr:col>1</xdr:col>
      <xdr:colOff>666749</xdr:colOff>
      <xdr:row>0</xdr:row>
      <xdr:rowOff>76200</xdr:rowOff>
    </xdr:from>
    <xdr:to>
      <xdr:col>3</xdr:col>
      <xdr:colOff>638174</xdr:colOff>
      <xdr:row>2</xdr:row>
      <xdr:rowOff>142875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0DC0F82-D57C-41BC-B02D-F7E104CF4304}"/>
            </a:ext>
          </a:extLst>
        </xdr:cNvPr>
        <xdr:cNvSpPr txBox="1"/>
      </xdr:nvSpPr>
      <xdr:spPr>
        <a:xfrm>
          <a:off x="1276349" y="76200"/>
          <a:ext cx="28860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Pincel de Formatação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089F590-57E6-4EB9-AA91-F5FA2EC3F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57150</xdr:rowOff>
    </xdr:from>
    <xdr:to>
      <xdr:col>1</xdr:col>
      <xdr:colOff>457200</xdr:colOff>
      <xdr:row>2</xdr:row>
      <xdr:rowOff>142654</xdr:rowOff>
    </xdr:to>
    <xdr:pic>
      <xdr:nvPicPr>
        <xdr:cNvPr id="7" name="Imagem 6" descr="Descomplica Gabarito ▷ Redação do Enem 2018: veja dois modelos... ▷ Shotoe">
          <a:extLst>
            <a:ext uri="{FF2B5EF4-FFF2-40B4-BE49-F238E27FC236}">
              <a16:creationId xmlns:a16="http://schemas.microsoft.com/office/drawing/2014/main" id="{13E71180-5E74-43B2-AD7E-829393FD4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137159</xdr:colOff>
      <xdr:row>8</xdr:row>
      <xdr:rowOff>81915</xdr:rowOff>
    </xdr:from>
    <xdr:to>
      <xdr:col>4</xdr:col>
      <xdr:colOff>937259</xdr:colOff>
      <xdr:row>10</xdr:row>
      <xdr:rowOff>110490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DBACD00-638F-485F-BB7E-1FC31D9DA07E}"/>
            </a:ext>
          </a:extLst>
        </xdr:cNvPr>
        <xdr:cNvSpPr txBox="1"/>
      </xdr:nvSpPr>
      <xdr:spPr>
        <a:xfrm>
          <a:off x="137159" y="1560195"/>
          <a:ext cx="5585460" cy="3943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FORMATAR</a:t>
          </a:r>
          <a:r>
            <a:rPr lang="pt-BR" sz="1600" baseline="0"/>
            <a:t> AS TABELAS ABAIXO COMO A TABELA ACIMA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AB8DD2D-C860-43C6-8BF2-3E64AB7FF666}"/>
            </a:ext>
          </a:extLst>
        </xdr:cNvPr>
        <xdr:cNvSpPr txBox="1"/>
      </xdr:nvSpPr>
      <xdr:spPr>
        <a:xfrm>
          <a:off x="1247774" y="76200"/>
          <a:ext cx="31623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4FDDFB-D4C4-4475-B1E9-1D2A0F3B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0</xdr:col>
      <xdr:colOff>1095375</xdr:colOff>
      <xdr:row>2</xdr:row>
      <xdr:rowOff>142654</xdr:rowOff>
    </xdr:to>
    <xdr:pic>
      <xdr:nvPicPr>
        <xdr:cNvPr id="7" name="Imagem 6" descr="Descomplica Gabarito ▷ Redação do Enem 2018: veja dois modelos... ▷ Shotoe">
          <a:extLst>
            <a:ext uri="{FF2B5EF4-FFF2-40B4-BE49-F238E27FC236}">
              <a16:creationId xmlns:a16="http://schemas.microsoft.com/office/drawing/2014/main" id="{5288A095-74CC-498F-AAAE-7BE4302FA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762F8A6-1CD9-440D-BF86-F6AEC72A99C8}"/>
            </a:ext>
          </a:extLst>
        </xdr:cNvPr>
        <xdr:cNvSpPr txBox="1"/>
      </xdr:nvSpPr>
      <xdr:spPr>
        <a:xfrm>
          <a:off x="1247774" y="76200"/>
          <a:ext cx="31623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078531-3540-4C1D-B9AC-0F58C3B13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6" name="Imagem 5" descr="Descomplica Gabarito ▷ Redação do Enem 2018: veja dois modelos... ▷ Shotoe">
          <a:extLst>
            <a:ext uri="{FF2B5EF4-FFF2-40B4-BE49-F238E27FC236}">
              <a16:creationId xmlns:a16="http://schemas.microsoft.com/office/drawing/2014/main" id="{63BBE920-831A-49B4-96A0-9487CB779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504825</xdr:colOff>
      <xdr:row>0</xdr:row>
      <xdr:rowOff>85725</xdr:rowOff>
    </xdr:from>
    <xdr:to>
      <xdr:col>2</xdr:col>
      <xdr:colOff>2733676</xdr:colOff>
      <xdr:row>2</xdr:row>
      <xdr:rowOff>152400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CD454D7-35E9-4234-A36C-C31EEB6F1246}"/>
            </a:ext>
          </a:extLst>
        </xdr:cNvPr>
        <xdr:cNvSpPr txBox="1"/>
      </xdr:nvSpPr>
      <xdr:spPr>
        <a:xfrm>
          <a:off x="1114425" y="85725"/>
          <a:ext cx="31623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Validação</a:t>
          </a:r>
          <a:r>
            <a:rPr lang="pt-BR" sz="2000" b="1" baseline="0">
              <a:solidFill>
                <a:schemeClr val="bg1"/>
              </a:solidFill>
            </a:rPr>
            <a:t> de Dados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9525</xdr:rowOff>
    </xdr:from>
    <xdr:to>
      <xdr:col>11</xdr:col>
      <xdr:colOff>180492</xdr:colOff>
      <xdr:row>18</xdr:row>
      <xdr:rowOff>18715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C97E94A-68CF-466A-A7D5-FB5D8835D949}"/>
            </a:ext>
          </a:extLst>
        </xdr:cNvPr>
        <xdr:cNvGrpSpPr/>
      </xdr:nvGrpSpPr>
      <xdr:grpSpPr>
        <a:xfrm>
          <a:off x="7789545" y="741045"/>
          <a:ext cx="3866667" cy="2569510"/>
          <a:chOff x="7600950" y="771525"/>
          <a:chExt cx="3866667" cy="267619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43CE0066-0989-41E2-AE5F-08E55DB27950}"/>
              </a:ext>
            </a:extLst>
          </xdr:cNvPr>
          <xdr:cNvGrpSpPr/>
        </xdr:nvGrpSpPr>
        <xdr:grpSpPr>
          <a:xfrm>
            <a:off x="7600950" y="771525"/>
            <a:ext cx="3866667" cy="2676190"/>
            <a:chOff x="7600950" y="771525"/>
            <a:chExt cx="3866667" cy="2676190"/>
          </a:xfrm>
        </xdr:grpSpPr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0C58153D-0C99-4378-9549-2885C92CE0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00950" y="771525"/>
              <a:ext cx="3866667" cy="2676190"/>
            </a:xfrm>
            <a:prstGeom prst="rect">
              <a:avLst/>
            </a:prstGeom>
          </xdr:spPr>
        </xdr:pic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DDF2EF00-75BC-450C-988B-336788AD35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53675" y="1647825"/>
              <a:ext cx="180952" cy="180952"/>
            </a:xfrm>
            <a:prstGeom prst="rect">
              <a:avLst/>
            </a:prstGeom>
          </xdr:spPr>
        </xdr:pic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AE61EA73-B158-4874-AEAD-623B5C7B9E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363200" y="1905000"/>
              <a:ext cx="180952" cy="180952"/>
            </a:xfrm>
            <a:prstGeom prst="rect">
              <a:avLst/>
            </a:prstGeom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1C426E3E-1B71-41E2-8828-2B4B5062A5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72725" y="2162175"/>
              <a:ext cx="190476" cy="200000"/>
            </a:xfrm>
            <a:prstGeom prst="rect">
              <a:avLst/>
            </a:prstGeom>
          </xdr:spPr>
        </xdr:pic>
      </xdr:grp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FB511E3-2F74-4A46-9D2D-3952C14A0C85}"/>
              </a:ext>
            </a:extLst>
          </xdr:cNvPr>
          <xdr:cNvSpPr txBox="1"/>
        </xdr:nvSpPr>
        <xdr:spPr>
          <a:xfrm>
            <a:off x="9525000" y="2105024"/>
            <a:ext cx="609601" cy="3048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>
                <a:solidFill>
                  <a:srgbClr val="002442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&lt;21</a:t>
            </a:r>
          </a:p>
        </xdr:txBody>
      </xdr:sp>
    </xdr:grpSp>
    <xdr:clientData/>
  </xdr:twoCellAnchor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8844B32-ED35-40C9-8107-2ACF52E83618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9ED27F6-F220-4CB8-B758-139A7BC84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13" name="Imagem 12" descr="Descomplica Gabarito ▷ Redação do Enem 2018: veja dois modelos... ▷ Shotoe">
          <a:extLst>
            <a:ext uri="{FF2B5EF4-FFF2-40B4-BE49-F238E27FC236}">
              <a16:creationId xmlns:a16="http://schemas.microsoft.com/office/drawing/2014/main" id="{193F59F3-B2E6-4442-BF0A-C657AB265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504825</xdr:colOff>
      <xdr:row>0</xdr:row>
      <xdr:rowOff>85725</xdr:rowOff>
    </xdr:from>
    <xdr:to>
      <xdr:col>5</xdr:col>
      <xdr:colOff>133350</xdr:colOff>
      <xdr:row>2</xdr:row>
      <xdr:rowOff>152400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B1AC410-F828-45F8-8DC4-F07345A2A6AC}"/>
            </a:ext>
          </a:extLst>
        </xdr:cNvPr>
        <xdr:cNvSpPr txBox="1"/>
      </xdr:nvSpPr>
      <xdr:spPr>
        <a:xfrm>
          <a:off x="1114425" y="85725"/>
          <a:ext cx="66484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Formatação</a:t>
          </a:r>
          <a:r>
            <a:rPr lang="pt-BR" sz="2000" b="1" baseline="0">
              <a:solidFill>
                <a:schemeClr val="bg1"/>
              </a:solidFill>
            </a:rPr>
            <a:t> Condicional - Conjunto de Ícones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0</xdr:row>
      <xdr:rowOff>76200</xdr:rowOff>
    </xdr:from>
    <xdr:to>
      <xdr:col>0</xdr:col>
      <xdr:colOff>4410075</xdr:colOff>
      <xdr:row>2</xdr:row>
      <xdr:rowOff>142875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BCB62A4-9391-481F-B7DB-AF37ABB38D94}"/>
            </a:ext>
          </a:extLst>
        </xdr:cNvPr>
        <xdr:cNvSpPr txBox="1"/>
      </xdr:nvSpPr>
      <xdr:spPr>
        <a:xfrm>
          <a:off x="609599" y="76200"/>
          <a:ext cx="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Filtro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53E9C47-9866-4AF8-87C8-27C69974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11" name="Imagem 10" descr="Descomplica Gabarito ▷ Redação do Enem 2018: veja dois modelos... ▷ Shotoe">
          <a:extLst>
            <a:ext uri="{FF2B5EF4-FFF2-40B4-BE49-F238E27FC236}">
              <a16:creationId xmlns:a16="http://schemas.microsoft.com/office/drawing/2014/main" id="{D04FB3B7-F69D-4BA1-A4D0-A3A39A450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504824</xdr:colOff>
      <xdr:row>0</xdr:row>
      <xdr:rowOff>85725</xdr:rowOff>
    </xdr:from>
    <xdr:to>
      <xdr:col>6</xdr:col>
      <xdr:colOff>142874</xdr:colOff>
      <xdr:row>2</xdr:row>
      <xdr:rowOff>152400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5693B195-29FA-417E-B1D3-41693AD68583}"/>
            </a:ext>
          </a:extLst>
        </xdr:cNvPr>
        <xdr:cNvSpPr txBox="1"/>
      </xdr:nvSpPr>
      <xdr:spPr>
        <a:xfrm>
          <a:off x="1114424" y="85725"/>
          <a:ext cx="68294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Formatação</a:t>
          </a:r>
          <a:r>
            <a:rPr lang="pt-BR" sz="2000" b="1" baseline="0">
              <a:solidFill>
                <a:schemeClr val="bg1"/>
              </a:solidFill>
            </a:rPr>
            <a:t> Condicional - Cor de Célula + Cores Personalizadas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7AD1-02F2-4484-A84E-5B9B7795042E}">
  <sheetPr codeName="Planilha1"/>
  <dimension ref="A1:Y38"/>
  <sheetViews>
    <sheetView topLeftCell="B1" zoomScale="160" zoomScaleNormal="160" workbookViewId="0">
      <selection activeCell="O1" sqref="O1"/>
    </sheetView>
  </sheetViews>
  <sheetFormatPr defaultRowHeight="14.4" x14ac:dyDescent="0.3"/>
  <sheetData>
    <row r="1" spans="1:25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x14ac:dyDescent="0.3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659E-7FFE-4859-8ADE-BEED646198DC}">
  <sheetPr codeName="Planilha14"/>
  <dimension ref="A1:AK1160"/>
  <sheetViews>
    <sheetView showGridLines="0" zoomScaleNormal="100" workbookViewId="0">
      <selection activeCell="D7" sqref="D7"/>
    </sheetView>
  </sheetViews>
  <sheetFormatPr defaultRowHeight="14.4" x14ac:dyDescent="0.3"/>
  <cols>
    <col min="2" max="2" width="12" bestFit="1" customWidth="1"/>
    <col min="3" max="3" width="49.33203125" bestFit="1" customWidth="1"/>
    <col min="4" max="4" width="34.88671875" bestFit="1" customWidth="1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5" spans="1:37" x14ac:dyDescent="0.3">
      <c r="B5" s="46" t="s">
        <v>8538</v>
      </c>
      <c r="C5" s="46" t="s">
        <v>8548</v>
      </c>
      <c r="D5" s="46" t="s">
        <v>8549</v>
      </c>
    </row>
    <row r="6" spans="1:37" x14ac:dyDescent="0.3">
      <c r="B6" s="49">
        <v>13989629700</v>
      </c>
      <c r="C6" s="49" t="s">
        <v>4452</v>
      </c>
      <c r="D6" s="49">
        <v>39</v>
      </c>
    </row>
    <row r="7" spans="1:37" x14ac:dyDescent="0.3">
      <c r="B7" s="49">
        <v>82095680782</v>
      </c>
      <c r="C7" s="49" t="s">
        <v>8101</v>
      </c>
      <c r="D7" s="49">
        <v>21</v>
      </c>
    </row>
    <row r="8" spans="1:37" x14ac:dyDescent="0.3">
      <c r="B8" s="49">
        <v>1687480702</v>
      </c>
      <c r="C8" s="49" t="s">
        <v>8306</v>
      </c>
      <c r="D8" s="49">
        <v>17</v>
      </c>
    </row>
    <row r="9" spans="1:37" x14ac:dyDescent="0.3">
      <c r="B9" s="49">
        <v>2302242700</v>
      </c>
      <c r="C9" s="49" t="s">
        <v>5190</v>
      </c>
      <c r="D9" s="49">
        <v>17</v>
      </c>
    </row>
    <row r="10" spans="1:37" x14ac:dyDescent="0.3">
      <c r="B10" s="49">
        <v>77730496704</v>
      </c>
      <c r="C10" s="49" t="s">
        <v>1834</v>
      </c>
      <c r="D10" s="49">
        <v>46</v>
      </c>
    </row>
    <row r="11" spans="1:37" x14ac:dyDescent="0.3">
      <c r="B11" s="49">
        <v>10570215714</v>
      </c>
      <c r="C11" s="49" t="s">
        <v>5920</v>
      </c>
      <c r="D11" s="49">
        <v>15</v>
      </c>
    </row>
    <row r="12" spans="1:37" x14ac:dyDescent="0.3">
      <c r="B12" s="49">
        <v>56916280700</v>
      </c>
      <c r="C12" s="49" t="s">
        <v>4356</v>
      </c>
      <c r="D12" s="49">
        <v>42</v>
      </c>
    </row>
    <row r="13" spans="1:37" x14ac:dyDescent="0.3">
      <c r="B13" s="49">
        <v>9756745797</v>
      </c>
      <c r="C13" s="49" t="s">
        <v>851</v>
      </c>
      <c r="D13" s="49">
        <v>34</v>
      </c>
    </row>
    <row r="14" spans="1:37" x14ac:dyDescent="0.3">
      <c r="B14" s="49">
        <v>1423430727</v>
      </c>
      <c r="C14" s="49" t="s">
        <v>2818</v>
      </c>
      <c r="D14" s="49">
        <v>35</v>
      </c>
    </row>
    <row r="15" spans="1:37" x14ac:dyDescent="0.3">
      <c r="B15" s="49">
        <v>2619839700</v>
      </c>
      <c r="C15" s="49" t="s">
        <v>977</v>
      </c>
      <c r="D15" s="49">
        <v>4</v>
      </c>
    </row>
    <row r="16" spans="1:37" x14ac:dyDescent="0.3">
      <c r="B16" s="49">
        <v>3743178796</v>
      </c>
      <c r="C16" s="49" t="s">
        <v>5153</v>
      </c>
      <c r="D16" s="49">
        <v>2</v>
      </c>
    </row>
    <row r="17" spans="2:4" x14ac:dyDescent="0.3">
      <c r="B17" s="49">
        <v>71245219715</v>
      </c>
      <c r="C17" s="49" t="s">
        <v>6878</v>
      </c>
      <c r="D17" s="49">
        <v>13</v>
      </c>
    </row>
    <row r="18" spans="2:4" x14ac:dyDescent="0.3">
      <c r="B18" s="49">
        <v>17508860730</v>
      </c>
      <c r="C18" s="49" t="s">
        <v>1085</v>
      </c>
      <c r="D18" s="49">
        <v>38</v>
      </c>
    </row>
    <row r="19" spans="2:4" x14ac:dyDescent="0.3">
      <c r="B19" s="49">
        <v>1556405774</v>
      </c>
      <c r="C19" s="49" t="s">
        <v>1910</v>
      </c>
      <c r="D19" s="49">
        <v>19</v>
      </c>
    </row>
    <row r="20" spans="2:4" x14ac:dyDescent="0.3">
      <c r="B20" s="49">
        <v>6064390808</v>
      </c>
      <c r="C20" s="49" t="s">
        <v>7460</v>
      </c>
      <c r="D20" s="49">
        <v>38</v>
      </c>
    </row>
    <row r="21" spans="2:4" x14ac:dyDescent="0.3">
      <c r="B21" s="49">
        <v>51312875704</v>
      </c>
      <c r="C21" s="49" t="s">
        <v>4348</v>
      </c>
      <c r="D21" s="49">
        <v>42</v>
      </c>
    </row>
    <row r="22" spans="2:4" x14ac:dyDescent="0.3">
      <c r="B22" s="49">
        <v>4415488730</v>
      </c>
      <c r="C22" s="49" t="s">
        <v>5137</v>
      </c>
      <c r="D22" s="49">
        <v>49</v>
      </c>
    </row>
    <row r="23" spans="2:4" x14ac:dyDescent="0.3">
      <c r="B23" s="49">
        <v>1373399767</v>
      </c>
      <c r="C23" s="49" t="s">
        <v>4320</v>
      </c>
      <c r="D23" s="49">
        <v>50</v>
      </c>
    </row>
    <row r="24" spans="2:4" x14ac:dyDescent="0.3">
      <c r="B24" s="49">
        <v>8032107797</v>
      </c>
      <c r="C24" s="49" t="s">
        <v>531</v>
      </c>
      <c r="D24" s="49">
        <v>4</v>
      </c>
    </row>
    <row r="25" spans="2:4" x14ac:dyDescent="0.3">
      <c r="B25" s="49">
        <v>355078708</v>
      </c>
      <c r="C25" s="49" t="s">
        <v>495</v>
      </c>
      <c r="D25" s="49">
        <v>9</v>
      </c>
    </row>
    <row r="26" spans="2:4" x14ac:dyDescent="0.3">
      <c r="B26" s="49">
        <v>13280556805</v>
      </c>
      <c r="C26" s="49" t="s">
        <v>610</v>
      </c>
      <c r="D26" s="49">
        <v>34</v>
      </c>
    </row>
    <row r="27" spans="2:4" x14ac:dyDescent="0.3">
      <c r="B27" s="49">
        <v>92506020730</v>
      </c>
      <c r="C27" s="49" t="s">
        <v>4275</v>
      </c>
      <c r="D27" s="49">
        <v>21</v>
      </c>
    </row>
    <row r="28" spans="2:4" x14ac:dyDescent="0.3">
      <c r="B28" s="49">
        <v>61293024791</v>
      </c>
      <c r="C28" s="49" t="s">
        <v>5201</v>
      </c>
      <c r="D28" s="49">
        <v>1</v>
      </c>
    </row>
    <row r="29" spans="2:4" x14ac:dyDescent="0.3">
      <c r="B29" s="49">
        <v>29903092768</v>
      </c>
      <c r="C29" s="49" t="s">
        <v>6168</v>
      </c>
      <c r="D29" s="49">
        <v>1</v>
      </c>
    </row>
    <row r="30" spans="2:4" x14ac:dyDescent="0.3">
      <c r="B30" s="49">
        <v>73712990782</v>
      </c>
      <c r="C30" s="49" t="s">
        <v>5546</v>
      </c>
      <c r="D30" s="49">
        <v>39</v>
      </c>
    </row>
    <row r="31" spans="2:4" x14ac:dyDescent="0.3">
      <c r="B31" s="49">
        <v>1319963714</v>
      </c>
      <c r="C31" s="49" t="s">
        <v>4890</v>
      </c>
      <c r="D31" s="49">
        <v>35</v>
      </c>
    </row>
    <row r="32" spans="2:4" x14ac:dyDescent="0.3">
      <c r="B32" s="49">
        <v>54405416753</v>
      </c>
      <c r="C32" s="49" t="s">
        <v>7389</v>
      </c>
      <c r="D32" s="49">
        <v>38</v>
      </c>
    </row>
    <row r="33" spans="2:4" x14ac:dyDescent="0.3">
      <c r="B33" s="49">
        <v>83177663734</v>
      </c>
      <c r="C33" s="49" t="s">
        <v>947</v>
      </c>
      <c r="D33" s="49">
        <v>12</v>
      </c>
    </row>
    <row r="34" spans="2:4" x14ac:dyDescent="0.3">
      <c r="B34" s="49">
        <v>41066324700</v>
      </c>
      <c r="C34" s="49" t="s">
        <v>6789</v>
      </c>
      <c r="D34" s="49">
        <v>26</v>
      </c>
    </row>
    <row r="35" spans="2:4" x14ac:dyDescent="0.3">
      <c r="B35" s="49">
        <v>43177506787</v>
      </c>
      <c r="C35" s="49" t="s">
        <v>6958</v>
      </c>
      <c r="D35" s="49">
        <v>44</v>
      </c>
    </row>
    <row r="36" spans="2:4" x14ac:dyDescent="0.3">
      <c r="B36" s="49">
        <v>940685779</v>
      </c>
      <c r="C36" s="49" t="s">
        <v>4490</v>
      </c>
      <c r="D36" s="49">
        <v>45</v>
      </c>
    </row>
    <row r="37" spans="2:4" x14ac:dyDescent="0.3">
      <c r="B37" s="49">
        <v>81652364749</v>
      </c>
      <c r="C37" s="49" t="s">
        <v>1838</v>
      </c>
      <c r="D37" s="49">
        <v>36</v>
      </c>
    </row>
    <row r="38" spans="2:4" x14ac:dyDescent="0.3">
      <c r="B38" s="49">
        <v>9496311750</v>
      </c>
      <c r="C38" s="49" t="s">
        <v>6774</v>
      </c>
      <c r="D38" s="49">
        <v>6</v>
      </c>
    </row>
    <row r="39" spans="2:4" x14ac:dyDescent="0.3">
      <c r="B39" s="49">
        <v>4826016719</v>
      </c>
      <c r="C39" s="49" t="s">
        <v>2508</v>
      </c>
      <c r="D39" s="49">
        <v>30</v>
      </c>
    </row>
    <row r="40" spans="2:4" x14ac:dyDescent="0.3">
      <c r="B40" s="49">
        <v>45713324753</v>
      </c>
      <c r="C40" s="49" t="s">
        <v>6886</v>
      </c>
      <c r="D40" s="49">
        <v>35</v>
      </c>
    </row>
    <row r="41" spans="2:4" x14ac:dyDescent="0.3">
      <c r="B41" s="49">
        <v>54087880753</v>
      </c>
      <c r="C41" s="49" t="s">
        <v>2906</v>
      </c>
      <c r="D41" s="49">
        <v>8</v>
      </c>
    </row>
    <row r="42" spans="2:4" x14ac:dyDescent="0.3">
      <c r="B42" s="49">
        <v>80348009704</v>
      </c>
      <c r="C42" s="49" t="s">
        <v>5801</v>
      </c>
      <c r="D42" s="49">
        <v>43</v>
      </c>
    </row>
    <row r="43" spans="2:4" x14ac:dyDescent="0.3">
      <c r="B43" s="49">
        <v>98724193704</v>
      </c>
      <c r="C43" s="49" t="s">
        <v>840</v>
      </c>
      <c r="D43" s="49">
        <v>1</v>
      </c>
    </row>
    <row r="44" spans="2:4" x14ac:dyDescent="0.3">
      <c r="B44" s="49">
        <v>848082761</v>
      </c>
      <c r="C44" s="49" t="s">
        <v>2795</v>
      </c>
      <c r="D44" s="49">
        <v>41</v>
      </c>
    </row>
    <row r="45" spans="2:4" x14ac:dyDescent="0.3">
      <c r="B45" s="49">
        <v>14625273706</v>
      </c>
      <c r="C45" s="49" t="s">
        <v>2619</v>
      </c>
      <c r="D45" s="49">
        <v>10</v>
      </c>
    </row>
    <row r="46" spans="2:4" x14ac:dyDescent="0.3">
      <c r="B46" s="49">
        <v>3637950731</v>
      </c>
      <c r="C46" s="49" t="s">
        <v>388</v>
      </c>
      <c r="D46" s="49">
        <v>43</v>
      </c>
    </row>
    <row r="47" spans="2:4" x14ac:dyDescent="0.3">
      <c r="B47" s="49">
        <v>44194315715</v>
      </c>
      <c r="C47" s="49" t="s">
        <v>6967</v>
      </c>
      <c r="D47" s="49">
        <v>14</v>
      </c>
    </row>
    <row r="48" spans="2:4" x14ac:dyDescent="0.3">
      <c r="B48" s="49">
        <v>40600084787</v>
      </c>
      <c r="C48" s="49" t="s">
        <v>4124</v>
      </c>
      <c r="D48" s="49">
        <v>45</v>
      </c>
    </row>
    <row r="49" spans="2:4" x14ac:dyDescent="0.3">
      <c r="B49" s="49">
        <v>10249738759</v>
      </c>
      <c r="C49" s="49" t="s">
        <v>8200</v>
      </c>
      <c r="D49" s="49">
        <v>48</v>
      </c>
    </row>
    <row r="50" spans="2:4" x14ac:dyDescent="0.3">
      <c r="B50" s="49">
        <v>5650671761</v>
      </c>
      <c r="C50" s="49" t="s">
        <v>1488</v>
      </c>
      <c r="D50" s="49">
        <v>31</v>
      </c>
    </row>
    <row r="51" spans="2:4" x14ac:dyDescent="0.3">
      <c r="B51" s="49">
        <v>95610146704</v>
      </c>
      <c r="C51" s="49" t="s">
        <v>4326</v>
      </c>
      <c r="D51" s="49">
        <v>2</v>
      </c>
    </row>
    <row r="52" spans="2:4" x14ac:dyDescent="0.3">
      <c r="B52" s="49">
        <v>31467164704</v>
      </c>
      <c r="C52" s="49" t="s">
        <v>7017</v>
      </c>
      <c r="D52" s="49">
        <v>19</v>
      </c>
    </row>
    <row r="53" spans="2:4" x14ac:dyDescent="0.3">
      <c r="B53" s="49">
        <v>4216784704</v>
      </c>
      <c r="C53" s="49" t="s">
        <v>2625</v>
      </c>
      <c r="D53" s="49">
        <v>29</v>
      </c>
    </row>
    <row r="54" spans="2:4" x14ac:dyDescent="0.3">
      <c r="B54" s="49">
        <v>356444783</v>
      </c>
      <c r="C54" s="49" t="s">
        <v>3080</v>
      </c>
      <c r="D54" s="49">
        <v>28</v>
      </c>
    </row>
    <row r="55" spans="2:4" x14ac:dyDescent="0.3">
      <c r="B55" s="49">
        <v>1487279728</v>
      </c>
      <c r="C55" s="49" t="s">
        <v>3273</v>
      </c>
      <c r="D55" s="49">
        <v>18</v>
      </c>
    </row>
    <row r="56" spans="2:4" x14ac:dyDescent="0.3">
      <c r="B56" s="49">
        <v>21187193887</v>
      </c>
      <c r="C56" s="49" t="s">
        <v>609</v>
      </c>
      <c r="D56" s="49">
        <v>30</v>
      </c>
    </row>
    <row r="57" spans="2:4" x14ac:dyDescent="0.3">
      <c r="B57" s="49">
        <v>61218740744</v>
      </c>
      <c r="C57" s="49" t="s">
        <v>843</v>
      </c>
      <c r="D57" s="49">
        <v>0</v>
      </c>
    </row>
    <row r="58" spans="2:4" x14ac:dyDescent="0.3">
      <c r="B58" s="49">
        <v>3554335754</v>
      </c>
      <c r="C58" s="49" t="s">
        <v>4774</v>
      </c>
      <c r="D58" s="49">
        <v>23</v>
      </c>
    </row>
    <row r="59" spans="2:4" x14ac:dyDescent="0.3">
      <c r="B59" s="49">
        <v>259341711</v>
      </c>
      <c r="C59" s="49" t="s">
        <v>3097</v>
      </c>
      <c r="D59" s="49">
        <v>7</v>
      </c>
    </row>
    <row r="60" spans="2:4" x14ac:dyDescent="0.3">
      <c r="B60" s="49">
        <v>336040709</v>
      </c>
      <c r="C60" s="49" t="s">
        <v>3349</v>
      </c>
      <c r="D60" s="49">
        <v>13</v>
      </c>
    </row>
    <row r="61" spans="2:4" x14ac:dyDescent="0.3">
      <c r="B61" s="49">
        <v>10297789732</v>
      </c>
      <c r="C61" s="49" t="s">
        <v>7796</v>
      </c>
      <c r="D61" s="49">
        <v>12</v>
      </c>
    </row>
    <row r="62" spans="2:4" x14ac:dyDescent="0.3">
      <c r="B62" s="49">
        <v>3746152763</v>
      </c>
      <c r="C62" s="49" t="s">
        <v>4441</v>
      </c>
      <c r="D62" s="49">
        <v>50</v>
      </c>
    </row>
    <row r="63" spans="2:4" x14ac:dyDescent="0.3">
      <c r="B63" s="49">
        <v>5167006775</v>
      </c>
      <c r="C63" s="49" t="s">
        <v>8547</v>
      </c>
      <c r="D63" s="49">
        <v>31</v>
      </c>
    </row>
    <row r="64" spans="2:4" x14ac:dyDescent="0.3">
      <c r="B64" s="49">
        <v>66975042772</v>
      </c>
      <c r="C64" s="49" t="s">
        <v>6149</v>
      </c>
      <c r="D64" s="49">
        <v>40</v>
      </c>
    </row>
    <row r="65" spans="2:4" x14ac:dyDescent="0.3">
      <c r="B65" s="49">
        <v>27191338768</v>
      </c>
      <c r="C65" s="49" t="s">
        <v>5239</v>
      </c>
      <c r="D65" s="49">
        <v>30</v>
      </c>
    </row>
    <row r="66" spans="2:4" x14ac:dyDescent="0.3">
      <c r="B66" s="49">
        <v>8477959773</v>
      </c>
      <c r="C66" s="49" t="s">
        <v>588</v>
      </c>
      <c r="D66" s="49">
        <v>2</v>
      </c>
    </row>
    <row r="67" spans="2:4" x14ac:dyDescent="0.3">
      <c r="B67" s="49">
        <v>9183227741</v>
      </c>
      <c r="C67" s="49" t="s">
        <v>3800</v>
      </c>
      <c r="D67" s="49">
        <v>11</v>
      </c>
    </row>
    <row r="68" spans="2:4" x14ac:dyDescent="0.3">
      <c r="B68" s="49">
        <v>60743514734</v>
      </c>
      <c r="C68" s="49" t="s">
        <v>4235</v>
      </c>
      <c r="D68" s="49">
        <v>21</v>
      </c>
    </row>
    <row r="69" spans="2:4" x14ac:dyDescent="0.3">
      <c r="B69" s="49">
        <v>357674723</v>
      </c>
      <c r="C69" s="49" t="s">
        <v>3771</v>
      </c>
      <c r="D69" s="49">
        <v>29</v>
      </c>
    </row>
    <row r="70" spans="2:4" x14ac:dyDescent="0.3">
      <c r="B70" s="49">
        <v>1685168701</v>
      </c>
      <c r="C70" s="49" t="s">
        <v>4884</v>
      </c>
      <c r="D70" s="49">
        <v>11</v>
      </c>
    </row>
    <row r="71" spans="2:4" x14ac:dyDescent="0.3">
      <c r="B71" s="49">
        <v>93503520015</v>
      </c>
      <c r="C71" s="49" t="s">
        <v>2493</v>
      </c>
      <c r="D71" s="49">
        <v>11</v>
      </c>
    </row>
    <row r="72" spans="2:4" x14ac:dyDescent="0.3">
      <c r="B72" s="49">
        <v>93650329034</v>
      </c>
      <c r="C72" s="49" t="s">
        <v>6679</v>
      </c>
      <c r="D72" s="49">
        <v>44</v>
      </c>
    </row>
    <row r="73" spans="2:4" x14ac:dyDescent="0.3">
      <c r="B73" s="49">
        <v>49537261700</v>
      </c>
      <c r="C73" s="49" t="s">
        <v>5685</v>
      </c>
      <c r="D73" s="49">
        <v>3</v>
      </c>
    </row>
    <row r="74" spans="2:4" x14ac:dyDescent="0.3">
      <c r="B74" s="49">
        <v>62729373772</v>
      </c>
      <c r="C74" s="49" t="s">
        <v>6167</v>
      </c>
      <c r="D74" s="49">
        <v>19</v>
      </c>
    </row>
    <row r="75" spans="2:4" x14ac:dyDescent="0.3">
      <c r="B75" s="49">
        <v>1832070760</v>
      </c>
      <c r="C75" s="49" t="s">
        <v>1999</v>
      </c>
      <c r="D75" s="49">
        <v>50</v>
      </c>
    </row>
    <row r="76" spans="2:4" x14ac:dyDescent="0.3">
      <c r="B76" s="49">
        <v>93706669749</v>
      </c>
      <c r="C76" s="49" t="s">
        <v>4373</v>
      </c>
      <c r="D76" s="49">
        <v>38</v>
      </c>
    </row>
    <row r="77" spans="2:4" x14ac:dyDescent="0.3">
      <c r="B77" s="49">
        <v>3330617721</v>
      </c>
      <c r="C77" s="49" t="s">
        <v>833</v>
      </c>
      <c r="D77" s="49">
        <v>0</v>
      </c>
    </row>
    <row r="78" spans="2:4" x14ac:dyDescent="0.3">
      <c r="B78" s="49">
        <v>95791094787</v>
      </c>
      <c r="C78" s="49" t="s">
        <v>5230</v>
      </c>
      <c r="D78" s="49">
        <v>39</v>
      </c>
    </row>
    <row r="79" spans="2:4" x14ac:dyDescent="0.3">
      <c r="B79" s="49">
        <v>12024292704</v>
      </c>
      <c r="C79" s="49" t="s">
        <v>3182</v>
      </c>
      <c r="D79" s="49">
        <v>2</v>
      </c>
    </row>
    <row r="80" spans="2:4" x14ac:dyDescent="0.3">
      <c r="B80" s="49">
        <v>8937149761</v>
      </c>
      <c r="C80" s="49" t="s">
        <v>5051</v>
      </c>
      <c r="D80" s="49">
        <v>48</v>
      </c>
    </row>
    <row r="81" spans="2:4" x14ac:dyDescent="0.3">
      <c r="B81" s="49">
        <v>75197162791</v>
      </c>
      <c r="C81" s="49" t="s">
        <v>343</v>
      </c>
      <c r="D81" s="49">
        <v>19</v>
      </c>
    </row>
    <row r="82" spans="2:4" x14ac:dyDescent="0.3">
      <c r="B82" s="49">
        <v>99695367704</v>
      </c>
      <c r="C82" s="49" t="s">
        <v>6777</v>
      </c>
      <c r="D82" s="49">
        <v>6</v>
      </c>
    </row>
    <row r="83" spans="2:4" x14ac:dyDescent="0.3">
      <c r="B83" s="49">
        <v>5752431476</v>
      </c>
      <c r="C83" s="49" t="s">
        <v>8463</v>
      </c>
      <c r="D83" s="49">
        <v>29</v>
      </c>
    </row>
    <row r="84" spans="2:4" x14ac:dyDescent="0.3">
      <c r="B84" s="49">
        <v>59285460763</v>
      </c>
      <c r="C84" s="49" t="s">
        <v>2094</v>
      </c>
      <c r="D84" s="49">
        <v>39</v>
      </c>
    </row>
    <row r="85" spans="2:4" x14ac:dyDescent="0.3">
      <c r="B85" s="49">
        <v>9775325773</v>
      </c>
      <c r="C85" s="49" t="s">
        <v>7727</v>
      </c>
      <c r="D85" s="49">
        <v>0</v>
      </c>
    </row>
    <row r="86" spans="2:4" x14ac:dyDescent="0.3">
      <c r="B86" s="49">
        <v>88606112704</v>
      </c>
      <c r="C86" s="49" t="s">
        <v>1081</v>
      </c>
      <c r="D86" s="49">
        <v>5</v>
      </c>
    </row>
    <row r="87" spans="2:4" x14ac:dyDescent="0.3">
      <c r="B87" s="49">
        <v>8981996709</v>
      </c>
      <c r="C87" s="49" t="s">
        <v>5741</v>
      </c>
      <c r="D87" s="49">
        <v>32</v>
      </c>
    </row>
    <row r="88" spans="2:4" x14ac:dyDescent="0.3">
      <c r="B88" s="49">
        <v>96120851704</v>
      </c>
      <c r="C88" s="49" t="s">
        <v>5502</v>
      </c>
      <c r="D88" s="49">
        <v>21</v>
      </c>
    </row>
    <row r="89" spans="2:4" x14ac:dyDescent="0.3">
      <c r="B89" s="49">
        <v>8563654756</v>
      </c>
      <c r="C89" s="49" t="s">
        <v>5156</v>
      </c>
      <c r="D89" s="49">
        <v>6</v>
      </c>
    </row>
    <row r="90" spans="2:4" x14ac:dyDescent="0.3">
      <c r="B90" s="49">
        <v>506895335</v>
      </c>
      <c r="C90" s="49" t="s">
        <v>6992</v>
      </c>
      <c r="D90" s="49">
        <v>19</v>
      </c>
    </row>
    <row r="91" spans="2:4" x14ac:dyDescent="0.3">
      <c r="B91" s="49">
        <v>95532528772</v>
      </c>
      <c r="C91" s="49" t="s">
        <v>702</v>
      </c>
      <c r="D91" s="49">
        <v>42</v>
      </c>
    </row>
    <row r="92" spans="2:4" x14ac:dyDescent="0.3">
      <c r="B92" s="49">
        <v>2536245764</v>
      </c>
      <c r="C92" s="49" t="s">
        <v>4936</v>
      </c>
      <c r="D92" s="49">
        <v>31</v>
      </c>
    </row>
    <row r="93" spans="2:4" x14ac:dyDescent="0.3">
      <c r="B93" s="49">
        <v>93657293787</v>
      </c>
      <c r="C93" s="49" t="s">
        <v>4927</v>
      </c>
      <c r="D93" s="49">
        <v>48</v>
      </c>
    </row>
    <row r="94" spans="2:4" x14ac:dyDescent="0.3">
      <c r="B94" s="49">
        <v>13101477794</v>
      </c>
      <c r="C94" s="49" t="s">
        <v>6716</v>
      </c>
      <c r="D94" s="49">
        <v>10</v>
      </c>
    </row>
    <row r="95" spans="2:4" x14ac:dyDescent="0.3">
      <c r="B95" s="49">
        <v>1048036731</v>
      </c>
      <c r="C95" s="49" t="s">
        <v>4129</v>
      </c>
      <c r="D95" s="49">
        <v>28</v>
      </c>
    </row>
    <row r="96" spans="2:4" x14ac:dyDescent="0.3">
      <c r="B96" s="49">
        <v>7703946710</v>
      </c>
      <c r="C96" s="49" t="s">
        <v>8053</v>
      </c>
      <c r="D96" s="49">
        <v>23</v>
      </c>
    </row>
    <row r="97" spans="2:4" x14ac:dyDescent="0.3">
      <c r="B97" s="49">
        <v>78880220730</v>
      </c>
      <c r="C97" s="49" t="s">
        <v>4706</v>
      </c>
      <c r="D97" s="49">
        <v>31</v>
      </c>
    </row>
    <row r="98" spans="2:4" x14ac:dyDescent="0.3">
      <c r="B98" s="49">
        <v>67041744</v>
      </c>
      <c r="C98" s="49" t="s">
        <v>8546</v>
      </c>
      <c r="D98" s="49">
        <v>32</v>
      </c>
    </row>
    <row r="99" spans="2:4" x14ac:dyDescent="0.3">
      <c r="B99" s="49">
        <v>59405783734</v>
      </c>
      <c r="C99" s="49" t="s">
        <v>5176</v>
      </c>
      <c r="D99" s="49">
        <v>28</v>
      </c>
    </row>
    <row r="100" spans="2:4" x14ac:dyDescent="0.3">
      <c r="B100" s="49">
        <v>2543530703</v>
      </c>
      <c r="C100" s="49" t="s">
        <v>3561</v>
      </c>
      <c r="D100" s="49">
        <v>13</v>
      </c>
    </row>
    <row r="101" spans="2:4" x14ac:dyDescent="0.3">
      <c r="B101" s="49">
        <v>8335338787</v>
      </c>
      <c r="C101" s="49" t="s">
        <v>1855</v>
      </c>
      <c r="D101" s="49">
        <v>46</v>
      </c>
    </row>
    <row r="102" spans="2:4" x14ac:dyDescent="0.3">
      <c r="B102" s="49">
        <v>1078799725</v>
      </c>
      <c r="C102" s="49" t="s">
        <v>4917</v>
      </c>
      <c r="D102" s="49">
        <v>10</v>
      </c>
    </row>
    <row r="103" spans="2:4" x14ac:dyDescent="0.3">
      <c r="B103" s="49">
        <v>5253975748</v>
      </c>
      <c r="C103" s="49" t="s">
        <v>7020</v>
      </c>
      <c r="D103" s="49">
        <v>44</v>
      </c>
    </row>
    <row r="104" spans="2:4" x14ac:dyDescent="0.3">
      <c r="B104" s="49">
        <v>71796053791</v>
      </c>
      <c r="C104" s="49" t="s">
        <v>4175</v>
      </c>
      <c r="D104" s="49">
        <v>9</v>
      </c>
    </row>
    <row r="105" spans="2:4" x14ac:dyDescent="0.3">
      <c r="B105" s="49">
        <v>8664448744</v>
      </c>
      <c r="C105" s="49" t="s">
        <v>965</v>
      </c>
      <c r="D105" s="49">
        <v>41</v>
      </c>
    </row>
    <row r="106" spans="2:4" x14ac:dyDescent="0.3">
      <c r="B106" s="49">
        <v>16157796715</v>
      </c>
      <c r="C106" s="49" t="s">
        <v>4945</v>
      </c>
      <c r="D106" s="49">
        <v>33</v>
      </c>
    </row>
    <row r="107" spans="2:4" x14ac:dyDescent="0.3">
      <c r="B107" s="49">
        <v>29748160700</v>
      </c>
      <c r="C107" s="49" t="s">
        <v>1853</v>
      </c>
      <c r="D107" s="49">
        <v>19</v>
      </c>
    </row>
    <row r="108" spans="2:4" x14ac:dyDescent="0.3">
      <c r="B108" s="49">
        <v>63617781772</v>
      </c>
      <c r="C108" s="49" t="s">
        <v>3559</v>
      </c>
      <c r="D108" s="49">
        <v>37</v>
      </c>
    </row>
    <row r="109" spans="2:4" x14ac:dyDescent="0.3">
      <c r="B109" s="49">
        <v>70304394734</v>
      </c>
      <c r="C109" s="49" t="s">
        <v>4926</v>
      </c>
      <c r="D109" s="49">
        <v>31</v>
      </c>
    </row>
    <row r="110" spans="2:4" x14ac:dyDescent="0.3">
      <c r="B110" s="49">
        <v>46417494772</v>
      </c>
      <c r="C110" s="49" t="s">
        <v>6189</v>
      </c>
      <c r="D110" s="49">
        <v>1</v>
      </c>
    </row>
    <row r="111" spans="2:4" x14ac:dyDescent="0.3">
      <c r="B111" s="49">
        <v>64240690706</v>
      </c>
      <c r="C111" s="49" t="s">
        <v>3568</v>
      </c>
      <c r="D111" s="49">
        <v>36</v>
      </c>
    </row>
    <row r="112" spans="2:4" x14ac:dyDescent="0.3">
      <c r="B112" s="49">
        <v>43832750797</v>
      </c>
      <c r="C112" s="49" t="s">
        <v>2863</v>
      </c>
      <c r="D112" s="49">
        <v>9</v>
      </c>
    </row>
    <row r="113" spans="2:4" x14ac:dyDescent="0.3">
      <c r="B113" s="49">
        <v>95879455734</v>
      </c>
      <c r="C113" s="49" t="s">
        <v>6712</v>
      </c>
      <c r="D113" s="49">
        <v>19</v>
      </c>
    </row>
    <row r="114" spans="2:4" x14ac:dyDescent="0.3">
      <c r="B114" s="49">
        <v>52351700</v>
      </c>
      <c r="C114" s="49" t="s">
        <v>5149</v>
      </c>
      <c r="D114" s="49">
        <v>18</v>
      </c>
    </row>
    <row r="115" spans="2:4" x14ac:dyDescent="0.3">
      <c r="B115" s="49">
        <v>60724820744</v>
      </c>
      <c r="C115" s="49" t="s">
        <v>7519</v>
      </c>
      <c r="D115" s="49">
        <v>15</v>
      </c>
    </row>
    <row r="116" spans="2:4" x14ac:dyDescent="0.3">
      <c r="B116" s="49">
        <v>96894342768</v>
      </c>
      <c r="C116" s="49" t="s">
        <v>5177</v>
      </c>
      <c r="D116" s="49">
        <v>13</v>
      </c>
    </row>
    <row r="117" spans="2:4" x14ac:dyDescent="0.3">
      <c r="B117" s="49">
        <v>8650027709</v>
      </c>
      <c r="C117" s="49" t="s">
        <v>2651</v>
      </c>
      <c r="D117" s="49">
        <v>4</v>
      </c>
    </row>
    <row r="118" spans="2:4" x14ac:dyDescent="0.3">
      <c r="B118" s="49">
        <v>7852647790</v>
      </c>
      <c r="C118" s="49" t="s">
        <v>4330</v>
      </c>
      <c r="D118" s="49">
        <v>9</v>
      </c>
    </row>
    <row r="119" spans="2:4" x14ac:dyDescent="0.3">
      <c r="B119" s="49">
        <v>556420713</v>
      </c>
      <c r="C119" s="49" t="s">
        <v>506</v>
      </c>
      <c r="D119" s="49">
        <v>13</v>
      </c>
    </row>
    <row r="120" spans="2:4" x14ac:dyDescent="0.3">
      <c r="B120" s="49">
        <v>94907641753</v>
      </c>
      <c r="C120" s="49" t="s">
        <v>4370</v>
      </c>
      <c r="D120" s="49">
        <v>46</v>
      </c>
    </row>
    <row r="121" spans="2:4" x14ac:dyDescent="0.3">
      <c r="B121" s="49">
        <v>71638946787</v>
      </c>
      <c r="C121" s="49" t="s">
        <v>4065</v>
      </c>
      <c r="D121" s="49">
        <v>40</v>
      </c>
    </row>
    <row r="122" spans="2:4" x14ac:dyDescent="0.3">
      <c r="B122" s="49">
        <v>71751211720</v>
      </c>
      <c r="C122" s="49" t="s">
        <v>7549</v>
      </c>
      <c r="D122" s="49">
        <v>32</v>
      </c>
    </row>
    <row r="123" spans="2:4" x14ac:dyDescent="0.3">
      <c r="B123" s="49">
        <v>2919742795</v>
      </c>
      <c r="C123" s="49" t="s">
        <v>5117</v>
      </c>
      <c r="D123" s="49">
        <v>19</v>
      </c>
    </row>
    <row r="124" spans="2:4" x14ac:dyDescent="0.3">
      <c r="B124" s="49">
        <v>74569538720</v>
      </c>
      <c r="C124" s="49" t="s">
        <v>539</v>
      </c>
      <c r="D124" s="49">
        <v>16</v>
      </c>
    </row>
    <row r="125" spans="2:4" x14ac:dyDescent="0.3">
      <c r="B125" s="49">
        <v>4630408720</v>
      </c>
      <c r="C125" s="49" t="s">
        <v>6158</v>
      </c>
      <c r="D125" s="49">
        <v>42</v>
      </c>
    </row>
    <row r="126" spans="2:4" x14ac:dyDescent="0.3">
      <c r="B126" s="49">
        <v>3415893731</v>
      </c>
      <c r="C126" s="49" t="s">
        <v>4456</v>
      </c>
      <c r="D126" s="49">
        <v>49</v>
      </c>
    </row>
    <row r="127" spans="2:4" x14ac:dyDescent="0.3">
      <c r="B127" s="49">
        <v>5268021702</v>
      </c>
      <c r="C127" s="49" t="s">
        <v>7032</v>
      </c>
      <c r="D127" s="49">
        <v>29</v>
      </c>
    </row>
    <row r="128" spans="2:4" x14ac:dyDescent="0.3">
      <c r="B128" s="49">
        <v>36884685700</v>
      </c>
      <c r="C128" s="49" t="s">
        <v>5735</v>
      </c>
      <c r="D128" s="49">
        <v>29</v>
      </c>
    </row>
    <row r="129" spans="2:4" x14ac:dyDescent="0.3">
      <c r="B129" s="49">
        <v>29768250763</v>
      </c>
      <c r="C129" s="49" t="s">
        <v>2582</v>
      </c>
      <c r="D129" s="49">
        <v>21</v>
      </c>
    </row>
    <row r="130" spans="2:4" x14ac:dyDescent="0.3">
      <c r="B130" s="49">
        <v>83498281704</v>
      </c>
      <c r="C130" s="49" t="s">
        <v>7486</v>
      </c>
      <c r="D130" s="49">
        <v>26</v>
      </c>
    </row>
    <row r="131" spans="2:4" x14ac:dyDescent="0.3">
      <c r="B131" s="49">
        <v>338769757</v>
      </c>
      <c r="C131" s="49" t="s">
        <v>2518</v>
      </c>
      <c r="D131" s="49">
        <v>44</v>
      </c>
    </row>
    <row r="132" spans="2:4" x14ac:dyDescent="0.3">
      <c r="B132" s="49">
        <v>76826970759</v>
      </c>
      <c r="C132" s="49" t="s">
        <v>5145</v>
      </c>
      <c r="D132" s="49">
        <v>45</v>
      </c>
    </row>
    <row r="133" spans="2:4" x14ac:dyDescent="0.3">
      <c r="B133" s="49">
        <v>61773255720</v>
      </c>
      <c r="C133" s="49" t="s">
        <v>5032</v>
      </c>
      <c r="D133" s="49">
        <v>14</v>
      </c>
    </row>
    <row r="134" spans="2:4" x14ac:dyDescent="0.3">
      <c r="B134" s="49">
        <v>84615354720</v>
      </c>
      <c r="C134" s="49" t="s">
        <v>1852</v>
      </c>
      <c r="D134" s="49">
        <v>40</v>
      </c>
    </row>
    <row r="135" spans="2:4" x14ac:dyDescent="0.3">
      <c r="B135" s="49">
        <v>955502756</v>
      </c>
      <c r="C135" s="49" t="s">
        <v>898</v>
      </c>
      <c r="D135" s="49">
        <v>29</v>
      </c>
    </row>
    <row r="136" spans="2:4" x14ac:dyDescent="0.3">
      <c r="B136" s="49">
        <v>413337723</v>
      </c>
      <c r="C136" s="49" t="s">
        <v>3357</v>
      </c>
      <c r="D136" s="49">
        <v>9</v>
      </c>
    </row>
    <row r="137" spans="2:4" x14ac:dyDescent="0.3">
      <c r="B137" s="49">
        <v>35918322787</v>
      </c>
      <c r="C137" s="49" t="s">
        <v>8362</v>
      </c>
      <c r="D137" s="49">
        <v>4</v>
      </c>
    </row>
    <row r="138" spans="2:4" x14ac:dyDescent="0.3">
      <c r="B138" s="49">
        <v>61856266753</v>
      </c>
      <c r="C138" s="49" t="s">
        <v>2757</v>
      </c>
      <c r="D138" s="49">
        <v>0</v>
      </c>
    </row>
    <row r="139" spans="2:4" x14ac:dyDescent="0.3">
      <c r="B139" s="49">
        <v>52853888720</v>
      </c>
      <c r="C139" s="49" t="s">
        <v>7262</v>
      </c>
      <c r="D139" s="49">
        <v>32</v>
      </c>
    </row>
    <row r="140" spans="2:4" x14ac:dyDescent="0.3">
      <c r="B140" s="49">
        <v>96368780720</v>
      </c>
      <c r="C140" s="49" t="s">
        <v>8070</v>
      </c>
      <c r="D140" s="49">
        <v>29</v>
      </c>
    </row>
    <row r="141" spans="2:4" x14ac:dyDescent="0.3">
      <c r="B141" s="49">
        <v>4483114700</v>
      </c>
      <c r="C141" s="49" t="s">
        <v>7161</v>
      </c>
      <c r="D141" s="49">
        <v>22</v>
      </c>
    </row>
    <row r="142" spans="2:4" x14ac:dyDescent="0.3">
      <c r="B142" s="49">
        <v>81959800744</v>
      </c>
      <c r="C142" s="49" t="s">
        <v>8144</v>
      </c>
      <c r="D142" s="49">
        <v>37</v>
      </c>
    </row>
    <row r="143" spans="2:4" x14ac:dyDescent="0.3">
      <c r="B143" s="49">
        <v>9424126727</v>
      </c>
      <c r="C143" s="49" t="s">
        <v>3180</v>
      </c>
      <c r="D143" s="49">
        <v>26</v>
      </c>
    </row>
    <row r="144" spans="2:4" x14ac:dyDescent="0.3">
      <c r="B144" s="49">
        <v>72058293720</v>
      </c>
      <c r="C144" s="49" t="s">
        <v>6811</v>
      </c>
      <c r="D144" s="49">
        <v>35</v>
      </c>
    </row>
    <row r="145" spans="2:4" x14ac:dyDescent="0.3">
      <c r="B145" s="49">
        <v>33040524704</v>
      </c>
      <c r="C145" s="49" t="s">
        <v>5200</v>
      </c>
      <c r="D145" s="49">
        <v>15</v>
      </c>
    </row>
    <row r="146" spans="2:4" x14ac:dyDescent="0.3">
      <c r="B146" s="49">
        <v>33245371772</v>
      </c>
      <c r="C146" s="49" t="s">
        <v>4961</v>
      </c>
      <c r="D146" s="49">
        <v>14</v>
      </c>
    </row>
    <row r="147" spans="2:4" x14ac:dyDescent="0.3">
      <c r="B147" s="49">
        <v>87858860763</v>
      </c>
      <c r="C147" s="49" t="s">
        <v>2577</v>
      </c>
      <c r="D147" s="49">
        <v>49</v>
      </c>
    </row>
    <row r="148" spans="2:4" x14ac:dyDescent="0.3">
      <c r="B148" s="49">
        <v>7123121708</v>
      </c>
      <c r="C148" s="49" t="s">
        <v>953</v>
      </c>
      <c r="D148" s="49">
        <v>25</v>
      </c>
    </row>
    <row r="149" spans="2:4" x14ac:dyDescent="0.3">
      <c r="B149" s="49">
        <v>90196856787</v>
      </c>
      <c r="C149" s="49" t="s">
        <v>5136</v>
      </c>
      <c r="D149" s="49">
        <v>16</v>
      </c>
    </row>
    <row r="150" spans="2:4" x14ac:dyDescent="0.3">
      <c r="B150" s="49">
        <v>39148513768</v>
      </c>
      <c r="C150" s="49" t="s">
        <v>4377</v>
      </c>
      <c r="D150" s="49">
        <v>19</v>
      </c>
    </row>
    <row r="151" spans="2:4" x14ac:dyDescent="0.3">
      <c r="B151" s="49">
        <v>8681537709</v>
      </c>
      <c r="C151" s="49" t="s">
        <v>2820</v>
      </c>
      <c r="D151" s="49">
        <v>4</v>
      </c>
    </row>
    <row r="152" spans="2:4" x14ac:dyDescent="0.3">
      <c r="B152" s="49">
        <v>10228297770</v>
      </c>
      <c r="C152" s="49" t="s">
        <v>7040</v>
      </c>
      <c r="D152" s="49">
        <v>14</v>
      </c>
    </row>
    <row r="153" spans="2:4" x14ac:dyDescent="0.3">
      <c r="B153" s="49">
        <v>52513416791</v>
      </c>
      <c r="C153" s="49" t="s">
        <v>1435</v>
      </c>
      <c r="D153" s="49">
        <v>10</v>
      </c>
    </row>
    <row r="154" spans="2:4" x14ac:dyDescent="0.3">
      <c r="B154" s="49">
        <v>12883468753</v>
      </c>
      <c r="C154" s="49" t="s">
        <v>6106</v>
      </c>
      <c r="D154" s="49">
        <v>38</v>
      </c>
    </row>
    <row r="155" spans="2:4" x14ac:dyDescent="0.3">
      <c r="B155" s="49">
        <v>8219416742</v>
      </c>
      <c r="C155" s="49" t="s">
        <v>3090</v>
      </c>
      <c r="D155" s="49">
        <v>47</v>
      </c>
    </row>
    <row r="156" spans="2:4" x14ac:dyDescent="0.3">
      <c r="B156" s="49">
        <v>98118919749</v>
      </c>
      <c r="C156" s="49" t="s">
        <v>4338</v>
      </c>
      <c r="D156" s="49">
        <v>25</v>
      </c>
    </row>
    <row r="157" spans="2:4" x14ac:dyDescent="0.3">
      <c r="B157" s="49">
        <v>42012120768</v>
      </c>
      <c r="C157" s="49" t="s">
        <v>3350</v>
      </c>
      <c r="D157" s="49">
        <v>43</v>
      </c>
    </row>
    <row r="158" spans="2:4" x14ac:dyDescent="0.3">
      <c r="B158" s="49">
        <v>8051331788</v>
      </c>
      <c r="C158" s="49" t="s">
        <v>4355</v>
      </c>
      <c r="D158" s="49">
        <v>38</v>
      </c>
    </row>
    <row r="159" spans="2:4" x14ac:dyDescent="0.3">
      <c r="B159" s="49">
        <v>7225775758</v>
      </c>
      <c r="C159" s="49" t="s">
        <v>2877</v>
      </c>
      <c r="D159" s="49">
        <v>16</v>
      </c>
    </row>
    <row r="160" spans="2:4" x14ac:dyDescent="0.3">
      <c r="B160" s="49">
        <v>77998669772</v>
      </c>
      <c r="C160" s="49" t="s">
        <v>1849</v>
      </c>
      <c r="D160" s="49">
        <v>17</v>
      </c>
    </row>
    <row r="161" spans="2:4" x14ac:dyDescent="0.3">
      <c r="B161" s="49">
        <v>33951330791</v>
      </c>
      <c r="C161" s="49" t="s">
        <v>6159</v>
      </c>
      <c r="D161" s="49">
        <v>35</v>
      </c>
    </row>
    <row r="162" spans="2:4" x14ac:dyDescent="0.3">
      <c r="B162" s="49">
        <v>7067281733</v>
      </c>
      <c r="C162" s="49" t="s">
        <v>377</v>
      </c>
      <c r="D162" s="49">
        <v>2</v>
      </c>
    </row>
    <row r="163" spans="2:4" x14ac:dyDescent="0.3">
      <c r="B163" s="49">
        <v>81867000725</v>
      </c>
      <c r="C163" s="49" t="s">
        <v>1829</v>
      </c>
      <c r="D163" s="49">
        <v>29</v>
      </c>
    </row>
    <row r="164" spans="2:4" x14ac:dyDescent="0.3">
      <c r="B164" s="49">
        <v>51591006791</v>
      </c>
      <c r="C164" s="49" t="s">
        <v>4345</v>
      </c>
      <c r="D164" s="49">
        <v>3</v>
      </c>
    </row>
    <row r="165" spans="2:4" x14ac:dyDescent="0.3">
      <c r="B165" s="49">
        <v>67026419749</v>
      </c>
      <c r="C165" s="49" t="s">
        <v>2885</v>
      </c>
      <c r="D165" s="49">
        <v>19</v>
      </c>
    </row>
    <row r="166" spans="2:4" x14ac:dyDescent="0.3">
      <c r="B166" s="49">
        <v>10082825700</v>
      </c>
      <c r="C166" s="49" t="s">
        <v>3362</v>
      </c>
      <c r="D166" s="49">
        <v>28</v>
      </c>
    </row>
    <row r="167" spans="2:4" x14ac:dyDescent="0.3">
      <c r="B167" s="49">
        <v>8885586783</v>
      </c>
      <c r="C167" s="49" t="s">
        <v>5466</v>
      </c>
      <c r="D167" s="49">
        <v>10</v>
      </c>
    </row>
    <row r="168" spans="2:4" x14ac:dyDescent="0.3">
      <c r="B168" s="49">
        <v>87212021768</v>
      </c>
      <c r="C168" s="49" t="s">
        <v>7175</v>
      </c>
      <c r="D168" s="49">
        <v>7</v>
      </c>
    </row>
    <row r="169" spans="2:4" x14ac:dyDescent="0.3">
      <c r="B169" s="49">
        <v>135960711</v>
      </c>
      <c r="C169" s="49" t="s">
        <v>3819</v>
      </c>
      <c r="D169" s="49">
        <v>10</v>
      </c>
    </row>
    <row r="170" spans="2:4" x14ac:dyDescent="0.3">
      <c r="B170" s="49">
        <v>12263761268</v>
      </c>
      <c r="C170" s="49" t="s">
        <v>3579</v>
      </c>
      <c r="D170" s="49">
        <v>36</v>
      </c>
    </row>
    <row r="171" spans="2:4" x14ac:dyDescent="0.3">
      <c r="B171" s="49">
        <v>8866787736</v>
      </c>
      <c r="C171" s="49" t="s">
        <v>3931</v>
      </c>
      <c r="D171" s="49">
        <v>41</v>
      </c>
    </row>
    <row r="172" spans="2:4" x14ac:dyDescent="0.3">
      <c r="B172" s="49">
        <v>96931728768</v>
      </c>
      <c r="C172" s="49" t="s">
        <v>4211</v>
      </c>
      <c r="D172" s="49">
        <v>0</v>
      </c>
    </row>
    <row r="173" spans="2:4" x14ac:dyDescent="0.3">
      <c r="B173" s="49">
        <v>26260000782</v>
      </c>
      <c r="C173" s="49" t="s">
        <v>5211</v>
      </c>
      <c r="D173" s="49">
        <v>37</v>
      </c>
    </row>
    <row r="174" spans="2:4" x14ac:dyDescent="0.3">
      <c r="B174" s="49">
        <v>77617819749</v>
      </c>
      <c r="C174" s="49" t="s">
        <v>6813</v>
      </c>
      <c r="D174" s="49">
        <v>2</v>
      </c>
    </row>
    <row r="175" spans="2:4" x14ac:dyDescent="0.3">
      <c r="B175" s="49">
        <v>5701764761</v>
      </c>
      <c r="C175" s="49" t="s">
        <v>314</v>
      </c>
      <c r="D175" s="49">
        <v>15</v>
      </c>
    </row>
    <row r="176" spans="2:4" x14ac:dyDescent="0.3">
      <c r="B176" s="49">
        <v>36086800715</v>
      </c>
      <c r="C176" s="49" t="s">
        <v>4172</v>
      </c>
      <c r="D176" s="49">
        <v>46</v>
      </c>
    </row>
    <row r="177" spans="2:4" x14ac:dyDescent="0.3">
      <c r="B177" s="49">
        <v>66923654734</v>
      </c>
      <c r="C177" s="49" t="s">
        <v>400</v>
      </c>
      <c r="D177" s="49">
        <v>30</v>
      </c>
    </row>
    <row r="178" spans="2:4" x14ac:dyDescent="0.3">
      <c r="B178" s="49">
        <v>3309858766</v>
      </c>
      <c r="C178" s="49" t="s">
        <v>2696</v>
      </c>
      <c r="D178" s="49">
        <v>9</v>
      </c>
    </row>
    <row r="179" spans="2:4" x14ac:dyDescent="0.3">
      <c r="B179" s="49">
        <v>3852971730</v>
      </c>
      <c r="C179" s="49" t="s">
        <v>6972</v>
      </c>
      <c r="D179" s="49">
        <v>0</v>
      </c>
    </row>
    <row r="180" spans="2:4" x14ac:dyDescent="0.3">
      <c r="B180" s="49">
        <v>5358437711</v>
      </c>
      <c r="C180" s="49" t="s">
        <v>2856</v>
      </c>
      <c r="D180" s="49">
        <v>10</v>
      </c>
    </row>
    <row r="181" spans="2:4" x14ac:dyDescent="0.3">
      <c r="B181" s="49">
        <v>38215578772</v>
      </c>
      <c r="C181" s="49" t="s">
        <v>2830</v>
      </c>
      <c r="D181" s="49">
        <v>43</v>
      </c>
    </row>
    <row r="182" spans="2:4" x14ac:dyDescent="0.3">
      <c r="B182" s="49">
        <v>33565465034</v>
      </c>
      <c r="C182" s="49" t="s">
        <v>968</v>
      </c>
      <c r="D182" s="49">
        <v>18</v>
      </c>
    </row>
    <row r="183" spans="2:4" x14ac:dyDescent="0.3">
      <c r="B183" s="49">
        <v>36021946715</v>
      </c>
      <c r="C183" s="49" t="s">
        <v>5148</v>
      </c>
      <c r="D183" s="49">
        <v>25</v>
      </c>
    </row>
    <row r="184" spans="2:4" x14ac:dyDescent="0.3">
      <c r="B184" s="49">
        <v>82343527768</v>
      </c>
      <c r="C184" s="49" t="s">
        <v>4946</v>
      </c>
      <c r="D184" s="49">
        <v>6</v>
      </c>
    </row>
    <row r="185" spans="2:4" x14ac:dyDescent="0.3">
      <c r="B185" s="49">
        <v>1501210750</v>
      </c>
      <c r="C185" s="49" t="s">
        <v>972</v>
      </c>
      <c r="D185" s="49">
        <v>47</v>
      </c>
    </row>
    <row r="186" spans="2:4" x14ac:dyDescent="0.3">
      <c r="B186" s="49">
        <v>2370180714</v>
      </c>
      <c r="C186" s="49" t="s">
        <v>5197</v>
      </c>
      <c r="D186" s="49">
        <v>14</v>
      </c>
    </row>
    <row r="187" spans="2:4" x14ac:dyDescent="0.3">
      <c r="B187" s="49">
        <v>1217714740</v>
      </c>
      <c r="C187" s="49" t="s">
        <v>7443</v>
      </c>
      <c r="D187" s="49">
        <v>3</v>
      </c>
    </row>
    <row r="188" spans="2:4" x14ac:dyDescent="0.3">
      <c r="B188" s="49">
        <v>82218226715</v>
      </c>
      <c r="C188" s="49" t="s">
        <v>3801</v>
      </c>
      <c r="D188" s="49">
        <v>16</v>
      </c>
    </row>
    <row r="189" spans="2:4" x14ac:dyDescent="0.3">
      <c r="B189" s="49">
        <v>91221412787</v>
      </c>
      <c r="C189" s="49" t="s">
        <v>7041</v>
      </c>
      <c r="D189" s="49">
        <v>49</v>
      </c>
    </row>
    <row r="190" spans="2:4" x14ac:dyDescent="0.3">
      <c r="B190" s="49">
        <v>4462082729</v>
      </c>
      <c r="C190" s="49" t="s">
        <v>2400</v>
      </c>
      <c r="D190" s="49">
        <v>18</v>
      </c>
    </row>
    <row r="191" spans="2:4" x14ac:dyDescent="0.3">
      <c r="B191" s="49">
        <v>15384416750</v>
      </c>
      <c r="C191" s="49" t="s">
        <v>5113</v>
      </c>
      <c r="D191" s="49">
        <v>19</v>
      </c>
    </row>
    <row r="192" spans="2:4" x14ac:dyDescent="0.3">
      <c r="B192" s="49">
        <v>7698241700</v>
      </c>
      <c r="C192" s="49" t="s">
        <v>8346</v>
      </c>
      <c r="D192" s="49">
        <v>27</v>
      </c>
    </row>
    <row r="193" spans="2:4" x14ac:dyDescent="0.3">
      <c r="B193" s="49">
        <v>36773590744</v>
      </c>
      <c r="C193" s="49" t="s">
        <v>7518</v>
      </c>
      <c r="D193" s="49">
        <v>41</v>
      </c>
    </row>
    <row r="194" spans="2:4" x14ac:dyDescent="0.3">
      <c r="B194" s="49">
        <v>80574513787</v>
      </c>
      <c r="C194" s="49" t="s">
        <v>1848</v>
      </c>
      <c r="D194" s="49">
        <v>17</v>
      </c>
    </row>
    <row r="195" spans="2:4" x14ac:dyDescent="0.3">
      <c r="B195" s="49">
        <v>36362611772</v>
      </c>
      <c r="C195" s="49" t="s">
        <v>1906</v>
      </c>
      <c r="D195" s="49">
        <v>6</v>
      </c>
    </row>
    <row r="196" spans="2:4" x14ac:dyDescent="0.3">
      <c r="B196" s="49">
        <v>71904158749</v>
      </c>
      <c r="C196" s="49" t="s">
        <v>5164</v>
      </c>
      <c r="D196" s="49">
        <v>7</v>
      </c>
    </row>
    <row r="197" spans="2:4" x14ac:dyDescent="0.3">
      <c r="B197" s="49">
        <v>60274590778</v>
      </c>
      <c r="C197" s="49" t="s">
        <v>4334</v>
      </c>
      <c r="D197" s="49">
        <v>24</v>
      </c>
    </row>
    <row r="198" spans="2:4" x14ac:dyDescent="0.3">
      <c r="B198" s="49">
        <v>55321291772</v>
      </c>
      <c r="C198" s="49" t="s">
        <v>382</v>
      </c>
      <c r="D198" s="49">
        <v>14</v>
      </c>
    </row>
    <row r="199" spans="2:4" x14ac:dyDescent="0.3">
      <c r="B199" s="49">
        <v>1859310737</v>
      </c>
      <c r="C199" s="49" t="s">
        <v>4913</v>
      </c>
      <c r="D199" s="49">
        <v>46</v>
      </c>
    </row>
    <row r="200" spans="2:4" x14ac:dyDescent="0.3">
      <c r="B200" s="49">
        <v>75042746749</v>
      </c>
      <c r="C200" s="49" t="s">
        <v>4588</v>
      </c>
      <c r="D200" s="49">
        <v>14</v>
      </c>
    </row>
    <row r="201" spans="2:4" x14ac:dyDescent="0.3">
      <c r="B201" s="49">
        <v>54124727704</v>
      </c>
      <c r="C201" s="49" t="s">
        <v>4319</v>
      </c>
      <c r="D201" s="49">
        <v>44</v>
      </c>
    </row>
    <row r="202" spans="2:4" x14ac:dyDescent="0.3">
      <c r="B202" s="49">
        <v>59009950700</v>
      </c>
      <c r="C202" s="49" t="s">
        <v>556</v>
      </c>
      <c r="D202" s="49">
        <v>36</v>
      </c>
    </row>
    <row r="203" spans="2:4" x14ac:dyDescent="0.3">
      <c r="B203" s="49">
        <v>5143701732</v>
      </c>
      <c r="C203" s="49" t="s">
        <v>5115</v>
      </c>
      <c r="D203" s="49">
        <v>24</v>
      </c>
    </row>
    <row r="204" spans="2:4" x14ac:dyDescent="0.3">
      <c r="B204" s="49">
        <v>73870706791</v>
      </c>
      <c r="C204" s="49" t="s">
        <v>6883</v>
      </c>
      <c r="D204" s="49">
        <v>40</v>
      </c>
    </row>
    <row r="205" spans="2:4" x14ac:dyDescent="0.3">
      <c r="B205" s="49">
        <v>50762206772</v>
      </c>
      <c r="C205" s="49" t="s">
        <v>3151</v>
      </c>
      <c r="D205" s="49">
        <v>27</v>
      </c>
    </row>
    <row r="206" spans="2:4" x14ac:dyDescent="0.3">
      <c r="B206" s="49">
        <v>96638966715</v>
      </c>
      <c r="C206" s="49" t="s">
        <v>5139</v>
      </c>
      <c r="D206" s="49">
        <v>13</v>
      </c>
    </row>
    <row r="207" spans="2:4" x14ac:dyDescent="0.3">
      <c r="B207" s="49">
        <v>4759324712</v>
      </c>
      <c r="C207" s="49" t="s">
        <v>2080</v>
      </c>
      <c r="D207" s="49">
        <v>30</v>
      </c>
    </row>
    <row r="208" spans="2:4" x14ac:dyDescent="0.3">
      <c r="B208" s="49">
        <v>7029398700</v>
      </c>
      <c r="C208" s="49" t="s">
        <v>2926</v>
      </c>
      <c r="D208" s="49">
        <v>41</v>
      </c>
    </row>
    <row r="209" spans="2:4" x14ac:dyDescent="0.3">
      <c r="B209" s="49">
        <v>85399000768</v>
      </c>
      <c r="C209" s="49" t="s">
        <v>5544</v>
      </c>
      <c r="D209" s="49">
        <v>44</v>
      </c>
    </row>
    <row r="210" spans="2:4" x14ac:dyDescent="0.3">
      <c r="B210" s="49">
        <v>1035799740</v>
      </c>
      <c r="C210" s="49" t="s">
        <v>2105</v>
      </c>
      <c r="D210" s="49">
        <v>27</v>
      </c>
    </row>
    <row r="211" spans="2:4" x14ac:dyDescent="0.3">
      <c r="B211" s="49">
        <v>40591530791</v>
      </c>
      <c r="C211" s="49" t="s">
        <v>4916</v>
      </c>
      <c r="D211" s="49">
        <v>1</v>
      </c>
    </row>
    <row r="212" spans="2:4" x14ac:dyDescent="0.3">
      <c r="B212" s="49">
        <v>9631554740</v>
      </c>
      <c r="C212" s="49" t="s">
        <v>2520</v>
      </c>
      <c r="D212" s="49">
        <v>19</v>
      </c>
    </row>
    <row r="213" spans="2:4" x14ac:dyDescent="0.3">
      <c r="B213" s="49">
        <v>44853718087</v>
      </c>
      <c r="C213" s="49" t="s">
        <v>2501</v>
      </c>
      <c r="D213" s="49">
        <v>26</v>
      </c>
    </row>
    <row r="214" spans="2:4" x14ac:dyDescent="0.3">
      <c r="B214" s="49">
        <v>83066691772</v>
      </c>
      <c r="C214" s="49" t="s">
        <v>1835</v>
      </c>
      <c r="D214" s="49">
        <v>1</v>
      </c>
    </row>
    <row r="215" spans="2:4" x14ac:dyDescent="0.3">
      <c r="B215" s="49">
        <v>5357962774</v>
      </c>
      <c r="C215" s="49" t="s">
        <v>6512</v>
      </c>
      <c r="D215" s="49">
        <v>24</v>
      </c>
    </row>
    <row r="216" spans="2:4" x14ac:dyDescent="0.3">
      <c r="B216" s="49">
        <v>48307033772</v>
      </c>
      <c r="C216" s="49" t="s">
        <v>3512</v>
      </c>
      <c r="D216" s="49">
        <v>21</v>
      </c>
    </row>
    <row r="217" spans="2:4" x14ac:dyDescent="0.3">
      <c r="B217" s="49">
        <v>4445407763</v>
      </c>
      <c r="C217" s="49" t="s">
        <v>5182</v>
      </c>
      <c r="D217" s="49">
        <v>41</v>
      </c>
    </row>
    <row r="218" spans="2:4" x14ac:dyDescent="0.3">
      <c r="B218" s="49">
        <v>19366868487</v>
      </c>
      <c r="C218" s="49" t="s">
        <v>6957</v>
      </c>
      <c r="D218" s="49">
        <v>25</v>
      </c>
    </row>
    <row r="219" spans="2:4" x14ac:dyDescent="0.3">
      <c r="B219" s="49">
        <v>83710566720</v>
      </c>
      <c r="C219" s="49" t="s">
        <v>7052</v>
      </c>
      <c r="D219" s="49">
        <v>48</v>
      </c>
    </row>
    <row r="220" spans="2:4" x14ac:dyDescent="0.3">
      <c r="B220" s="49">
        <v>87491389791</v>
      </c>
      <c r="C220" s="49" t="s">
        <v>4911</v>
      </c>
      <c r="D220" s="49">
        <v>9</v>
      </c>
    </row>
    <row r="221" spans="2:4" x14ac:dyDescent="0.3">
      <c r="B221" s="49">
        <v>143690795</v>
      </c>
      <c r="C221" s="49" t="s">
        <v>3583</v>
      </c>
      <c r="D221" s="49">
        <v>26</v>
      </c>
    </row>
    <row r="222" spans="2:4" x14ac:dyDescent="0.3">
      <c r="B222" s="49">
        <v>26058405734</v>
      </c>
      <c r="C222" s="49" t="s">
        <v>4126</v>
      </c>
      <c r="D222" s="49">
        <v>12</v>
      </c>
    </row>
    <row r="223" spans="2:4" x14ac:dyDescent="0.3">
      <c r="B223" s="49">
        <v>20682077704</v>
      </c>
      <c r="C223" s="49" t="s">
        <v>1846</v>
      </c>
      <c r="D223" s="49">
        <v>48</v>
      </c>
    </row>
    <row r="224" spans="2:4" x14ac:dyDescent="0.3">
      <c r="B224" s="49">
        <v>62026941734</v>
      </c>
      <c r="C224" s="49" t="s">
        <v>5827</v>
      </c>
      <c r="D224" s="49">
        <v>20</v>
      </c>
    </row>
    <row r="225" spans="2:4" x14ac:dyDescent="0.3">
      <c r="B225" s="49">
        <v>44519273153</v>
      </c>
      <c r="C225" s="49" t="s">
        <v>4907</v>
      </c>
      <c r="D225" s="49">
        <v>12</v>
      </c>
    </row>
    <row r="226" spans="2:4" x14ac:dyDescent="0.3">
      <c r="B226" s="49">
        <v>35032190802</v>
      </c>
      <c r="C226" s="49" t="s">
        <v>4306</v>
      </c>
      <c r="D226" s="49">
        <v>48</v>
      </c>
    </row>
    <row r="227" spans="2:4" x14ac:dyDescent="0.3">
      <c r="B227" s="49">
        <v>81940459753</v>
      </c>
      <c r="C227" s="49" t="s">
        <v>1850</v>
      </c>
      <c r="D227" s="49">
        <v>15</v>
      </c>
    </row>
    <row r="228" spans="2:4" x14ac:dyDescent="0.3">
      <c r="B228" s="49">
        <v>10750786795</v>
      </c>
      <c r="C228" s="49" t="s">
        <v>6882</v>
      </c>
      <c r="D228" s="49">
        <v>27</v>
      </c>
    </row>
    <row r="229" spans="2:4" x14ac:dyDescent="0.3">
      <c r="B229" s="49">
        <v>4352959774</v>
      </c>
      <c r="C229" s="49" t="s">
        <v>4929</v>
      </c>
      <c r="D229" s="49">
        <v>18</v>
      </c>
    </row>
    <row r="230" spans="2:4" x14ac:dyDescent="0.3">
      <c r="B230" s="49">
        <v>40640213715</v>
      </c>
      <c r="C230" s="49" t="s">
        <v>7517</v>
      </c>
      <c r="D230" s="49">
        <v>11</v>
      </c>
    </row>
    <row r="231" spans="2:4" x14ac:dyDescent="0.3">
      <c r="B231" s="49">
        <v>40987841734</v>
      </c>
      <c r="C231" s="49" t="s">
        <v>3213</v>
      </c>
      <c r="D231" s="49">
        <v>35</v>
      </c>
    </row>
    <row r="232" spans="2:4" x14ac:dyDescent="0.3">
      <c r="B232" s="49">
        <v>6934197763</v>
      </c>
      <c r="C232" s="49" t="s">
        <v>2403</v>
      </c>
      <c r="D232" s="49">
        <v>12</v>
      </c>
    </row>
    <row r="233" spans="2:4" x14ac:dyDescent="0.3">
      <c r="B233" s="49">
        <v>36752312753</v>
      </c>
      <c r="C233" s="49" t="s">
        <v>5235</v>
      </c>
      <c r="D233" s="49">
        <v>38</v>
      </c>
    </row>
    <row r="234" spans="2:4" x14ac:dyDescent="0.3">
      <c r="B234" s="49">
        <v>501947710</v>
      </c>
      <c r="C234" s="49" t="s">
        <v>2482</v>
      </c>
      <c r="D234" s="49">
        <v>15</v>
      </c>
    </row>
    <row r="235" spans="2:4" x14ac:dyDescent="0.3">
      <c r="B235" s="49">
        <v>17911119805</v>
      </c>
      <c r="C235" s="49" t="s">
        <v>2085</v>
      </c>
      <c r="D235" s="49">
        <v>50</v>
      </c>
    </row>
    <row r="236" spans="2:4" x14ac:dyDescent="0.3">
      <c r="B236" s="49">
        <v>25149615803</v>
      </c>
      <c r="C236" s="49" t="s">
        <v>6812</v>
      </c>
      <c r="D236" s="49">
        <v>7</v>
      </c>
    </row>
    <row r="237" spans="2:4" x14ac:dyDescent="0.3">
      <c r="B237" s="49">
        <v>29342106854</v>
      </c>
      <c r="C237" s="49" t="s">
        <v>629</v>
      </c>
      <c r="D237" s="49">
        <v>6</v>
      </c>
    </row>
    <row r="238" spans="2:4" x14ac:dyDescent="0.3">
      <c r="B238" s="49">
        <v>159139880</v>
      </c>
      <c r="C238" s="49" t="s">
        <v>6696</v>
      </c>
      <c r="D238" s="49">
        <v>43</v>
      </c>
    </row>
    <row r="239" spans="2:4" x14ac:dyDescent="0.3">
      <c r="B239" s="49">
        <v>11641269898</v>
      </c>
      <c r="C239" s="49" t="s">
        <v>2720</v>
      </c>
      <c r="D239" s="49">
        <v>33</v>
      </c>
    </row>
    <row r="240" spans="2:4" x14ac:dyDescent="0.3">
      <c r="B240" s="49">
        <v>11198436859</v>
      </c>
      <c r="C240" s="49" t="s">
        <v>597</v>
      </c>
      <c r="D240" s="49">
        <v>30</v>
      </c>
    </row>
    <row r="241" spans="2:4" x14ac:dyDescent="0.3">
      <c r="B241" s="49">
        <v>70861790782</v>
      </c>
      <c r="C241" s="49" t="s">
        <v>4340</v>
      </c>
      <c r="D241" s="49">
        <v>29</v>
      </c>
    </row>
    <row r="242" spans="2:4" x14ac:dyDescent="0.3">
      <c r="B242" s="49">
        <v>725469803</v>
      </c>
      <c r="C242" s="49" t="s">
        <v>5526</v>
      </c>
      <c r="D242" s="49">
        <v>19</v>
      </c>
    </row>
    <row r="243" spans="2:4" x14ac:dyDescent="0.3">
      <c r="B243" s="49">
        <v>82182000100</v>
      </c>
      <c r="C243" s="49" t="s">
        <v>2107</v>
      </c>
      <c r="D243" s="49">
        <v>44</v>
      </c>
    </row>
    <row r="244" spans="2:4" x14ac:dyDescent="0.3">
      <c r="B244" s="49">
        <v>11478343850</v>
      </c>
      <c r="C244" s="49" t="s">
        <v>5179</v>
      </c>
      <c r="D244" s="49">
        <v>41</v>
      </c>
    </row>
    <row r="245" spans="2:4" x14ac:dyDescent="0.3">
      <c r="B245" s="49">
        <v>27153645802</v>
      </c>
      <c r="C245" s="49" t="s">
        <v>6706</v>
      </c>
      <c r="D245" s="49">
        <v>15</v>
      </c>
    </row>
    <row r="246" spans="2:4" x14ac:dyDescent="0.3">
      <c r="B246" s="49">
        <v>3503551859</v>
      </c>
      <c r="C246" s="49" t="s">
        <v>6969</v>
      </c>
      <c r="D246" s="49">
        <v>14</v>
      </c>
    </row>
    <row r="247" spans="2:4" x14ac:dyDescent="0.3">
      <c r="B247" s="49">
        <v>4721322887</v>
      </c>
      <c r="C247" s="49" t="s">
        <v>3361</v>
      </c>
      <c r="D247" s="49">
        <v>12</v>
      </c>
    </row>
    <row r="248" spans="2:4" x14ac:dyDescent="0.3">
      <c r="B248" s="49">
        <v>24998177800</v>
      </c>
      <c r="C248" s="49" t="s">
        <v>7024</v>
      </c>
      <c r="D248" s="49">
        <v>22</v>
      </c>
    </row>
    <row r="249" spans="2:4" x14ac:dyDescent="0.3">
      <c r="B249" s="49">
        <v>9708599883</v>
      </c>
      <c r="C249" s="49" t="s">
        <v>849</v>
      </c>
      <c r="D249" s="49">
        <v>0</v>
      </c>
    </row>
    <row r="250" spans="2:4" x14ac:dyDescent="0.3">
      <c r="B250" s="49">
        <v>1199669806</v>
      </c>
      <c r="C250" s="49" t="s">
        <v>5748</v>
      </c>
      <c r="D250" s="49">
        <v>10</v>
      </c>
    </row>
    <row r="251" spans="2:4" x14ac:dyDescent="0.3">
      <c r="B251" s="49">
        <v>14704423883</v>
      </c>
      <c r="C251" s="49" t="s">
        <v>5088</v>
      </c>
      <c r="D251" s="49">
        <v>46</v>
      </c>
    </row>
    <row r="252" spans="2:4" x14ac:dyDescent="0.3">
      <c r="B252" s="49">
        <v>7524853858</v>
      </c>
      <c r="C252" s="49" t="s">
        <v>5244</v>
      </c>
      <c r="D252" s="49">
        <v>1</v>
      </c>
    </row>
    <row r="253" spans="2:4" x14ac:dyDescent="0.3">
      <c r="B253" s="49">
        <v>9056542850</v>
      </c>
      <c r="C253" s="49" t="s">
        <v>8344</v>
      </c>
      <c r="D253" s="49">
        <v>6</v>
      </c>
    </row>
    <row r="254" spans="2:4" x14ac:dyDescent="0.3">
      <c r="B254" s="49">
        <v>23872489453</v>
      </c>
      <c r="C254" s="49" t="s">
        <v>3366</v>
      </c>
      <c r="D254" s="49">
        <v>35</v>
      </c>
    </row>
    <row r="255" spans="2:4" x14ac:dyDescent="0.3">
      <c r="B255" s="49">
        <v>15801472835</v>
      </c>
      <c r="C255" s="49" t="s">
        <v>7043</v>
      </c>
      <c r="D255" s="49">
        <v>36</v>
      </c>
    </row>
    <row r="256" spans="2:4" x14ac:dyDescent="0.3">
      <c r="B256" s="49">
        <v>2920787810</v>
      </c>
      <c r="C256" s="49" t="s">
        <v>7638</v>
      </c>
      <c r="D256" s="49">
        <v>7</v>
      </c>
    </row>
    <row r="257" spans="2:4" x14ac:dyDescent="0.3">
      <c r="B257" s="49">
        <v>13923442807</v>
      </c>
      <c r="C257" s="49" t="s">
        <v>3802</v>
      </c>
      <c r="D257" s="49">
        <v>12</v>
      </c>
    </row>
    <row r="258" spans="2:4" x14ac:dyDescent="0.3">
      <c r="B258" s="49">
        <v>24633855883</v>
      </c>
      <c r="C258" s="49" t="s">
        <v>583</v>
      </c>
      <c r="D258" s="49">
        <v>0</v>
      </c>
    </row>
    <row r="259" spans="2:4" x14ac:dyDescent="0.3">
      <c r="B259" s="49">
        <v>30574473840</v>
      </c>
      <c r="C259" s="49" t="s">
        <v>839</v>
      </c>
      <c r="D259" s="49">
        <v>5</v>
      </c>
    </row>
    <row r="260" spans="2:4" x14ac:dyDescent="0.3">
      <c r="B260" s="49">
        <v>18289901836</v>
      </c>
      <c r="C260" s="49" t="s">
        <v>8296</v>
      </c>
      <c r="D260" s="49">
        <v>30</v>
      </c>
    </row>
    <row r="261" spans="2:4" x14ac:dyDescent="0.3">
      <c r="B261" s="49">
        <v>5007087890</v>
      </c>
      <c r="C261" s="49" t="s">
        <v>1090</v>
      </c>
      <c r="D261" s="49">
        <v>25</v>
      </c>
    </row>
    <row r="262" spans="2:4" x14ac:dyDescent="0.3">
      <c r="B262" s="49">
        <v>8190916858</v>
      </c>
      <c r="C262" s="49" t="s">
        <v>1856</v>
      </c>
      <c r="D262" s="49">
        <v>26</v>
      </c>
    </row>
    <row r="263" spans="2:4" x14ac:dyDescent="0.3">
      <c r="B263" s="49">
        <v>63712270844</v>
      </c>
      <c r="C263" s="49" t="s">
        <v>8412</v>
      </c>
      <c r="D263" s="49">
        <v>0</v>
      </c>
    </row>
    <row r="264" spans="2:4" x14ac:dyDescent="0.3">
      <c r="B264" s="49">
        <v>27173399734</v>
      </c>
      <c r="C264" s="49" t="s">
        <v>7382</v>
      </c>
      <c r="D264" s="49">
        <v>36</v>
      </c>
    </row>
    <row r="265" spans="2:4" x14ac:dyDescent="0.3">
      <c r="B265" s="49">
        <v>8315160893</v>
      </c>
      <c r="C265" s="49" t="s">
        <v>4359</v>
      </c>
      <c r="D265" s="49">
        <v>2</v>
      </c>
    </row>
    <row r="266" spans="2:4" x14ac:dyDescent="0.3">
      <c r="B266" s="49">
        <v>15409349857</v>
      </c>
      <c r="C266" s="49" t="s">
        <v>6876</v>
      </c>
      <c r="D266" s="49">
        <v>40</v>
      </c>
    </row>
    <row r="267" spans="2:4" x14ac:dyDescent="0.3">
      <c r="B267" s="49">
        <v>2977615873</v>
      </c>
      <c r="C267" s="49" t="s">
        <v>4895</v>
      </c>
      <c r="D267" s="49">
        <v>24</v>
      </c>
    </row>
    <row r="268" spans="2:4" x14ac:dyDescent="0.3">
      <c r="B268" s="49">
        <v>75246635953</v>
      </c>
      <c r="C268" s="49" t="s">
        <v>7177</v>
      </c>
      <c r="D268" s="49">
        <v>6</v>
      </c>
    </row>
    <row r="269" spans="2:4" x14ac:dyDescent="0.3">
      <c r="B269" s="49">
        <v>27398108818</v>
      </c>
      <c r="C269" s="49" t="s">
        <v>2404</v>
      </c>
      <c r="D269" s="49">
        <v>34</v>
      </c>
    </row>
    <row r="270" spans="2:4" x14ac:dyDescent="0.3">
      <c r="B270" s="49">
        <v>32931236861</v>
      </c>
      <c r="C270" s="49" t="s">
        <v>3514</v>
      </c>
      <c r="D270" s="49">
        <v>28</v>
      </c>
    </row>
    <row r="271" spans="2:4" x14ac:dyDescent="0.3">
      <c r="B271" s="49">
        <v>59322365668</v>
      </c>
      <c r="C271" s="49" t="s">
        <v>2797</v>
      </c>
      <c r="D271" s="49">
        <v>23</v>
      </c>
    </row>
    <row r="272" spans="2:4" x14ac:dyDescent="0.3">
      <c r="B272" s="49">
        <v>3565933801</v>
      </c>
      <c r="C272" s="49" t="s">
        <v>6154</v>
      </c>
      <c r="D272" s="49">
        <v>20</v>
      </c>
    </row>
    <row r="273" spans="2:4" x14ac:dyDescent="0.3">
      <c r="B273" s="49">
        <v>34302641894</v>
      </c>
      <c r="C273" s="49" t="s">
        <v>7797</v>
      </c>
      <c r="D273" s="49">
        <v>1</v>
      </c>
    </row>
    <row r="274" spans="2:4" x14ac:dyDescent="0.3">
      <c r="B274" s="49">
        <v>11455880850</v>
      </c>
      <c r="C274" s="49" t="s">
        <v>2098</v>
      </c>
      <c r="D274" s="49">
        <v>26</v>
      </c>
    </row>
    <row r="275" spans="2:4" x14ac:dyDescent="0.3">
      <c r="B275" s="49">
        <v>21398209830</v>
      </c>
      <c r="C275" s="49" t="s">
        <v>4684</v>
      </c>
      <c r="D275" s="49">
        <v>2</v>
      </c>
    </row>
    <row r="276" spans="2:4" x14ac:dyDescent="0.3">
      <c r="B276" s="49">
        <v>5418796852</v>
      </c>
      <c r="C276" s="49" t="s">
        <v>8416</v>
      </c>
      <c r="D276" s="49">
        <v>46</v>
      </c>
    </row>
    <row r="277" spans="2:4" x14ac:dyDescent="0.3">
      <c r="B277" s="49">
        <v>3683782846</v>
      </c>
      <c r="C277" s="49" t="s">
        <v>5712</v>
      </c>
      <c r="D277" s="49">
        <v>24</v>
      </c>
    </row>
    <row r="278" spans="2:4" x14ac:dyDescent="0.3">
      <c r="B278" s="49">
        <v>3607951888</v>
      </c>
      <c r="C278" s="49" t="s">
        <v>4237</v>
      </c>
      <c r="D278" s="49">
        <v>39</v>
      </c>
    </row>
    <row r="279" spans="2:4" x14ac:dyDescent="0.3">
      <c r="B279" s="49">
        <v>26843558860</v>
      </c>
      <c r="C279" s="49" t="s">
        <v>3087</v>
      </c>
      <c r="D279" s="49">
        <v>41</v>
      </c>
    </row>
    <row r="280" spans="2:4" x14ac:dyDescent="0.3">
      <c r="B280" s="49">
        <v>31151201847</v>
      </c>
      <c r="C280" s="49" t="s">
        <v>3933</v>
      </c>
      <c r="D280" s="49">
        <v>1</v>
      </c>
    </row>
    <row r="281" spans="2:4" x14ac:dyDescent="0.3">
      <c r="B281" s="49">
        <v>19220639831</v>
      </c>
      <c r="C281" s="49" t="s">
        <v>4883</v>
      </c>
      <c r="D281" s="49">
        <v>18</v>
      </c>
    </row>
    <row r="282" spans="2:4" x14ac:dyDescent="0.3">
      <c r="B282" s="49">
        <v>22734983818</v>
      </c>
      <c r="C282" s="49" t="s">
        <v>2915</v>
      </c>
      <c r="D282" s="49">
        <v>43</v>
      </c>
    </row>
    <row r="283" spans="2:4" x14ac:dyDescent="0.3">
      <c r="B283" s="49">
        <v>8752065812</v>
      </c>
      <c r="C283" s="49" t="s">
        <v>6171</v>
      </c>
      <c r="D283" s="49">
        <v>40</v>
      </c>
    </row>
    <row r="284" spans="2:4" x14ac:dyDescent="0.3">
      <c r="B284" s="49">
        <v>31454417870</v>
      </c>
      <c r="C284" s="49" t="s">
        <v>2623</v>
      </c>
      <c r="D284" s="49">
        <v>25</v>
      </c>
    </row>
    <row r="285" spans="2:4" x14ac:dyDescent="0.3">
      <c r="B285" s="49">
        <v>30690060866</v>
      </c>
      <c r="C285" s="49" t="s">
        <v>6971</v>
      </c>
      <c r="D285" s="49">
        <v>38</v>
      </c>
    </row>
    <row r="286" spans="2:4" x14ac:dyDescent="0.3">
      <c r="B286" s="49">
        <v>27169113805</v>
      </c>
      <c r="C286" s="49" t="s">
        <v>3101</v>
      </c>
      <c r="D286" s="49">
        <v>47</v>
      </c>
    </row>
    <row r="287" spans="2:4" x14ac:dyDescent="0.3">
      <c r="B287" s="49">
        <v>16338623804</v>
      </c>
      <c r="C287" s="49" t="s">
        <v>2829</v>
      </c>
      <c r="D287" s="49">
        <v>42</v>
      </c>
    </row>
    <row r="288" spans="2:4" x14ac:dyDescent="0.3">
      <c r="B288" s="49">
        <v>31626202877</v>
      </c>
      <c r="C288" s="49" t="s">
        <v>4694</v>
      </c>
      <c r="D288" s="49">
        <v>2</v>
      </c>
    </row>
    <row r="289" spans="2:4" x14ac:dyDescent="0.3">
      <c r="B289" s="49">
        <v>5449410808</v>
      </c>
      <c r="C289" s="49" t="s">
        <v>4199</v>
      </c>
      <c r="D289" s="49">
        <v>18</v>
      </c>
    </row>
    <row r="290" spans="2:4" x14ac:dyDescent="0.3">
      <c r="B290" s="49">
        <v>24574692871</v>
      </c>
      <c r="C290" s="49" t="s">
        <v>3544</v>
      </c>
      <c r="D290" s="49">
        <v>50</v>
      </c>
    </row>
    <row r="291" spans="2:4" x14ac:dyDescent="0.3">
      <c r="B291" s="49">
        <v>869928805</v>
      </c>
      <c r="C291" s="49" t="s">
        <v>4281</v>
      </c>
      <c r="D291" s="49">
        <v>5</v>
      </c>
    </row>
    <row r="292" spans="2:4" x14ac:dyDescent="0.3">
      <c r="B292" s="49">
        <v>54887208987</v>
      </c>
      <c r="C292" s="49" t="s">
        <v>461</v>
      </c>
      <c r="D292" s="49">
        <v>30</v>
      </c>
    </row>
    <row r="293" spans="2:4" x14ac:dyDescent="0.3">
      <c r="B293" s="49">
        <v>21796772860</v>
      </c>
      <c r="C293" s="49" t="s">
        <v>2079</v>
      </c>
      <c r="D293" s="49">
        <v>47</v>
      </c>
    </row>
    <row r="294" spans="2:4" x14ac:dyDescent="0.3">
      <c r="B294" s="49">
        <v>24824092841</v>
      </c>
      <c r="C294" s="49" t="s">
        <v>6784</v>
      </c>
      <c r="D294" s="49">
        <v>18</v>
      </c>
    </row>
    <row r="295" spans="2:4" x14ac:dyDescent="0.3">
      <c r="B295" s="49">
        <v>28694110814</v>
      </c>
      <c r="C295" s="49" t="s">
        <v>3086</v>
      </c>
      <c r="D295" s="49">
        <v>27</v>
      </c>
    </row>
    <row r="296" spans="2:4" x14ac:dyDescent="0.3">
      <c r="B296" s="49">
        <v>85606790734</v>
      </c>
      <c r="C296" s="49" t="s">
        <v>7178</v>
      </c>
      <c r="D296" s="49">
        <v>10</v>
      </c>
    </row>
    <row r="297" spans="2:4" x14ac:dyDescent="0.3">
      <c r="B297" s="49">
        <v>14322398804</v>
      </c>
      <c r="C297" s="49" t="s">
        <v>342</v>
      </c>
      <c r="D297" s="49">
        <v>2</v>
      </c>
    </row>
    <row r="298" spans="2:4" x14ac:dyDescent="0.3">
      <c r="B298" s="49">
        <v>11268159859</v>
      </c>
      <c r="C298" s="49" t="s">
        <v>4459</v>
      </c>
      <c r="D298" s="49">
        <v>13</v>
      </c>
    </row>
    <row r="299" spans="2:4" x14ac:dyDescent="0.3">
      <c r="B299" s="49">
        <v>13324489091</v>
      </c>
      <c r="C299" s="49" t="s">
        <v>2934</v>
      </c>
      <c r="D299" s="49">
        <v>7</v>
      </c>
    </row>
    <row r="300" spans="2:4" x14ac:dyDescent="0.3">
      <c r="B300" s="49">
        <v>2829107861</v>
      </c>
      <c r="C300" s="49" t="s">
        <v>1384</v>
      </c>
      <c r="D300" s="49">
        <v>49</v>
      </c>
    </row>
    <row r="301" spans="2:4" x14ac:dyDescent="0.3">
      <c r="B301" s="49">
        <v>29163664828</v>
      </c>
      <c r="C301" s="49" t="s">
        <v>4688</v>
      </c>
      <c r="D301" s="49">
        <v>23</v>
      </c>
    </row>
    <row r="302" spans="2:4" x14ac:dyDescent="0.3">
      <c r="B302" s="49">
        <v>28458842300</v>
      </c>
      <c r="C302" s="49" t="s">
        <v>7224</v>
      </c>
      <c r="D302" s="49">
        <v>23</v>
      </c>
    </row>
    <row r="303" spans="2:4" x14ac:dyDescent="0.3">
      <c r="B303" s="49">
        <v>23506270397</v>
      </c>
      <c r="C303" s="49" t="s">
        <v>5210</v>
      </c>
      <c r="D303" s="49">
        <v>11</v>
      </c>
    </row>
    <row r="304" spans="2:4" x14ac:dyDescent="0.3">
      <c r="B304" s="49">
        <v>50288261372</v>
      </c>
      <c r="C304" s="49" t="s">
        <v>2397</v>
      </c>
      <c r="D304" s="49">
        <v>48</v>
      </c>
    </row>
    <row r="305" spans="2:4" x14ac:dyDescent="0.3">
      <c r="B305" s="49">
        <v>32842023153</v>
      </c>
      <c r="C305" s="49" t="s">
        <v>3515</v>
      </c>
      <c r="D305" s="49">
        <v>6</v>
      </c>
    </row>
    <row r="306" spans="2:4" x14ac:dyDescent="0.3">
      <c r="B306" s="49">
        <v>23193956368</v>
      </c>
      <c r="C306" s="49" t="s">
        <v>3581</v>
      </c>
      <c r="D306" s="49">
        <v>48</v>
      </c>
    </row>
    <row r="307" spans="2:4" x14ac:dyDescent="0.3">
      <c r="B307" s="49">
        <v>24596078300</v>
      </c>
      <c r="C307" s="49" t="s">
        <v>6952</v>
      </c>
      <c r="D307" s="49">
        <v>33</v>
      </c>
    </row>
    <row r="308" spans="2:4" x14ac:dyDescent="0.3">
      <c r="B308" s="49">
        <v>5822860346</v>
      </c>
      <c r="C308" s="49" t="s">
        <v>1640</v>
      </c>
      <c r="D308" s="49">
        <v>39</v>
      </c>
    </row>
    <row r="309" spans="2:4" x14ac:dyDescent="0.3">
      <c r="B309" s="49">
        <v>1088868320</v>
      </c>
      <c r="C309" s="49" t="s">
        <v>3347</v>
      </c>
      <c r="D309" s="49">
        <v>1</v>
      </c>
    </row>
    <row r="310" spans="2:4" x14ac:dyDescent="0.3">
      <c r="B310" s="49">
        <v>26734150330</v>
      </c>
      <c r="C310" s="49" t="s">
        <v>2569</v>
      </c>
      <c r="D310" s="49">
        <v>40</v>
      </c>
    </row>
    <row r="311" spans="2:4" x14ac:dyDescent="0.3">
      <c r="B311" s="49">
        <v>23563796300</v>
      </c>
      <c r="C311" s="49" t="s">
        <v>962</v>
      </c>
      <c r="D311" s="49">
        <v>38</v>
      </c>
    </row>
    <row r="312" spans="2:4" x14ac:dyDescent="0.3">
      <c r="B312" s="49">
        <v>22358889334</v>
      </c>
      <c r="C312" s="49" t="s">
        <v>2803</v>
      </c>
      <c r="D312" s="49">
        <v>31</v>
      </c>
    </row>
    <row r="313" spans="2:4" x14ac:dyDescent="0.3">
      <c r="B313" s="49">
        <v>7128789391</v>
      </c>
      <c r="C313" s="49" t="s">
        <v>956</v>
      </c>
      <c r="D313" s="49">
        <v>34</v>
      </c>
    </row>
    <row r="314" spans="2:4" x14ac:dyDescent="0.3">
      <c r="B314" s="49">
        <v>82261156391</v>
      </c>
      <c r="C314" s="49" t="s">
        <v>8345</v>
      </c>
      <c r="D314" s="49">
        <v>11</v>
      </c>
    </row>
    <row r="315" spans="2:4" x14ac:dyDescent="0.3">
      <c r="B315" s="49">
        <v>37802593387</v>
      </c>
      <c r="C315" s="49" t="s">
        <v>3348</v>
      </c>
      <c r="D315" s="49">
        <v>5</v>
      </c>
    </row>
    <row r="316" spans="2:4" x14ac:dyDescent="0.3">
      <c r="B316" s="49">
        <v>39037630391</v>
      </c>
      <c r="C316" s="49" t="s">
        <v>4279</v>
      </c>
      <c r="D316" s="49">
        <v>33</v>
      </c>
    </row>
    <row r="317" spans="2:4" x14ac:dyDescent="0.3">
      <c r="B317" s="49">
        <v>7327390391</v>
      </c>
      <c r="C317" s="49" t="s">
        <v>6194</v>
      </c>
      <c r="D317" s="49">
        <v>44</v>
      </c>
    </row>
    <row r="318" spans="2:4" x14ac:dyDescent="0.3">
      <c r="B318" s="49">
        <v>63319950304</v>
      </c>
      <c r="C318" s="49" t="s">
        <v>4278</v>
      </c>
      <c r="D318" s="49">
        <v>32</v>
      </c>
    </row>
    <row r="319" spans="2:4" x14ac:dyDescent="0.3">
      <c r="B319" s="49">
        <v>13539981349</v>
      </c>
      <c r="C319" s="49" t="s">
        <v>6687</v>
      </c>
      <c r="D319" s="49">
        <v>50</v>
      </c>
    </row>
    <row r="320" spans="2:4" x14ac:dyDescent="0.3">
      <c r="B320" s="49">
        <v>29827515349</v>
      </c>
      <c r="C320" s="49" t="s">
        <v>4127</v>
      </c>
      <c r="D320" s="49">
        <v>6</v>
      </c>
    </row>
    <row r="321" spans="2:4" x14ac:dyDescent="0.3">
      <c r="B321" s="49">
        <v>62037706391</v>
      </c>
      <c r="C321" s="49" t="s">
        <v>5130</v>
      </c>
      <c r="D321" s="49">
        <v>48</v>
      </c>
    </row>
    <row r="322" spans="2:4" x14ac:dyDescent="0.3">
      <c r="B322" s="49">
        <v>30219752320</v>
      </c>
      <c r="C322" s="49" t="s">
        <v>5213</v>
      </c>
      <c r="D322" s="49">
        <v>7</v>
      </c>
    </row>
    <row r="323" spans="2:4" x14ac:dyDescent="0.3">
      <c r="B323" s="49">
        <v>27574814368</v>
      </c>
      <c r="C323" s="49" t="s">
        <v>4379</v>
      </c>
      <c r="D323" s="49">
        <v>23</v>
      </c>
    </row>
    <row r="324" spans="2:4" x14ac:dyDescent="0.3">
      <c r="B324" s="49">
        <v>92399380363</v>
      </c>
      <c r="C324" s="49" t="s">
        <v>2909</v>
      </c>
      <c r="D324" s="49">
        <v>4</v>
      </c>
    </row>
    <row r="325" spans="2:4" x14ac:dyDescent="0.3">
      <c r="B325" s="49">
        <v>87864290353</v>
      </c>
      <c r="C325" s="49" t="s">
        <v>8429</v>
      </c>
      <c r="D325" s="49">
        <v>8</v>
      </c>
    </row>
    <row r="326" spans="2:4" x14ac:dyDescent="0.3">
      <c r="B326" s="49">
        <v>56753250344</v>
      </c>
      <c r="C326" s="49" t="s">
        <v>4312</v>
      </c>
      <c r="D326" s="49">
        <v>9</v>
      </c>
    </row>
    <row r="327" spans="2:4" x14ac:dyDescent="0.3">
      <c r="B327" s="49">
        <v>22910018334</v>
      </c>
      <c r="C327" s="49" t="s">
        <v>4361</v>
      </c>
      <c r="D327" s="49">
        <v>39</v>
      </c>
    </row>
    <row r="328" spans="2:4" x14ac:dyDescent="0.3">
      <c r="B328" s="49">
        <v>18074391604</v>
      </c>
      <c r="C328" s="49" t="s">
        <v>4938</v>
      </c>
      <c r="D328" s="49">
        <v>48</v>
      </c>
    </row>
    <row r="329" spans="2:4" x14ac:dyDescent="0.3">
      <c r="B329" s="49">
        <v>1315476312</v>
      </c>
      <c r="C329" s="49" t="s">
        <v>8385</v>
      </c>
      <c r="D329" s="49">
        <v>22</v>
      </c>
    </row>
    <row r="330" spans="2:4" x14ac:dyDescent="0.3">
      <c r="B330" s="49">
        <v>7700930864</v>
      </c>
      <c r="C330" s="49" t="s">
        <v>4371</v>
      </c>
      <c r="D330" s="49">
        <v>47</v>
      </c>
    </row>
    <row r="331" spans="2:4" x14ac:dyDescent="0.3">
      <c r="B331" s="49">
        <v>77209826653</v>
      </c>
      <c r="C331" s="49" t="s">
        <v>3277</v>
      </c>
      <c r="D331" s="49">
        <v>17</v>
      </c>
    </row>
    <row r="332" spans="2:4" x14ac:dyDescent="0.3">
      <c r="B332" s="49">
        <v>32473516634</v>
      </c>
      <c r="C332" s="49" t="s">
        <v>3575</v>
      </c>
      <c r="D332" s="49">
        <v>36</v>
      </c>
    </row>
    <row r="333" spans="2:4" x14ac:dyDescent="0.3">
      <c r="B333" s="49">
        <v>40220370672</v>
      </c>
      <c r="C333" s="49" t="s">
        <v>5547</v>
      </c>
      <c r="D333" s="49">
        <v>43</v>
      </c>
    </row>
    <row r="334" spans="2:4" x14ac:dyDescent="0.3">
      <c r="B334" s="49">
        <v>24484580659</v>
      </c>
      <c r="C334" s="49" t="s">
        <v>8243</v>
      </c>
      <c r="D334" s="49">
        <v>26</v>
      </c>
    </row>
    <row r="335" spans="2:4" x14ac:dyDescent="0.3">
      <c r="B335" s="49">
        <v>35917601615</v>
      </c>
      <c r="C335" s="49" t="s">
        <v>2822</v>
      </c>
      <c r="D335" s="49">
        <v>9</v>
      </c>
    </row>
    <row r="336" spans="2:4" x14ac:dyDescent="0.3">
      <c r="B336" s="49">
        <v>1218663600</v>
      </c>
      <c r="C336" s="49" t="s">
        <v>8364</v>
      </c>
      <c r="D336" s="49">
        <v>7</v>
      </c>
    </row>
    <row r="337" spans="2:4" x14ac:dyDescent="0.3">
      <c r="B337" s="49">
        <v>1255787686</v>
      </c>
      <c r="C337" s="49" t="s">
        <v>8404</v>
      </c>
      <c r="D337" s="49">
        <v>46</v>
      </c>
    </row>
    <row r="338" spans="2:4" x14ac:dyDescent="0.3">
      <c r="B338" s="49">
        <v>1486301622</v>
      </c>
      <c r="C338" s="49" t="s">
        <v>832</v>
      </c>
      <c r="D338" s="49">
        <v>21</v>
      </c>
    </row>
    <row r="339" spans="2:4" x14ac:dyDescent="0.3">
      <c r="B339" s="49">
        <v>84181397653</v>
      </c>
      <c r="C339" s="49" t="s">
        <v>5187</v>
      </c>
      <c r="D339" s="49">
        <v>16</v>
      </c>
    </row>
    <row r="340" spans="2:4" x14ac:dyDescent="0.3">
      <c r="B340" s="49">
        <v>27740668672</v>
      </c>
      <c r="C340" s="49" t="s">
        <v>4382</v>
      </c>
      <c r="D340" s="49">
        <v>2</v>
      </c>
    </row>
    <row r="341" spans="2:4" x14ac:dyDescent="0.3">
      <c r="B341" s="49">
        <v>1222268604</v>
      </c>
      <c r="C341" s="49" t="s">
        <v>3375</v>
      </c>
      <c r="D341" s="49">
        <v>44</v>
      </c>
    </row>
    <row r="342" spans="2:4" x14ac:dyDescent="0.3">
      <c r="B342" s="49">
        <v>42557550604</v>
      </c>
      <c r="C342" s="49" t="s">
        <v>5198</v>
      </c>
      <c r="D342" s="49">
        <v>43</v>
      </c>
    </row>
    <row r="343" spans="2:4" x14ac:dyDescent="0.3">
      <c r="B343" s="49">
        <v>23248254653</v>
      </c>
      <c r="C343" s="49" t="s">
        <v>6136</v>
      </c>
      <c r="D343" s="49">
        <v>46</v>
      </c>
    </row>
    <row r="344" spans="2:4" x14ac:dyDescent="0.3">
      <c r="B344" s="49">
        <v>24922811672</v>
      </c>
      <c r="C344" s="49" t="s">
        <v>6966</v>
      </c>
      <c r="D344" s="49">
        <v>32</v>
      </c>
    </row>
    <row r="345" spans="2:4" x14ac:dyDescent="0.3">
      <c r="B345" s="49">
        <v>29488966653</v>
      </c>
      <c r="C345" s="49" t="s">
        <v>8359</v>
      </c>
      <c r="D345" s="49">
        <v>46</v>
      </c>
    </row>
    <row r="346" spans="2:4" x14ac:dyDescent="0.3">
      <c r="B346" s="49">
        <v>42765030600</v>
      </c>
      <c r="C346" s="49" t="s">
        <v>6199</v>
      </c>
      <c r="D346" s="49">
        <v>38</v>
      </c>
    </row>
    <row r="347" spans="2:4" x14ac:dyDescent="0.3">
      <c r="B347" s="49">
        <v>49626981687</v>
      </c>
      <c r="C347" s="49" t="s">
        <v>2476</v>
      </c>
      <c r="D347" s="49">
        <v>45</v>
      </c>
    </row>
    <row r="348" spans="2:4" x14ac:dyDescent="0.3">
      <c r="B348" s="49">
        <v>52406776620</v>
      </c>
      <c r="C348" s="49" t="s">
        <v>800</v>
      </c>
      <c r="D348" s="49">
        <v>6</v>
      </c>
    </row>
    <row r="349" spans="2:4" x14ac:dyDescent="0.3">
      <c r="B349" s="49">
        <v>69665265687</v>
      </c>
      <c r="C349" s="49" t="s">
        <v>8380</v>
      </c>
      <c r="D349" s="49">
        <v>43</v>
      </c>
    </row>
    <row r="350" spans="2:4" x14ac:dyDescent="0.3">
      <c r="B350" s="49">
        <v>89055640115</v>
      </c>
      <c r="C350" s="49" t="s">
        <v>2536</v>
      </c>
      <c r="D350" s="49">
        <v>32</v>
      </c>
    </row>
    <row r="351" spans="2:4" x14ac:dyDescent="0.3">
      <c r="B351" s="49">
        <v>51928604668</v>
      </c>
      <c r="C351" s="49" t="s">
        <v>6975</v>
      </c>
      <c r="D351" s="49">
        <v>14</v>
      </c>
    </row>
    <row r="352" spans="2:4" x14ac:dyDescent="0.3">
      <c r="B352" s="49">
        <v>44677715734</v>
      </c>
      <c r="C352" s="49" t="s">
        <v>4378</v>
      </c>
      <c r="D352" s="49">
        <v>21</v>
      </c>
    </row>
    <row r="353" spans="2:4" x14ac:dyDescent="0.3">
      <c r="B353" s="49">
        <v>58155619672</v>
      </c>
      <c r="C353" s="49" t="s">
        <v>5740</v>
      </c>
      <c r="D353" s="49">
        <v>45</v>
      </c>
    </row>
    <row r="354" spans="2:4" x14ac:dyDescent="0.3">
      <c r="B354" s="49">
        <v>88360466653</v>
      </c>
      <c r="C354" s="49" t="s">
        <v>8382</v>
      </c>
      <c r="D354" s="49">
        <v>44</v>
      </c>
    </row>
    <row r="355" spans="2:4" x14ac:dyDescent="0.3">
      <c r="B355" s="49">
        <v>7270841780</v>
      </c>
      <c r="C355" s="49" t="s">
        <v>4457</v>
      </c>
      <c r="D355" s="49">
        <v>37</v>
      </c>
    </row>
    <row r="356" spans="2:4" x14ac:dyDescent="0.3">
      <c r="B356" s="49">
        <v>37537164649</v>
      </c>
      <c r="C356" s="49" t="s">
        <v>2821</v>
      </c>
      <c r="D356" s="49">
        <v>36</v>
      </c>
    </row>
    <row r="357" spans="2:4" x14ac:dyDescent="0.3">
      <c r="B357" s="49">
        <v>59097086604</v>
      </c>
      <c r="C357" s="49" t="s">
        <v>4369</v>
      </c>
      <c r="D357" s="49">
        <v>47</v>
      </c>
    </row>
    <row r="358" spans="2:4" x14ac:dyDescent="0.3">
      <c r="B358" s="49">
        <v>84562374691</v>
      </c>
      <c r="C358" s="49" t="s">
        <v>3291</v>
      </c>
      <c r="D358" s="49">
        <v>11</v>
      </c>
    </row>
    <row r="359" spans="2:4" x14ac:dyDescent="0.3">
      <c r="B359" s="49">
        <v>86425250615</v>
      </c>
      <c r="C359" s="49" t="s">
        <v>7092</v>
      </c>
      <c r="D359" s="49">
        <v>1</v>
      </c>
    </row>
    <row r="360" spans="2:4" x14ac:dyDescent="0.3">
      <c r="B360" s="49">
        <v>27836240606</v>
      </c>
      <c r="C360" s="49" t="s">
        <v>5155</v>
      </c>
      <c r="D360" s="49">
        <v>48</v>
      </c>
    </row>
    <row r="361" spans="2:4" x14ac:dyDescent="0.3">
      <c r="B361" s="49">
        <v>29755239634</v>
      </c>
      <c r="C361" s="49" t="s">
        <v>734</v>
      </c>
      <c r="D361" s="49">
        <v>4</v>
      </c>
    </row>
    <row r="362" spans="2:4" x14ac:dyDescent="0.3">
      <c r="B362" s="49">
        <v>58360310610</v>
      </c>
      <c r="C362" s="49" t="s">
        <v>4122</v>
      </c>
      <c r="D362" s="49">
        <v>0</v>
      </c>
    </row>
    <row r="363" spans="2:4" x14ac:dyDescent="0.3">
      <c r="B363" s="49">
        <v>90069382620</v>
      </c>
      <c r="C363" s="49" t="s">
        <v>5692</v>
      </c>
      <c r="D363" s="49">
        <v>20</v>
      </c>
    </row>
    <row r="364" spans="2:4" x14ac:dyDescent="0.3">
      <c r="B364" s="49">
        <v>91516188691</v>
      </c>
      <c r="C364" s="49" t="s">
        <v>5142</v>
      </c>
      <c r="D364" s="49">
        <v>9</v>
      </c>
    </row>
    <row r="365" spans="2:4" x14ac:dyDescent="0.3">
      <c r="B365" s="49">
        <v>5559411752</v>
      </c>
      <c r="C365" s="49" t="s">
        <v>6968</v>
      </c>
      <c r="D365" s="49">
        <v>24</v>
      </c>
    </row>
    <row r="366" spans="2:4" x14ac:dyDescent="0.3">
      <c r="B366" s="49">
        <v>37888803687</v>
      </c>
      <c r="C366" s="49" t="s">
        <v>3208</v>
      </c>
      <c r="D366" s="49">
        <v>25</v>
      </c>
    </row>
    <row r="367" spans="2:4" x14ac:dyDescent="0.3">
      <c r="B367" s="49">
        <v>4133656628</v>
      </c>
      <c r="C367" s="49" t="s">
        <v>4230</v>
      </c>
      <c r="D367" s="49">
        <v>32</v>
      </c>
    </row>
    <row r="368" spans="2:4" x14ac:dyDescent="0.3">
      <c r="B368" s="49">
        <v>48590835634</v>
      </c>
      <c r="C368" s="49" t="s">
        <v>6705</v>
      </c>
      <c r="D368" s="49">
        <v>6</v>
      </c>
    </row>
    <row r="369" spans="2:4" x14ac:dyDescent="0.3">
      <c r="B369" s="49">
        <v>62870769920</v>
      </c>
      <c r="C369" s="49" t="s">
        <v>2106</v>
      </c>
      <c r="D369" s="49">
        <v>39</v>
      </c>
    </row>
    <row r="370" spans="2:4" x14ac:dyDescent="0.3">
      <c r="B370" s="49">
        <v>87475677915</v>
      </c>
      <c r="C370" s="49" t="s">
        <v>7553</v>
      </c>
      <c r="D370" s="49">
        <v>48</v>
      </c>
    </row>
    <row r="371" spans="2:4" x14ac:dyDescent="0.3">
      <c r="B371" s="49">
        <v>21560048972</v>
      </c>
      <c r="C371" s="49" t="s">
        <v>4323</v>
      </c>
      <c r="D371" s="49">
        <v>1</v>
      </c>
    </row>
    <row r="372" spans="2:4" x14ac:dyDescent="0.3">
      <c r="B372" s="49">
        <v>77376870920</v>
      </c>
      <c r="C372" s="49" t="s">
        <v>3092</v>
      </c>
      <c r="D372" s="49">
        <v>42</v>
      </c>
    </row>
    <row r="373" spans="2:4" x14ac:dyDescent="0.3">
      <c r="B373" s="49">
        <v>38934191953</v>
      </c>
      <c r="C373" s="49" t="s">
        <v>659</v>
      </c>
      <c r="D373" s="49">
        <v>18</v>
      </c>
    </row>
    <row r="374" spans="2:4" x14ac:dyDescent="0.3">
      <c r="B374" s="49">
        <v>35415002987</v>
      </c>
      <c r="C374" s="49" t="s">
        <v>2647</v>
      </c>
      <c r="D374" s="49">
        <v>38</v>
      </c>
    </row>
    <row r="375" spans="2:4" x14ac:dyDescent="0.3">
      <c r="B375" s="49">
        <v>80919499953</v>
      </c>
      <c r="C375" s="49" t="s">
        <v>2954</v>
      </c>
      <c r="D375" s="49">
        <v>7</v>
      </c>
    </row>
    <row r="376" spans="2:4" x14ac:dyDescent="0.3">
      <c r="B376" s="49">
        <v>91313937991</v>
      </c>
      <c r="C376" s="49" t="s">
        <v>2581</v>
      </c>
      <c r="D376" s="49">
        <v>35</v>
      </c>
    </row>
    <row r="377" spans="2:4" x14ac:dyDescent="0.3">
      <c r="B377" s="49">
        <v>3774603979</v>
      </c>
      <c r="C377" s="49" t="s">
        <v>901</v>
      </c>
      <c r="D377" s="49">
        <v>21</v>
      </c>
    </row>
    <row r="378" spans="2:4" x14ac:dyDescent="0.3">
      <c r="B378" s="49">
        <v>80113800959</v>
      </c>
      <c r="C378" s="49" t="s">
        <v>2890</v>
      </c>
      <c r="D378" s="49">
        <v>0</v>
      </c>
    </row>
    <row r="379" spans="2:4" x14ac:dyDescent="0.3">
      <c r="B379" s="49">
        <v>68045506920</v>
      </c>
      <c r="C379" s="49" t="s">
        <v>6143</v>
      </c>
      <c r="D379" s="49">
        <v>23</v>
      </c>
    </row>
    <row r="380" spans="2:4" x14ac:dyDescent="0.3">
      <c r="B380" s="49">
        <v>6851312972</v>
      </c>
      <c r="C380" s="49" t="s">
        <v>3491</v>
      </c>
      <c r="D380" s="49">
        <v>5</v>
      </c>
    </row>
    <row r="381" spans="2:4" x14ac:dyDescent="0.3">
      <c r="B381" s="49">
        <v>64366855968</v>
      </c>
      <c r="C381" s="49" t="s">
        <v>7036</v>
      </c>
      <c r="D381" s="49">
        <v>30</v>
      </c>
    </row>
    <row r="382" spans="2:4" x14ac:dyDescent="0.3">
      <c r="B382" s="49">
        <v>14207648968</v>
      </c>
      <c r="C382" s="49" t="s">
        <v>2854</v>
      </c>
      <c r="D382" s="49">
        <v>0</v>
      </c>
    </row>
    <row r="383" spans="2:4" x14ac:dyDescent="0.3">
      <c r="B383" s="49">
        <v>2172709999</v>
      </c>
      <c r="C383" s="49" t="s">
        <v>4934</v>
      </c>
      <c r="D383" s="49">
        <v>35</v>
      </c>
    </row>
    <row r="384" spans="2:4" x14ac:dyDescent="0.3">
      <c r="B384" s="49">
        <v>68387490920</v>
      </c>
      <c r="C384" s="49" t="s">
        <v>4715</v>
      </c>
      <c r="D384" s="49">
        <v>16</v>
      </c>
    </row>
    <row r="385" spans="2:4" x14ac:dyDescent="0.3">
      <c r="B385" s="49">
        <v>61738603415</v>
      </c>
      <c r="C385" s="49" t="s">
        <v>4349</v>
      </c>
      <c r="D385" s="49">
        <v>42</v>
      </c>
    </row>
    <row r="386" spans="2:4" x14ac:dyDescent="0.3">
      <c r="B386" s="49">
        <v>6452647920</v>
      </c>
      <c r="C386" s="49" t="s">
        <v>5216</v>
      </c>
      <c r="D386" s="49">
        <v>0</v>
      </c>
    </row>
    <row r="387" spans="2:4" x14ac:dyDescent="0.3">
      <c r="B387" s="49">
        <v>78803284915</v>
      </c>
      <c r="C387" s="49" t="s">
        <v>7380</v>
      </c>
      <c r="D387" s="49">
        <v>29</v>
      </c>
    </row>
    <row r="388" spans="2:4" x14ac:dyDescent="0.3">
      <c r="B388" s="49">
        <v>28249143515</v>
      </c>
      <c r="C388" s="49" t="s">
        <v>4062</v>
      </c>
      <c r="D388" s="49">
        <v>19</v>
      </c>
    </row>
    <row r="389" spans="2:4" x14ac:dyDescent="0.3">
      <c r="B389" s="49">
        <v>48515531534</v>
      </c>
      <c r="C389" s="49" t="s">
        <v>3550</v>
      </c>
      <c r="D389" s="49">
        <v>15</v>
      </c>
    </row>
    <row r="390" spans="2:4" x14ac:dyDescent="0.3">
      <c r="B390" s="49">
        <v>62032496615</v>
      </c>
      <c r="C390" s="49" t="s">
        <v>4939</v>
      </c>
      <c r="D390" s="49">
        <v>31</v>
      </c>
    </row>
    <row r="391" spans="2:4" x14ac:dyDescent="0.3">
      <c r="B391" s="49">
        <v>61713058553</v>
      </c>
      <c r="C391" s="49" t="s">
        <v>1229</v>
      </c>
      <c r="D391" s="49">
        <v>20</v>
      </c>
    </row>
    <row r="392" spans="2:4" x14ac:dyDescent="0.3">
      <c r="B392" s="49">
        <v>49942573534</v>
      </c>
      <c r="C392" s="49" t="s">
        <v>4234</v>
      </c>
      <c r="D392" s="49">
        <v>30</v>
      </c>
    </row>
    <row r="393" spans="2:4" x14ac:dyDescent="0.3">
      <c r="B393" s="49">
        <v>28347781591</v>
      </c>
      <c r="C393" s="49" t="s">
        <v>5217</v>
      </c>
      <c r="D393" s="49">
        <v>20</v>
      </c>
    </row>
    <row r="394" spans="2:4" x14ac:dyDescent="0.3">
      <c r="B394" s="49">
        <v>98615785520</v>
      </c>
      <c r="C394" s="49" t="s">
        <v>4287</v>
      </c>
      <c r="D394" s="49">
        <v>23</v>
      </c>
    </row>
    <row r="395" spans="2:4" x14ac:dyDescent="0.3">
      <c r="B395" s="49">
        <v>49007025520</v>
      </c>
      <c r="C395" s="49" t="s">
        <v>6341</v>
      </c>
      <c r="D395" s="49">
        <v>48</v>
      </c>
    </row>
    <row r="396" spans="2:4" x14ac:dyDescent="0.3">
      <c r="B396" s="49">
        <v>93797508549</v>
      </c>
      <c r="C396" s="49" t="s">
        <v>4225</v>
      </c>
      <c r="D396" s="49">
        <v>26</v>
      </c>
    </row>
    <row r="397" spans="2:4" x14ac:dyDescent="0.3">
      <c r="B397" s="49">
        <v>17661234572</v>
      </c>
      <c r="C397" s="49" t="s">
        <v>2618</v>
      </c>
      <c r="D397" s="49">
        <v>22</v>
      </c>
    </row>
    <row r="398" spans="2:4" x14ac:dyDescent="0.3">
      <c r="B398" s="49">
        <v>44559089515</v>
      </c>
      <c r="C398" s="49" t="s">
        <v>4887</v>
      </c>
      <c r="D398" s="49">
        <v>2</v>
      </c>
    </row>
    <row r="399" spans="2:4" x14ac:dyDescent="0.3">
      <c r="B399" s="49">
        <v>78142679515</v>
      </c>
      <c r="C399" s="49" t="s">
        <v>5094</v>
      </c>
      <c r="D399" s="49">
        <v>30</v>
      </c>
    </row>
    <row r="400" spans="2:4" x14ac:dyDescent="0.3">
      <c r="B400" s="49">
        <v>26158728500</v>
      </c>
      <c r="C400" s="49" t="s">
        <v>959</v>
      </c>
      <c r="D400" s="49">
        <v>8</v>
      </c>
    </row>
    <row r="401" spans="2:4" x14ac:dyDescent="0.3">
      <c r="B401" s="49">
        <v>29265215534</v>
      </c>
      <c r="C401" s="49" t="s">
        <v>3508</v>
      </c>
      <c r="D401" s="49">
        <v>48</v>
      </c>
    </row>
    <row r="402" spans="2:4" x14ac:dyDescent="0.3">
      <c r="B402" s="49">
        <v>50774581549</v>
      </c>
      <c r="C402" s="49" t="s">
        <v>6116</v>
      </c>
      <c r="D402" s="49">
        <v>5</v>
      </c>
    </row>
    <row r="403" spans="2:4" x14ac:dyDescent="0.3">
      <c r="B403" s="49">
        <v>37556657515</v>
      </c>
      <c r="C403" s="49" t="s">
        <v>8384</v>
      </c>
      <c r="D403" s="49">
        <v>7</v>
      </c>
    </row>
    <row r="404" spans="2:4" x14ac:dyDescent="0.3">
      <c r="B404" s="49">
        <v>2298944539</v>
      </c>
      <c r="C404" s="49" t="s">
        <v>1636</v>
      </c>
      <c r="D404" s="49">
        <v>34</v>
      </c>
    </row>
    <row r="405" spans="2:4" x14ac:dyDescent="0.3">
      <c r="B405" s="49">
        <v>94731497515</v>
      </c>
      <c r="C405" s="49" t="s">
        <v>3483</v>
      </c>
      <c r="D405" s="49">
        <v>29</v>
      </c>
    </row>
    <row r="406" spans="2:4" x14ac:dyDescent="0.3">
      <c r="B406" s="49">
        <v>12315680549</v>
      </c>
      <c r="C406" s="49" t="s">
        <v>2823</v>
      </c>
      <c r="D406" s="49">
        <v>36</v>
      </c>
    </row>
    <row r="407" spans="2:4" x14ac:dyDescent="0.3">
      <c r="B407" s="49">
        <v>57957886191</v>
      </c>
      <c r="C407" s="49" t="s">
        <v>3798</v>
      </c>
      <c r="D407" s="49">
        <v>19</v>
      </c>
    </row>
    <row r="408" spans="2:4" x14ac:dyDescent="0.3">
      <c r="B408" s="49">
        <v>7136743850</v>
      </c>
      <c r="C408" s="49" t="s">
        <v>496</v>
      </c>
      <c r="D408" s="49">
        <v>18</v>
      </c>
    </row>
    <row r="409" spans="2:4" x14ac:dyDescent="0.3">
      <c r="B409" s="49">
        <v>56502559115</v>
      </c>
      <c r="C409" s="49" t="s">
        <v>4460</v>
      </c>
      <c r="D409" s="49">
        <v>8</v>
      </c>
    </row>
    <row r="410" spans="2:4" x14ac:dyDescent="0.3">
      <c r="B410" s="49">
        <v>54012694120</v>
      </c>
      <c r="C410" s="49" t="s">
        <v>2881</v>
      </c>
      <c r="D410" s="49">
        <v>6</v>
      </c>
    </row>
    <row r="411" spans="2:4" x14ac:dyDescent="0.3">
      <c r="B411" s="49">
        <v>78489318115</v>
      </c>
      <c r="C411" s="49" t="s">
        <v>5151</v>
      </c>
      <c r="D411" s="49">
        <v>43</v>
      </c>
    </row>
    <row r="412" spans="2:4" x14ac:dyDescent="0.3">
      <c r="B412" s="49">
        <v>89264754687</v>
      </c>
      <c r="C412" s="49" t="s">
        <v>5438</v>
      </c>
      <c r="D412" s="49">
        <v>27</v>
      </c>
    </row>
    <row r="413" spans="2:4" x14ac:dyDescent="0.3">
      <c r="B413" s="49">
        <v>53049535504</v>
      </c>
      <c r="C413" s="49" t="s">
        <v>2914</v>
      </c>
      <c r="D413" s="49">
        <v>44</v>
      </c>
    </row>
    <row r="414" spans="2:4" x14ac:dyDescent="0.3">
      <c r="B414" s="49">
        <v>45821208491</v>
      </c>
      <c r="C414" s="49" t="s">
        <v>5221</v>
      </c>
      <c r="D414" s="49">
        <v>2</v>
      </c>
    </row>
    <row r="415" spans="2:4" x14ac:dyDescent="0.3">
      <c r="B415" s="49">
        <v>32732716120</v>
      </c>
      <c r="C415" s="49" t="s">
        <v>2704</v>
      </c>
      <c r="D415" s="49">
        <v>40</v>
      </c>
    </row>
    <row r="416" spans="2:4" x14ac:dyDescent="0.3">
      <c r="B416" s="49">
        <v>1199529125</v>
      </c>
      <c r="C416" s="49" t="s">
        <v>4407</v>
      </c>
      <c r="D416" s="49">
        <v>34</v>
      </c>
    </row>
    <row r="417" spans="2:4" x14ac:dyDescent="0.3">
      <c r="B417" s="49">
        <v>1848166109</v>
      </c>
      <c r="C417" s="49" t="s">
        <v>2620</v>
      </c>
      <c r="D417" s="49">
        <v>29</v>
      </c>
    </row>
    <row r="418" spans="2:4" x14ac:dyDescent="0.3">
      <c r="B418" s="49">
        <v>2877563510</v>
      </c>
      <c r="C418" s="49" t="s">
        <v>4105</v>
      </c>
      <c r="D418" s="49">
        <v>31</v>
      </c>
    </row>
    <row r="419" spans="2:4" x14ac:dyDescent="0.3">
      <c r="B419" s="49">
        <v>1509040102</v>
      </c>
      <c r="C419" s="49" t="s">
        <v>7792</v>
      </c>
      <c r="D419" s="49">
        <v>50</v>
      </c>
    </row>
    <row r="420" spans="2:4" x14ac:dyDescent="0.3">
      <c r="B420" s="49">
        <v>85258334368</v>
      </c>
      <c r="C420" s="49" t="s">
        <v>743</v>
      </c>
      <c r="D420" s="49">
        <v>1</v>
      </c>
    </row>
    <row r="421" spans="2:4" x14ac:dyDescent="0.3">
      <c r="B421" s="49">
        <v>60269537104</v>
      </c>
      <c r="C421" s="49" t="s">
        <v>7183</v>
      </c>
      <c r="D421" s="49">
        <v>12</v>
      </c>
    </row>
    <row r="422" spans="2:4" x14ac:dyDescent="0.3">
      <c r="B422" s="49">
        <v>95358609849</v>
      </c>
      <c r="C422" s="49" t="s">
        <v>6148</v>
      </c>
      <c r="D422" s="49">
        <v>40</v>
      </c>
    </row>
    <row r="423" spans="2:4" x14ac:dyDescent="0.3">
      <c r="B423" s="49">
        <v>49055321168</v>
      </c>
      <c r="C423" s="49" t="s">
        <v>5116</v>
      </c>
      <c r="D423" s="49">
        <v>21</v>
      </c>
    </row>
    <row r="424" spans="2:4" x14ac:dyDescent="0.3">
      <c r="B424" s="49">
        <v>91881064115</v>
      </c>
      <c r="C424" s="49" t="s">
        <v>8089</v>
      </c>
      <c r="D424" s="49">
        <v>17</v>
      </c>
    </row>
    <row r="425" spans="2:4" x14ac:dyDescent="0.3">
      <c r="B425" s="49">
        <v>35883960120</v>
      </c>
      <c r="C425" s="49" t="s">
        <v>2104</v>
      </c>
      <c r="D425" s="49">
        <v>29</v>
      </c>
    </row>
    <row r="426" spans="2:4" x14ac:dyDescent="0.3">
      <c r="B426" s="49">
        <v>72447303149</v>
      </c>
      <c r="C426" s="49" t="s">
        <v>8405</v>
      </c>
      <c r="D426" s="49">
        <v>19</v>
      </c>
    </row>
    <row r="427" spans="2:4" x14ac:dyDescent="0.3">
      <c r="B427" s="49">
        <v>38663393806</v>
      </c>
      <c r="C427" s="49" t="s">
        <v>2471</v>
      </c>
      <c r="D427" s="49">
        <v>9</v>
      </c>
    </row>
    <row r="428" spans="2:4" x14ac:dyDescent="0.3">
      <c r="B428" s="49">
        <v>92520022</v>
      </c>
      <c r="C428" s="49" t="s">
        <v>7720</v>
      </c>
      <c r="D428" s="49">
        <v>47</v>
      </c>
    </row>
    <row r="429" spans="2:4" x14ac:dyDescent="0.3">
      <c r="B429" s="49">
        <v>32457944015</v>
      </c>
      <c r="C429" s="49" t="s">
        <v>1987</v>
      </c>
      <c r="D429" s="49">
        <v>13</v>
      </c>
    </row>
    <row r="430" spans="2:4" x14ac:dyDescent="0.3">
      <c r="B430" s="49">
        <v>22216863068</v>
      </c>
      <c r="C430" s="49" t="s">
        <v>4442</v>
      </c>
      <c r="D430" s="49">
        <v>30</v>
      </c>
    </row>
    <row r="431" spans="2:4" x14ac:dyDescent="0.3">
      <c r="B431" s="49">
        <v>44901933000</v>
      </c>
      <c r="C431" s="49" t="s">
        <v>4314</v>
      </c>
      <c r="D431" s="49">
        <v>19</v>
      </c>
    </row>
    <row r="432" spans="2:4" x14ac:dyDescent="0.3">
      <c r="B432" s="49">
        <v>31710620706</v>
      </c>
      <c r="C432" s="49" t="s">
        <v>975</v>
      </c>
      <c r="D432" s="49">
        <v>48</v>
      </c>
    </row>
    <row r="433" spans="2:4" x14ac:dyDescent="0.3">
      <c r="B433" s="49">
        <v>20242204015</v>
      </c>
      <c r="C433" s="49" t="s">
        <v>4384</v>
      </c>
      <c r="D433" s="49">
        <v>43</v>
      </c>
    </row>
    <row r="434" spans="2:4" x14ac:dyDescent="0.3">
      <c r="B434" s="49">
        <v>92698972068</v>
      </c>
      <c r="C434" s="49" t="s">
        <v>883</v>
      </c>
      <c r="D434" s="49">
        <v>40</v>
      </c>
    </row>
    <row r="435" spans="2:4" x14ac:dyDescent="0.3">
      <c r="B435" s="49">
        <v>34444300949</v>
      </c>
      <c r="C435" s="49" t="s">
        <v>6192</v>
      </c>
      <c r="D435" s="49">
        <v>22</v>
      </c>
    </row>
    <row r="436" spans="2:4" x14ac:dyDescent="0.3">
      <c r="B436" s="49">
        <v>59216018020</v>
      </c>
      <c r="C436" s="49" t="s">
        <v>6163</v>
      </c>
      <c r="D436" s="49">
        <v>8</v>
      </c>
    </row>
    <row r="437" spans="2:4" x14ac:dyDescent="0.3">
      <c r="B437" s="49">
        <v>63084880034</v>
      </c>
      <c r="C437" s="49" t="s">
        <v>4385</v>
      </c>
      <c r="D437" s="49">
        <v>50</v>
      </c>
    </row>
    <row r="438" spans="2:4" x14ac:dyDescent="0.3">
      <c r="B438" s="49">
        <v>95129146034</v>
      </c>
      <c r="C438" s="49" t="s">
        <v>1823</v>
      </c>
      <c r="D438" s="49">
        <v>27</v>
      </c>
    </row>
    <row r="439" spans="2:4" x14ac:dyDescent="0.3">
      <c r="B439" s="49">
        <v>67341675004</v>
      </c>
      <c r="C439" s="49" t="s">
        <v>3195</v>
      </c>
      <c r="D439" s="49">
        <v>13</v>
      </c>
    </row>
    <row r="440" spans="2:4" x14ac:dyDescent="0.3">
      <c r="B440" s="49">
        <v>52906590053</v>
      </c>
      <c r="C440" s="49" t="s">
        <v>3730</v>
      </c>
      <c r="D440" s="49">
        <v>40</v>
      </c>
    </row>
    <row r="441" spans="2:4" x14ac:dyDescent="0.3">
      <c r="B441" s="49">
        <v>1637821050</v>
      </c>
      <c r="C441" s="49" t="s">
        <v>841</v>
      </c>
      <c r="D441" s="49">
        <v>21</v>
      </c>
    </row>
    <row r="442" spans="2:4" x14ac:dyDescent="0.3">
      <c r="B442" s="49">
        <v>13065254034</v>
      </c>
      <c r="C442" s="49" t="s">
        <v>5922</v>
      </c>
      <c r="D442" s="49">
        <v>29</v>
      </c>
    </row>
    <row r="443" spans="2:4" x14ac:dyDescent="0.3">
      <c r="B443" s="49">
        <v>43011780072</v>
      </c>
      <c r="C443" s="49" t="s">
        <v>1836</v>
      </c>
      <c r="D443" s="49">
        <v>20</v>
      </c>
    </row>
    <row r="444" spans="2:4" x14ac:dyDescent="0.3">
      <c r="B444" s="49">
        <v>31660835020</v>
      </c>
      <c r="C444" s="49" t="s">
        <v>4691</v>
      </c>
      <c r="D444" s="49">
        <v>34</v>
      </c>
    </row>
    <row r="445" spans="2:4" x14ac:dyDescent="0.3">
      <c r="B445" s="49">
        <v>51989255000</v>
      </c>
      <c r="C445" s="49" t="s">
        <v>5157</v>
      </c>
      <c r="D445" s="49">
        <v>40</v>
      </c>
    </row>
    <row r="446" spans="2:4" x14ac:dyDescent="0.3">
      <c r="B446" s="49">
        <v>40944069053</v>
      </c>
      <c r="C446" s="49" t="s">
        <v>5126</v>
      </c>
      <c r="D446" s="49">
        <v>14</v>
      </c>
    </row>
    <row r="447" spans="2:4" x14ac:dyDescent="0.3">
      <c r="B447" s="49">
        <v>27819302020</v>
      </c>
      <c r="C447" s="49" t="s">
        <v>5086</v>
      </c>
      <c r="D447" s="49">
        <v>46</v>
      </c>
    </row>
    <row r="448" spans="2:4" x14ac:dyDescent="0.3">
      <c r="B448" s="49">
        <v>50898833000</v>
      </c>
      <c r="C448" s="49" t="s">
        <v>6327</v>
      </c>
      <c r="D448" s="49">
        <v>23</v>
      </c>
    </row>
    <row r="449" spans="2:4" x14ac:dyDescent="0.3">
      <c r="B449" s="49">
        <v>41677420049</v>
      </c>
      <c r="C449" s="49" t="s">
        <v>4061</v>
      </c>
      <c r="D449" s="49">
        <v>36</v>
      </c>
    </row>
    <row r="450" spans="2:4" x14ac:dyDescent="0.3">
      <c r="B450" s="49">
        <v>24078115349</v>
      </c>
      <c r="C450" s="49" t="s">
        <v>7049</v>
      </c>
      <c r="D450" s="49">
        <v>22</v>
      </c>
    </row>
    <row r="451" spans="2:4" x14ac:dyDescent="0.3">
      <c r="B451" s="49">
        <v>23676051068</v>
      </c>
      <c r="C451" s="49" t="s">
        <v>4914</v>
      </c>
      <c r="D451" s="49">
        <v>23</v>
      </c>
    </row>
    <row r="452" spans="2:4" x14ac:dyDescent="0.3">
      <c r="B452" s="49">
        <v>29445752015</v>
      </c>
      <c r="C452" s="49" t="s">
        <v>4337</v>
      </c>
      <c r="D452" s="49">
        <v>47</v>
      </c>
    </row>
    <row r="453" spans="2:4" x14ac:dyDescent="0.3">
      <c r="B453" s="49">
        <v>547720017</v>
      </c>
      <c r="C453" s="49" t="s">
        <v>7794</v>
      </c>
      <c r="D453" s="49">
        <v>23</v>
      </c>
    </row>
    <row r="454" spans="2:4" x14ac:dyDescent="0.3">
      <c r="B454" s="49">
        <v>90750411015</v>
      </c>
      <c r="C454" s="49" t="s">
        <v>3571</v>
      </c>
      <c r="D454" s="49">
        <v>1</v>
      </c>
    </row>
    <row r="455" spans="2:4" x14ac:dyDescent="0.3">
      <c r="B455" s="49">
        <v>40035034068</v>
      </c>
      <c r="C455" s="49" t="s">
        <v>5208</v>
      </c>
      <c r="D455" s="49">
        <v>4</v>
      </c>
    </row>
    <row r="456" spans="2:4" x14ac:dyDescent="0.3">
      <c r="B456" s="49">
        <v>18247105004</v>
      </c>
      <c r="C456" s="49" t="s">
        <v>4347</v>
      </c>
      <c r="D456" s="49">
        <v>45</v>
      </c>
    </row>
    <row r="457" spans="2:4" x14ac:dyDescent="0.3">
      <c r="B457" s="49">
        <v>41683900049</v>
      </c>
      <c r="C457" s="49" t="s">
        <v>974</v>
      </c>
      <c r="D457" s="49">
        <v>10</v>
      </c>
    </row>
    <row r="458" spans="2:4" x14ac:dyDescent="0.3">
      <c r="B458" s="49">
        <v>53171853000</v>
      </c>
      <c r="C458" s="49" t="s">
        <v>5158</v>
      </c>
      <c r="D458" s="49">
        <v>23</v>
      </c>
    </row>
    <row r="459" spans="2:4" x14ac:dyDescent="0.3">
      <c r="B459" s="49">
        <v>23840080053</v>
      </c>
      <c r="C459" s="49" t="s">
        <v>8056</v>
      </c>
      <c r="D459" s="49">
        <v>33</v>
      </c>
    </row>
    <row r="460" spans="2:4" x14ac:dyDescent="0.3">
      <c r="B460" s="49">
        <v>80846190044</v>
      </c>
      <c r="C460" s="49" t="s">
        <v>835</v>
      </c>
      <c r="D460" s="49">
        <v>9</v>
      </c>
    </row>
    <row r="461" spans="2:4" x14ac:dyDescent="0.3">
      <c r="B461" s="49">
        <v>29021570025</v>
      </c>
      <c r="C461" s="49" t="s">
        <v>3517</v>
      </c>
      <c r="D461" s="49">
        <v>40</v>
      </c>
    </row>
    <row r="462" spans="2:4" x14ac:dyDescent="0.3">
      <c r="B462" s="49">
        <v>415702003</v>
      </c>
      <c r="C462" s="49" t="s">
        <v>4273</v>
      </c>
      <c r="D462" s="49">
        <v>37</v>
      </c>
    </row>
    <row r="463" spans="2:4" x14ac:dyDescent="0.3">
      <c r="B463" s="49">
        <v>1126482072</v>
      </c>
      <c r="C463" s="49" t="s">
        <v>8244</v>
      </c>
      <c r="D463" s="49">
        <v>14</v>
      </c>
    </row>
    <row r="464" spans="2:4" x14ac:dyDescent="0.3">
      <c r="B464" s="49">
        <v>56374224000</v>
      </c>
      <c r="C464" s="49" t="s">
        <v>6155</v>
      </c>
      <c r="D464" s="49">
        <v>36</v>
      </c>
    </row>
    <row r="465" spans="2:4" x14ac:dyDescent="0.3">
      <c r="B465" s="49">
        <v>63486032100</v>
      </c>
      <c r="C465" s="49" t="s">
        <v>1165</v>
      </c>
      <c r="D465" s="49">
        <v>30</v>
      </c>
    </row>
    <row r="466" spans="2:4" x14ac:dyDescent="0.3">
      <c r="B466" s="49">
        <v>50498150372</v>
      </c>
      <c r="C466" s="49" t="s">
        <v>4709</v>
      </c>
      <c r="D466" s="49">
        <v>28</v>
      </c>
    </row>
    <row r="467" spans="2:4" x14ac:dyDescent="0.3">
      <c r="B467" s="49">
        <v>53433793549</v>
      </c>
      <c r="C467" s="49" t="s">
        <v>2901</v>
      </c>
      <c r="D467" s="49">
        <v>27</v>
      </c>
    </row>
    <row r="468" spans="2:4" x14ac:dyDescent="0.3">
      <c r="B468" s="49">
        <v>40880788020</v>
      </c>
      <c r="C468" s="49" t="s">
        <v>5308</v>
      </c>
      <c r="D468" s="49">
        <v>4</v>
      </c>
    </row>
    <row r="469" spans="2:4" x14ac:dyDescent="0.3">
      <c r="B469" s="49">
        <v>43184189015</v>
      </c>
      <c r="C469" s="49" t="s">
        <v>3095</v>
      </c>
      <c r="D469" s="49">
        <v>48</v>
      </c>
    </row>
    <row r="470" spans="2:4" x14ac:dyDescent="0.3">
      <c r="B470" s="49">
        <v>73500550720</v>
      </c>
      <c r="C470" s="49" t="s">
        <v>5736</v>
      </c>
      <c r="D470" s="49">
        <v>6</v>
      </c>
    </row>
    <row r="471" spans="2:4" x14ac:dyDescent="0.3">
      <c r="B471" s="49">
        <v>62547950006</v>
      </c>
      <c r="C471" s="49" t="s">
        <v>5240</v>
      </c>
      <c r="D471" s="49">
        <v>22</v>
      </c>
    </row>
    <row r="472" spans="2:4" x14ac:dyDescent="0.3">
      <c r="B472" s="49">
        <v>44697465091</v>
      </c>
      <c r="C472" s="49" t="s">
        <v>3274</v>
      </c>
      <c r="D472" s="49">
        <v>46</v>
      </c>
    </row>
    <row r="473" spans="2:4" x14ac:dyDescent="0.3">
      <c r="B473" s="49">
        <v>1959054074</v>
      </c>
      <c r="C473" s="49" t="s">
        <v>4304</v>
      </c>
      <c r="D473" s="49">
        <v>38</v>
      </c>
    </row>
    <row r="474" spans="2:4" x14ac:dyDescent="0.3">
      <c r="B474" s="49">
        <v>29252253068</v>
      </c>
      <c r="C474" s="49" t="s">
        <v>5946</v>
      </c>
      <c r="D474" s="49">
        <v>3</v>
      </c>
    </row>
    <row r="475" spans="2:4" x14ac:dyDescent="0.3">
      <c r="B475" s="49">
        <v>96688696304</v>
      </c>
      <c r="C475" s="49" t="s">
        <v>5184</v>
      </c>
      <c r="D475" s="49">
        <v>28</v>
      </c>
    </row>
    <row r="476" spans="2:4" x14ac:dyDescent="0.3">
      <c r="B476" s="49">
        <v>92539351034</v>
      </c>
      <c r="C476" s="49" t="s">
        <v>386</v>
      </c>
      <c r="D476" s="49">
        <v>39</v>
      </c>
    </row>
    <row r="477" spans="2:4" x14ac:dyDescent="0.3">
      <c r="B477" s="49">
        <v>24690341087</v>
      </c>
      <c r="C477" s="49" t="s">
        <v>2650</v>
      </c>
      <c r="D477" s="49">
        <v>22</v>
      </c>
    </row>
    <row r="478" spans="2:4" x14ac:dyDescent="0.3">
      <c r="B478" s="49">
        <v>23725214034</v>
      </c>
      <c r="C478" s="49" t="s">
        <v>4395</v>
      </c>
      <c r="D478" s="49">
        <v>27</v>
      </c>
    </row>
    <row r="479" spans="2:4" x14ac:dyDescent="0.3">
      <c r="B479" s="49">
        <v>72148713191</v>
      </c>
      <c r="C479" s="49" t="s">
        <v>5204</v>
      </c>
      <c r="D479" s="49">
        <v>15</v>
      </c>
    </row>
    <row r="480" spans="2:4" x14ac:dyDescent="0.3">
      <c r="B480" s="49">
        <v>2044061104</v>
      </c>
      <c r="C480" s="49" t="s">
        <v>1348</v>
      </c>
      <c r="D480" s="49">
        <v>13</v>
      </c>
    </row>
    <row r="481" spans="2:4" x14ac:dyDescent="0.3">
      <c r="B481" s="49">
        <v>21253900000</v>
      </c>
      <c r="C481" s="49" t="s">
        <v>6009</v>
      </c>
      <c r="D481" s="49">
        <v>28</v>
      </c>
    </row>
    <row r="482" spans="2:4" x14ac:dyDescent="0.3">
      <c r="B482" s="49">
        <v>56108532149</v>
      </c>
      <c r="C482" s="49" t="s">
        <v>6779</v>
      </c>
      <c r="D482" s="49">
        <v>38</v>
      </c>
    </row>
    <row r="483" spans="2:4" x14ac:dyDescent="0.3">
      <c r="B483" s="49">
        <v>34505636453</v>
      </c>
      <c r="C483" s="49" t="s">
        <v>2649</v>
      </c>
      <c r="D483" s="49">
        <v>25</v>
      </c>
    </row>
    <row r="484" spans="2:4" x14ac:dyDescent="0.3">
      <c r="B484" s="49">
        <v>36789828400</v>
      </c>
      <c r="C484" s="49" t="s">
        <v>3503</v>
      </c>
      <c r="D484" s="49">
        <v>38</v>
      </c>
    </row>
    <row r="485" spans="2:4" x14ac:dyDescent="0.3">
      <c r="B485" s="49">
        <v>10394125487</v>
      </c>
      <c r="C485" s="49" t="s">
        <v>4905</v>
      </c>
      <c r="D485" s="49">
        <v>34</v>
      </c>
    </row>
    <row r="486" spans="2:4" x14ac:dyDescent="0.3">
      <c r="B486" s="49">
        <v>2242166433</v>
      </c>
      <c r="C486" s="49" t="s">
        <v>3098</v>
      </c>
      <c r="D486" s="49">
        <v>29</v>
      </c>
    </row>
    <row r="487" spans="2:4" x14ac:dyDescent="0.3">
      <c r="B487" s="49">
        <v>39063640463</v>
      </c>
      <c r="C487" s="49" t="s">
        <v>8354</v>
      </c>
      <c r="D487" s="49">
        <v>18</v>
      </c>
    </row>
    <row r="488" spans="2:4" x14ac:dyDescent="0.3">
      <c r="B488" s="49">
        <v>23600616404</v>
      </c>
      <c r="C488" s="49" t="s">
        <v>4116</v>
      </c>
      <c r="D488" s="49">
        <v>44</v>
      </c>
    </row>
    <row r="489" spans="2:4" x14ac:dyDescent="0.3">
      <c r="B489" s="49">
        <v>2173796488</v>
      </c>
      <c r="C489" s="49" t="s">
        <v>8358</v>
      </c>
      <c r="D489" s="49">
        <v>43</v>
      </c>
    </row>
    <row r="490" spans="2:4" x14ac:dyDescent="0.3">
      <c r="B490" s="49">
        <v>88773809420</v>
      </c>
      <c r="C490" s="49" t="s">
        <v>5160</v>
      </c>
      <c r="D490" s="49">
        <v>21</v>
      </c>
    </row>
    <row r="491" spans="2:4" x14ac:dyDescent="0.3">
      <c r="B491" s="49">
        <v>37511335420</v>
      </c>
      <c r="C491" s="49" t="s">
        <v>6976</v>
      </c>
      <c r="D491" s="49">
        <v>43</v>
      </c>
    </row>
    <row r="492" spans="2:4" x14ac:dyDescent="0.3">
      <c r="B492" s="49">
        <v>51028255420</v>
      </c>
      <c r="C492" s="49" t="s">
        <v>958</v>
      </c>
      <c r="D492" s="49">
        <v>30</v>
      </c>
    </row>
    <row r="493" spans="2:4" x14ac:dyDescent="0.3">
      <c r="B493" s="49">
        <v>31227473400</v>
      </c>
      <c r="C493" s="49" t="s">
        <v>2100</v>
      </c>
      <c r="D493" s="49">
        <v>34</v>
      </c>
    </row>
    <row r="494" spans="2:4" x14ac:dyDescent="0.3">
      <c r="B494" s="49">
        <v>82977038434</v>
      </c>
      <c r="C494" s="49" t="s">
        <v>3545</v>
      </c>
      <c r="D494" s="49">
        <v>44</v>
      </c>
    </row>
    <row r="495" spans="2:4" x14ac:dyDescent="0.3">
      <c r="B495" s="49">
        <v>59466405420</v>
      </c>
      <c r="C495" s="49" t="s">
        <v>4231</v>
      </c>
      <c r="D495" s="49">
        <v>4</v>
      </c>
    </row>
    <row r="496" spans="2:4" x14ac:dyDescent="0.3">
      <c r="B496" s="49">
        <v>76665909468</v>
      </c>
      <c r="C496" s="49" t="s">
        <v>2949</v>
      </c>
      <c r="D496" s="49">
        <v>40</v>
      </c>
    </row>
    <row r="497" spans="2:4" x14ac:dyDescent="0.3">
      <c r="B497" s="49">
        <v>50018370497</v>
      </c>
      <c r="C497" s="49" t="s">
        <v>2464</v>
      </c>
      <c r="D497" s="49">
        <v>3</v>
      </c>
    </row>
    <row r="498" spans="2:4" x14ac:dyDescent="0.3">
      <c r="B498" s="49">
        <v>12820652891</v>
      </c>
      <c r="C498" s="49" t="s">
        <v>4276</v>
      </c>
      <c r="D498" s="49">
        <v>10</v>
      </c>
    </row>
    <row r="499" spans="2:4" x14ac:dyDescent="0.3">
      <c r="B499" s="49">
        <v>9942216499</v>
      </c>
      <c r="C499" s="49" t="s">
        <v>3932</v>
      </c>
      <c r="D499" s="49">
        <v>50</v>
      </c>
    </row>
    <row r="500" spans="2:4" x14ac:dyDescent="0.3">
      <c r="B500" s="49">
        <v>6805876400</v>
      </c>
      <c r="C500" s="49" t="s">
        <v>4367</v>
      </c>
      <c r="D500" s="49">
        <v>5</v>
      </c>
    </row>
    <row r="501" spans="2:4" x14ac:dyDescent="0.3">
      <c r="B501" s="49">
        <v>16745841487</v>
      </c>
      <c r="C501" s="49" t="s">
        <v>7386</v>
      </c>
      <c r="D501" s="49">
        <v>25</v>
      </c>
    </row>
    <row r="502" spans="2:4" x14ac:dyDescent="0.3">
      <c r="B502" s="49">
        <v>37469940472</v>
      </c>
      <c r="C502" s="49" t="s">
        <v>3549</v>
      </c>
      <c r="D502" s="49">
        <v>48</v>
      </c>
    </row>
    <row r="503" spans="2:4" x14ac:dyDescent="0.3">
      <c r="B503" s="49">
        <v>12638021415</v>
      </c>
      <c r="C503" s="49" t="s">
        <v>4942</v>
      </c>
      <c r="D503" s="49">
        <v>0</v>
      </c>
    </row>
    <row r="504" spans="2:4" x14ac:dyDescent="0.3">
      <c r="B504" s="49">
        <v>70163642249</v>
      </c>
      <c r="C504" s="49" t="s">
        <v>5707</v>
      </c>
      <c r="D504" s="49">
        <v>46</v>
      </c>
    </row>
    <row r="505" spans="2:4" x14ac:dyDescent="0.3">
      <c r="B505" s="49">
        <v>68548320206</v>
      </c>
      <c r="C505" s="49" t="s">
        <v>6118</v>
      </c>
      <c r="D505" s="49">
        <v>6</v>
      </c>
    </row>
    <row r="506" spans="2:4" x14ac:dyDescent="0.3">
      <c r="B506" s="49">
        <v>25938223253</v>
      </c>
      <c r="C506" s="49" t="s">
        <v>7713</v>
      </c>
      <c r="D506" s="49">
        <v>9</v>
      </c>
    </row>
    <row r="507" spans="2:4" x14ac:dyDescent="0.3">
      <c r="B507" s="49">
        <v>66501954215</v>
      </c>
      <c r="C507" s="49" t="s">
        <v>2634</v>
      </c>
      <c r="D507" s="49">
        <v>11</v>
      </c>
    </row>
    <row r="508" spans="2:4" x14ac:dyDescent="0.3">
      <c r="B508" s="49">
        <v>6796508220</v>
      </c>
      <c r="C508" s="49" t="s">
        <v>7050</v>
      </c>
      <c r="D508" s="49">
        <v>14</v>
      </c>
    </row>
    <row r="509" spans="2:4" x14ac:dyDescent="0.3">
      <c r="B509" s="49">
        <v>10583130291</v>
      </c>
      <c r="C509" s="49" t="s">
        <v>3805</v>
      </c>
      <c r="D509" s="49">
        <v>1</v>
      </c>
    </row>
    <row r="510" spans="2:4" x14ac:dyDescent="0.3">
      <c r="B510" s="49">
        <v>12860247220</v>
      </c>
      <c r="C510" s="49" t="s">
        <v>6959</v>
      </c>
      <c r="D510" s="49">
        <v>4</v>
      </c>
    </row>
    <row r="511" spans="2:4" x14ac:dyDescent="0.3">
      <c r="B511" s="49">
        <v>58687220278</v>
      </c>
      <c r="C511" s="49" t="s">
        <v>7044</v>
      </c>
      <c r="D511" s="49">
        <v>48</v>
      </c>
    </row>
    <row r="512" spans="2:4" x14ac:dyDescent="0.3">
      <c r="B512" s="49">
        <v>33015422200</v>
      </c>
      <c r="C512" s="49" t="s">
        <v>4120</v>
      </c>
      <c r="D512" s="49">
        <v>48</v>
      </c>
    </row>
    <row r="513" spans="2:4" x14ac:dyDescent="0.3">
      <c r="B513" s="49">
        <v>24870064200</v>
      </c>
      <c r="C513" s="49" t="s">
        <v>5310</v>
      </c>
      <c r="D513" s="49">
        <v>29</v>
      </c>
    </row>
    <row r="514" spans="2:4" x14ac:dyDescent="0.3">
      <c r="B514" s="49">
        <v>73818216215</v>
      </c>
      <c r="C514" s="49" t="s">
        <v>882</v>
      </c>
      <c r="D514" s="49">
        <v>14</v>
      </c>
    </row>
    <row r="515" spans="2:4" x14ac:dyDescent="0.3">
      <c r="B515" s="49">
        <v>42888093200</v>
      </c>
      <c r="C515" s="49" t="s">
        <v>836</v>
      </c>
      <c r="D515" s="49">
        <v>39</v>
      </c>
    </row>
    <row r="516" spans="2:4" x14ac:dyDescent="0.3">
      <c r="B516" s="49">
        <v>23618256</v>
      </c>
      <c r="C516" s="49" t="s">
        <v>4550</v>
      </c>
      <c r="D516" s="49">
        <v>42</v>
      </c>
    </row>
    <row r="517" spans="2:4" x14ac:dyDescent="0.3">
      <c r="B517" s="49">
        <v>63921170249</v>
      </c>
      <c r="C517" s="49" t="s">
        <v>7045</v>
      </c>
      <c r="D517" s="49">
        <v>33</v>
      </c>
    </row>
    <row r="518" spans="2:4" x14ac:dyDescent="0.3">
      <c r="B518" s="49">
        <v>51651122253</v>
      </c>
      <c r="C518" s="49" t="s">
        <v>2793</v>
      </c>
      <c r="D518" s="49">
        <v>2</v>
      </c>
    </row>
    <row r="519" spans="2:4" x14ac:dyDescent="0.3">
      <c r="B519" s="49">
        <v>80846149249</v>
      </c>
      <c r="C519" s="49" t="s">
        <v>8366</v>
      </c>
      <c r="D519" s="49">
        <v>41</v>
      </c>
    </row>
    <row r="520" spans="2:4" x14ac:dyDescent="0.3">
      <c r="B520" s="49">
        <v>98937146215</v>
      </c>
      <c r="C520" s="49" t="s">
        <v>4229</v>
      </c>
      <c r="D520" s="49">
        <v>7</v>
      </c>
    </row>
    <row r="521" spans="2:4" x14ac:dyDescent="0.3">
      <c r="B521" s="49">
        <v>21359709304</v>
      </c>
      <c r="C521" s="49" t="s">
        <v>626</v>
      </c>
      <c r="D521" s="49">
        <v>18</v>
      </c>
    </row>
    <row r="522" spans="2:4" x14ac:dyDescent="0.3">
      <c r="B522" s="49">
        <v>13607243204</v>
      </c>
      <c r="C522" s="49" t="s">
        <v>5225</v>
      </c>
      <c r="D522" s="49">
        <v>23</v>
      </c>
    </row>
    <row r="523" spans="2:4" x14ac:dyDescent="0.3">
      <c r="B523" s="49">
        <v>39549100200</v>
      </c>
      <c r="C523" s="49" t="s">
        <v>7264</v>
      </c>
      <c r="D523" s="49">
        <v>35</v>
      </c>
    </row>
    <row r="524" spans="2:4" x14ac:dyDescent="0.3">
      <c r="B524" s="49">
        <v>18663508204</v>
      </c>
      <c r="C524" s="49" t="s">
        <v>7384</v>
      </c>
      <c r="D524" s="49">
        <v>48</v>
      </c>
    </row>
    <row r="525" spans="2:4" x14ac:dyDescent="0.3">
      <c r="B525" s="49">
        <v>10549773215</v>
      </c>
      <c r="C525" s="49" t="s">
        <v>2893</v>
      </c>
      <c r="D525" s="49">
        <v>29</v>
      </c>
    </row>
    <row r="526" spans="2:4" x14ac:dyDescent="0.3">
      <c r="B526" s="49">
        <v>27049191272</v>
      </c>
      <c r="C526" s="49" t="s">
        <v>6778</v>
      </c>
      <c r="D526" s="49">
        <v>3</v>
      </c>
    </row>
    <row r="527" spans="2:4" x14ac:dyDescent="0.3">
      <c r="B527" s="49">
        <v>19939558287</v>
      </c>
      <c r="C527" s="49" t="s">
        <v>6703</v>
      </c>
      <c r="D527" s="49">
        <v>34</v>
      </c>
    </row>
    <row r="528" spans="2:4" x14ac:dyDescent="0.3">
      <c r="B528" s="49">
        <v>84580526287</v>
      </c>
      <c r="C528" s="49" t="s">
        <v>2857</v>
      </c>
      <c r="D528" s="49">
        <v>14</v>
      </c>
    </row>
    <row r="529" spans="2:4" x14ac:dyDescent="0.3">
      <c r="B529" s="49">
        <v>37990616220</v>
      </c>
      <c r="C529" s="49" t="s">
        <v>7015</v>
      </c>
      <c r="D529" s="49">
        <v>45</v>
      </c>
    </row>
    <row r="530" spans="2:4" x14ac:dyDescent="0.3">
      <c r="B530" s="49">
        <v>61007951249</v>
      </c>
      <c r="C530" s="49" t="s">
        <v>4297</v>
      </c>
      <c r="D530" s="49">
        <v>33</v>
      </c>
    </row>
    <row r="531" spans="2:4" x14ac:dyDescent="0.3">
      <c r="B531" s="49">
        <v>3217116291</v>
      </c>
      <c r="C531" s="49" t="s">
        <v>4284</v>
      </c>
      <c r="D531" s="49">
        <v>28</v>
      </c>
    </row>
    <row r="532" spans="2:4" x14ac:dyDescent="0.3">
      <c r="B532" s="49">
        <v>66049822204</v>
      </c>
      <c r="C532" s="49" t="s">
        <v>7119</v>
      </c>
      <c r="D532" s="49">
        <v>8</v>
      </c>
    </row>
    <row r="533" spans="2:4" x14ac:dyDescent="0.3">
      <c r="B533" s="49">
        <v>39506720282</v>
      </c>
      <c r="C533" s="49" t="s">
        <v>5146</v>
      </c>
      <c r="D533" s="49">
        <v>10</v>
      </c>
    </row>
    <row r="534" spans="2:4" x14ac:dyDescent="0.3">
      <c r="B534" s="49">
        <v>5696011268</v>
      </c>
      <c r="C534" s="49" t="s">
        <v>4350</v>
      </c>
      <c r="D534" s="49">
        <v>31</v>
      </c>
    </row>
    <row r="535" spans="2:4" x14ac:dyDescent="0.3">
      <c r="B535" s="49">
        <v>982943423</v>
      </c>
      <c r="C535" s="49" t="s">
        <v>2086</v>
      </c>
      <c r="D535" s="49">
        <v>21</v>
      </c>
    </row>
    <row r="536" spans="2:4" x14ac:dyDescent="0.3">
      <c r="B536" s="49">
        <v>7029308492</v>
      </c>
      <c r="C536" s="49" t="s">
        <v>4685</v>
      </c>
      <c r="D536" s="49">
        <v>33</v>
      </c>
    </row>
    <row r="537" spans="2:4" x14ac:dyDescent="0.3">
      <c r="B537" s="49">
        <v>831533498</v>
      </c>
      <c r="C537" s="49" t="s">
        <v>2902</v>
      </c>
      <c r="D537" s="49">
        <v>4</v>
      </c>
    </row>
    <row r="538" spans="2:4" x14ac:dyDescent="0.3">
      <c r="B538" s="49">
        <v>8572293892</v>
      </c>
      <c r="C538" s="49" t="s">
        <v>465</v>
      </c>
      <c r="D538" s="49">
        <v>38</v>
      </c>
    </row>
    <row r="539" spans="2:4" x14ac:dyDescent="0.3">
      <c r="B539" s="49">
        <v>49834908415</v>
      </c>
      <c r="C539" s="49" t="s">
        <v>4181</v>
      </c>
      <c r="D539" s="49">
        <v>7</v>
      </c>
    </row>
    <row r="540" spans="2:4" x14ac:dyDescent="0.3">
      <c r="B540" s="49">
        <v>81251211453</v>
      </c>
      <c r="C540" s="49" t="s">
        <v>5238</v>
      </c>
      <c r="D540" s="49">
        <v>35</v>
      </c>
    </row>
    <row r="541" spans="2:4" x14ac:dyDescent="0.3">
      <c r="B541" s="49">
        <v>2216861421</v>
      </c>
      <c r="C541" s="49" t="s">
        <v>688</v>
      </c>
      <c r="D541" s="49">
        <v>28</v>
      </c>
    </row>
    <row r="542" spans="2:4" x14ac:dyDescent="0.3">
      <c r="B542" s="49">
        <v>1032354429</v>
      </c>
      <c r="C542" s="49" t="s">
        <v>3537</v>
      </c>
      <c r="D542" s="49">
        <v>8</v>
      </c>
    </row>
    <row r="543" spans="2:4" x14ac:dyDescent="0.3">
      <c r="B543" s="49">
        <v>846062402</v>
      </c>
      <c r="C543" s="49" t="s">
        <v>2111</v>
      </c>
      <c r="D543" s="49">
        <v>3</v>
      </c>
    </row>
    <row r="544" spans="2:4" x14ac:dyDescent="0.3">
      <c r="B544" s="49">
        <v>4618767448</v>
      </c>
      <c r="C544" s="49" t="s">
        <v>2496</v>
      </c>
      <c r="D544" s="49">
        <v>16</v>
      </c>
    </row>
    <row r="545" spans="2:4" x14ac:dyDescent="0.3">
      <c r="B545" s="49">
        <v>79102425491</v>
      </c>
      <c r="C545" s="49" t="s">
        <v>4291</v>
      </c>
      <c r="D545" s="49">
        <v>36</v>
      </c>
    </row>
    <row r="546" spans="2:4" x14ac:dyDescent="0.3">
      <c r="B546" s="49">
        <v>96908068404</v>
      </c>
      <c r="C546" s="49" t="s">
        <v>6711</v>
      </c>
      <c r="D546" s="49">
        <v>45</v>
      </c>
    </row>
    <row r="547" spans="2:4" x14ac:dyDescent="0.3">
      <c r="B547" s="49">
        <v>19840802453</v>
      </c>
      <c r="C547" s="49" t="s">
        <v>4070</v>
      </c>
      <c r="D547" s="49">
        <v>31</v>
      </c>
    </row>
    <row r="548" spans="2:4" x14ac:dyDescent="0.3">
      <c r="B548" s="49">
        <v>1873402422</v>
      </c>
      <c r="C548" s="49" t="s">
        <v>594</v>
      </c>
      <c r="D548" s="49">
        <v>12</v>
      </c>
    </row>
    <row r="549" spans="2:4" x14ac:dyDescent="0.3">
      <c r="B549" s="49">
        <v>83738614400</v>
      </c>
      <c r="C549" s="49" t="s">
        <v>4389</v>
      </c>
      <c r="D549" s="49">
        <v>36</v>
      </c>
    </row>
    <row r="550" spans="2:4" x14ac:dyDescent="0.3">
      <c r="B550" s="49">
        <v>60755687787</v>
      </c>
      <c r="C550" s="49" t="s">
        <v>7385</v>
      </c>
      <c r="D550" s="49">
        <v>15</v>
      </c>
    </row>
    <row r="551" spans="2:4" x14ac:dyDescent="0.3">
      <c r="B551" s="49">
        <v>836468414</v>
      </c>
      <c r="C551" s="49" t="s">
        <v>2120</v>
      </c>
      <c r="D551" s="49">
        <v>47</v>
      </c>
    </row>
    <row r="552" spans="2:4" x14ac:dyDescent="0.3">
      <c r="B552" s="49">
        <v>77829670404</v>
      </c>
      <c r="C552" s="49" t="s">
        <v>5229</v>
      </c>
      <c r="D552" s="49">
        <v>2</v>
      </c>
    </row>
    <row r="553" spans="2:4" x14ac:dyDescent="0.3">
      <c r="B553" s="49">
        <v>73464430391</v>
      </c>
      <c r="C553" s="49" t="s">
        <v>5214</v>
      </c>
      <c r="D553" s="49">
        <v>47</v>
      </c>
    </row>
    <row r="554" spans="2:4" x14ac:dyDescent="0.3">
      <c r="B554" s="49">
        <v>67186289487</v>
      </c>
      <c r="C554" s="49" t="s">
        <v>5457</v>
      </c>
      <c r="D554" s="49">
        <v>30</v>
      </c>
    </row>
    <row r="555" spans="2:4" x14ac:dyDescent="0.3">
      <c r="B555" s="49">
        <v>43796265391</v>
      </c>
      <c r="C555" s="49" t="s">
        <v>2015</v>
      </c>
      <c r="D555" s="49">
        <v>46</v>
      </c>
    </row>
    <row r="556" spans="2:4" x14ac:dyDescent="0.3">
      <c r="B556" s="49">
        <v>84289163300</v>
      </c>
      <c r="C556" s="49" t="s">
        <v>978</v>
      </c>
      <c r="D556" s="49">
        <v>5</v>
      </c>
    </row>
    <row r="557" spans="2:4" x14ac:dyDescent="0.3">
      <c r="B557" s="49">
        <v>10379533200</v>
      </c>
      <c r="C557" s="49" t="s">
        <v>5202</v>
      </c>
      <c r="D557" s="49">
        <v>46</v>
      </c>
    </row>
    <row r="558" spans="2:4" x14ac:dyDescent="0.3">
      <c r="B558" s="49">
        <v>42770963368</v>
      </c>
      <c r="C558" s="49" t="s">
        <v>4224</v>
      </c>
      <c r="D558" s="49">
        <v>38</v>
      </c>
    </row>
    <row r="559" spans="2:4" x14ac:dyDescent="0.3">
      <c r="B559" s="49">
        <v>34443193391</v>
      </c>
      <c r="C559" s="49" t="s">
        <v>6780</v>
      </c>
      <c r="D559" s="49">
        <v>2</v>
      </c>
    </row>
    <row r="560" spans="2:4" x14ac:dyDescent="0.3">
      <c r="B560" s="49">
        <v>7652215862</v>
      </c>
      <c r="C560" s="49" t="s">
        <v>503</v>
      </c>
      <c r="D560" s="49">
        <v>17</v>
      </c>
    </row>
    <row r="561" spans="2:4" x14ac:dyDescent="0.3">
      <c r="B561" s="49">
        <v>4059596302</v>
      </c>
      <c r="C561" s="49" t="s">
        <v>533</v>
      </c>
      <c r="D561" s="49">
        <v>9</v>
      </c>
    </row>
    <row r="562" spans="2:4" x14ac:dyDescent="0.3">
      <c r="B562" s="49">
        <v>8010811220</v>
      </c>
      <c r="C562" s="49" t="s">
        <v>8545</v>
      </c>
      <c r="D562" s="49">
        <v>17</v>
      </c>
    </row>
    <row r="563" spans="2:4" x14ac:dyDescent="0.3">
      <c r="B563" s="49">
        <v>39736911420</v>
      </c>
      <c r="C563" s="49" t="s">
        <v>4357</v>
      </c>
      <c r="D563" s="49">
        <v>47</v>
      </c>
    </row>
    <row r="564" spans="2:4" x14ac:dyDescent="0.3">
      <c r="B564" s="49">
        <v>1754031390</v>
      </c>
      <c r="C564" s="49" t="s">
        <v>2870</v>
      </c>
      <c r="D564" s="49">
        <v>49</v>
      </c>
    </row>
    <row r="565" spans="2:4" x14ac:dyDescent="0.3">
      <c r="B565" s="49">
        <v>313148309</v>
      </c>
      <c r="C565" s="49" t="s">
        <v>2110</v>
      </c>
      <c r="D565" s="49">
        <v>45</v>
      </c>
    </row>
    <row r="566" spans="2:4" x14ac:dyDescent="0.3">
      <c r="B566" s="49">
        <v>45975795320</v>
      </c>
      <c r="C566" s="49" t="s">
        <v>4411</v>
      </c>
      <c r="D566" s="49">
        <v>50</v>
      </c>
    </row>
    <row r="567" spans="2:4" x14ac:dyDescent="0.3">
      <c r="B567" s="49">
        <v>47460261300</v>
      </c>
      <c r="C567" s="49" t="s">
        <v>4198</v>
      </c>
      <c r="D567" s="49">
        <v>32</v>
      </c>
    </row>
    <row r="568" spans="2:4" x14ac:dyDescent="0.3">
      <c r="B568" s="49">
        <v>21839581891</v>
      </c>
      <c r="C568" s="49" t="s">
        <v>2589</v>
      </c>
      <c r="D568" s="49">
        <v>12</v>
      </c>
    </row>
    <row r="569" spans="2:4" x14ac:dyDescent="0.3">
      <c r="B569" s="49">
        <v>2463750197</v>
      </c>
      <c r="C569" s="49" t="s">
        <v>723</v>
      </c>
      <c r="D569" s="49">
        <v>4</v>
      </c>
    </row>
    <row r="570" spans="2:4" x14ac:dyDescent="0.3">
      <c r="B570" s="49">
        <v>55952909191</v>
      </c>
      <c r="C570" s="49" t="s">
        <v>582</v>
      </c>
      <c r="D570" s="49">
        <v>39</v>
      </c>
    </row>
    <row r="571" spans="2:4" x14ac:dyDescent="0.3">
      <c r="B571" s="49">
        <v>15304787153</v>
      </c>
      <c r="C571" s="49" t="s">
        <v>567</v>
      </c>
      <c r="D571" s="49">
        <v>36</v>
      </c>
    </row>
    <row r="572" spans="2:4" x14ac:dyDescent="0.3">
      <c r="B572" s="49">
        <v>32328710620</v>
      </c>
      <c r="C572" s="49" t="s">
        <v>8361</v>
      </c>
      <c r="D572" s="49">
        <v>16</v>
      </c>
    </row>
    <row r="573" spans="2:4" x14ac:dyDescent="0.3">
      <c r="B573" s="49">
        <v>85366870100</v>
      </c>
      <c r="C573" s="49" t="s">
        <v>7808</v>
      </c>
      <c r="D573" s="49">
        <v>39</v>
      </c>
    </row>
    <row r="574" spans="2:4" x14ac:dyDescent="0.3">
      <c r="B574" s="49">
        <v>690501129</v>
      </c>
      <c r="C574" s="49" t="s">
        <v>3091</v>
      </c>
      <c r="D574" s="49">
        <v>30</v>
      </c>
    </row>
    <row r="575" spans="2:4" x14ac:dyDescent="0.3">
      <c r="B575" s="49">
        <v>47908513620</v>
      </c>
      <c r="C575" s="49" t="s">
        <v>7016</v>
      </c>
      <c r="D575" s="49">
        <v>39</v>
      </c>
    </row>
    <row r="576" spans="2:4" x14ac:dyDescent="0.3">
      <c r="B576" s="49">
        <v>49501879453</v>
      </c>
      <c r="C576" s="49" t="s">
        <v>6629</v>
      </c>
      <c r="D576" s="49">
        <v>28</v>
      </c>
    </row>
    <row r="577" spans="2:4" x14ac:dyDescent="0.3">
      <c r="B577" s="49">
        <v>56388985491</v>
      </c>
      <c r="C577" s="49" t="s">
        <v>4193</v>
      </c>
      <c r="D577" s="49">
        <v>9</v>
      </c>
    </row>
    <row r="578" spans="2:4" x14ac:dyDescent="0.3">
      <c r="B578" s="49">
        <v>21882002504</v>
      </c>
      <c r="C578" s="49" t="s">
        <v>830</v>
      </c>
      <c r="D578" s="49">
        <v>48</v>
      </c>
    </row>
    <row r="579" spans="2:4" x14ac:dyDescent="0.3">
      <c r="B579" s="49">
        <v>81248555104</v>
      </c>
      <c r="C579" s="49" t="s">
        <v>5490</v>
      </c>
      <c r="D579" s="49">
        <v>47</v>
      </c>
    </row>
    <row r="580" spans="2:4" x14ac:dyDescent="0.3">
      <c r="B580" s="49">
        <v>64704408434</v>
      </c>
      <c r="C580" s="49" t="s">
        <v>2935</v>
      </c>
      <c r="D580" s="49">
        <v>2</v>
      </c>
    </row>
    <row r="581" spans="2:4" x14ac:dyDescent="0.3">
      <c r="B581" s="49">
        <v>12366811420</v>
      </c>
      <c r="C581" s="49" t="s">
        <v>8251</v>
      </c>
      <c r="D581" s="49">
        <v>36</v>
      </c>
    </row>
    <row r="582" spans="2:4" x14ac:dyDescent="0.3">
      <c r="B582" s="49">
        <v>2599372402</v>
      </c>
      <c r="C582" s="49" t="s">
        <v>2673</v>
      </c>
      <c r="D582" s="49">
        <v>18</v>
      </c>
    </row>
    <row r="583" spans="2:4" x14ac:dyDescent="0.3">
      <c r="B583" s="49">
        <v>36716200487</v>
      </c>
      <c r="C583" s="49" t="s">
        <v>2081</v>
      </c>
      <c r="D583" s="49">
        <v>24</v>
      </c>
    </row>
    <row r="584" spans="2:4" x14ac:dyDescent="0.3">
      <c r="B584" s="49">
        <v>779637410</v>
      </c>
      <c r="C584" s="49" t="s">
        <v>4365</v>
      </c>
      <c r="D584" s="49">
        <v>28</v>
      </c>
    </row>
    <row r="585" spans="2:4" x14ac:dyDescent="0.3">
      <c r="B585" s="49">
        <v>8730466415</v>
      </c>
      <c r="C585" s="49" t="s">
        <v>4375</v>
      </c>
      <c r="D585" s="49">
        <v>17</v>
      </c>
    </row>
    <row r="586" spans="2:4" x14ac:dyDescent="0.3">
      <c r="B586" s="49">
        <v>4265784496</v>
      </c>
      <c r="C586" s="49" t="s">
        <v>504</v>
      </c>
      <c r="D586" s="49">
        <v>14</v>
      </c>
    </row>
    <row r="587" spans="2:4" x14ac:dyDescent="0.3">
      <c r="B587" s="49">
        <v>86094971434</v>
      </c>
      <c r="C587" s="49" t="s">
        <v>2811</v>
      </c>
      <c r="D587" s="49">
        <v>29</v>
      </c>
    </row>
    <row r="588" spans="2:4" x14ac:dyDescent="0.3">
      <c r="B588" s="49">
        <v>44273835487</v>
      </c>
      <c r="C588" s="49" t="s">
        <v>4360</v>
      </c>
      <c r="D588" s="49">
        <v>8</v>
      </c>
    </row>
    <row r="589" spans="2:4" x14ac:dyDescent="0.3">
      <c r="B589" s="49">
        <v>53385080444</v>
      </c>
      <c r="C589" s="49" t="s">
        <v>4343</v>
      </c>
      <c r="D589" s="49">
        <v>7</v>
      </c>
    </row>
    <row r="590" spans="2:4" x14ac:dyDescent="0.3">
      <c r="B590" s="49">
        <v>36746541487</v>
      </c>
      <c r="C590" s="49" t="s">
        <v>4388</v>
      </c>
      <c r="D590" s="49">
        <v>14</v>
      </c>
    </row>
    <row r="591" spans="2:4" x14ac:dyDescent="0.3">
      <c r="B591" s="49">
        <v>75746115487</v>
      </c>
      <c r="C591" s="49" t="s">
        <v>8357</v>
      </c>
      <c r="D591" s="49">
        <v>16</v>
      </c>
    </row>
    <row r="592" spans="2:4" x14ac:dyDescent="0.3">
      <c r="B592" s="49">
        <v>95643605449</v>
      </c>
      <c r="C592" s="49" t="s">
        <v>2401</v>
      </c>
      <c r="D592" s="49">
        <v>28</v>
      </c>
    </row>
    <row r="593" spans="2:4" x14ac:dyDescent="0.3">
      <c r="B593" s="49">
        <v>35043997320</v>
      </c>
      <c r="C593" s="49" t="s">
        <v>7765</v>
      </c>
      <c r="D593" s="49">
        <v>31</v>
      </c>
    </row>
    <row r="594" spans="2:4" x14ac:dyDescent="0.3">
      <c r="B594" s="49">
        <v>75770130482</v>
      </c>
      <c r="C594" s="49" t="s">
        <v>4165</v>
      </c>
      <c r="D594" s="49">
        <v>16</v>
      </c>
    </row>
    <row r="595" spans="2:4" x14ac:dyDescent="0.3">
      <c r="B595" s="49">
        <v>20894007491</v>
      </c>
      <c r="C595" s="49" t="s">
        <v>5102</v>
      </c>
      <c r="D595" s="49">
        <v>43</v>
      </c>
    </row>
    <row r="596" spans="2:4" x14ac:dyDescent="0.3">
      <c r="B596" s="49">
        <v>52503356400</v>
      </c>
      <c r="C596" s="49" t="s">
        <v>601</v>
      </c>
      <c r="D596" s="49">
        <v>35</v>
      </c>
    </row>
    <row r="597" spans="2:4" x14ac:dyDescent="0.3">
      <c r="B597" s="49">
        <v>81581416415</v>
      </c>
      <c r="C597" s="49" t="s">
        <v>3501</v>
      </c>
      <c r="D597" s="49">
        <v>49</v>
      </c>
    </row>
    <row r="598" spans="2:4" x14ac:dyDescent="0.3">
      <c r="B598" s="49">
        <v>2444641469</v>
      </c>
      <c r="C598" s="49" t="s">
        <v>3369</v>
      </c>
      <c r="D598" s="49">
        <v>37</v>
      </c>
    </row>
    <row r="599" spans="2:4" x14ac:dyDescent="0.3">
      <c r="B599" s="49">
        <v>14711281487</v>
      </c>
      <c r="C599" s="49" t="s">
        <v>4391</v>
      </c>
      <c r="D599" s="49">
        <v>9</v>
      </c>
    </row>
    <row r="600" spans="2:4" x14ac:dyDescent="0.3">
      <c r="B600" s="49">
        <v>293599700</v>
      </c>
      <c r="C600" s="49" t="s">
        <v>7025</v>
      </c>
      <c r="D600" s="49">
        <v>49</v>
      </c>
    </row>
    <row r="601" spans="2:4" x14ac:dyDescent="0.3">
      <c r="B601" s="49">
        <v>71804390704</v>
      </c>
      <c r="C601" s="49" t="s">
        <v>6970</v>
      </c>
      <c r="D601" s="49">
        <v>45</v>
      </c>
    </row>
    <row r="602" spans="2:4" x14ac:dyDescent="0.3">
      <c r="B602" s="49">
        <v>15707849734</v>
      </c>
      <c r="C602" s="49" t="s">
        <v>327</v>
      </c>
      <c r="D602" s="49">
        <v>28</v>
      </c>
    </row>
    <row r="603" spans="2:4" x14ac:dyDescent="0.3">
      <c r="B603" s="49">
        <v>9104852753</v>
      </c>
      <c r="C603" s="49" t="s">
        <v>6166</v>
      </c>
      <c r="D603" s="49">
        <v>6</v>
      </c>
    </row>
    <row r="604" spans="2:4" x14ac:dyDescent="0.3">
      <c r="B604" s="49">
        <v>23384700791</v>
      </c>
      <c r="C604" s="49" t="s">
        <v>2129</v>
      </c>
      <c r="D604" s="49">
        <v>25</v>
      </c>
    </row>
    <row r="605" spans="2:4" x14ac:dyDescent="0.3">
      <c r="B605" s="49">
        <v>73978493772</v>
      </c>
      <c r="C605" s="49" t="s">
        <v>6956</v>
      </c>
      <c r="D605" s="49">
        <v>49</v>
      </c>
    </row>
    <row r="606" spans="2:4" x14ac:dyDescent="0.3">
      <c r="B606" s="49">
        <v>69586730778</v>
      </c>
      <c r="C606" s="49" t="s">
        <v>3556</v>
      </c>
      <c r="D606" s="49">
        <v>44</v>
      </c>
    </row>
    <row r="607" spans="2:4" x14ac:dyDescent="0.3">
      <c r="B607" s="49">
        <v>11128591790</v>
      </c>
      <c r="C607" s="49" t="s">
        <v>1851</v>
      </c>
      <c r="D607" s="49">
        <v>3</v>
      </c>
    </row>
    <row r="608" spans="2:4" x14ac:dyDescent="0.3">
      <c r="B608" s="49">
        <v>1329997735</v>
      </c>
      <c r="C608" s="49" t="s">
        <v>3807</v>
      </c>
      <c r="D608" s="49">
        <v>34</v>
      </c>
    </row>
    <row r="609" spans="2:4" x14ac:dyDescent="0.3">
      <c r="B609" s="49">
        <v>24422614720</v>
      </c>
      <c r="C609" s="49" t="s">
        <v>3181</v>
      </c>
      <c r="D609" s="49">
        <v>44</v>
      </c>
    </row>
    <row r="610" spans="2:4" x14ac:dyDescent="0.3">
      <c r="B610" s="49">
        <v>3460948795</v>
      </c>
      <c r="C610" s="49" t="s">
        <v>2578</v>
      </c>
      <c r="D610" s="49">
        <v>45</v>
      </c>
    </row>
    <row r="611" spans="2:4" x14ac:dyDescent="0.3">
      <c r="B611" s="49">
        <v>62138472787</v>
      </c>
      <c r="C611" s="49" t="s">
        <v>4344</v>
      </c>
      <c r="D611" s="49">
        <v>23</v>
      </c>
    </row>
    <row r="612" spans="2:4" x14ac:dyDescent="0.3">
      <c r="B612" s="49">
        <v>3924302740</v>
      </c>
      <c r="C612" s="49" t="s">
        <v>3018</v>
      </c>
      <c r="D612" s="49">
        <v>38</v>
      </c>
    </row>
    <row r="613" spans="2:4" x14ac:dyDescent="0.3">
      <c r="B613" s="49">
        <v>39135152249</v>
      </c>
      <c r="C613" s="49" t="s">
        <v>6138</v>
      </c>
      <c r="D613" s="49">
        <v>44</v>
      </c>
    </row>
    <row r="614" spans="2:4" x14ac:dyDescent="0.3">
      <c r="B614" s="49">
        <v>97068225691</v>
      </c>
      <c r="C614" s="49" t="s">
        <v>6688</v>
      </c>
      <c r="D614" s="49">
        <v>25</v>
      </c>
    </row>
    <row r="615" spans="2:4" x14ac:dyDescent="0.3">
      <c r="B615" s="49">
        <v>85042650725</v>
      </c>
      <c r="C615" s="49" t="s">
        <v>880</v>
      </c>
      <c r="D615" s="49">
        <v>5</v>
      </c>
    </row>
    <row r="616" spans="2:4" x14ac:dyDescent="0.3">
      <c r="B616" s="49">
        <v>77956290759</v>
      </c>
      <c r="C616" s="49" t="s">
        <v>2540</v>
      </c>
      <c r="D616" s="49">
        <v>12</v>
      </c>
    </row>
    <row r="617" spans="2:4" x14ac:dyDescent="0.3">
      <c r="B617" s="49">
        <v>15937470710</v>
      </c>
      <c r="C617" s="49" t="s">
        <v>214</v>
      </c>
      <c r="D617" s="49">
        <v>10</v>
      </c>
    </row>
    <row r="618" spans="2:4" x14ac:dyDescent="0.3">
      <c r="B618" s="49">
        <v>69648360715</v>
      </c>
      <c r="C618" s="49" t="s">
        <v>2024</v>
      </c>
      <c r="D618" s="49">
        <v>41</v>
      </c>
    </row>
    <row r="619" spans="2:4" x14ac:dyDescent="0.3">
      <c r="B619" s="49">
        <v>61396591168</v>
      </c>
      <c r="C619" s="49" t="s">
        <v>7436</v>
      </c>
      <c r="D619" s="49">
        <v>17</v>
      </c>
    </row>
    <row r="620" spans="2:4" x14ac:dyDescent="0.3">
      <c r="B620" s="49">
        <v>4858651819</v>
      </c>
      <c r="C620" s="49" t="s">
        <v>4464</v>
      </c>
      <c r="D620" s="49">
        <v>25</v>
      </c>
    </row>
    <row r="621" spans="2:4" x14ac:dyDescent="0.3">
      <c r="B621" s="49">
        <v>80242987168</v>
      </c>
      <c r="C621" s="49" t="s">
        <v>3078</v>
      </c>
      <c r="D621" s="49">
        <v>37</v>
      </c>
    </row>
    <row r="622" spans="2:4" x14ac:dyDescent="0.3">
      <c r="B622" s="49">
        <v>40726720178</v>
      </c>
      <c r="C622" s="49" t="s">
        <v>4921</v>
      </c>
      <c r="D622" s="49">
        <v>17</v>
      </c>
    </row>
    <row r="623" spans="2:4" x14ac:dyDescent="0.3">
      <c r="B623" s="49">
        <v>61496600100</v>
      </c>
      <c r="C623" s="49" t="s">
        <v>3731</v>
      </c>
      <c r="D623" s="49">
        <v>34</v>
      </c>
    </row>
    <row r="624" spans="2:4" x14ac:dyDescent="0.3">
      <c r="B624" s="49">
        <v>40823784134</v>
      </c>
      <c r="C624" s="49" t="s">
        <v>4466</v>
      </c>
      <c r="D624" s="49">
        <v>3</v>
      </c>
    </row>
    <row r="625" spans="2:4" x14ac:dyDescent="0.3">
      <c r="B625" s="49">
        <v>76326055920</v>
      </c>
      <c r="C625" s="49" t="s">
        <v>5798</v>
      </c>
      <c r="D625" s="49">
        <v>16</v>
      </c>
    </row>
    <row r="626" spans="2:4" x14ac:dyDescent="0.3">
      <c r="B626" s="49">
        <v>25599682153</v>
      </c>
      <c r="C626" s="49" t="s">
        <v>7637</v>
      </c>
      <c r="D626" s="49">
        <v>31</v>
      </c>
    </row>
    <row r="627" spans="2:4" x14ac:dyDescent="0.3">
      <c r="B627" s="49">
        <v>20020139187</v>
      </c>
      <c r="C627" s="49" t="s">
        <v>3511</v>
      </c>
      <c r="D627" s="49">
        <v>44</v>
      </c>
    </row>
    <row r="628" spans="2:4" x14ac:dyDescent="0.3">
      <c r="B628" s="49">
        <v>89437306168</v>
      </c>
      <c r="C628" s="49" t="s">
        <v>3733</v>
      </c>
      <c r="D628" s="49">
        <v>19</v>
      </c>
    </row>
    <row r="629" spans="2:4" x14ac:dyDescent="0.3">
      <c r="B629" s="49">
        <v>52668797420</v>
      </c>
      <c r="C629" s="49" t="s">
        <v>2816</v>
      </c>
      <c r="D629" s="49">
        <v>49</v>
      </c>
    </row>
    <row r="630" spans="2:4" x14ac:dyDescent="0.3">
      <c r="B630" s="49">
        <v>34507248434</v>
      </c>
      <c r="C630" s="49" t="s">
        <v>4776</v>
      </c>
      <c r="D630" s="49">
        <v>20</v>
      </c>
    </row>
    <row r="631" spans="2:4" x14ac:dyDescent="0.3">
      <c r="B631" s="49">
        <v>4799770462</v>
      </c>
      <c r="C631" s="49" t="s">
        <v>2499</v>
      </c>
      <c r="D631" s="49">
        <v>6</v>
      </c>
    </row>
    <row r="632" spans="2:4" x14ac:dyDescent="0.3">
      <c r="B632" s="49">
        <v>80555888487</v>
      </c>
      <c r="C632" s="49" t="s">
        <v>4662</v>
      </c>
      <c r="D632" s="49">
        <v>23</v>
      </c>
    </row>
    <row r="633" spans="2:4" x14ac:dyDescent="0.3">
      <c r="B633" s="49">
        <v>5307534485</v>
      </c>
      <c r="C633" s="49" t="s">
        <v>6258</v>
      </c>
      <c r="D633" s="49">
        <v>39</v>
      </c>
    </row>
    <row r="634" spans="2:4" x14ac:dyDescent="0.3">
      <c r="B634" s="49">
        <v>22012257453</v>
      </c>
      <c r="C634" s="49" t="s">
        <v>7051</v>
      </c>
      <c r="D634" s="49">
        <v>37</v>
      </c>
    </row>
    <row r="635" spans="2:4" x14ac:dyDescent="0.3">
      <c r="B635" s="49">
        <v>95381139420</v>
      </c>
      <c r="C635" s="49" t="s">
        <v>7378</v>
      </c>
      <c r="D635" s="49">
        <v>46</v>
      </c>
    </row>
    <row r="636" spans="2:4" x14ac:dyDescent="0.3">
      <c r="B636" s="49">
        <v>595254799</v>
      </c>
      <c r="C636" s="49" t="s">
        <v>2097</v>
      </c>
      <c r="D636" s="49">
        <v>29</v>
      </c>
    </row>
    <row r="637" spans="2:4" x14ac:dyDescent="0.3">
      <c r="B637" s="49">
        <v>1999239490</v>
      </c>
      <c r="C637" s="49" t="s">
        <v>5727</v>
      </c>
      <c r="D637" s="49">
        <v>46</v>
      </c>
    </row>
    <row r="638" spans="2:4" x14ac:dyDescent="0.3">
      <c r="B638" s="49">
        <v>46691146468</v>
      </c>
      <c r="C638" s="49" t="s">
        <v>6877</v>
      </c>
      <c r="D638" s="49">
        <v>32</v>
      </c>
    </row>
    <row r="639" spans="2:4" x14ac:dyDescent="0.3">
      <c r="B639" s="49">
        <v>49853015404</v>
      </c>
      <c r="C639" s="49" t="s">
        <v>614</v>
      </c>
      <c r="D639" s="49">
        <v>28</v>
      </c>
    </row>
    <row r="640" spans="2:4" x14ac:dyDescent="0.3">
      <c r="B640" s="49">
        <v>65335988487</v>
      </c>
      <c r="C640" s="49" t="s">
        <v>1089</v>
      </c>
      <c r="D640" s="49">
        <v>27</v>
      </c>
    </row>
    <row r="641" spans="2:4" x14ac:dyDescent="0.3">
      <c r="B641" s="49">
        <v>64633101404</v>
      </c>
      <c r="C641" s="49" t="s">
        <v>669</v>
      </c>
      <c r="D641" s="49">
        <v>6</v>
      </c>
    </row>
    <row r="642" spans="2:4" x14ac:dyDescent="0.3">
      <c r="B642" s="49">
        <v>5134360499</v>
      </c>
      <c r="C642" s="49" t="s">
        <v>2500</v>
      </c>
      <c r="D642" s="49">
        <v>11</v>
      </c>
    </row>
    <row r="643" spans="2:4" x14ac:dyDescent="0.3">
      <c r="B643" s="49">
        <v>88513890472</v>
      </c>
      <c r="C643" s="49" t="s">
        <v>7412</v>
      </c>
      <c r="D643" s="49">
        <v>3</v>
      </c>
    </row>
    <row r="644" spans="2:4" x14ac:dyDescent="0.3">
      <c r="B644" s="49">
        <v>93010907400</v>
      </c>
      <c r="C644" s="49" t="s">
        <v>2082</v>
      </c>
      <c r="D644" s="49">
        <v>8</v>
      </c>
    </row>
    <row r="645" spans="2:4" x14ac:dyDescent="0.3">
      <c r="B645" s="49">
        <v>2834883440</v>
      </c>
      <c r="C645" s="49" t="s">
        <v>7377</v>
      </c>
      <c r="D645" s="49">
        <v>3</v>
      </c>
    </row>
    <row r="646" spans="2:4" x14ac:dyDescent="0.3">
      <c r="B646" s="49">
        <v>5807681479</v>
      </c>
      <c r="C646" s="49" t="s">
        <v>6259</v>
      </c>
      <c r="D646" s="49">
        <v>37</v>
      </c>
    </row>
    <row r="647" spans="2:4" x14ac:dyDescent="0.3">
      <c r="B647" s="49">
        <v>989057402</v>
      </c>
      <c r="C647" s="49" t="s">
        <v>850</v>
      </c>
      <c r="D647" s="49">
        <v>24</v>
      </c>
    </row>
    <row r="648" spans="2:4" x14ac:dyDescent="0.3">
      <c r="B648" s="49">
        <v>69146497404</v>
      </c>
      <c r="C648" s="49" t="s">
        <v>2922</v>
      </c>
      <c r="D648" s="49">
        <v>31</v>
      </c>
    </row>
    <row r="649" spans="2:4" x14ac:dyDescent="0.3">
      <c r="B649" s="49">
        <v>7803437435</v>
      </c>
      <c r="C649" s="49" t="s">
        <v>544</v>
      </c>
      <c r="D649" s="49">
        <v>19</v>
      </c>
    </row>
    <row r="650" spans="2:4" x14ac:dyDescent="0.3">
      <c r="B650" s="49">
        <v>931644402</v>
      </c>
      <c r="C650" s="49" t="s">
        <v>5125</v>
      </c>
      <c r="D650" s="49">
        <v>26</v>
      </c>
    </row>
    <row r="651" spans="2:4" x14ac:dyDescent="0.3">
      <c r="B651" s="49">
        <v>3416474465</v>
      </c>
      <c r="C651" s="49" t="s">
        <v>4307</v>
      </c>
      <c r="D651" s="49">
        <v>29</v>
      </c>
    </row>
    <row r="652" spans="2:4" x14ac:dyDescent="0.3">
      <c r="B652" s="49">
        <v>2974714498</v>
      </c>
      <c r="C652" s="49" t="s">
        <v>6881</v>
      </c>
      <c r="D652" s="49">
        <v>19</v>
      </c>
    </row>
    <row r="653" spans="2:4" x14ac:dyDescent="0.3">
      <c r="B653" s="49">
        <v>37970844472</v>
      </c>
      <c r="C653" s="49" t="s">
        <v>7056</v>
      </c>
      <c r="D653" s="49">
        <v>4</v>
      </c>
    </row>
    <row r="654" spans="2:4" x14ac:dyDescent="0.3">
      <c r="B654" s="49">
        <v>75959836491</v>
      </c>
      <c r="C654" s="49" t="s">
        <v>5232</v>
      </c>
      <c r="D654" s="49">
        <v>50</v>
      </c>
    </row>
    <row r="655" spans="2:4" x14ac:dyDescent="0.3">
      <c r="B655" s="49">
        <v>38021153172</v>
      </c>
      <c r="C655" s="49" t="s">
        <v>3564</v>
      </c>
      <c r="D655" s="49">
        <v>37</v>
      </c>
    </row>
    <row r="656" spans="2:4" x14ac:dyDescent="0.3">
      <c r="B656" s="49">
        <v>16130359187</v>
      </c>
      <c r="C656" s="49" t="s">
        <v>515</v>
      </c>
      <c r="D656" s="49">
        <v>49</v>
      </c>
    </row>
    <row r="657" spans="2:4" x14ac:dyDescent="0.3">
      <c r="B657" s="49">
        <v>12882062249</v>
      </c>
      <c r="C657" s="49" t="s">
        <v>4339</v>
      </c>
      <c r="D657" s="49">
        <v>24</v>
      </c>
    </row>
    <row r="658" spans="2:4" x14ac:dyDescent="0.3">
      <c r="B658" s="49">
        <v>88569993153</v>
      </c>
      <c r="C658" s="49" t="s">
        <v>4669</v>
      </c>
      <c r="D658" s="49">
        <v>18</v>
      </c>
    </row>
    <row r="659" spans="2:4" x14ac:dyDescent="0.3">
      <c r="B659" s="49">
        <v>91103142100</v>
      </c>
      <c r="C659" s="49" t="s">
        <v>4940</v>
      </c>
      <c r="D659" s="49">
        <v>41</v>
      </c>
    </row>
    <row r="660" spans="2:4" x14ac:dyDescent="0.3">
      <c r="B660" s="49">
        <v>69594589191</v>
      </c>
      <c r="C660" s="49" t="s">
        <v>6817</v>
      </c>
      <c r="D660" s="49">
        <v>6</v>
      </c>
    </row>
    <row r="661" spans="2:4" x14ac:dyDescent="0.3">
      <c r="B661" s="49">
        <v>75851148187</v>
      </c>
      <c r="C661" s="49" t="s">
        <v>5039</v>
      </c>
      <c r="D661" s="49">
        <v>40</v>
      </c>
    </row>
    <row r="662" spans="2:4" x14ac:dyDescent="0.3">
      <c r="B662" s="49">
        <v>41881001172</v>
      </c>
      <c r="C662" s="49" t="s">
        <v>8111</v>
      </c>
      <c r="D662" s="49">
        <v>33</v>
      </c>
    </row>
    <row r="663" spans="2:4" x14ac:dyDescent="0.3">
      <c r="B663" s="49">
        <v>24277177700</v>
      </c>
      <c r="C663" s="49" t="s">
        <v>8408</v>
      </c>
      <c r="D663" s="49">
        <v>10</v>
      </c>
    </row>
    <row r="664" spans="2:4" x14ac:dyDescent="0.3">
      <c r="B664" s="49">
        <v>78022118249</v>
      </c>
      <c r="C664" s="49" t="s">
        <v>2398</v>
      </c>
      <c r="D664" s="49">
        <v>36</v>
      </c>
    </row>
    <row r="665" spans="2:4" x14ac:dyDescent="0.3">
      <c r="B665" s="49">
        <v>66641250210</v>
      </c>
      <c r="C665" s="49" t="s">
        <v>2779</v>
      </c>
      <c r="D665" s="49">
        <v>45</v>
      </c>
    </row>
    <row r="666" spans="2:4" x14ac:dyDescent="0.3">
      <c r="B666" s="49">
        <v>18106862291</v>
      </c>
      <c r="C666" s="49" t="s">
        <v>8201</v>
      </c>
      <c r="D666" s="49">
        <v>4</v>
      </c>
    </row>
    <row r="667" spans="2:4" x14ac:dyDescent="0.3">
      <c r="B667" s="49">
        <v>24258644234</v>
      </c>
      <c r="C667" s="49" t="s">
        <v>5203</v>
      </c>
      <c r="D667" s="49">
        <v>12</v>
      </c>
    </row>
    <row r="668" spans="2:4" x14ac:dyDescent="0.3">
      <c r="B668" s="49">
        <v>79245242234</v>
      </c>
      <c r="C668" s="49" t="s">
        <v>595</v>
      </c>
      <c r="D668" s="49">
        <v>0</v>
      </c>
    </row>
    <row r="669" spans="2:4" x14ac:dyDescent="0.3">
      <c r="B669" s="49">
        <v>19401590249</v>
      </c>
      <c r="C669" s="49" t="s">
        <v>3363</v>
      </c>
      <c r="D669" s="49">
        <v>33</v>
      </c>
    </row>
    <row r="670" spans="2:4" x14ac:dyDescent="0.3">
      <c r="B670" s="49">
        <v>6397670287</v>
      </c>
      <c r="C670" s="49" t="s">
        <v>6172</v>
      </c>
      <c r="D670" s="49">
        <v>40</v>
      </c>
    </row>
    <row r="671" spans="2:4" x14ac:dyDescent="0.3">
      <c r="B671" s="49">
        <v>31424520282</v>
      </c>
      <c r="C671" s="49" t="s">
        <v>7055</v>
      </c>
      <c r="D671" s="49">
        <v>24</v>
      </c>
    </row>
    <row r="672" spans="2:4" x14ac:dyDescent="0.3">
      <c r="B672" s="49">
        <v>64225410234</v>
      </c>
      <c r="C672" s="49" t="s">
        <v>4498</v>
      </c>
      <c r="D672" s="49">
        <v>42</v>
      </c>
    </row>
    <row r="673" spans="2:4" x14ac:dyDescent="0.3">
      <c r="B673" s="49">
        <v>73722480272</v>
      </c>
      <c r="C673" s="49" t="s">
        <v>5143</v>
      </c>
      <c r="D673" s="49">
        <v>7</v>
      </c>
    </row>
    <row r="674" spans="2:4" x14ac:dyDescent="0.3">
      <c r="B674" s="49">
        <v>7835501708</v>
      </c>
      <c r="C674" s="49" t="s">
        <v>1844</v>
      </c>
      <c r="D674" s="49">
        <v>26</v>
      </c>
    </row>
    <row r="675" spans="2:4" x14ac:dyDescent="0.3">
      <c r="B675" s="49">
        <v>45642796291</v>
      </c>
      <c r="C675" s="49" t="s">
        <v>5199</v>
      </c>
      <c r="D675" s="49">
        <v>24</v>
      </c>
    </row>
    <row r="676" spans="2:4" x14ac:dyDescent="0.3">
      <c r="B676" s="49">
        <v>2801930253</v>
      </c>
      <c r="C676" s="49" t="s">
        <v>963</v>
      </c>
      <c r="D676" s="49">
        <v>18</v>
      </c>
    </row>
    <row r="677" spans="2:4" x14ac:dyDescent="0.3">
      <c r="B677" s="49">
        <v>71441123334</v>
      </c>
      <c r="C677" s="49" t="s">
        <v>7434</v>
      </c>
      <c r="D677" s="49">
        <v>34</v>
      </c>
    </row>
    <row r="678" spans="2:4" x14ac:dyDescent="0.3">
      <c r="B678" s="49">
        <v>49445022220</v>
      </c>
      <c r="C678" s="49" t="s">
        <v>6011</v>
      </c>
      <c r="D678" s="49">
        <v>32</v>
      </c>
    </row>
    <row r="679" spans="2:4" x14ac:dyDescent="0.3">
      <c r="B679" s="49">
        <v>73838853768</v>
      </c>
      <c r="C679" s="49" t="s">
        <v>5691</v>
      </c>
      <c r="D679" s="49">
        <v>46</v>
      </c>
    </row>
    <row r="680" spans="2:4" x14ac:dyDescent="0.3">
      <c r="B680" s="49">
        <v>21453675000</v>
      </c>
      <c r="C680" s="49" t="s">
        <v>6146</v>
      </c>
      <c r="D680" s="49">
        <v>45</v>
      </c>
    </row>
    <row r="681" spans="2:4" x14ac:dyDescent="0.3">
      <c r="B681" s="49">
        <v>4999382911</v>
      </c>
      <c r="C681" s="49" t="s">
        <v>3178</v>
      </c>
      <c r="D681" s="49">
        <v>5</v>
      </c>
    </row>
    <row r="682" spans="2:4" x14ac:dyDescent="0.3">
      <c r="B682" s="49">
        <v>33463848880</v>
      </c>
      <c r="C682" s="49" t="s">
        <v>1645</v>
      </c>
      <c r="D682" s="49">
        <v>49</v>
      </c>
    </row>
    <row r="683" spans="2:4" x14ac:dyDescent="0.3">
      <c r="B683" s="49">
        <v>27383040104</v>
      </c>
      <c r="C683" s="49" t="s">
        <v>4376</v>
      </c>
      <c r="D683" s="49">
        <v>25</v>
      </c>
    </row>
    <row r="684" spans="2:4" x14ac:dyDescent="0.3">
      <c r="B684" s="49">
        <v>15026108253</v>
      </c>
      <c r="C684" s="49" t="s">
        <v>3420</v>
      </c>
      <c r="D684" s="49">
        <v>22</v>
      </c>
    </row>
    <row r="685" spans="2:4" x14ac:dyDescent="0.3">
      <c r="B685" s="49">
        <v>70371628091</v>
      </c>
      <c r="C685" s="49" t="s">
        <v>5212</v>
      </c>
      <c r="D685" s="49">
        <v>23</v>
      </c>
    </row>
    <row r="686" spans="2:4" x14ac:dyDescent="0.3">
      <c r="B686" s="49">
        <v>8289239904</v>
      </c>
      <c r="C686" s="49" t="s">
        <v>4346</v>
      </c>
      <c r="D686" s="49">
        <v>6</v>
      </c>
    </row>
    <row r="687" spans="2:4" x14ac:dyDescent="0.3">
      <c r="B687" s="49">
        <v>9338632091</v>
      </c>
      <c r="C687" s="49" t="s">
        <v>8313</v>
      </c>
      <c r="D687" s="49">
        <v>42</v>
      </c>
    </row>
    <row r="688" spans="2:4" x14ac:dyDescent="0.3">
      <c r="B688" s="49">
        <v>71171398034</v>
      </c>
      <c r="C688" s="49" t="s">
        <v>5150</v>
      </c>
      <c r="D688" s="49">
        <v>46</v>
      </c>
    </row>
    <row r="689" spans="2:4" x14ac:dyDescent="0.3">
      <c r="B689" s="49">
        <v>67783562000</v>
      </c>
      <c r="C689" s="49" t="s">
        <v>6198</v>
      </c>
      <c r="D689" s="49">
        <v>6</v>
      </c>
    </row>
    <row r="690" spans="2:4" x14ac:dyDescent="0.3">
      <c r="B690" s="49">
        <v>6732117890</v>
      </c>
      <c r="C690" s="49" t="s">
        <v>3102</v>
      </c>
      <c r="D690" s="49">
        <v>46</v>
      </c>
    </row>
    <row r="691" spans="2:4" x14ac:dyDescent="0.3">
      <c r="B691" s="49">
        <v>46614656953</v>
      </c>
      <c r="C691" s="49" t="s">
        <v>5163</v>
      </c>
      <c r="D691" s="49">
        <v>12</v>
      </c>
    </row>
    <row r="692" spans="2:4" x14ac:dyDescent="0.3">
      <c r="B692" s="49">
        <v>31712959700</v>
      </c>
      <c r="C692" s="49" t="s">
        <v>8043</v>
      </c>
      <c r="D692" s="49">
        <v>9</v>
      </c>
    </row>
    <row r="693" spans="2:4" x14ac:dyDescent="0.3">
      <c r="B693" s="49">
        <v>58803580972</v>
      </c>
      <c r="C693" s="49" t="s">
        <v>4170</v>
      </c>
      <c r="D693" s="49">
        <v>45</v>
      </c>
    </row>
    <row r="694" spans="2:4" x14ac:dyDescent="0.3">
      <c r="B694" s="49">
        <v>30750431920</v>
      </c>
      <c r="C694" s="49" t="s">
        <v>1073</v>
      </c>
      <c r="D694" s="49">
        <v>34</v>
      </c>
    </row>
    <row r="695" spans="2:4" x14ac:dyDescent="0.3">
      <c r="B695" s="49">
        <v>2872767916</v>
      </c>
      <c r="C695" s="49" t="s">
        <v>5111</v>
      </c>
      <c r="D695" s="49">
        <v>7</v>
      </c>
    </row>
    <row r="696" spans="2:4" x14ac:dyDescent="0.3">
      <c r="B696" s="49">
        <v>37545086953</v>
      </c>
      <c r="C696" s="49" t="s">
        <v>6885</v>
      </c>
      <c r="D696" s="49">
        <v>45</v>
      </c>
    </row>
    <row r="697" spans="2:4" x14ac:dyDescent="0.3">
      <c r="B697" s="49">
        <v>26865938810</v>
      </c>
      <c r="C697" s="49" t="s">
        <v>2888</v>
      </c>
      <c r="D697" s="49">
        <v>14</v>
      </c>
    </row>
    <row r="698" spans="2:4" x14ac:dyDescent="0.3">
      <c r="B698" s="49">
        <v>25974535880</v>
      </c>
      <c r="C698" s="49" t="s">
        <v>5451</v>
      </c>
      <c r="D698" s="49">
        <v>11</v>
      </c>
    </row>
    <row r="699" spans="2:4" x14ac:dyDescent="0.3">
      <c r="B699" s="49">
        <v>25986977823</v>
      </c>
      <c r="C699" s="49" t="s">
        <v>8198</v>
      </c>
      <c r="D699" s="49">
        <v>12</v>
      </c>
    </row>
    <row r="700" spans="2:4" x14ac:dyDescent="0.3">
      <c r="B700" s="49">
        <v>18334812833</v>
      </c>
      <c r="C700" s="49" t="s">
        <v>581</v>
      </c>
      <c r="D700" s="49">
        <v>2</v>
      </c>
    </row>
    <row r="701" spans="2:4" x14ac:dyDescent="0.3">
      <c r="B701" s="49">
        <v>43440700895</v>
      </c>
      <c r="C701" s="49" t="s">
        <v>4289</v>
      </c>
      <c r="D701" s="49">
        <v>33</v>
      </c>
    </row>
    <row r="702" spans="2:4" x14ac:dyDescent="0.3">
      <c r="B702" s="49">
        <v>10019025807</v>
      </c>
      <c r="C702" s="49" t="s">
        <v>385</v>
      </c>
      <c r="D702" s="49">
        <v>16</v>
      </c>
    </row>
    <row r="703" spans="2:4" x14ac:dyDescent="0.3">
      <c r="B703" s="49">
        <v>33182989804</v>
      </c>
      <c r="C703" s="49" t="s">
        <v>5454</v>
      </c>
      <c r="D703" s="49">
        <v>16</v>
      </c>
    </row>
    <row r="704" spans="2:4" x14ac:dyDescent="0.3">
      <c r="B704" s="49">
        <v>17061220805</v>
      </c>
      <c r="C704" s="49" t="s">
        <v>4872</v>
      </c>
      <c r="D704" s="49">
        <v>11</v>
      </c>
    </row>
    <row r="705" spans="2:4" x14ac:dyDescent="0.3">
      <c r="B705" s="49">
        <v>21696657814</v>
      </c>
      <c r="C705" s="49" t="s">
        <v>7793</v>
      </c>
      <c r="D705" s="49">
        <v>48</v>
      </c>
    </row>
    <row r="706" spans="2:4" x14ac:dyDescent="0.3">
      <c r="B706" s="49">
        <v>9669078849</v>
      </c>
      <c r="C706" s="49" t="s">
        <v>4112</v>
      </c>
      <c r="D706" s="49">
        <v>1</v>
      </c>
    </row>
    <row r="707" spans="2:4" x14ac:dyDescent="0.3">
      <c r="B707" s="49">
        <v>5541591805</v>
      </c>
      <c r="C707" s="49" t="s">
        <v>6005</v>
      </c>
      <c r="D707" s="49">
        <v>2</v>
      </c>
    </row>
    <row r="708" spans="2:4" x14ac:dyDescent="0.3">
      <c r="B708" s="49">
        <v>193096862</v>
      </c>
      <c r="C708" s="49" t="s">
        <v>4277</v>
      </c>
      <c r="D708" s="49">
        <v>44</v>
      </c>
    </row>
    <row r="709" spans="2:4" x14ac:dyDescent="0.3">
      <c r="B709" s="49">
        <v>13720200809</v>
      </c>
      <c r="C709" s="49" t="s">
        <v>1984</v>
      </c>
      <c r="D709" s="49">
        <v>27</v>
      </c>
    </row>
    <row r="710" spans="2:4" x14ac:dyDescent="0.3">
      <c r="B710" s="49">
        <v>26963467803</v>
      </c>
      <c r="C710" s="49" t="s">
        <v>3423</v>
      </c>
      <c r="D710" s="49">
        <v>41</v>
      </c>
    </row>
    <row r="711" spans="2:4" x14ac:dyDescent="0.3">
      <c r="B711" s="49">
        <v>17047244816</v>
      </c>
      <c r="C711" s="49" t="s">
        <v>6818</v>
      </c>
      <c r="D711" s="49">
        <v>15</v>
      </c>
    </row>
    <row r="712" spans="2:4" x14ac:dyDescent="0.3">
      <c r="B712" s="49">
        <v>11055007806</v>
      </c>
      <c r="C712" s="49" t="s">
        <v>807</v>
      </c>
      <c r="D712" s="49">
        <v>50</v>
      </c>
    </row>
    <row r="713" spans="2:4" x14ac:dyDescent="0.3">
      <c r="B713" s="49">
        <v>63088320734</v>
      </c>
      <c r="C713" s="49" t="s">
        <v>4380</v>
      </c>
      <c r="D713" s="49">
        <v>7</v>
      </c>
    </row>
    <row r="714" spans="2:4" x14ac:dyDescent="0.3">
      <c r="B714" s="49">
        <v>26000866844</v>
      </c>
      <c r="C714" s="49" t="s">
        <v>2177</v>
      </c>
      <c r="D714" s="49">
        <v>2</v>
      </c>
    </row>
    <row r="715" spans="2:4" x14ac:dyDescent="0.3">
      <c r="B715" s="49">
        <v>29392370857</v>
      </c>
      <c r="C715" s="49" t="s">
        <v>6996</v>
      </c>
      <c r="D715" s="49">
        <v>24</v>
      </c>
    </row>
    <row r="716" spans="2:4" x14ac:dyDescent="0.3">
      <c r="B716" s="49">
        <v>3958057837</v>
      </c>
      <c r="C716" s="49" t="s">
        <v>6951</v>
      </c>
      <c r="D716" s="49">
        <v>31</v>
      </c>
    </row>
    <row r="717" spans="2:4" x14ac:dyDescent="0.3">
      <c r="B717" s="49">
        <v>54941725891</v>
      </c>
      <c r="C717" s="49" t="s">
        <v>6165</v>
      </c>
      <c r="D717" s="49">
        <v>1</v>
      </c>
    </row>
    <row r="718" spans="2:4" x14ac:dyDescent="0.3">
      <c r="B718" s="49">
        <v>13114712860</v>
      </c>
      <c r="C718" s="49" t="s">
        <v>2554</v>
      </c>
      <c r="D718" s="49">
        <v>15</v>
      </c>
    </row>
    <row r="719" spans="2:4" x14ac:dyDescent="0.3">
      <c r="B719" s="49">
        <v>6057214838</v>
      </c>
      <c r="C719" s="49" t="s">
        <v>4449</v>
      </c>
      <c r="D719" s="49">
        <v>41</v>
      </c>
    </row>
    <row r="720" spans="2:4" x14ac:dyDescent="0.3">
      <c r="B720" s="49">
        <v>24547264830</v>
      </c>
      <c r="C720" s="49" t="s">
        <v>3720</v>
      </c>
      <c r="D720" s="49">
        <v>23</v>
      </c>
    </row>
    <row r="721" spans="2:4" x14ac:dyDescent="0.3">
      <c r="B721" s="49">
        <v>22447831897</v>
      </c>
      <c r="C721" s="49" t="s">
        <v>3484</v>
      </c>
      <c r="D721" s="49">
        <v>36</v>
      </c>
    </row>
    <row r="722" spans="2:4" x14ac:dyDescent="0.3">
      <c r="B722" s="49">
        <v>21305205880</v>
      </c>
      <c r="C722" s="49" t="s">
        <v>896</v>
      </c>
      <c r="D722" s="49">
        <v>40</v>
      </c>
    </row>
    <row r="723" spans="2:4" x14ac:dyDescent="0.3">
      <c r="B723" s="49">
        <v>7730679817</v>
      </c>
      <c r="C723" s="49" t="s">
        <v>5309</v>
      </c>
      <c r="D723" s="49">
        <v>48</v>
      </c>
    </row>
    <row r="724" spans="2:4" x14ac:dyDescent="0.3">
      <c r="B724" s="49">
        <v>2985605857</v>
      </c>
      <c r="C724" s="49" t="s">
        <v>5298</v>
      </c>
      <c r="D724" s="49">
        <v>15</v>
      </c>
    </row>
    <row r="725" spans="2:4" x14ac:dyDescent="0.3">
      <c r="B725" s="49">
        <v>95951199891</v>
      </c>
      <c r="C725" s="49" t="s">
        <v>4692</v>
      </c>
      <c r="D725" s="49">
        <v>10</v>
      </c>
    </row>
    <row r="726" spans="2:4" x14ac:dyDescent="0.3">
      <c r="B726" s="49">
        <v>74425803868</v>
      </c>
      <c r="C726" s="49" t="s">
        <v>1944</v>
      </c>
      <c r="D726" s="49">
        <v>32</v>
      </c>
    </row>
    <row r="727" spans="2:4" x14ac:dyDescent="0.3">
      <c r="B727" s="49">
        <v>6214081821</v>
      </c>
      <c r="C727" s="49" t="s">
        <v>4335</v>
      </c>
      <c r="D727" s="49">
        <v>14</v>
      </c>
    </row>
    <row r="728" spans="2:4" x14ac:dyDescent="0.3">
      <c r="B728" s="49">
        <v>73344575872</v>
      </c>
      <c r="C728" s="49" t="s">
        <v>4280</v>
      </c>
      <c r="D728" s="49">
        <v>4</v>
      </c>
    </row>
    <row r="729" spans="2:4" x14ac:dyDescent="0.3">
      <c r="B729" s="49">
        <v>1795780819</v>
      </c>
      <c r="C729" s="49" t="s">
        <v>7390</v>
      </c>
      <c r="D729" s="49">
        <v>24</v>
      </c>
    </row>
    <row r="730" spans="2:4" x14ac:dyDescent="0.3">
      <c r="B730" s="49">
        <v>17443729855</v>
      </c>
      <c r="C730" s="49" t="s">
        <v>2889</v>
      </c>
      <c r="D730" s="49">
        <v>8</v>
      </c>
    </row>
    <row r="731" spans="2:4" x14ac:dyDescent="0.3">
      <c r="B731" s="49">
        <v>12137494841</v>
      </c>
      <c r="C731" s="49" t="s">
        <v>2883</v>
      </c>
      <c r="D731" s="49">
        <v>28</v>
      </c>
    </row>
    <row r="732" spans="2:4" x14ac:dyDescent="0.3">
      <c r="B732" s="49">
        <v>8345134807</v>
      </c>
      <c r="C732" s="49" t="s">
        <v>5127</v>
      </c>
      <c r="D732" s="49">
        <v>0</v>
      </c>
    </row>
    <row r="733" spans="2:4" x14ac:dyDescent="0.3">
      <c r="B733" s="49">
        <v>336359861</v>
      </c>
      <c r="C733" s="49" t="s">
        <v>346</v>
      </c>
      <c r="D733" s="49">
        <v>18</v>
      </c>
    </row>
    <row r="734" spans="2:4" x14ac:dyDescent="0.3">
      <c r="B734" s="49">
        <v>86132075887</v>
      </c>
      <c r="C734" s="49" t="s">
        <v>4967</v>
      </c>
      <c r="D734" s="49">
        <v>9</v>
      </c>
    </row>
    <row r="735" spans="2:4" x14ac:dyDescent="0.3">
      <c r="B735" s="49">
        <v>59586150844</v>
      </c>
      <c r="C735" s="49" t="s">
        <v>3567</v>
      </c>
      <c r="D735" s="49">
        <v>8</v>
      </c>
    </row>
    <row r="736" spans="2:4" x14ac:dyDescent="0.3">
      <c r="B736" s="49">
        <v>4816235825</v>
      </c>
      <c r="C736" s="49" t="s">
        <v>7181</v>
      </c>
      <c r="D736" s="49">
        <v>18</v>
      </c>
    </row>
    <row r="737" spans="2:4" x14ac:dyDescent="0.3">
      <c r="B737" s="49">
        <v>70233004815</v>
      </c>
      <c r="C737" s="49" t="s">
        <v>2864</v>
      </c>
      <c r="D737" s="49">
        <v>13</v>
      </c>
    </row>
    <row r="738" spans="2:4" x14ac:dyDescent="0.3">
      <c r="B738" s="49">
        <v>9009568873</v>
      </c>
      <c r="C738" s="49" t="s">
        <v>8353</v>
      </c>
      <c r="D738" s="49">
        <v>42</v>
      </c>
    </row>
    <row r="739" spans="2:4" x14ac:dyDescent="0.3">
      <c r="B739" s="49">
        <v>9993544850</v>
      </c>
      <c r="C739" s="49" t="s">
        <v>7014</v>
      </c>
      <c r="D739" s="49">
        <v>41</v>
      </c>
    </row>
    <row r="740" spans="2:4" x14ac:dyDescent="0.3">
      <c r="B740" s="49">
        <v>29629015811</v>
      </c>
      <c r="C740" s="49" t="s">
        <v>852</v>
      </c>
      <c r="D740" s="49">
        <v>42</v>
      </c>
    </row>
    <row r="741" spans="2:4" x14ac:dyDescent="0.3">
      <c r="B741" s="49">
        <v>34852989800</v>
      </c>
      <c r="C741" s="49" t="s">
        <v>5112</v>
      </c>
      <c r="D741" s="49">
        <v>9</v>
      </c>
    </row>
    <row r="742" spans="2:4" x14ac:dyDescent="0.3">
      <c r="B742" s="49">
        <v>32642591840</v>
      </c>
      <c r="C742" s="49" t="s">
        <v>1642</v>
      </c>
      <c r="D742" s="49">
        <v>6</v>
      </c>
    </row>
    <row r="743" spans="2:4" x14ac:dyDescent="0.3">
      <c r="B743" s="49">
        <v>26875154854</v>
      </c>
      <c r="C743" s="49" t="s">
        <v>2521</v>
      </c>
      <c r="D743" s="49">
        <v>49</v>
      </c>
    </row>
    <row r="744" spans="2:4" x14ac:dyDescent="0.3">
      <c r="B744" s="49">
        <v>13053640821</v>
      </c>
      <c r="C744" s="49" t="s">
        <v>383</v>
      </c>
      <c r="D744" s="49">
        <v>28</v>
      </c>
    </row>
    <row r="745" spans="2:4" x14ac:dyDescent="0.3">
      <c r="B745" s="49">
        <v>1818749890</v>
      </c>
      <c r="C745" s="49" t="s">
        <v>5219</v>
      </c>
      <c r="D745" s="49">
        <v>35</v>
      </c>
    </row>
    <row r="746" spans="2:4" x14ac:dyDescent="0.3">
      <c r="B746" s="49">
        <v>13362568858</v>
      </c>
      <c r="C746" s="49" t="s">
        <v>5109</v>
      </c>
      <c r="D746" s="49">
        <v>14</v>
      </c>
    </row>
    <row r="747" spans="2:4" x14ac:dyDescent="0.3">
      <c r="B747" s="49">
        <v>10828748845</v>
      </c>
      <c r="C747" s="49" t="s">
        <v>5129</v>
      </c>
      <c r="D747" s="49">
        <v>40</v>
      </c>
    </row>
    <row r="748" spans="2:4" x14ac:dyDescent="0.3">
      <c r="B748" s="49">
        <v>1848549890</v>
      </c>
      <c r="C748" s="49" t="s">
        <v>971</v>
      </c>
      <c r="D748" s="49">
        <v>15</v>
      </c>
    </row>
    <row r="749" spans="2:4" x14ac:dyDescent="0.3">
      <c r="B749" s="49">
        <v>9804215861</v>
      </c>
      <c r="C749" s="49" t="s">
        <v>4920</v>
      </c>
      <c r="D749" s="49">
        <v>12</v>
      </c>
    </row>
    <row r="750" spans="2:4" x14ac:dyDescent="0.3">
      <c r="B750" s="49">
        <v>5380017800</v>
      </c>
      <c r="C750" s="49" t="s">
        <v>5209</v>
      </c>
      <c r="D750" s="49">
        <v>42</v>
      </c>
    </row>
    <row r="751" spans="2:4" x14ac:dyDescent="0.3">
      <c r="B751" s="49">
        <v>10844255807</v>
      </c>
      <c r="C751" s="49" t="s">
        <v>5215</v>
      </c>
      <c r="D751" s="49">
        <v>38</v>
      </c>
    </row>
    <row r="752" spans="2:4" x14ac:dyDescent="0.3">
      <c r="B752" s="49">
        <v>36199744896</v>
      </c>
      <c r="C752" s="49" t="s">
        <v>6076</v>
      </c>
      <c r="D752" s="49">
        <v>0</v>
      </c>
    </row>
    <row r="753" spans="2:4" x14ac:dyDescent="0.3">
      <c r="B753" s="49">
        <v>76385973972</v>
      </c>
      <c r="C753" s="49" t="s">
        <v>1489</v>
      </c>
      <c r="D753" s="49">
        <v>18</v>
      </c>
    </row>
    <row r="754" spans="2:4" x14ac:dyDescent="0.3">
      <c r="B754" s="49">
        <v>7114109849</v>
      </c>
      <c r="C754" s="49" t="s">
        <v>3811</v>
      </c>
      <c r="D754" s="49">
        <v>18</v>
      </c>
    </row>
    <row r="755" spans="2:4" x14ac:dyDescent="0.3">
      <c r="B755" s="49">
        <v>36562096855</v>
      </c>
      <c r="C755" s="49" t="s">
        <v>1646</v>
      </c>
      <c r="D755" s="49">
        <v>12</v>
      </c>
    </row>
    <row r="756" spans="2:4" x14ac:dyDescent="0.3">
      <c r="B756" s="49">
        <v>58082514868</v>
      </c>
      <c r="C756" s="49" t="s">
        <v>4396</v>
      </c>
      <c r="D756" s="49">
        <v>19</v>
      </c>
    </row>
    <row r="757" spans="2:4" x14ac:dyDescent="0.3">
      <c r="B757" s="49">
        <v>3099593818</v>
      </c>
      <c r="C757" s="49" t="s">
        <v>4372</v>
      </c>
      <c r="D757" s="49">
        <v>33</v>
      </c>
    </row>
    <row r="758" spans="2:4" x14ac:dyDescent="0.3">
      <c r="B758" s="49">
        <v>59659521120</v>
      </c>
      <c r="C758" s="49" t="s">
        <v>8096</v>
      </c>
      <c r="D758" s="49">
        <v>12</v>
      </c>
    </row>
    <row r="759" spans="2:4" x14ac:dyDescent="0.3">
      <c r="B759" s="49">
        <v>71116656787</v>
      </c>
      <c r="C759" s="49" t="s">
        <v>922</v>
      </c>
      <c r="D759" s="49">
        <v>42</v>
      </c>
    </row>
    <row r="760" spans="2:4" x14ac:dyDescent="0.3">
      <c r="B760" s="49">
        <v>25908810886</v>
      </c>
      <c r="C760" s="49" t="s">
        <v>3105</v>
      </c>
      <c r="D760" s="49">
        <v>8</v>
      </c>
    </row>
    <row r="761" spans="2:4" x14ac:dyDescent="0.3">
      <c r="B761" s="49">
        <v>30656655810</v>
      </c>
      <c r="C761" s="49" t="s">
        <v>4885</v>
      </c>
      <c r="D761" s="49">
        <v>14</v>
      </c>
    </row>
    <row r="762" spans="2:4" x14ac:dyDescent="0.3">
      <c r="B762" s="49">
        <v>30635234882</v>
      </c>
      <c r="C762" s="49" t="s">
        <v>3580</v>
      </c>
      <c r="D762" s="49">
        <v>24</v>
      </c>
    </row>
    <row r="763" spans="2:4" x14ac:dyDescent="0.3">
      <c r="B763" s="49">
        <v>33125573807</v>
      </c>
      <c r="C763" s="49" t="s">
        <v>2497</v>
      </c>
      <c r="D763" s="49">
        <v>9</v>
      </c>
    </row>
    <row r="764" spans="2:4" x14ac:dyDescent="0.3">
      <c r="B764" s="49">
        <v>51332035000</v>
      </c>
      <c r="C764" s="49" t="s">
        <v>2014</v>
      </c>
      <c r="D764" s="49">
        <v>26</v>
      </c>
    </row>
    <row r="765" spans="2:4" x14ac:dyDescent="0.3">
      <c r="B765" s="49">
        <v>24611919803</v>
      </c>
      <c r="C765" s="49" t="s">
        <v>1948</v>
      </c>
      <c r="D765" s="49">
        <v>9</v>
      </c>
    </row>
    <row r="766" spans="2:4" x14ac:dyDescent="0.3">
      <c r="B766" s="49">
        <v>25005338837</v>
      </c>
      <c r="C766" s="49" t="s">
        <v>6024</v>
      </c>
      <c r="D766" s="49">
        <v>23</v>
      </c>
    </row>
    <row r="767" spans="2:4" x14ac:dyDescent="0.3">
      <c r="B767" s="49">
        <v>73314145853</v>
      </c>
      <c r="C767" s="49" t="s">
        <v>3570</v>
      </c>
      <c r="D767" s="49">
        <v>20</v>
      </c>
    </row>
    <row r="768" spans="2:4" x14ac:dyDescent="0.3">
      <c r="B768" s="49">
        <v>35036899822</v>
      </c>
      <c r="C768" s="49" t="s">
        <v>651</v>
      </c>
      <c r="D768" s="49">
        <v>3</v>
      </c>
    </row>
    <row r="769" spans="2:4" x14ac:dyDescent="0.3">
      <c r="B769" s="49">
        <v>10837925800</v>
      </c>
      <c r="C769" s="49" t="s">
        <v>350</v>
      </c>
      <c r="D769" s="49">
        <v>47</v>
      </c>
    </row>
    <row r="770" spans="2:4" x14ac:dyDescent="0.3">
      <c r="B770" s="49">
        <v>2168426899</v>
      </c>
      <c r="C770" s="49" t="s">
        <v>1982</v>
      </c>
      <c r="D770" s="49">
        <v>42</v>
      </c>
    </row>
    <row r="771" spans="2:4" x14ac:dyDescent="0.3">
      <c r="B771" s="49">
        <v>29425412880</v>
      </c>
      <c r="C771" s="49" t="s">
        <v>3099</v>
      </c>
      <c r="D771" s="49">
        <v>47</v>
      </c>
    </row>
    <row r="772" spans="2:4" x14ac:dyDescent="0.3">
      <c r="B772" s="49">
        <v>91993261672</v>
      </c>
      <c r="C772" s="49" t="s">
        <v>8055</v>
      </c>
      <c r="D772" s="49">
        <v>14</v>
      </c>
    </row>
    <row r="773" spans="2:4" x14ac:dyDescent="0.3">
      <c r="B773" s="49">
        <v>8292792880</v>
      </c>
      <c r="C773" s="49" t="s">
        <v>3057</v>
      </c>
      <c r="D773" s="49">
        <v>0</v>
      </c>
    </row>
    <row r="774" spans="2:4" x14ac:dyDescent="0.3">
      <c r="B774" s="49">
        <v>28393502896</v>
      </c>
      <c r="C774" s="49" t="s">
        <v>4894</v>
      </c>
      <c r="D774" s="49">
        <v>37</v>
      </c>
    </row>
    <row r="775" spans="2:4" x14ac:dyDescent="0.3">
      <c r="B775" s="49">
        <v>26025021899</v>
      </c>
      <c r="C775" s="49" t="s">
        <v>4937</v>
      </c>
      <c r="D775" s="49">
        <v>6</v>
      </c>
    </row>
    <row r="776" spans="2:4" x14ac:dyDescent="0.3">
      <c r="B776" s="49">
        <v>6226676884</v>
      </c>
      <c r="C776" s="49" t="s">
        <v>3205</v>
      </c>
      <c r="D776" s="49">
        <v>22</v>
      </c>
    </row>
    <row r="777" spans="2:4" x14ac:dyDescent="0.3">
      <c r="B777" s="49">
        <v>4072303860</v>
      </c>
      <c r="C777" s="49" t="s">
        <v>2394</v>
      </c>
      <c r="D777" s="49">
        <v>36</v>
      </c>
    </row>
    <row r="778" spans="2:4" x14ac:dyDescent="0.3">
      <c r="B778" s="49">
        <v>8228611862</v>
      </c>
      <c r="C778" s="49" t="s">
        <v>1858</v>
      </c>
      <c r="D778" s="49">
        <v>25</v>
      </c>
    </row>
    <row r="779" spans="2:4" x14ac:dyDescent="0.3">
      <c r="B779" s="49">
        <v>28690973877</v>
      </c>
      <c r="C779" s="49" t="s">
        <v>8351</v>
      </c>
      <c r="D779" s="49">
        <v>0</v>
      </c>
    </row>
    <row r="780" spans="2:4" x14ac:dyDescent="0.3">
      <c r="B780" s="49">
        <v>7002349856</v>
      </c>
      <c r="C780" s="49" t="s">
        <v>5114</v>
      </c>
      <c r="D780" s="49">
        <v>7</v>
      </c>
    </row>
    <row r="781" spans="2:4" x14ac:dyDescent="0.3">
      <c r="B781" s="49">
        <v>55967990844</v>
      </c>
      <c r="C781" s="49" t="s">
        <v>6228</v>
      </c>
      <c r="D781" s="49">
        <v>46</v>
      </c>
    </row>
    <row r="782" spans="2:4" x14ac:dyDescent="0.3">
      <c r="B782" s="49">
        <v>75729407653</v>
      </c>
      <c r="C782" s="49" t="s">
        <v>4383</v>
      </c>
      <c r="D782" s="49">
        <v>35</v>
      </c>
    </row>
    <row r="783" spans="2:4" x14ac:dyDescent="0.3">
      <c r="B783" s="49">
        <v>53078527620</v>
      </c>
      <c r="C783" s="49" t="s">
        <v>593</v>
      </c>
      <c r="D783" s="49">
        <v>10</v>
      </c>
    </row>
    <row r="784" spans="2:4" x14ac:dyDescent="0.3">
      <c r="B784" s="49">
        <v>3717889605</v>
      </c>
      <c r="C784" s="49" t="s">
        <v>569</v>
      </c>
      <c r="D784" s="49">
        <v>50</v>
      </c>
    </row>
    <row r="785" spans="2:4" x14ac:dyDescent="0.3">
      <c r="B785" s="49">
        <v>19429762672</v>
      </c>
      <c r="C785" s="49" t="s">
        <v>541</v>
      </c>
      <c r="D785" s="49">
        <v>49</v>
      </c>
    </row>
    <row r="786" spans="2:4" x14ac:dyDescent="0.3">
      <c r="B786" s="49">
        <v>65467752804</v>
      </c>
      <c r="C786" s="49" t="s">
        <v>8088</v>
      </c>
      <c r="D786" s="49">
        <v>8</v>
      </c>
    </row>
    <row r="787" spans="2:4" x14ac:dyDescent="0.3">
      <c r="B787" s="49">
        <v>53041364620</v>
      </c>
      <c r="C787" s="49" t="s">
        <v>4327</v>
      </c>
      <c r="D787" s="49">
        <v>40</v>
      </c>
    </row>
    <row r="788" spans="2:4" x14ac:dyDescent="0.3">
      <c r="B788" s="49">
        <v>52823342672</v>
      </c>
      <c r="C788" s="49" t="s">
        <v>4353</v>
      </c>
      <c r="D788" s="49">
        <v>49</v>
      </c>
    </row>
    <row r="789" spans="2:4" x14ac:dyDescent="0.3">
      <c r="B789" s="49">
        <v>5064642610</v>
      </c>
      <c r="C789" s="49" t="s">
        <v>6511</v>
      </c>
      <c r="D789" s="49">
        <v>5</v>
      </c>
    </row>
    <row r="790" spans="2:4" x14ac:dyDescent="0.3">
      <c r="B790" s="49">
        <v>45627142634</v>
      </c>
      <c r="C790" s="49" t="s">
        <v>6007</v>
      </c>
      <c r="D790" s="49">
        <v>13</v>
      </c>
    </row>
    <row r="791" spans="2:4" x14ac:dyDescent="0.3">
      <c r="B791" s="49">
        <v>18046967653</v>
      </c>
      <c r="C791" s="49" t="s">
        <v>4930</v>
      </c>
      <c r="D791" s="49">
        <v>39</v>
      </c>
    </row>
    <row r="792" spans="2:4" x14ac:dyDescent="0.3">
      <c r="B792" s="49">
        <v>64133850653</v>
      </c>
      <c r="C792" s="49" t="s">
        <v>740</v>
      </c>
      <c r="D792" s="49">
        <v>39</v>
      </c>
    </row>
    <row r="793" spans="2:4" x14ac:dyDescent="0.3">
      <c r="B793" s="49">
        <v>57939918249</v>
      </c>
      <c r="C793" s="49" t="s">
        <v>927</v>
      </c>
      <c r="D793" s="49">
        <v>8</v>
      </c>
    </row>
    <row r="794" spans="2:4" x14ac:dyDescent="0.3">
      <c r="B794" s="49">
        <v>6434611676</v>
      </c>
      <c r="C794" s="49" t="s">
        <v>5167</v>
      </c>
      <c r="D794" s="49">
        <v>38</v>
      </c>
    </row>
    <row r="795" spans="2:4" x14ac:dyDescent="0.3">
      <c r="B795" s="49">
        <v>48813222653</v>
      </c>
      <c r="C795" s="49" t="s">
        <v>6000</v>
      </c>
      <c r="D795" s="49">
        <v>24</v>
      </c>
    </row>
    <row r="796" spans="2:4" x14ac:dyDescent="0.3">
      <c r="B796" s="49">
        <v>23630973604</v>
      </c>
      <c r="C796" s="49" t="s">
        <v>6880</v>
      </c>
      <c r="D796" s="49">
        <v>34</v>
      </c>
    </row>
    <row r="797" spans="2:4" x14ac:dyDescent="0.3">
      <c r="B797" s="49">
        <v>1444249673</v>
      </c>
      <c r="C797" s="49" t="s">
        <v>8387</v>
      </c>
      <c r="D797" s="49">
        <v>4</v>
      </c>
    </row>
    <row r="798" spans="2:4" x14ac:dyDescent="0.3">
      <c r="B798" s="49">
        <v>52740536615</v>
      </c>
      <c r="C798" s="49" t="s">
        <v>4292</v>
      </c>
      <c r="D798" s="49">
        <v>7</v>
      </c>
    </row>
    <row r="799" spans="2:4" x14ac:dyDescent="0.3">
      <c r="B799" s="49">
        <v>61723070610</v>
      </c>
      <c r="C799" s="49" t="s">
        <v>2576</v>
      </c>
      <c r="D799" s="49">
        <v>18</v>
      </c>
    </row>
    <row r="800" spans="2:4" x14ac:dyDescent="0.3">
      <c r="B800" s="49">
        <v>4075682986</v>
      </c>
      <c r="C800" s="49" t="s">
        <v>5455</v>
      </c>
      <c r="D800" s="49">
        <v>12</v>
      </c>
    </row>
    <row r="801" spans="2:4" x14ac:dyDescent="0.3">
      <c r="B801" s="49">
        <v>4974904639</v>
      </c>
      <c r="C801" s="49" t="s">
        <v>6142</v>
      </c>
      <c r="D801" s="49">
        <v>50</v>
      </c>
    </row>
    <row r="802" spans="2:4" x14ac:dyDescent="0.3">
      <c r="B802" s="49">
        <v>7618492620</v>
      </c>
      <c r="C802" s="49" t="s">
        <v>5311</v>
      </c>
      <c r="D802" s="49">
        <v>22</v>
      </c>
    </row>
    <row r="803" spans="2:4" x14ac:dyDescent="0.3">
      <c r="B803" s="49">
        <v>715331680</v>
      </c>
      <c r="C803" s="49" t="s">
        <v>6810</v>
      </c>
      <c r="D803" s="49">
        <v>50</v>
      </c>
    </row>
    <row r="804" spans="2:4" x14ac:dyDescent="0.3">
      <c r="B804" s="49">
        <v>3258614636</v>
      </c>
      <c r="C804" s="49" t="s">
        <v>5543</v>
      </c>
      <c r="D804" s="49">
        <v>3</v>
      </c>
    </row>
    <row r="805" spans="2:4" x14ac:dyDescent="0.3">
      <c r="B805" s="49">
        <v>45068542687</v>
      </c>
      <c r="C805" s="49" t="s">
        <v>1077</v>
      </c>
      <c r="D805" s="49">
        <v>49</v>
      </c>
    </row>
    <row r="806" spans="2:4" x14ac:dyDescent="0.3">
      <c r="B806" s="49">
        <v>7507575667</v>
      </c>
      <c r="C806" s="49" t="s">
        <v>8098</v>
      </c>
      <c r="D806" s="49">
        <v>18</v>
      </c>
    </row>
    <row r="807" spans="2:4" x14ac:dyDescent="0.3">
      <c r="B807" s="49">
        <v>112472664</v>
      </c>
      <c r="C807" s="49" t="s">
        <v>8297</v>
      </c>
      <c r="D807" s="49">
        <v>35</v>
      </c>
    </row>
    <row r="808" spans="2:4" x14ac:dyDescent="0.3">
      <c r="B808" s="49">
        <v>19097514649</v>
      </c>
      <c r="C808" s="49" t="s">
        <v>7176</v>
      </c>
      <c r="D808" s="49">
        <v>34</v>
      </c>
    </row>
    <row r="809" spans="2:4" x14ac:dyDescent="0.3">
      <c r="B809" s="49">
        <v>41964551668</v>
      </c>
      <c r="C809" s="49" t="s">
        <v>8413</v>
      </c>
      <c r="D809" s="49">
        <v>15</v>
      </c>
    </row>
    <row r="810" spans="2:4" x14ac:dyDescent="0.3">
      <c r="B810" s="49">
        <v>36595713691</v>
      </c>
      <c r="C810" s="49" t="s">
        <v>3150</v>
      </c>
      <c r="D810" s="49">
        <v>47</v>
      </c>
    </row>
    <row r="811" spans="2:4" x14ac:dyDescent="0.3">
      <c r="B811" s="49">
        <v>5191190530</v>
      </c>
      <c r="C811" s="49" t="s">
        <v>4381</v>
      </c>
      <c r="D811" s="49">
        <v>3</v>
      </c>
    </row>
    <row r="812" spans="2:4" x14ac:dyDescent="0.3">
      <c r="B812" s="49">
        <v>69505004591</v>
      </c>
      <c r="C812" s="49" t="s">
        <v>4390</v>
      </c>
      <c r="D812" s="49">
        <v>2</v>
      </c>
    </row>
    <row r="813" spans="2:4" x14ac:dyDescent="0.3">
      <c r="B813" s="49">
        <v>2092319710</v>
      </c>
      <c r="C813" s="49" t="s">
        <v>8414</v>
      </c>
      <c r="D813" s="49">
        <v>3</v>
      </c>
    </row>
    <row r="814" spans="2:4" x14ac:dyDescent="0.3">
      <c r="B814" s="49">
        <v>95538682587</v>
      </c>
      <c r="C814" s="49" t="s">
        <v>4891</v>
      </c>
      <c r="D814" s="49">
        <v>4</v>
      </c>
    </row>
    <row r="815" spans="2:4" x14ac:dyDescent="0.3">
      <c r="B815" s="49">
        <v>49375229734</v>
      </c>
      <c r="C815" s="49" t="s">
        <v>3846</v>
      </c>
      <c r="D815" s="49">
        <v>47</v>
      </c>
    </row>
    <row r="816" spans="2:4" x14ac:dyDescent="0.3">
      <c r="B816" s="49">
        <v>37392433768</v>
      </c>
      <c r="C816" s="49" t="s">
        <v>6170</v>
      </c>
      <c r="D816" s="49">
        <v>44</v>
      </c>
    </row>
    <row r="817" spans="2:4" x14ac:dyDescent="0.3">
      <c r="B817" s="49">
        <v>17061003880</v>
      </c>
      <c r="C817" s="49" t="s">
        <v>5247</v>
      </c>
      <c r="D817" s="49">
        <v>19</v>
      </c>
    </row>
    <row r="818" spans="2:4" x14ac:dyDescent="0.3">
      <c r="B818" s="49">
        <v>1535933500</v>
      </c>
      <c r="C818" s="49" t="s">
        <v>4670</v>
      </c>
      <c r="D818" s="49">
        <v>16</v>
      </c>
    </row>
    <row r="819" spans="2:4" x14ac:dyDescent="0.3">
      <c r="B819" s="49">
        <v>58990631572</v>
      </c>
      <c r="C819" s="49" t="s">
        <v>4362</v>
      </c>
      <c r="D819" s="49">
        <v>13</v>
      </c>
    </row>
    <row r="820" spans="2:4" x14ac:dyDescent="0.3">
      <c r="B820" s="49">
        <v>51674815549</v>
      </c>
      <c r="C820" s="49" t="s">
        <v>4117</v>
      </c>
      <c r="D820" s="49">
        <v>16</v>
      </c>
    </row>
    <row r="821" spans="2:4" x14ac:dyDescent="0.3">
      <c r="B821" s="49">
        <v>46960031591</v>
      </c>
      <c r="C821" s="49" t="s">
        <v>4364</v>
      </c>
      <c r="D821" s="49">
        <v>43</v>
      </c>
    </row>
    <row r="822" spans="2:4" x14ac:dyDescent="0.3">
      <c r="B822" s="49">
        <v>66267072568</v>
      </c>
      <c r="C822" s="49" t="s">
        <v>616</v>
      </c>
      <c r="D822" s="49">
        <v>17</v>
      </c>
    </row>
    <row r="823" spans="2:4" x14ac:dyDescent="0.3">
      <c r="B823" s="49">
        <v>78240166253</v>
      </c>
      <c r="C823" s="49" t="s">
        <v>7012</v>
      </c>
      <c r="D823" s="49">
        <v>36</v>
      </c>
    </row>
    <row r="824" spans="2:4" x14ac:dyDescent="0.3">
      <c r="B824" s="49">
        <v>3744370259</v>
      </c>
      <c r="C824" s="49" t="s">
        <v>3797</v>
      </c>
      <c r="D824" s="49">
        <v>14</v>
      </c>
    </row>
    <row r="825" spans="2:4" x14ac:dyDescent="0.3">
      <c r="B825" s="49">
        <v>41516028287</v>
      </c>
      <c r="C825" s="49" t="s">
        <v>6920</v>
      </c>
      <c r="D825" s="49">
        <v>20</v>
      </c>
    </row>
    <row r="826" spans="2:4" x14ac:dyDescent="0.3">
      <c r="B826" s="49">
        <v>9925007291</v>
      </c>
      <c r="C826" s="49" t="s">
        <v>7963</v>
      </c>
      <c r="D826" s="49">
        <v>24</v>
      </c>
    </row>
    <row r="827" spans="2:4" x14ac:dyDescent="0.3">
      <c r="B827" s="49">
        <v>65193709249</v>
      </c>
      <c r="C827" s="49" t="s">
        <v>6160</v>
      </c>
      <c r="D827" s="49">
        <v>6</v>
      </c>
    </row>
    <row r="828" spans="2:4" x14ac:dyDescent="0.3">
      <c r="B828" s="49">
        <v>41365380653</v>
      </c>
      <c r="C828" s="49" t="s">
        <v>5085</v>
      </c>
      <c r="D828" s="49">
        <v>15</v>
      </c>
    </row>
    <row r="829" spans="2:4" x14ac:dyDescent="0.3">
      <c r="B829" s="49">
        <v>48893935287</v>
      </c>
      <c r="C829" s="49" t="s">
        <v>5258</v>
      </c>
      <c r="D829" s="49">
        <v>45</v>
      </c>
    </row>
    <row r="830" spans="2:4" x14ac:dyDescent="0.3">
      <c r="B830" s="49">
        <v>77928482720</v>
      </c>
      <c r="C830" s="49" t="s">
        <v>5162</v>
      </c>
      <c r="D830" s="49">
        <v>1</v>
      </c>
    </row>
    <row r="831" spans="2:4" x14ac:dyDescent="0.3">
      <c r="B831" s="49">
        <v>91353068749</v>
      </c>
      <c r="C831" s="49" t="s">
        <v>4285</v>
      </c>
      <c r="D831" s="49">
        <v>12</v>
      </c>
    </row>
    <row r="832" spans="2:4" x14ac:dyDescent="0.3">
      <c r="B832" s="49">
        <v>42288614749</v>
      </c>
      <c r="C832" s="49" t="s">
        <v>4941</v>
      </c>
      <c r="D832" s="49">
        <v>37</v>
      </c>
    </row>
    <row r="833" spans="2:4" x14ac:dyDescent="0.3">
      <c r="B833" s="49">
        <v>10295602775</v>
      </c>
      <c r="C833" s="49" t="s">
        <v>658</v>
      </c>
      <c r="D833" s="49">
        <v>22</v>
      </c>
    </row>
    <row r="834" spans="2:4" x14ac:dyDescent="0.3">
      <c r="B834" s="49">
        <v>1890951722</v>
      </c>
      <c r="C834" s="49" t="s">
        <v>2882</v>
      </c>
      <c r="D834" s="49">
        <v>22</v>
      </c>
    </row>
    <row r="835" spans="2:4" x14ac:dyDescent="0.3">
      <c r="B835" s="49">
        <v>89421094700</v>
      </c>
      <c r="C835" s="49" t="s">
        <v>845</v>
      </c>
      <c r="D835" s="49">
        <v>34</v>
      </c>
    </row>
    <row r="836" spans="2:4" x14ac:dyDescent="0.3">
      <c r="B836" s="49">
        <v>51218038772</v>
      </c>
      <c r="C836" s="49" t="s">
        <v>1830</v>
      </c>
      <c r="D836" s="49">
        <v>41</v>
      </c>
    </row>
    <row r="837" spans="2:4" x14ac:dyDescent="0.3">
      <c r="B837" s="49">
        <v>47243520430</v>
      </c>
      <c r="C837" s="49" t="s">
        <v>7461</v>
      </c>
      <c r="D837" s="49">
        <v>2</v>
      </c>
    </row>
    <row r="838" spans="2:4" x14ac:dyDescent="0.3">
      <c r="B838" s="49">
        <v>9739661300</v>
      </c>
      <c r="C838" s="49" t="s">
        <v>1161</v>
      </c>
      <c r="D838" s="49">
        <v>24</v>
      </c>
    </row>
    <row r="839" spans="2:4" x14ac:dyDescent="0.3">
      <c r="B839" s="49">
        <v>4202929349</v>
      </c>
      <c r="C839" s="49" t="s">
        <v>5090</v>
      </c>
      <c r="D839" s="49">
        <v>1</v>
      </c>
    </row>
    <row r="840" spans="2:4" x14ac:dyDescent="0.3">
      <c r="B840" s="49">
        <v>5700841304</v>
      </c>
      <c r="C840" s="49" t="s">
        <v>4387</v>
      </c>
      <c r="D840" s="49">
        <v>30</v>
      </c>
    </row>
    <row r="841" spans="2:4" x14ac:dyDescent="0.3">
      <c r="B841" s="49">
        <v>5172418709</v>
      </c>
      <c r="C841" s="49" t="s">
        <v>854</v>
      </c>
      <c r="D841" s="49">
        <v>7</v>
      </c>
    </row>
    <row r="842" spans="2:4" x14ac:dyDescent="0.3">
      <c r="B842" s="49">
        <v>1687456909</v>
      </c>
      <c r="C842" s="49" t="s">
        <v>4454</v>
      </c>
      <c r="D842" s="49">
        <v>0</v>
      </c>
    </row>
    <row r="843" spans="2:4" x14ac:dyDescent="0.3">
      <c r="B843" s="49">
        <v>51312824972</v>
      </c>
      <c r="C843" s="49" t="s">
        <v>352</v>
      </c>
      <c r="D843" s="49">
        <v>34</v>
      </c>
    </row>
    <row r="844" spans="2:4" x14ac:dyDescent="0.3">
      <c r="B844" s="49">
        <v>48658685187</v>
      </c>
      <c r="C844" s="49" t="s">
        <v>4392</v>
      </c>
      <c r="D844" s="49">
        <v>29</v>
      </c>
    </row>
    <row r="845" spans="2:4" x14ac:dyDescent="0.3">
      <c r="B845" s="49">
        <v>20358261287</v>
      </c>
      <c r="C845" s="49" t="s">
        <v>2960</v>
      </c>
      <c r="D845" s="49">
        <v>33</v>
      </c>
    </row>
    <row r="846" spans="2:4" x14ac:dyDescent="0.3">
      <c r="B846" s="49">
        <v>2111838225</v>
      </c>
      <c r="C846" s="49" t="s">
        <v>2646</v>
      </c>
      <c r="D846" s="49">
        <v>0</v>
      </c>
    </row>
    <row r="847" spans="2:4" x14ac:dyDescent="0.3">
      <c r="B847" s="49">
        <v>53274407100</v>
      </c>
      <c r="C847" s="49" t="s">
        <v>2873</v>
      </c>
      <c r="D847" s="49">
        <v>47</v>
      </c>
    </row>
    <row r="848" spans="2:4" x14ac:dyDescent="0.3">
      <c r="B848" s="49">
        <v>768447496</v>
      </c>
      <c r="C848" s="49" t="s">
        <v>7729</v>
      </c>
      <c r="D848" s="49">
        <v>6</v>
      </c>
    </row>
    <row r="849" spans="2:4" x14ac:dyDescent="0.3">
      <c r="B849" s="49">
        <v>1936146185</v>
      </c>
      <c r="C849" s="49" t="s">
        <v>2908</v>
      </c>
      <c r="D849" s="49">
        <v>16</v>
      </c>
    </row>
    <row r="850" spans="2:4" x14ac:dyDescent="0.3">
      <c r="B850" s="49">
        <v>32793571873</v>
      </c>
      <c r="C850" s="49" t="s">
        <v>7682</v>
      </c>
      <c r="D850" s="49">
        <v>43</v>
      </c>
    </row>
    <row r="851" spans="2:4" x14ac:dyDescent="0.3">
      <c r="B851" s="49">
        <v>84481145153</v>
      </c>
      <c r="C851" s="49" t="s">
        <v>955</v>
      </c>
      <c r="D851" s="49">
        <v>44</v>
      </c>
    </row>
    <row r="852" spans="2:4" x14ac:dyDescent="0.3">
      <c r="B852" s="49">
        <v>785736107</v>
      </c>
      <c r="C852" s="49" t="s">
        <v>5205</v>
      </c>
      <c r="D852" s="49">
        <v>22</v>
      </c>
    </row>
    <row r="853" spans="2:4" x14ac:dyDescent="0.3">
      <c r="B853" s="49">
        <v>14310813291</v>
      </c>
      <c r="C853" s="49" t="s">
        <v>4274</v>
      </c>
      <c r="D853" s="49">
        <v>31</v>
      </c>
    </row>
    <row r="854" spans="2:4" x14ac:dyDescent="0.3">
      <c r="B854" s="49">
        <v>37757733120</v>
      </c>
      <c r="C854" s="49" t="s">
        <v>3500</v>
      </c>
      <c r="D854" s="49">
        <v>34</v>
      </c>
    </row>
    <row r="855" spans="2:4" x14ac:dyDescent="0.3">
      <c r="B855" s="49">
        <v>49169580987</v>
      </c>
      <c r="C855" s="49" t="s">
        <v>5181</v>
      </c>
      <c r="D855" s="49">
        <v>49</v>
      </c>
    </row>
    <row r="856" spans="2:4" x14ac:dyDescent="0.3">
      <c r="B856" s="49">
        <v>13839129800</v>
      </c>
      <c r="C856" s="49" t="s">
        <v>3419</v>
      </c>
      <c r="D856" s="49">
        <v>46</v>
      </c>
    </row>
    <row r="857" spans="2:4" x14ac:dyDescent="0.3">
      <c r="B857" s="49">
        <v>31756116806</v>
      </c>
      <c r="C857" s="49" t="s">
        <v>535</v>
      </c>
      <c r="D857" s="49">
        <v>50</v>
      </c>
    </row>
    <row r="858" spans="2:4" x14ac:dyDescent="0.3">
      <c r="B858" s="49">
        <v>9850969857</v>
      </c>
      <c r="C858" s="49" t="s">
        <v>589</v>
      </c>
      <c r="D858" s="49">
        <v>42</v>
      </c>
    </row>
    <row r="859" spans="2:4" x14ac:dyDescent="0.3">
      <c r="B859" s="49">
        <v>45822018815</v>
      </c>
      <c r="C859" s="49" t="s">
        <v>3365</v>
      </c>
      <c r="D859" s="49">
        <v>11</v>
      </c>
    </row>
    <row r="860" spans="2:4" x14ac:dyDescent="0.3">
      <c r="B860" s="49">
        <v>20989993809</v>
      </c>
      <c r="C860" s="49" t="s">
        <v>7179</v>
      </c>
      <c r="D860" s="49">
        <v>18</v>
      </c>
    </row>
    <row r="861" spans="2:4" x14ac:dyDescent="0.3">
      <c r="B861" s="49">
        <v>6511959856</v>
      </c>
      <c r="C861" s="49" t="s">
        <v>4935</v>
      </c>
      <c r="D861" s="49">
        <v>24</v>
      </c>
    </row>
    <row r="862" spans="2:4" x14ac:dyDescent="0.3">
      <c r="B862" s="49">
        <v>19917672850</v>
      </c>
      <c r="C862" s="49" t="s">
        <v>1641</v>
      </c>
      <c r="D862" s="49">
        <v>48</v>
      </c>
    </row>
    <row r="863" spans="2:4" x14ac:dyDescent="0.3">
      <c r="B863" s="49">
        <v>31219993700</v>
      </c>
      <c r="C863" s="49" t="s">
        <v>3355</v>
      </c>
      <c r="D863" s="49">
        <v>2</v>
      </c>
    </row>
    <row r="864" spans="2:4" x14ac:dyDescent="0.3">
      <c r="B864" s="49">
        <v>98813340710</v>
      </c>
      <c r="C864" s="49" t="s">
        <v>5183</v>
      </c>
      <c r="D864" s="49">
        <v>41</v>
      </c>
    </row>
    <row r="865" spans="2:4" x14ac:dyDescent="0.3">
      <c r="B865" s="49">
        <v>68814127700</v>
      </c>
      <c r="C865" s="49" t="s">
        <v>3548</v>
      </c>
      <c r="D865" s="49">
        <v>10</v>
      </c>
    </row>
    <row r="866" spans="2:4" x14ac:dyDescent="0.3">
      <c r="B866" s="49">
        <v>93557353753</v>
      </c>
      <c r="C866" s="49" t="s">
        <v>612</v>
      </c>
      <c r="D866" s="49">
        <v>23</v>
      </c>
    </row>
    <row r="867" spans="2:4" x14ac:dyDescent="0.3">
      <c r="B867" s="49">
        <v>53710843120</v>
      </c>
      <c r="C867" s="49" t="s">
        <v>2912</v>
      </c>
      <c r="D867" s="49">
        <v>42</v>
      </c>
    </row>
    <row r="868" spans="2:4" x14ac:dyDescent="0.3">
      <c r="B868" s="49">
        <v>85997455734</v>
      </c>
      <c r="C868" s="49" t="s">
        <v>3799</v>
      </c>
      <c r="D868" s="49">
        <v>7</v>
      </c>
    </row>
    <row r="869" spans="2:4" x14ac:dyDescent="0.3">
      <c r="B869" s="49">
        <v>69389802768</v>
      </c>
      <c r="C869" s="49" t="s">
        <v>8066</v>
      </c>
      <c r="D869" s="49">
        <v>32</v>
      </c>
    </row>
    <row r="870" spans="2:4" x14ac:dyDescent="0.3">
      <c r="B870" s="49">
        <v>93990758772</v>
      </c>
      <c r="C870" s="49" t="s">
        <v>5128</v>
      </c>
      <c r="D870" s="49">
        <v>25</v>
      </c>
    </row>
    <row r="871" spans="2:4" x14ac:dyDescent="0.3">
      <c r="B871" s="49">
        <v>48993409749</v>
      </c>
      <c r="C871" s="49" t="s">
        <v>1837</v>
      </c>
      <c r="D871" s="49">
        <v>21</v>
      </c>
    </row>
    <row r="872" spans="2:4" x14ac:dyDescent="0.3">
      <c r="B872" s="49">
        <v>1862631719</v>
      </c>
      <c r="C872" s="49" t="s">
        <v>2336</v>
      </c>
      <c r="D872" s="49">
        <v>31</v>
      </c>
    </row>
    <row r="873" spans="2:4" x14ac:dyDescent="0.3">
      <c r="B873" s="49">
        <v>77624769700</v>
      </c>
      <c r="C873" s="49" t="s">
        <v>7550</v>
      </c>
      <c r="D873" s="49">
        <v>6</v>
      </c>
    </row>
    <row r="874" spans="2:4" x14ac:dyDescent="0.3">
      <c r="B874" s="49">
        <v>5228027700</v>
      </c>
      <c r="C874" s="49" t="s">
        <v>2917</v>
      </c>
      <c r="D874" s="49">
        <v>48</v>
      </c>
    </row>
    <row r="875" spans="2:4" x14ac:dyDescent="0.3">
      <c r="B875" s="49">
        <v>42620724791</v>
      </c>
      <c r="C875" s="49" t="s">
        <v>5231</v>
      </c>
      <c r="D875" s="49">
        <v>29</v>
      </c>
    </row>
    <row r="876" spans="2:4" x14ac:dyDescent="0.3">
      <c r="B876" s="49">
        <v>75357402787</v>
      </c>
      <c r="C876" s="49" t="s">
        <v>2952</v>
      </c>
      <c r="D876" s="49">
        <v>16</v>
      </c>
    </row>
    <row r="877" spans="2:4" x14ac:dyDescent="0.3">
      <c r="B877" s="49">
        <v>7395864751</v>
      </c>
      <c r="C877" s="49" t="s">
        <v>3808</v>
      </c>
      <c r="D877" s="49">
        <v>47</v>
      </c>
    </row>
    <row r="878" spans="2:4" x14ac:dyDescent="0.3">
      <c r="B878" s="49">
        <v>88625117791</v>
      </c>
      <c r="C878" s="49" t="s">
        <v>6919</v>
      </c>
      <c r="D878" s="49">
        <v>6</v>
      </c>
    </row>
    <row r="879" spans="2:4" x14ac:dyDescent="0.3">
      <c r="B879" s="49">
        <v>81933517700</v>
      </c>
      <c r="C879" s="49" t="s">
        <v>4908</v>
      </c>
      <c r="D879" s="49">
        <v>49</v>
      </c>
    </row>
    <row r="880" spans="2:4" x14ac:dyDescent="0.3">
      <c r="B880" s="49">
        <v>7467422741</v>
      </c>
      <c r="C880" s="49" t="s">
        <v>7013</v>
      </c>
      <c r="D880" s="49">
        <v>46</v>
      </c>
    </row>
    <row r="881" spans="2:4" x14ac:dyDescent="0.3">
      <c r="B881" s="49">
        <v>7906657780</v>
      </c>
      <c r="C881" s="49" t="s">
        <v>6699</v>
      </c>
      <c r="D881" s="49">
        <v>7</v>
      </c>
    </row>
    <row r="882" spans="2:4" x14ac:dyDescent="0.3">
      <c r="B882" s="49">
        <v>50075128772</v>
      </c>
      <c r="C882" s="49" t="s">
        <v>960</v>
      </c>
      <c r="D882" s="49">
        <v>19</v>
      </c>
    </row>
    <row r="883" spans="2:4" x14ac:dyDescent="0.3">
      <c r="B883" s="49">
        <v>21875448772</v>
      </c>
      <c r="C883" s="49" t="s">
        <v>8078</v>
      </c>
      <c r="D883" s="49">
        <v>50</v>
      </c>
    </row>
    <row r="884" spans="2:4" x14ac:dyDescent="0.3">
      <c r="B884" s="49">
        <v>72195770791</v>
      </c>
      <c r="C884" s="49" t="s">
        <v>5806</v>
      </c>
      <c r="D884" s="49">
        <v>44</v>
      </c>
    </row>
    <row r="885" spans="2:4" x14ac:dyDescent="0.3">
      <c r="B885" s="49">
        <v>1011709716</v>
      </c>
      <c r="C885" s="49" t="s">
        <v>6962</v>
      </c>
      <c r="D885" s="49">
        <v>34</v>
      </c>
    </row>
    <row r="886" spans="2:4" x14ac:dyDescent="0.3">
      <c r="B886" s="49">
        <v>73013374772</v>
      </c>
      <c r="C886" s="49" t="s">
        <v>5255</v>
      </c>
      <c r="D886" s="49">
        <v>48</v>
      </c>
    </row>
    <row r="887" spans="2:4" x14ac:dyDescent="0.3">
      <c r="B887" s="49">
        <v>6921981720</v>
      </c>
      <c r="C887" s="49" t="s">
        <v>2919</v>
      </c>
      <c r="D887" s="49">
        <v>0</v>
      </c>
    </row>
    <row r="888" spans="2:4" x14ac:dyDescent="0.3">
      <c r="B888" s="49">
        <v>53337573720</v>
      </c>
      <c r="C888" s="49" t="s">
        <v>5237</v>
      </c>
      <c r="D888" s="49">
        <v>19</v>
      </c>
    </row>
    <row r="889" spans="2:4" x14ac:dyDescent="0.3">
      <c r="B889" s="49">
        <v>9214402787</v>
      </c>
      <c r="C889" s="49" t="s">
        <v>4342</v>
      </c>
      <c r="D889" s="49">
        <v>19</v>
      </c>
    </row>
    <row r="890" spans="2:4" x14ac:dyDescent="0.3">
      <c r="B890" s="49">
        <v>91850541787</v>
      </c>
      <c r="C890" s="49" t="s">
        <v>8067</v>
      </c>
      <c r="D890" s="49">
        <v>9</v>
      </c>
    </row>
    <row r="891" spans="2:4" x14ac:dyDescent="0.3">
      <c r="B891" s="49">
        <v>96589256772</v>
      </c>
      <c r="C891" s="49" t="s">
        <v>6955</v>
      </c>
      <c r="D891" s="49">
        <v>19</v>
      </c>
    </row>
    <row r="892" spans="2:4" x14ac:dyDescent="0.3">
      <c r="B892" s="49">
        <v>81912501791</v>
      </c>
      <c r="C892" s="49" t="s">
        <v>3831</v>
      </c>
      <c r="D892" s="49">
        <v>22</v>
      </c>
    </row>
    <row r="893" spans="2:4" x14ac:dyDescent="0.3">
      <c r="B893" s="49">
        <v>51982609753</v>
      </c>
      <c r="C893" s="49" t="s">
        <v>5093</v>
      </c>
      <c r="D893" s="49">
        <v>31</v>
      </c>
    </row>
    <row r="894" spans="2:4" x14ac:dyDescent="0.3">
      <c r="B894" s="49">
        <v>4726723715</v>
      </c>
      <c r="C894" s="49" t="s">
        <v>7954</v>
      </c>
      <c r="D894" s="49">
        <v>28</v>
      </c>
    </row>
    <row r="895" spans="2:4" x14ac:dyDescent="0.3">
      <c r="B895" s="49">
        <v>38320754704</v>
      </c>
      <c r="C895" s="49" t="s">
        <v>7227</v>
      </c>
      <c r="D895" s="49">
        <v>4</v>
      </c>
    </row>
    <row r="896" spans="2:4" x14ac:dyDescent="0.3">
      <c r="B896" s="49">
        <v>88577252787</v>
      </c>
      <c r="C896" s="49" t="s">
        <v>7048</v>
      </c>
      <c r="D896" s="49">
        <v>6</v>
      </c>
    </row>
    <row r="897" spans="2:4" x14ac:dyDescent="0.3">
      <c r="B897" s="49">
        <v>42348749734</v>
      </c>
      <c r="C897" s="49" t="s">
        <v>7039</v>
      </c>
      <c r="D897" s="49">
        <v>24</v>
      </c>
    </row>
    <row r="898" spans="2:4" x14ac:dyDescent="0.3">
      <c r="B898" s="49">
        <v>1861050615</v>
      </c>
      <c r="C898" s="49" t="s">
        <v>736</v>
      </c>
      <c r="D898" s="49">
        <v>16</v>
      </c>
    </row>
    <row r="899" spans="2:4" x14ac:dyDescent="0.3">
      <c r="B899" s="49">
        <v>50388541768</v>
      </c>
      <c r="C899" s="49" t="s">
        <v>7034</v>
      </c>
      <c r="D899" s="49">
        <v>26</v>
      </c>
    </row>
    <row r="900" spans="2:4" x14ac:dyDescent="0.3">
      <c r="B900" s="49">
        <v>31491120797</v>
      </c>
      <c r="C900" s="49" t="s">
        <v>2792</v>
      </c>
      <c r="D900" s="49">
        <v>43</v>
      </c>
    </row>
    <row r="901" spans="2:4" x14ac:dyDescent="0.3">
      <c r="B901" s="49">
        <v>25755889791</v>
      </c>
      <c r="C901" s="49" t="s">
        <v>7163</v>
      </c>
      <c r="D901" s="49">
        <v>23</v>
      </c>
    </row>
    <row r="902" spans="2:4" x14ac:dyDescent="0.3">
      <c r="B902" s="49">
        <v>81455720704</v>
      </c>
      <c r="C902" s="49" t="s">
        <v>4336</v>
      </c>
      <c r="D902" s="49">
        <v>39</v>
      </c>
    </row>
    <row r="903" spans="2:4" x14ac:dyDescent="0.3">
      <c r="B903" s="49">
        <v>34631356715</v>
      </c>
      <c r="C903" s="49" t="s">
        <v>4944</v>
      </c>
      <c r="D903" s="49">
        <v>45</v>
      </c>
    </row>
    <row r="904" spans="2:4" x14ac:dyDescent="0.3">
      <c r="B904" s="49">
        <v>7757892759</v>
      </c>
      <c r="C904" s="49" t="s">
        <v>3351</v>
      </c>
      <c r="D904" s="49">
        <v>31</v>
      </c>
    </row>
    <row r="905" spans="2:4" x14ac:dyDescent="0.3">
      <c r="B905" s="49">
        <v>93586426704</v>
      </c>
      <c r="C905" s="49" t="s">
        <v>5165</v>
      </c>
      <c r="D905" s="49">
        <v>20</v>
      </c>
    </row>
    <row r="906" spans="2:4" x14ac:dyDescent="0.3">
      <c r="B906" s="49">
        <v>551585790</v>
      </c>
      <c r="C906" s="49" t="s">
        <v>322</v>
      </c>
      <c r="D906" s="49">
        <v>43</v>
      </c>
    </row>
    <row r="907" spans="2:4" x14ac:dyDescent="0.3">
      <c r="B907" s="49">
        <v>89418026791</v>
      </c>
      <c r="C907" s="49" t="s">
        <v>4537</v>
      </c>
      <c r="D907" s="49">
        <v>11</v>
      </c>
    </row>
    <row r="908" spans="2:4" x14ac:dyDescent="0.3">
      <c r="B908" s="49">
        <v>51580063772</v>
      </c>
      <c r="C908" s="49" t="s">
        <v>4455</v>
      </c>
      <c r="D908" s="49">
        <v>41</v>
      </c>
    </row>
    <row r="909" spans="2:4" x14ac:dyDescent="0.3">
      <c r="B909" s="49">
        <v>1968611797</v>
      </c>
      <c r="C909" s="49" t="s">
        <v>4286</v>
      </c>
      <c r="D909" s="49">
        <v>48</v>
      </c>
    </row>
    <row r="910" spans="2:4" x14ac:dyDescent="0.3">
      <c r="B910" s="49">
        <v>24731836867</v>
      </c>
      <c r="C910" s="49" t="s">
        <v>911</v>
      </c>
      <c r="D910" s="49">
        <v>3</v>
      </c>
    </row>
    <row r="911" spans="2:4" x14ac:dyDescent="0.3">
      <c r="B911" s="49">
        <v>2104681731</v>
      </c>
      <c r="C911" s="49" t="s">
        <v>2537</v>
      </c>
      <c r="D911" s="49">
        <v>7</v>
      </c>
    </row>
    <row r="912" spans="2:4" x14ac:dyDescent="0.3">
      <c r="B912" s="49">
        <v>10500715734</v>
      </c>
      <c r="C912" s="49" t="s">
        <v>7381</v>
      </c>
      <c r="D912" s="49">
        <v>36</v>
      </c>
    </row>
    <row r="913" spans="2:4" x14ac:dyDescent="0.3">
      <c r="B913" s="49">
        <v>80859895734</v>
      </c>
      <c r="C913" s="49" t="s">
        <v>2083</v>
      </c>
      <c r="D913" s="49">
        <v>37</v>
      </c>
    </row>
    <row r="914" spans="2:4" x14ac:dyDescent="0.3">
      <c r="B914" s="49">
        <v>49267485768</v>
      </c>
      <c r="C914" s="49" t="s">
        <v>6139</v>
      </c>
      <c r="D914" s="49">
        <v>38</v>
      </c>
    </row>
    <row r="915" spans="2:4" x14ac:dyDescent="0.3">
      <c r="B915" s="49">
        <v>32853947734</v>
      </c>
      <c r="C915" s="49" t="s">
        <v>3010</v>
      </c>
      <c r="D915" s="49">
        <v>11</v>
      </c>
    </row>
    <row r="916" spans="2:4" x14ac:dyDescent="0.3">
      <c r="B916" s="49">
        <v>91754763715</v>
      </c>
      <c r="C916" s="49" t="s">
        <v>8068</v>
      </c>
      <c r="D916" s="49">
        <v>28</v>
      </c>
    </row>
    <row r="917" spans="2:4" x14ac:dyDescent="0.3">
      <c r="B917" s="49">
        <v>9592861790</v>
      </c>
      <c r="C917" s="49" t="s">
        <v>1108</v>
      </c>
      <c r="D917" s="49">
        <v>8</v>
      </c>
    </row>
    <row r="918" spans="2:4" x14ac:dyDescent="0.3">
      <c r="B918" s="49">
        <v>83606653700</v>
      </c>
      <c r="C918" s="49" t="s">
        <v>5185</v>
      </c>
      <c r="D918" s="49">
        <v>12</v>
      </c>
    </row>
    <row r="919" spans="2:4" x14ac:dyDescent="0.3">
      <c r="B919" s="49">
        <v>60521422787</v>
      </c>
      <c r="C919" s="49" t="s">
        <v>5222</v>
      </c>
      <c r="D919" s="49">
        <v>31</v>
      </c>
    </row>
    <row r="920" spans="2:4" x14ac:dyDescent="0.3">
      <c r="B920" s="49">
        <v>1589331761</v>
      </c>
      <c r="C920" s="49" t="s">
        <v>600</v>
      </c>
      <c r="D920" s="49">
        <v>2</v>
      </c>
    </row>
    <row r="921" spans="2:4" x14ac:dyDescent="0.3">
      <c r="B921" s="49">
        <v>39009823768</v>
      </c>
      <c r="C921" s="49" t="s">
        <v>1831</v>
      </c>
      <c r="D921" s="49">
        <v>34</v>
      </c>
    </row>
    <row r="922" spans="2:4" x14ac:dyDescent="0.3">
      <c r="B922" s="49">
        <v>8946205687</v>
      </c>
      <c r="C922" s="49" t="s">
        <v>2812</v>
      </c>
      <c r="D922" s="49">
        <v>40</v>
      </c>
    </row>
    <row r="923" spans="2:4" x14ac:dyDescent="0.3">
      <c r="B923" s="49">
        <v>10342606778</v>
      </c>
      <c r="C923" s="49" t="s">
        <v>6994</v>
      </c>
      <c r="D923" s="49">
        <v>38</v>
      </c>
    </row>
    <row r="924" spans="2:4" x14ac:dyDescent="0.3">
      <c r="B924" s="49">
        <v>85781894772</v>
      </c>
      <c r="C924" s="49" t="s">
        <v>1071</v>
      </c>
      <c r="D924" s="49">
        <v>13</v>
      </c>
    </row>
    <row r="925" spans="2:4" x14ac:dyDescent="0.3">
      <c r="B925" s="49">
        <v>49025252753</v>
      </c>
      <c r="C925" s="49" t="s">
        <v>772</v>
      </c>
      <c r="D925" s="49">
        <v>31</v>
      </c>
    </row>
    <row r="926" spans="2:4" x14ac:dyDescent="0.3">
      <c r="B926" s="49">
        <v>34824642787</v>
      </c>
      <c r="C926" s="49" t="s">
        <v>1949</v>
      </c>
      <c r="D926" s="49">
        <v>14</v>
      </c>
    </row>
    <row r="927" spans="2:4" x14ac:dyDescent="0.3">
      <c r="B927" s="49">
        <v>67635121715</v>
      </c>
      <c r="C927" s="49" t="s">
        <v>1237</v>
      </c>
      <c r="D927" s="49">
        <v>14</v>
      </c>
    </row>
    <row r="928" spans="2:4" x14ac:dyDescent="0.3">
      <c r="B928" s="49">
        <v>65525876787</v>
      </c>
      <c r="C928" s="49" t="s">
        <v>2632</v>
      </c>
      <c r="D928" s="49">
        <v>39</v>
      </c>
    </row>
    <row r="929" spans="2:4" x14ac:dyDescent="0.3">
      <c r="B929" s="49">
        <v>589148702</v>
      </c>
      <c r="C929" s="49" t="s">
        <v>5545</v>
      </c>
      <c r="D929" s="49">
        <v>18</v>
      </c>
    </row>
    <row r="930" spans="2:4" x14ac:dyDescent="0.3">
      <c r="B930" s="49">
        <v>80918930782</v>
      </c>
      <c r="C930" s="49" t="s">
        <v>7042</v>
      </c>
      <c r="D930" s="49">
        <v>40</v>
      </c>
    </row>
    <row r="931" spans="2:4" x14ac:dyDescent="0.3">
      <c r="B931" s="49">
        <v>76768228749</v>
      </c>
      <c r="C931" s="49" t="s">
        <v>4351</v>
      </c>
      <c r="D931" s="49">
        <v>44</v>
      </c>
    </row>
    <row r="932" spans="2:4" x14ac:dyDescent="0.3">
      <c r="B932" s="49">
        <v>1262721741</v>
      </c>
      <c r="C932" s="49" t="s">
        <v>6119</v>
      </c>
      <c r="D932" s="49">
        <v>23</v>
      </c>
    </row>
    <row r="933" spans="2:4" x14ac:dyDescent="0.3">
      <c r="B933" s="49">
        <v>3806113769</v>
      </c>
      <c r="C933" s="49" t="s">
        <v>3258</v>
      </c>
      <c r="D933" s="49">
        <v>33</v>
      </c>
    </row>
    <row r="934" spans="2:4" x14ac:dyDescent="0.3">
      <c r="B934" s="49">
        <v>74660071715</v>
      </c>
      <c r="C934" s="49" t="s">
        <v>4672</v>
      </c>
      <c r="D934" s="49">
        <v>25</v>
      </c>
    </row>
    <row r="935" spans="2:4" x14ac:dyDescent="0.3">
      <c r="B935" s="49">
        <v>38273411753</v>
      </c>
      <c r="C935" s="49" t="s">
        <v>4290</v>
      </c>
      <c r="D935" s="49">
        <v>50</v>
      </c>
    </row>
    <row r="936" spans="2:4" x14ac:dyDescent="0.3">
      <c r="B936" s="49">
        <v>44443978704</v>
      </c>
      <c r="C936" s="49" t="s">
        <v>4296</v>
      </c>
      <c r="D936" s="49">
        <v>14</v>
      </c>
    </row>
    <row r="937" spans="2:4" x14ac:dyDescent="0.3">
      <c r="B937" s="49">
        <v>28163729791</v>
      </c>
      <c r="C937" s="49" t="s">
        <v>3551</v>
      </c>
      <c r="D937" s="49">
        <v>50</v>
      </c>
    </row>
    <row r="938" spans="2:4" x14ac:dyDescent="0.3">
      <c r="B938" s="49">
        <v>74135260772</v>
      </c>
      <c r="C938" s="49" t="s">
        <v>5805</v>
      </c>
      <c r="D938" s="49">
        <v>9</v>
      </c>
    </row>
    <row r="939" spans="2:4" x14ac:dyDescent="0.3">
      <c r="B939" s="49">
        <v>55247890744</v>
      </c>
      <c r="C939" s="49" t="s">
        <v>6963</v>
      </c>
      <c r="D939" s="49">
        <v>11</v>
      </c>
    </row>
    <row r="940" spans="2:4" x14ac:dyDescent="0.3">
      <c r="B940" s="49">
        <v>71278001700</v>
      </c>
      <c r="C940" s="49" t="s">
        <v>7263</v>
      </c>
      <c r="D940" s="49">
        <v>45</v>
      </c>
    </row>
    <row r="941" spans="2:4" x14ac:dyDescent="0.3">
      <c r="B941" s="49">
        <v>10303524707</v>
      </c>
      <c r="C941" s="49" t="s">
        <v>4506</v>
      </c>
      <c r="D941" s="49">
        <v>3</v>
      </c>
    </row>
    <row r="942" spans="2:4" x14ac:dyDescent="0.3">
      <c r="B942" s="49">
        <v>5399057719</v>
      </c>
      <c r="C942" s="49" t="s">
        <v>6999</v>
      </c>
      <c r="D942" s="49">
        <v>20</v>
      </c>
    </row>
    <row r="943" spans="2:4" x14ac:dyDescent="0.3">
      <c r="B943" s="49">
        <v>32699654787</v>
      </c>
      <c r="C943" s="49" t="s">
        <v>6675</v>
      </c>
      <c r="D943" s="49">
        <v>32</v>
      </c>
    </row>
    <row r="944" spans="2:4" x14ac:dyDescent="0.3">
      <c r="B944" s="49">
        <v>5632085708</v>
      </c>
      <c r="C944" s="49" t="s">
        <v>1790</v>
      </c>
      <c r="D944" s="49">
        <v>40</v>
      </c>
    </row>
    <row r="945" spans="2:4" x14ac:dyDescent="0.3">
      <c r="B945" s="49">
        <v>43329560797</v>
      </c>
      <c r="C945" s="49" t="s">
        <v>1854</v>
      </c>
      <c r="D945" s="49">
        <v>20</v>
      </c>
    </row>
    <row r="946" spans="2:4" x14ac:dyDescent="0.3">
      <c r="B946" s="49">
        <v>7347532760</v>
      </c>
      <c r="C946" s="49" t="s">
        <v>5220</v>
      </c>
      <c r="D946" s="49">
        <v>16</v>
      </c>
    </row>
    <row r="947" spans="2:4" x14ac:dyDescent="0.3">
      <c r="B947" s="49">
        <v>16114388704</v>
      </c>
      <c r="C947" s="49" t="s">
        <v>6135</v>
      </c>
      <c r="D947" s="49">
        <v>2</v>
      </c>
    </row>
    <row r="948" spans="2:4" x14ac:dyDescent="0.3">
      <c r="B948" s="49">
        <v>42088658904</v>
      </c>
      <c r="C948" s="49" t="s">
        <v>6008</v>
      </c>
      <c r="D948" s="49">
        <v>41</v>
      </c>
    </row>
    <row r="949" spans="2:4" x14ac:dyDescent="0.3">
      <c r="B949" s="49">
        <v>53701496749</v>
      </c>
      <c r="C949" s="49" t="s">
        <v>5802</v>
      </c>
      <c r="D949" s="49">
        <v>35</v>
      </c>
    </row>
    <row r="950" spans="2:4" x14ac:dyDescent="0.3">
      <c r="B950" s="49">
        <v>28092015791</v>
      </c>
      <c r="C950" s="49" t="s">
        <v>4315</v>
      </c>
      <c r="D950" s="49">
        <v>4</v>
      </c>
    </row>
    <row r="951" spans="2:4" x14ac:dyDescent="0.3">
      <c r="B951" s="49">
        <v>59455748720</v>
      </c>
      <c r="C951" s="49" t="s">
        <v>5655</v>
      </c>
      <c r="D951" s="49">
        <v>10</v>
      </c>
    </row>
    <row r="952" spans="2:4" x14ac:dyDescent="0.3">
      <c r="B952" s="49">
        <v>9528093701</v>
      </c>
      <c r="C952" s="49" t="s">
        <v>649</v>
      </c>
      <c r="D952" s="49">
        <v>15</v>
      </c>
    </row>
    <row r="953" spans="2:4" x14ac:dyDescent="0.3">
      <c r="B953" s="49">
        <v>91155045734</v>
      </c>
      <c r="C953" s="49" t="s">
        <v>3210</v>
      </c>
      <c r="D953" s="49">
        <v>18</v>
      </c>
    </row>
    <row r="954" spans="2:4" x14ac:dyDescent="0.3">
      <c r="B954" s="49">
        <v>9902690785</v>
      </c>
      <c r="C954" s="49" t="s">
        <v>8203</v>
      </c>
      <c r="D954" s="49">
        <v>47</v>
      </c>
    </row>
    <row r="955" spans="2:4" x14ac:dyDescent="0.3">
      <c r="B955" s="49">
        <v>95404171715</v>
      </c>
      <c r="C955" s="49" t="s">
        <v>4889</v>
      </c>
      <c r="D955" s="49">
        <v>35</v>
      </c>
    </row>
    <row r="956" spans="2:4" x14ac:dyDescent="0.3">
      <c r="B956" s="49">
        <v>7147735730</v>
      </c>
      <c r="C956" s="49" t="s">
        <v>5154</v>
      </c>
      <c r="D956" s="49">
        <v>2</v>
      </c>
    </row>
    <row r="957" spans="2:4" x14ac:dyDescent="0.3">
      <c r="B957" s="49">
        <v>67394400778</v>
      </c>
      <c r="C957" s="49" t="s">
        <v>4458</v>
      </c>
      <c r="D957" s="49">
        <v>23</v>
      </c>
    </row>
    <row r="958" spans="2:4" x14ac:dyDescent="0.3">
      <c r="B958" s="49">
        <v>2324261715</v>
      </c>
      <c r="C958" s="49" t="s">
        <v>2945</v>
      </c>
      <c r="D958" s="49">
        <v>5</v>
      </c>
    </row>
    <row r="959" spans="2:4" x14ac:dyDescent="0.3">
      <c r="B959" s="49">
        <v>90092163734</v>
      </c>
      <c r="C959" s="49" t="s">
        <v>4313</v>
      </c>
      <c r="D959" s="49">
        <v>42</v>
      </c>
    </row>
    <row r="960" spans="2:4" x14ac:dyDescent="0.3">
      <c r="B960" s="49">
        <v>57966630706</v>
      </c>
      <c r="C960" s="49" t="s">
        <v>3795</v>
      </c>
      <c r="D960" s="49">
        <v>17</v>
      </c>
    </row>
    <row r="961" spans="2:4" x14ac:dyDescent="0.3">
      <c r="B961" s="49">
        <v>85261904749</v>
      </c>
      <c r="C961" s="49" t="s">
        <v>7018</v>
      </c>
      <c r="D961" s="49">
        <v>24</v>
      </c>
    </row>
    <row r="962" spans="2:4" x14ac:dyDescent="0.3">
      <c r="B962" s="49">
        <v>71085700763</v>
      </c>
      <c r="C962" s="49" t="s">
        <v>5152</v>
      </c>
      <c r="D962" s="49">
        <v>35</v>
      </c>
    </row>
    <row r="963" spans="2:4" x14ac:dyDescent="0.3">
      <c r="B963" s="49">
        <v>64319920759</v>
      </c>
      <c r="C963" s="49" t="s">
        <v>5166</v>
      </c>
      <c r="D963" s="49">
        <v>18</v>
      </c>
    </row>
    <row r="964" spans="2:4" x14ac:dyDescent="0.3">
      <c r="B964" s="49">
        <v>7757739721</v>
      </c>
      <c r="C964" s="49" t="s">
        <v>3093</v>
      </c>
      <c r="D964" s="49">
        <v>43</v>
      </c>
    </row>
    <row r="965" spans="2:4" x14ac:dyDescent="0.3">
      <c r="B965" s="49">
        <v>96026561749</v>
      </c>
      <c r="C965" s="49" t="s">
        <v>4923</v>
      </c>
      <c r="D965" s="49">
        <v>27</v>
      </c>
    </row>
    <row r="966" spans="2:4" x14ac:dyDescent="0.3">
      <c r="B966" s="49">
        <v>59454300725</v>
      </c>
      <c r="C966" s="49" t="s">
        <v>1227</v>
      </c>
      <c r="D966" s="49">
        <v>33</v>
      </c>
    </row>
    <row r="967" spans="2:4" x14ac:dyDescent="0.3">
      <c r="B967" s="49">
        <v>83236767715</v>
      </c>
      <c r="C967" s="49" t="s">
        <v>4906</v>
      </c>
      <c r="D967" s="49">
        <v>37</v>
      </c>
    </row>
    <row r="968" spans="2:4" x14ac:dyDescent="0.3">
      <c r="B968" s="49">
        <v>92640710753</v>
      </c>
      <c r="C968" s="49" t="s">
        <v>3947</v>
      </c>
      <c r="D968" s="49">
        <v>21</v>
      </c>
    </row>
    <row r="969" spans="2:4" x14ac:dyDescent="0.3">
      <c r="B969" s="49">
        <v>13500464777</v>
      </c>
      <c r="C969" s="49" t="s">
        <v>4875</v>
      </c>
      <c r="D969" s="49">
        <v>18</v>
      </c>
    </row>
    <row r="970" spans="2:4" x14ac:dyDescent="0.3">
      <c r="B970" s="49">
        <v>5161076747</v>
      </c>
      <c r="C970" s="49" t="s">
        <v>2887</v>
      </c>
      <c r="D970" s="49">
        <v>8</v>
      </c>
    </row>
    <row r="971" spans="2:4" x14ac:dyDescent="0.3">
      <c r="B971" s="49">
        <v>59044616749</v>
      </c>
      <c r="C971" s="49" t="s">
        <v>3543</v>
      </c>
      <c r="D971" s="49">
        <v>18</v>
      </c>
    </row>
    <row r="972" spans="2:4" x14ac:dyDescent="0.3">
      <c r="B972" s="49">
        <v>23180838787</v>
      </c>
      <c r="C972" s="49" t="s">
        <v>3360</v>
      </c>
      <c r="D972" s="49">
        <v>28</v>
      </c>
    </row>
    <row r="973" spans="2:4" x14ac:dyDescent="0.3">
      <c r="B973" s="49">
        <v>59974451787</v>
      </c>
      <c r="C973" s="49" t="s">
        <v>7182</v>
      </c>
      <c r="D973" s="49">
        <v>8</v>
      </c>
    </row>
    <row r="974" spans="2:4" x14ac:dyDescent="0.3">
      <c r="B974" s="49">
        <v>1620850796</v>
      </c>
      <c r="C974" s="49" t="s">
        <v>6950</v>
      </c>
      <c r="D974" s="49">
        <v>38</v>
      </c>
    </row>
    <row r="975" spans="2:4" x14ac:dyDescent="0.3">
      <c r="B975" s="49">
        <v>35959088720</v>
      </c>
      <c r="C975" s="49" t="s">
        <v>969</v>
      </c>
      <c r="D975" s="49">
        <v>26</v>
      </c>
    </row>
    <row r="976" spans="2:4" x14ac:dyDescent="0.3">
      <c r="B976" s="49">
        <v>1413571778</v>
      </c>
      <c r="C976" s="49" t="s">
        <v>3948</v>
      </c>
      <c r="D976" s="49">
        <v>26</v>
      </c>
    </row>
    <row r="977" spans="2:4" x14ac:dyDescent="0.3">
      <c r="B977" s="49">
        <v>34961844772</v>
      </c>
      <c r="C977" s="49" t="s">
        <v>3206</v>
      </c>
      <c r="D977" s="49">
        <v>4</v>
      </c>
    </row>
    <row r="978" spans="2:4" x14ac:dyDescent="0.3">
      <c r="B978" s="49">
        <v>80078001749</v>
      </c>
      <c r="C978" s="49" t="s">
        <v>3516</v>
      </c>
      <c r="D978" s="49">
        <v>36</v>
      </c>
    </row>
    <row r="979" spans="2:4" x14ac:dyDescent="0.3">
      <c r="B979" s="49">
        <v>97276065715</v>
      </c>
      <c r="C979" s="49" t="s">
        <v>5307</v>
      </c>
      <c r="D979" s="49">
        <v>10</v>
      </c>
    </row>
    <row r="980" spans="2:4" x14ac:dyDescent="0.3">
      <c r="B980" s="49">
        <v>5756730796</v>
      </c>
      <c r="C980" s="49" t="s">
        <v>4499</v>
      </c>
      <c r="D980" s="49">
        <v>34</v>
      </c>
    </row>
    <row r="981" spans="2:4" x14ac:dyDescent="0.3">
      <c r="B981" s="49">
        <v>33365679715</v>
      </c>
      <c r="C981" s="49" t="s">
        <v>4341</v>
      </c>
      <c r="D981" s="49">
        <v>50</v>
      </c>
    </row>
    <row r="982" spans="2:4" x14ac:dyDescent="0.3">
      <c r="B982" s="49">
        <v>3758213762</v>
      </c>
      <c r="C982" s="49" t="s">
        <v>4912</v>
      </c>
      <c r="D982" s="49">
        <v>31</v>
      </c>
    </row>
    <row r="983" spans="2:4" x14ac:dyDescent="0.3">
      <c r="B983" s="49">
        <v>7073483822</v>
      </c>
      <c r="C983" s="49" t="s">
        <v>6001</v>
      </c>
      <c r="D983" s="49">
        <v>48</v>
      </c>
    </row>
    <row r="984" spans="2:4" x14ac:dyDescent="0.3">
      <c r="B984" s="49">
        <v>27997568832</v>
      </c>
      <c r="C984" s="49" t="s">
        <v>7683</v>
      </c>
      <c r="D984" s="49">
        <v>6</v>
      </c>
    </row>
    <row r="985" spans="2:4" x14ac:dyDescent="0.3">
      <c r="B985" s="49">
        <v>10448577739</v>
      </c>
      <c r="C985" s="49" t="s">
        <v>4191</v>
      </c>
      <c r="D985" s="49">
        <v>22</v>
      </c>
    </row>
    <row r="986" spans="2:4" x14ac:dyDescent="0.3">
      <c r="B986" s="49">
        <v>3038407810</v>
      </c>
      <c r="C986" s="49" t="s">
        <v>3546</v>
      </c>
      <c r="D986" s="49">
        <v>47</v>
      </c>
    </row>
    <row r="987" spans="2:4" x14ac:dyDescent="0.3">
      <c r="B987" s="49">
        <v>57119180606</v>
      </c>
      <c r="C987" s="49" t="s">
        <v>2087</v>
      </c>
      <c r="D987" s="49">
        <v>48</v>
      </c>
    </row>
    <row r="988" spans="2:4" x14ac:dyDescent="0.3">
      <c r="B988" s="49">
        <v>14140391820</v>
      </c>
      <c r="C988" s="49" t="s">
        <v>6783</v>
      </c>
      <c r="D988" s="49">
        <v>24</v>
      </c>
    </row>
    <row r="989" spans="2:4" x14ac:dyDescent="0.3">
      <c r="B989" s="49">
        <v>25561557874</v>
      </c>
      <c r="C989" s="49" t="s">
        <v>3934</v>
      </c>
      <c r="D989" s="49">
        <v>43</v>
      </c>
    </row>
    <row r="990" spans="2:4" x14ac:dyDescent="0.3">
      <c r="B990" s="49">
        <v>74121685849</v>
      </c>
      <c r="C990" s="49" t="s">
        <v>3356</v>
      </c>
      <c r="D990" s="49">
        <v>18</v>
      </c>
    </row>
    <row r="991" spans="2:4" x14ac:dyDescent="0.3">
      <c r="B991" s="49">
        <v>4977018800</v>
      </c>
      <c r="C991" s="49" t="s">
        <v>4222</v>
      </c>
      <c r="D991" s="49">
        <v>35</v>
      </c>
    </row>
    <row r="992" spans="2:4" x14ac:dyDescent="0.3">
      <c r="B992" s="49">
        <v>31774315823</v>
      </c>
      <c r="C992" s="49" t="s">
        <v>6676</v>
      </c>
      <c r="D992" s="49">
        <v>11</v>
      </c>
    </row>
    <row r="993" spans="2:4" x14ac:dyDescent="0.3">
      <c r="B993" s="49">
        <v>27371356802</v>
      </c>
      <c r="C993" s="49" t="s">
        <v>2947</v>
      </c>
      <c r="D993" s="49">
        <v>42</v>
      </c>
    </row>
    <row r="994" spans="2:4" x14ac:dyDescent="0.3">
      <c r="B994" s="49">
        <v>13845125861</v>
      </c>
      <c r="C994" s="49" t="s">
        <v>7002</v>
      </c>
      <c r="D994" s="49">
        <v>16</v>
      </c>
    </row>
    <row r="995" spans="2:4" x14ac:dyDescent="0.3">
      <c r="B995" s="49">
        <v>7495165855</v>
      </c>
      <c r="C995" s="49" t="s">
        <v>631</v>
      </c>
      <c r="D995" s="49">
        <v>14</v>
      </c>
    </row>
    <row r="996" spans="2:4" x14ac:dyDescent="0.3">
      <c r="B996" s="49">
        <v>37172733886</v>
      </c>
      <c r="C996" s="49" t="s">
        <v>378</v>
      </c>
      <c r="D996" s="49">
        <v>2</v>
      </c>
    </row>
    <row r="997" spans="2:4" x14ac:dyDescent="0.3">
      <c r="B997" s="49">
        <v>70276579704</v>
      </c>
      <c r="C997" s="49" t="s">
        <v>4663</v>
      </c>
      <c r="D997" s="49">
        <v>12</v>
      </c>
    </row>
    <row r="998" spans="2:4" x14ac:dyDescent="0.3">
      <c r="B998" s="49">
        <v>7669030879</v>
      </c>
      <c r="C998" s="49" t="s">
        <v>6144</v>
      </c>
      <c r="D998" s="49">
        <v>39</v>
      </c>
    </row>
    <row r="999" spans="2:4" x14ac:dyDescent="0.3">
      <c r="B999" s="49">
        <v>7126858809</v>
      </c>
      <c r="C999" s="49" t="s">
        <v>5138</v>
      </c>
      <c r="D999" s="49">
        <v>38</v>
      </c>
    </row>
    <row r="1000" spans="2:4" x14ac:dyDescent="0.3">
      <c r="B1000" s="49">
        <v>8093257802</v>
      </c>
      <c r="C1000" s="49" t="s">
        <v>6806</v>
      </c>
      <c r="D1000" s="49">
        <v>45</v>
      </c>
    </row>
    <row r="1001" spans="2:4" x14ac:dyDescent="0.3">
      <c r="B1001" s="49">
        <v>21627099883</v>
      </c>
      <c r="C1001" s="49" t="s">
        <v>4652</v>
      </c>
      <c r="D1001" s="49">
        <v>28</v>
      </c>
    </row>
    <row r="1002" spans="2:4" x14ac:dyDescent="0.3">
      <c r="B1002" s="49">
        <v>12266055836</v>
      </c>
      <c r="C1002" s="49" t="s">
        <v>4719</v>
      </c>
      <c r="D1002" s="49">
        <v>12</v>
      </c>
    </row>
    <row r="1003" spans="2:4" x14ac:dyDescent="0.3">
      <c r="B1003" s="49">
        <v>15649182892</v>
      </c>
      <c r="C1003" s="49" t="s">
        <v>904</v>
      </c>
      <c r="D1003" s="49">
        <v>35</v>
      </c>
    </row>
    <row r="1004" spans="2:4" x14ac:dyDescent="0.3">
      <c r="B1004" s="49">
        <v>15024153804</v>
      </c>
      <c r="C1004" s="49" t="s">
        <v>6137</v>
      </c>
      <c r="D1004" s="49">
        <v>40</v>
      </c>
    </row>
    <row r="1005" spans="2:4" x14ac:dyDescent="0.3">
      <c r="B1005" s="49">
        <v>10964896869</v>
      </c>
      <c r="C1005" s="49" t="s">
        <v>2951</v>
      </c>
      <c r="D1005" s="49">
        <v>48</v>
      </c>
    </row>
    <row r="1006" spans="2:4" x14ac:dyDescent="0.3">
      <c r="B1006" s="49">
        <v>6246614825</v>
      </c>
      <c r="C1006" s="49" t="s">
        <v>4909</v>
      </c>
      <c r="D1006" s="49">
        <v>47</v>
      </c>
    </row>
    <row r="1007" spans="2:4" x14ac:dyDescent="0.3">
      <c r="B1007" s="49">
        <v>57039763087</v>
      </c>
      <c r="C1007" s="49" t="s">
        <v>4910</v>
      </c>
      <c r="D1007" s="49">
        <v>2</v>
      </c>
    </row>
    <row r="1008" spans="2:4" x14ac:dyDescent="0.3">
      <c r="B1008" s="49">
        <v>21415293600</v>
      </c>
      <c r="C1008" s="49" t="s">
        <v>4333</v>
      </c>
      <c r="D1008" s="49">
        <v>43</v>
      </c>
    </row>
    <row r="1009" spans="2:4" x14ac:dyDescent="0.3">
      <c r="B1009" s="49">
        <v>12046103807</v>
      </c>
      <c r="C1009" s="49" t="s">
        <v>4064</v>
      </c>
      <c r="D1009" s="49">
        <v>44</v>
      </c>
    </row>
    <row r="1010" spans="2:4" x14ac:dyDescent="0.3">
      <c r="B1010" s="49">
        <v>27904780828</v>
      </c>
      <c r="C1010" s="49" t="s">
        <v>4502</v>
      </c>
      <c r="D1010" s="49">
        <v>34</v>
      </c>
    </row>
    <row r="1011" spans="2:4" x14ac:dyDescent="0.3">
      <c r="B1011" s="49">
        <v>13560895855</v>
      </c>
      <c r="C1011" s="49" t="s">
        <v>907</v>
      </c>
      <c r="D1011" s="49">
        <v>42</v>
      </c>
    </row>
    <row r="1012" spans="2:4" x14ac:dyDescent="0.3">
      <c r="B1012" s="49">
        <v>11916801854</v>
      </c>
      <c r="C1012" s="49" t="s">
        <v>7485</v>
      </c>
      <c r="D1012" s="49">
        <v>9</v>
      </c>
    </row>
    <row r="1013" spans="2:4" x14ac:dyDescent="0.3">
      <c r="B1013" s="49">
        <v>14986605844</v>
      </c>
      <c r="C1013" s="49" t="s">
        <v>5144</v>
      </c>
      <c r="D1013" s="49">
        <v>17</v>
      </c>
    </row>
    <row r="1014" spans="2:4" x14ac:dyDescent="0.3">
      <c r="B1014" s="49">
        <v>7096231609</v>
      </c>
      <c r="C1014" s="49" t="s">
        <v>3194</v>
      </c>
      <c r="D1014" s="49">
        <v>27</v>
      </c>
    </row>
    <row r="1015" spans="2:4" x14ac:dyDescent="0.3">
      <c r="B1015" s="49">
        <v>1532079656</v>
      </c>
      <c r="C1015" s="49" t="s">
        <v>8544</v>
      </c>
      <c r="D1015" s="49">
        <v>17</v>
      </c>
    </row>
    <row r="1016" spans="2:4" x14ac:dyDescent="0.3">
      <c r="B1016" s="49">
        <v>29568160809</v>
      </c>
      <c r="C1016" s="49" t="s">
        <v>2122</v>
      </c>
      <c r="D1016" s="49">
        <v>20</v>
      </c>
    </row>
    <row r="1017" spans="2:4" x14ac:dyDescent="0.3">
      <c r="B1017" s="49">
        <v>86808893853</v>
      </c>
      <c r="C1017" s="49" t="s">
        <v>2920</v>
      </c>
      <c r="D1017" s="49">
        <v>38</v>
      </c>
    </row>
    <row r="1018" spans="2:4" x14ac:dyDescent="0.3">
      <c r="B1018" s="49">
        <v>70076502872</v>
      </c>
      <c r="C1018" s="49" t="s">
        <v>4869</v>
      </c>
      <c r="D1018" s="49">
        <v>25</v>
      </c>
    </row>
    <row r="1019" spans="2:4" x14ac:dyDescent="0.3">
      <c r="B1019" s="49">
        <v>5401885814</v>
      </c>
      <c r="C1019" s="49" t="s">
        <v>2994</v>
      </c>
      <c r="D1019" s="49">
        <v>30</v>
      </c>
    </row>
    <row r="1020" spans="2:4" x14ac:dyDescent="0.3">
      <c r="B1020" s="49">
        <v>17885076814</v>
      </c>
      <c r="C1020" s="49" t="s">
        <v>3202</v>
      </c>
      <c r="D1020" s="49">
        <v>20</v>
      </c>
    </row>
    <row r="1021" spans="2:4" x14ac:dyDescent="0.3">
      <c r="B1021" s="49">
        <v>22705592822</v>
      </c>
      <c r="C1021" s="49" t="s">
        <v>3735</v>
      </c>
      <c r="D1021" s="49">
        <v>40</v>
      </c>
    </row>
    <row r="1022" spans="2:4" x14ac:dyDescent="0.3">
      <c r="B1022" s="49">
        <v>96905670804</v>
      </c>
      <c r="C1022" s="49" t="s">
        <v>2859</v>
      </c>
      <c r="D1022" s="49">
        <v>25</v>
      </c>
    </row>
    <row r="1023" spans="2:4" x14ac:dyDescent="0.3">
      <c r="B1023" s="49">
        <v>10190157801</v>
      </c>
      <c r="C1023" s="49" t="s">
        <v>3359</v>
      </c>
      <c r="D1023" s="49">
        <v>20</v>
      </c>
    </row>
    <row r="1024" spans="2:4" x14ac:dyDescent="0.3">
      <c r="B1024" s="49">
        <v>31947336134</v>
      </c>
      <c r="C1024" s="49" t="s">
        <v>559</v>
      </c>
      <c r="D1024" s="49">
        <v>20</v>
      </c>
    </row>
    <row r="1025" spans="2:4" x14ac:dyDescent="0.3">
      <c r="B1025" s="49">
        <v>35313099787</v>
      </c>
      <c r="C1025" s="49" t="s">
        <v>5251</v>
      </c>
      <c r="D1025" s="49">
        <v>17</v>
      </c>
    </row>
    <row r="1026" spans="2:4" x14ac:dyDescent="0.3">
      <c r="B1026" s="49">
        <v>1405960701</v>
      </c>
      <c r="C1026" s="49" t="s">
        <v>905</v>
      </c>
      <c r="D1026" s="49">
        <v>13</v>
      </c>
    </row>
    <row r="1027" spans="2:4" x14ac:dyDescent="0.3">
      <c r="B1027" s="49">
        <v>27450244772</v>
      </c>
      <c r="C1027" s="49" t="s">
        <v>4358</v>
      </c>
      <c r="D1027" s="49">
        <v>4</v>
      </c>
    </row>
    <row r="1028" spans="2:4" x14ac:dyDescent="0.3">
      <c r="B1028" s="49">
        <v>35520159734</v>
      </c>
      <c r="C1028" s="49" t="s">
        <v>4386</v>
      </c>
      <c r="D1028" s="49">
        <v>25</v>
      </c>
    </row>
    <row r="1029" spans="2:4" x14ac:dyDescent="0.3">
      <c r="B1029" s="49">
        <v>13036034706</v>
      </c>
      <c r="C1029" s="49" t="s">
        <v>1181</v>
      </c>
      <c r="D1029" s="49">
        <v>18</v>
      </c>
    </row>
    <row r="1030" spans="2:4" x14ac:dyDescent="0.3">
      <c r="B1030" s="49">
        <v>26784327500</v>
      </c>
      <c r="C1030" s="49" t="s">
        <v>741</v>
      </c>
      <c r="D1030" s="49">
        <v>31</v>
      </c>
    </row>
    <row r="1031" spans="2:4" x14ac:dyDescent="0.3">
      <c r="B1031" s="49">
        <v>49896156549</v>
      </c>
      <c r="C1031" s="49" t="s">
        <v>7157</v>
      </c>
      <c r="D1031" s="49">
        <v>45</v>
      </c>
    </row>
    <row r="1032" spans="2:4" x14ac:dyDescent="0.3">
      <c r="B1032" s="49">
        <v>48848280706</v>
      </c>
      <c r="C1032" s="49" t="s">
        <v>4180</v>
      </c>
      <c r="D1032" s="49">
        <v>43</v>
      </c>
    </row>
    <row r="1033" spans="2:4" x14ac:dyDescent="0.3">
      <c r="B1033" s="49">
        <v>98984810720</v>
      </c>
      <c r="C1033" s="49" t="s">
        <v>6169</v>
      </c>
      <c r="D1033" s="49">
        <v>29</v>
      </c>
    </row>
    <row r="1034" spans="2:4" x14ac:dyDescent="0.3">
      <c r="B1034" s="49">
        <v>26158132772</v>
      </c>
      <c r="C1034" s="49" t="s">
        <v>4114</v>
      </c>
      <c r="D1034" s="49">
        <v>10</v>
      </c>
    </row>
    <row r="1035" spans="2:4" x14ac:dyDescent="0.3">
      <c r="B1035" s="49">
        <v>22764011768</v>
      </c>
      <c r="C1035" s="49" t="s">
        <v>331</v>
      </c>
      <c r="D1035" s="49">
        <v>0</v>
      </c>
    </row>
    <row r="1036" spans="2:4" x14ac:dyDescent="0.3">
      <c r="B1036" s="49">
        <v>365934780</v>
      </c>
      <c r="C1036" s="49" t="s">
        <v>586</v>
      </c>
      <c r="D1036" s="49">
        <v>17</v>
      </c>
    </row>
    <row r="1037" spans="2:4" x14ac:dyDescent="0.3">
      <c r="B1037" s="49">
        <v>79106722768</v>
      </c>
      <c r="C1037" s="49" t="s">
        <v>6196</v>
      </c>
      <c r="D1037" s="49">
        <v>10</v>
      </c>
    </row>
    <row r="1038" spans="2:4" x14ac:dyDescent="0.3">
      <c r="B1038" s="49">
        <v>57177813772</v>
      </c>
      <c r="C1038" s="49" t="s">
        <v>8279</v>
      </c>
      <c r="D1038" s="49">
        <v>50</v>
      </c>
    </row>
    <row r="1039" spans="2:4" x14ac:dyDescent="0.3">
      <c r="B1039" s="49">
        <v>8141327747</v>
      </c>
      <c r="C1039" s="49" t="s">
        <v>6884</v>
      </c>
      <c r="D1039" s="49">
        <v>12</v>
      </c>
    </row>
    <row r="1040" spans="2:4" x14ac:dyDescent="0.3">
      <c r="B1040" s="49">
        <v>98947818704</v>
      </c>
      <c r="C1040" s="49" t="s">
        <v>5608</v>
      </c>
      <c r="D1040" s="49">
        <v>6</v>
      </c>
    </row>
    <row r="1041" spans="2:4" x14ac:dyDescent="0.3">
      <c r="B1041" s="49">
        <v>86503944772</v>
      </c>
      <c r="C1041" s="49" t="s">
        <v>1107</v>
      </c>
      <c r="D1041" s="49">
        <v>30</v>
      </c>
    </row>
    <row r="1042" spans="2:4" x14ac:dyDescent="0.3">
      <c r="B1042" s="49">
        <v>77579950782</v>
      </c>
      <c r="C1042" s="49" t="s">
        <v>5161</v>
      </c>
      <c r="D1042" s="49">
        <v>6</v>
      </c>
    </row>
    <row r="1043" spans="2:4" x14ac:dyDescent="0.3">
      <c r="B1043" s="49">
        <v>3236893702</v>
      </c>
      <c r="C1043" s="49" t="s">
        <v>4322</v>
      </c>
      <c r="D1043" s="49">
        <v>33</v>
      </c>
    </row>
    <row r="1044" spans="2:4" x14ac:dyDescent="0.3">
      <c r="B1044" s="49">
        <v>63495961704</v>
      </c>
      <c r="C1044" s="49" t="s">
        <v>6190</v>
      </c>
      <c r="D1044" s="49">
        <v>12</v>
      </c>
    </row>
    <row r="1045" spans="2:4" x14ac:dyDescent="0.3">
      <c r="B1045" s="49">
        <v>99601532749</v>
      </c>
      <c r="C1045" s="49" t="s">
        <v>5124</v>
      </c>
      <c r="D1045" s="49">
        <v>43</v>
      </c>
    </row>
    <row r="1046" spans="2:4" x14ac:dyDescent="0.3">
      <c r="B1046" s="49">
        <v>1611591767</v>
      </c>
      <c r="C1046" s="49" t="s">
        <v>2102</v>
      </c>
      <c r="D1046" s="49">
        <v>1</v>
      </c>
    </row>
    <row r="1047" spans="2:4" x14ac:dyDescent="0.3">
      <c r="B1047" s="49">
        <v>53519272768</v>
      </c>
      <c r="C1047" s="49" t="s">
        <v>6147</v>
      </c>
      <c r="D1047" s="49">
        <v>5</v>
      </c>
    </row>
    <row r="1048" spans="2:4" x14ac:dyDescent="0.3">
      <c r="B1048" s="49">
        <v>86423037787</v>
      </c>
      <c r="C1048" s="49" t="s">
        <v>545</v>
      </c>
      <c r="D1048" s="49">
        <v>23</v>
      </c>
    </row>
    <row r="1049" spans="2:4" x14ac:dyDescent="0.3">
      <c r="B1049" s="49">
        <v>72902744749</v>
      </c>
      <c r="C1049" s="49" t="s">
        <v>946</v>
      </c>
      <c r="D1049" s="49">
        <v>40</v>
      </c>
    </row>
    <row r="1050" spans="2:4" x14ac:dyDescent="0.3">
      <c r="B1050" s="49">
        <v>1591415756</v>
      </c>
      <c r="C1050" s="49" t="s">
        <v>884</v>
      </c>
      <c r="D1050" s="49">
        <v>29</v>
      </c>
    </row>
    <row r="1051" spans="2:4" x14ac:dyDescent="0.3">
      <c r="B1051" s="49">
        <v>9090006702</v>
      </c>
      <c r="C1051" s="49" t="s">
        <v>899</v>
      </c>
      <c r="D1051" s="49">
        <v>41</v>
      </c>
    </row>
    <row r="1052" spans="2:4" x14ac:dyDescent="0.3">
      <c r="B1052" s="49">
        <v>661231780</v>
      </c>
      <c r="C1052" s="49" t="s">
        <v>5140</v>
      </c>
      <c r="D1052" s="49">
        <v>30</v>
      </c>
    </row>
    <row r="1053" spans="2:4" x14ac:dyDescent="0.3">
      <c r="B1053" s="49">
        <v>3811095773</v>
      </c>
      <c r="C1053" s="49" t="s">
        <v>738</v>
      </c>
      <c r="D1053" s="49">
        <v>14</v>
      </c>
    </row>
    <row r="1054" spans="2:4" x14ac:dyDescent="0.3">
      <c r="B1054" s="49">
        <v>1144303737</v>
      </c>
      <c r="C1054" s="49" t="s">
        <v>3019</v>
      </c>
      <c r="D1054" s="49">
        <v>13</v>
      </c>
    </row>
    <row r="1055" spans="2:4" x14ac:dyDescent="0.3">
      <c r="B1055" s="49">
        <v>62529315787</v>
      </c>
      <c r="C1055" s="49" t="s">
        <v>951</v>
      </c>
      <c r="D1055" s="49">
        <v>23</v>
      </c>
    </row>
    <row r="1056" spans="2:4" x14ac:dyDescent="0.3">
      <c r="B1056" s="49">
        <v>66208386772</v>
      </c>
      <c r="C1056" s="49" t="s">
        <v>5169</v>
      </c>
      <c r="D1056" s="49">
        <v>11</v>
      </c>
    </row>
    <row r="1057" spans="2:4" x14ac:dyDescent="0.3">
      <c r="B1057" s="49">
        <v>52683613504</v>
      </c>
      <c r="C1057" s="49" t="s">
        <v>463</v>
      </c>
      <c r="D1057" s="49">
        <v>0</v>
      </c>
    </row>
    <row r="1058" spans="2:4" x14ac:dyDescent="0.3">
      <c r="B1058" s="49">
        <v>9828445735</v>
      </c>
      <c r="C1058" s="49" t="s">
        <v>1833</v>
      </c>
      <c r="D1058" s="49">
        <v>7</v>
      </c>
    </row>
    <row r="1059" spans="2:4" x14ac:dyDescent="0.3">
      <c r="B1059" s="49">
        <v>280308779</v>
      </c>
      <c r="C1059" s="49" t="s">
        <v>5799</v>
      </c>
      <c r="D1059" s="49">
        <v>27</v>
      </c>
    </row>
    <row r="1060" spans="2:4" x14ac:dyDescent="0.3">
      <c r="B1060" s="49">
        <v>5367065732</v>
      </c>
      <c r="C1060" s="49" t="s">
        <v>7726</v>
      </c>
      <c r="D1060" s="49">
        <v>20</v>
      </c>
    </row>
    <row r="1061" spans="2:4" x14ac:dyDescent="0.3">
      <c r="B1061" s="49">
        <v>4480207775</v>
      </c>
      <c r="C1061" s="49" t="s">
        <v>8367</v>
      </c>
      <c r="D1061" s="49">
        <v>25</v>
      </c>
    </row>
    <row r="1062" spans="2:4" x14ac:dyDescent="0.3">
      <c r="B1062" s="49">
        <v>7125502750</v>
      </c>
      <c r="C1062" s="49" t="s">
        <v>3756</v>
      </c>
      <c r="D1062" s="49">
        <v>27</v>
      </c>
    </row>
    <row r="1063" spans="2:4" x14ac:dyDescent="0.3">
      <c r="B1063" s="49">
        <v>60128100753</v>
      </c>
      <c r="C1063" s="49" t="s">
        <v>967</v>
      </c>
      <c r="D1063" s="49">
        <v>46</v>
      </c>
    </row>
    <row r="1064" spans="2:4" x14ac:dyDescent="0.3">
      <c r="B1064" s="49">
        <v>9784787709</v>
      </c>
      <c r="C1064" s="49" t="s">
        <v>6195</v>
      </c>
      <c r="D1064" s="49">
        <v>3</v>
      </c>
    </row>
    <row r="1065" spans="2:4" x14ac:dyDescent="0.3">
      <c r="B1065" s="49">
        <v>3756396754</v>
      </c>
      <c r="C1065" s="49" t="s">
        <v>8411</v>
      </c>
      <c r="D1065" s="49">
        <v>7</v>
      </c>
    </row>
    <row r="1066" spans="2:4" x14ac:dyDescent="0.3">
      <c r="B1066" s="49">
        <v>1567944701</v>
      </c>
      <c r="C1066" s="49" t="s">
        <v>7379</v>
      </c>
      <c r="D1066" s="49">
        <v>12</v>
      </c>
    </row>
    <row r="1067" spans="2:4" x14ac:dyDescent="0.3">
      <c r="B1067" s="49">
        <v>71454950749</v>
      </c>
      <c r="C1067" s="49" t="s">
        <v>8077</v>
      </c>
      <c r="D1067" s="49">
        <v>24</v>
      </c>
    </row>
    <row r="1068" spans="2:4" x14ac:dyDescent="0.3">
      <c r="B1068" s="49">
        <v>57363498768</v>
      </c>
      <c r="C1068" s="49" t="s">
        <v>5170</v>
      </c>
      <c r="D1068" s="49">
        <v>12</v>
      </c>
    </row>
    <row r="1069" spans="2:4" x14ac:dyDescent="0.3">
      <c r="B1069" s="49">
        <v>97331503715</v>
      </c>
      <c r="C1069" s="49" t="s">
        <v>6115</v>
      </c>
      <c r="D1069" s="49">
        <v>39</v>
      </c>
    </row>
    <row r="1070" spans="2:4" x14ac:dyDescent="0.3">
      <c r="B1070" s="49">
        <v>98160060734</v>
      </c>
      <c r="C1070" s="49" t="s">
        <v>2867</v>
      </c>
      <c r="D1070" s="49">
        <v>23</v>
      </c>
    </row>
    <row r="1071" spans="2:4" x14ac:dyDescent="0.3">
      <c r="B1071" s="49">
        <v>418045704</v>
      </c>
      <c r="C1071" s="49" t="s">
        <v>5118</v>
      </c>
      <c r="D1071" s="49">
        <v>43</v>
      </c>
    </row>
    <row r="1072" spans="2:4" x14ac:dyDescent="0.3">
      <c r="B1072" s="49">
        <v>4828608800</v>
      </c>
      <c r="C1072" s="49" t="s">
        <v>966</v>
      </c>
      <c r="D1072" s="49">
        <v>38</v>
      </c>
    </row>
    <row r="1073" spans="2:4" x14ac:dyDescent="0.3">
      <c r="B1073" s="49">
        <v>60867930772</v>
      </c>
      <c r="C1073" s="49" t="s">
        <v>4448</v>
      </c>
      <c r="D1073" s="49">
        <v>22</v>
      </c>
    </row>
    <row r="1074" spans="2:4" x14ac:dyDescent="0.3">
      <c r="B1074" s="49">
        <v>66376327753</v>
      </c>
      <c r="C1074" s="49" t="s">
        <v>5693</v>
      </c>
      <c r="D1074" s="49">
        <v>6</v>
      </c>
    </row>
    <row r="1075" spans="2:4" x14ac:dyDescent="0.3">
      <c r="B1075" s="49">
        <v>59856823749</v>
      </c>
      <c r="C1075" s="49" t="s">
        <v>5503</v>
      </c>
      <c r="D1075" s="49">
        <v>29</v>
      </c>
    </row>
    <row r="1076" spans="2:4" x14ac:dyDescent="0.3">
      <c r="B1076" s="49">
        <v>17450454734</v>
      </c>
      <c r="C1076" s="49" t="s">
        <v>7019</v>
      </c>
      <c r="D1076" s="49">
        <v>10</v>
      </c>
    </row>
    <row r="1077" spans="2:4" x14ac:dyDescent="0.3">
      <c r="B1077" s="49">
        <v>60962364720</v>
      </c>
      <c r="C1077" s="49" t="s">
        <v>5178</v>
      </c>
      <c r="D1077" s="49">
        <v>46</v>
      </c>
    </row>
    <row r="1078" spans="2:4" x14ac:dyDescent="0.3">
      <c r="B1078" s="49">
        <v>83972994753</v>
      </c>
      <c r="C1078" s="49" t="s">
        <v>3884</v>
      </c>
      <c r="D1078" s="49">
        <v>0</v>
      </c>
    </row>
    <row r="1079" spans="2:4" x14ac:dyDescent="0.3">
      <c r="B1079" s="49">
        <v>3695295708</v>
      </c>
      <c r="C1079" s="49" t="s">
        <v>5135</v>
      </c>
      <c r="D1079" s="49">
        <v>9</v>
      </c>
    </row>
    <row r="1080" spans="2:4" x14ac:dyDescent="0.3">
      <c r="B1080" s="49">
        <v>11084814773</v>
      </c>
      <c r="C1080" s="49" t="s">
        <v>4223</v>
      </c>
      <c r="D1080" s="49">
        <v>34</v>
      </c>
    </row>
    <row r="1081" spans="2:4" x14ac:dyDescent="0.3">
      <c r="B1081" s="49">
        <v>79487009787</v>
      </c>
      <c r="C1081" s="49" t="s">
        <v>7430</v>
      </c>
      <c r="D1081" s="49">
        <v>27</v>
      </c>
    </row>
    <row r="1082" spans="2:4" x14ac:dyDescent="0.3">
      <c r="B1082" s="49">
        <v>76594491768</v>
      </c>
      <c r="C1082" s="49" t="s">
        <v>7383</v>
      </c>
      <c r="D1082" s="49">
        <v>24</v>
      </c>
    </row>
    <row r="1083" spans="2:4" x14ac:dyDescent="0.3">
      <c r="B1083" s="49">
        <v>18337260068</v>
      </c>
      <c r="C1083" s="49" t="s">
        <v>5256</v>
      </c>
      <c r="D1083" s="49">
        <v>2</v>
      </c>
    </row>
    <row r="1084" spans="2:4" x14ac:dyDescent="0.3">
      <c r="B1084" s="49">
        <v>54688710763</v>
      </c>
      <c r="C1084" s="49" t="s">
        <v>4329</v>
      </c>
      <c r="D1084" s="49">
        <v>32</v>
      </c>
    </row>
    <row r="1085" spans="2:4" x14ac:dyDescent="0.3">
      <c r="B1085" s="49">
        <v>81722770759</v>
      </c>
      <c r="C1085" s="49" t="s">
        <v>3024</v>
      </c>
      <c r="D1085" s="49">
        <v>10</v>
      </c>
    </row>
    <row r="1086" spans="2:4" x14ac:dyDescent="0.3">
      <c r="B1086" s="49">
        <v>11921248718</v>
      </c>
      <c r="C1086" s="49" t="s">
        <v>4178</v>
      </c>
      <c r="D1086" s="49">
        <v>22</v>
      </c>
    </row>
    <row r="1087" spans="2:4" x14ac:dyDescent="0.3">
      <c r="B1087" s="49">
        <v>60904372715</v>
      </c>
      <c r="C1087" s="49" t="s">
        <v>3207</v>
      </c>
      <c r="D1087" s="49">
        <v>1</v>
      </c>
    </row>
    <row r="1088" spans="2:4" x14ac:dyDescent="0.3">
      <c r="B1088" s="49">
        <v>53243749700</v>
      </c>
      <c r="C1088" s="49" t="s">
        <v>7151</v>
      </c>
      <c r="D1088" s="49">
        <v>36</v>
      </c>
    </row>
    <row r="1089" spans="2:4" x14ac:dyDescent="0.3">
      <c r="B1089" s="49">
        <v>27673898772</v>
      </c>
      <c r="C1089" s="49" t="s">
        <v>2878</v>
      </c>
      <c r="D1089" s="49">
        <v>43</v>
      </c>
    </row>
    <row r="1090" spans="2:4" x14ac:dyDescent="0.3">
      <c r="B1090" s="49">
        <v>12941991700</v>
      </c>
      <c r="C1090" s="49" t="s">
        <v>6995</v>
      </c>
      <c r="D1090" s="49">
        <v>50</v>
      </c>
    </row>
    <row r="1091" spans="2:4" x14ac:dyDescent="0.3">
      <c r="B1091" s="49">
        <v>43883613720</v>
      </c>
      <c r="C1091" s="49" t="s">
        <v>8363</v>
      </c>
      <c r="D1091" s="49">
        <v>37</v>
      </c>
    </row>
    <row r="1092" spans="2:4" x14ac:dyDescent="0.3">
      <c r="B1092" s="49">
        <v>3305557745</v>
      </c>
      <c r="C1092" s="49" t="s">
        <v>4918</v>
      </c>
      <c r="D1092" s="49">
        <v>20</v>
      </c>
    </row>
    <row r="1093" spans="2:4" x14ac:dyDescent="0.3">
      <c r="B1093" s="49">
        <v>84352540706</v>
      </c>
      <c r="C1093" s="49" t="s">
        <v>8501</v>
      </c>
      <c r="D1093" s="49">
        <v>8</v>
      </c>
    </row>
    <row r="1094" spans="2:4" x14ac:dyDescent="0.3">
      <c r="B1094" s="49">
        <v>4614968791</v>
      </c>
      <c r="C1094" s="49" t="s">
        <v>722</v>
      </c>
      <c r="D1094" s="49">
        <v>19</v>
      </c>
    </row>
    <row r="1095" spans="2:4" x14ac:dyDescent="0.3">
      <c r="B1095" s="49">
        <v>33188203772</v>
      </c>
      <c r="C1095" s="49" t="s">
        <v>4119</v>
      </c>
      <c r="D1095" s="49">
        <v>27</v>
      </c>
    </row>
    <row r="1096" spans="2:4" x14ac:dyDescent="0.3">
      <c r="B1096" s="49">
        <v>2111150967</v>
      </c>
      <c r="C1096" s="49" t="s">
        <v>2492</v>
      </c>
      <c r="D1096" s="49">
        <v>1</v>
      </c>
    </row>
    <row r="1097" spans="2:4" x14ac:dyDescent="0.3">
      <c r="B1097" s="49">
        <v>3217199723</v>
      </c>
      <c r="C1097" s="49" t="s">
        <v>3582</v>
      </c>
      <c r="D1097" s="49">
        <v>45</v>
      </c>
    </row>
    <row r="1098" spans="2:4" x14ac:dyDescent="0.3">
      <c r="B1098" s="49">
        <v>86475886734</v>
      </c>
      <c r="C1098" s="49" t="s">
        <v>598</v>
      </c>
      <c r="D1098" s="49">
        <v>31</v>
      </c>
    </row>
    <row r="1099" spans="2:4" x14ac:dyDescent="0.3">
      <c r="B1099" s="49">
        <v>12720482765</v>
      </c>
      <c r="C1099" s="49" t="s">
        <v>6193</v>
      </c>
      <c r="D1099" s="49">
        <v>46</v>
      </c>
    </row>
    <row r="1100" spans="2:4" x14ac:dyDescent="0.3">
      <c r="B1100" s="49">
        <v>9403072784</v>
      </c>
      <c r="C1100" s="49" t="s">
        <v>2103</v>
      </c>
      <c r="D1100" s="49">
        <v>46</v>
      </c>
    </row>
    <row r="1101" spans="2:4" x14ac:dyDescent="0.3">
      <c r="B1101" s="49">
        <v>48689645772</v>
      </c>
      <c r="C1101" s="49" t="s">
        <v>5780</v>
      </c>
      <c r="D1101" s="49">
        <v>23</v>
      </c>
    </row>
    <row r="1102" spans="2:4" x14ac:dyDescent="0.3">
      <c r="B1102" s="49">
        <v>8911689742</v>
      </c>
      <c r="C1102" s="49" t="s">
        <v>5332</v>
      </c>
      <c r="D1102" s="49">
        <v>44</v>
      </c>
    </row>
    <row r="1103" spans="2:4" x14ac:dyDescent="0.3">
      <c r="B1103" s="49">
        <v>8652272760</v>
      </c>
      <c r="C1103" s="49" t="s">
        <v>6032</v>
      </c>
      <c r="D1103" s="49">
        <v>36</v>
      </c>
    </row>
    <row r="1104" spans="2:4" x14ac:dyDescent="0.3">
      <c r="B1104" s="49">
        <v>95745076704</v>
      </c>
      <c r="C1104" s="49" t="s">
        <v>2869</v>
      </c>
      <c r="D1104" s="49">
        <v>14</v>
      </c>
    </row>
    <row r="1105" spans="2:4" x14ac:dyDescent="0.3">
      <c r="B1105" s="49">
        <v>78434564734</v>
      </c>
      <c r="C1105" s="49" t="s">
        <v>4775</v>
      </c>
      <c r="D1105" s="49">
        <v>33</v>
      </c>
    </row>
    <row r="1106" spans="2:4" x14ac:dyDescent="0.3">
      <c r="B1106" s="49">
        <v>7680448710</v>
      </c>
      <c r="C1106" s="49" t="s">
        <v>380</v>
      </c>
      <c r="D1106" s="49">
        <v>40</v>
      </c>
    </row>
    <row r="1107" spans="2:4" x14ac:dyDescent="0.3">
      <c r="B1107" s="49">
        <v>82429928787</v>
      </c>
      <c r="C1107" s="49" t="s">
        <v>3804</v>
      </c>
      <c r="D1107" s="49">
        <v>43</v>
      </c>
    </row>
    <row r="1108" spans="2:4" x14ac:dyDescent="0.3">
      <c r="B1108" s="49">
        <v>89571363715</v>
      </c>
      <c r="C1108" s="49" t="s">
        <v>8355</v>
      </c>
      <c r="D1108" s="49">
        <v>34</v>
      </c>
    </row>
    <row r="1109" spans="2:4" x14ac:dyDescent="0.3">
      <c r="B1109" s="49">
        <v>9353509777</v>
      </c>
      <c r="C1109" s="49" t="s">
        <v>4298</v>
      </c>
      <c r="D1109" s="49">
        <v>1</v>
      </c>
    </row>
    <row r="1110" spans="2:4" x14ac:dyDescent="0.3">
      <c r="B1110" s="49">
        <v>39985075749</v>
      </c>
      <c r="C1110" s="49" t="s">
        <v>4328</v>
      </c>
      <c r="D1110" s="49">
        <v>36</v>
      </c>
    </row>
    <row r="1111" spans="2:4" x14ac:dyDescent="0.3">
      <c r="B1111" s="49">
        <v>91406269700</v>
      </c>
      <c r="C1111" s="49" t="s">
        <v>5227</v>
      </c>
      <c r="D1111" s="49">
        <v>47</v>
      </c>
    </row>
    <row r="1112" spans="2:4" x14ac:dyDescent="0.3">
      <c r="B1112" s="49">
        <v>92485189749</v>
      </c>
      <c r="C1112" s="49" t="s">
        <v>2631</v>
      </c>
      <c r="D1112" s="49">
        <v>12</v>
      </c>
    </row>
    <row r="1113" spans="2:4" x14ac:dyDescent="0.3">
      <c r="B1113" s="49">
        <v>7133092700</v>
      </c>
      <c r="C1113" s="49" t="s">
        <v>3203</v>
      </c>
      <c r="D1113" s="49">
        <v>48</v>
      </c>
    </row>
    <row r="1114" spans="2:4" x14ac:dyDescent="0.3">
      <c r="B1114" s="49">
        <v>10030286751</v>
      </c>
      <c r="C1114" s="49" t="s">
        <v>8199</v>
      </c>
      <c r="D1114" s="49">
        <v>49</v>
      </c>
    </row>
    <row r="1115" spans="2:4" x14ac:dyDescent="0.3">
      <c r="B1115" s="49">
        <v>82773599772</v>
      </c>
      <c r="C1115" s="49" t="s">
        <v>7035</v>
      </c>
      <c r="D1115" s="49">
        <v>36</v>
      </c>
    </row>
    <row r="1116" spans="2:4" x14ac:dyDescent="0.3">
      <c r="B1116" s="49">
        <v>78039916704</v>
      </c>
      <c r="C1116" s="49" t="s">
        <v>2875</v>
      </c>
      <c r="D1116" s="49">
        <v>33</v>
      </c>
    </row>
    <row r="1117" spans="2:4" x14ac:dyDescent="0.3">
      <c r="B1117" s="49">
        <v>11558890106</v>
      </c>
      <c r="C1117" s="49" t="s">
        <v>6200</v>
      </c>
      <c r="D1117" s="49">
        <v>13</v>
      </c>
    </row>
    <row r="1118" spans="2:4" x14ac:dyDescent="0.3">
      <c r="B1118" s="49">
        <v>15673049587</v>
      </c>
      <c r="C1118" s="49" t="s">
        <v>4288</v>
      </c>
      <c r="D1118" s="49">
        <v>11</v>
      </c>
    </row>
    <row r="1119" spans="2:4" x14ac:dyDescent="0.3">
      <c r="B1119" s="49">
        <v>36875716100</v>
      </c>
      <c r="C1119" s="49" t="s">
        <v>6953</v>
      </c>
      <c r="D1119" s="49">
        <v>31</v>
      </c>
    </row>
    <row r="1120" spans="2:4" x14ac:dyDescent="0.3">
      <c r="B1120" s="49">
        <v>18634680134</v>
      </c>
      <c r="C1120" s="49" t="s">
        <v>8417</v>
      </c>
      <c r="D1120" s="49">
        <v>31</v>
      </c>
    </row>
    <row r="1121" spans="2:4" x14ac:dyDescent="0.3">
      <c r="B1121" s="49">
        <v>87901862734</v>
      </c>
      <c r="C1121" s="49" t="s">
        <v>5236</v>
      </c>
      <c r="D1121" s="49">
        <v>15</v>
      </c>
    </row>
    <row r="1122" spans="2:4" x14ac:dyDescent="0.3">
      <c r="B1122" s="49">
        <v>86491784720</v>
      </c>
      <c r="C1122" s="49" t="s">
        <v>5141</v>
      </c>
      <c r="D1122" s="49">
        <v>34</v>
      </c>
    </row>
    <row r="1123" spans="2:4" x14ac:dyDescent="0.3">
      <c r="B1123" s="49">
        <v>11287254870</v>
      </c>
      <c r="C1123" s="49" t="s">
        <v>2666</v>
      </c>
      <c r="D1123" s="49">
        <v>47</v>
      </c>
    </row>
    <row r="1124" spans="2:4" x14ac:dyDescent="0.3">
      <c r="B1124" s="49">
        <v>1435594606</v>
      </c>
      <c r="C1124" s="49" t="s">
        <v>4919</v>
      </c>
      <c r="D1124" s="49">
        <v>35</v>
      </c>
    </row>
    <row r="1125" spans="2:4" x14ac:dyDescent="0.3">
      <c r="B1125" s="49">
        <v>35058135833</v>
      </c>
      <c r="C1125" s="49" t="s">
        <v>2828</v>
      </c>
      <c r="D1125" s="49">
        <v>42</v>
      </c>
    </row>
    <row r="1126" spans="2:4" x14ac:dyDescent="0.3">
      <c r="B1126" s="49">
        <v>31980374848</v>
      </c>
      <c r="C1126" s="49" t="s">
        <v>2405</v>
      </c>
      <c r="D1126" s="49">
        <v>35</v>
      </c>
    </row>
    <row r="1127" spans="2:4" x14ac:dyDescent="0.3">
      <c r="B1127" s="49">
        <v>69815305387</v>
      </c>
      <c r="C1127" s="49" t="s">
        <v>1629</v>
      </c>
      <c r="D1127" s="49">
        <v>46</v>
      </c>
    </row>
    <row r="1128" spans="2:4" x14ac:dyDescent="0.3">
      <c r="B1128" s="49">
        <v>34841989900</v>
      </c>
      <c r="C1128" s="49" t="s">
        <v>4932</v>
      </c>
      <c r="D1128" s="49">
        <v>15</v>
      </c>
    </row>
    <row r="1129" spans="2:4" x14ac:dyDescent="0.3">
      <c r="B1129" s="49">
        <v>9342130704</v>
      </c>
      <c r="C1129" s="49" t="s">
        <v>8094</v>
      </c>
      <c r="D1129" s="49">
        <v>30</v>
      </c>
    </row>
    <row r="1130" spans="2:4" x14ac:dyDescent="0.3">
      <c r="B1130" s="49">
        <v>5056517852</v>
      </c>
      <c r="C1130" s="49" t="s">
        <v>4318</v>
      </c>
      <c r="D1130" s="49">
        <v>50</v>
      </c>
    </row>
    <row r="1131" spans="2:4" x14ac:dyDescent="0.3">
      <c r="B1131" s="49">
        <v>7814546702</v>
      </c>
      <c r="C1131" s="49" t="s">
        <v>644</v>
      </c>
      <c r="D1131" s="49">
        <v>48</v>
      </c>
    </row>
    <row r="1132" spans="2:4" x14ac:dyDescent="0.3">
      <c r="B1132" s="49">
        <v>10036598453</v>
      </c>
      <c r="C1132" s="49" t="s">
        <v>2805</v>
      </c>
      <c r="D1132" s="49">
        <v>9</v>
      </c>
    </row>
    <row r="1133" spans="2:4" x14ac:dyDescent="0.3">
      <c r="B1133" s="49">
        <v>37385063810</v>
      </c>
      <c r="C1133" s="49" t="s">
        <v>1716</v>
      </c>
      <c r="D1133" s="49">
        <v>43</v>
      </c>
    </row>
    <row r="1134" spans="2:4" x14ac:dyDescent="0.3">
      <c r="B1134" s="49">
        <v>11290615829</v>
      </c>
      <c r="C1134" s="49" t="s">
        <v>4393</v>
      </c>
      <c r="D1134" s="49">
        <v>20</v>
      </c>
    </row>
    <row r="1135" spans="2:4" x14ac:dyDescent="0.3">
      <c r="B1135" s="49">
        <v>76907430800</v>
      </c>
      <c r="C1135" s="49" t="s">
        <v>6153</v>
      </c>
      <c r="D1135" s="49">
        <v>27</v>
      </c>
    </row>
    <row r="1136" spans="2:4" x14ac:dyDescent="0.3">
      <c r="B1136" s="49">
        <v>28437648823</v>
      </c>
      <c r="C1136" s="49" t="s">
        <v>2495</v>
      </c>
      <c r="D1136" s="49">
        <v>40</v>
      </c>
    </row>
    <row r="1137" spans="2:4" x14ac:dyDescent="0.3">
      <c r="B1137" s="49">
        <v>29987758886</v>
      </c>
      <c r="C1137" s="49" t="s">
        <v>4623</v>
      </c>
      <c r="D1137" s="49">
        <v>12</v>
      </c>
    </row>
    <row r="1138" spans="2:4" x14ac:dyDescent="0.3">
      <c r="B1138" s="49">
        <v>44740333880</v>
      </c>
      <c r="C1138" s="49" t="s">
        <v>4873</v>
      </c>
      <c r="D1138" s="49">
        <v>11</v>
      </c>
    </row>
    <row r="1139" spans="2:4" x14ac:dyDescent="0.3">
      <c r="B1139" s="49">
        <v>95097236815</v>
      </c>
      <c r="C1139" s="49" t="s">
        <v>6704</v>
      </c>
      <c r="D1139" s="49">
        <v>20</v>
      </c>
    </row>
    <row r="1140" spans="2:4" x14ac:dyDescent="0.3">
      <c r="B1140" s="49">
        <v>3309054659</v>
      </c>
      <c r="C1140" s="49" t="s">
        <v>4653</v>
      </c>
      <c r="D1140" s="49">
        <v>28</v>
      </c>
    </row>
    <row r="1141" spans="2:4" x14ac:dyDescent="0.3">
      <c r="B1141" s="49">
        <v>18275370191</v>
      </c>
      <c r="C1141" s="49" t="s">
        <v>3773</v>
      </c>
      <c r="D1141" s="49">
        <v>31</v>
      </c>
    </row>
    <row r="1142" spans="2:4" x14ac:dyDescent="0.3">
      <c r="B1142" s="49">
        <v>95046941600</v>
      </c>
      <c r="C1142" s="49" t="s">
        <v>2807</v>
      </c>
      <c r="D1142" s="49">
        <v>5</v>
      </c>
    </row>
    <row r="1143" spans="2:4" x14ac:dyDescent="0.3">
      <c r="B1143" s="49">
        <v>37872052768</v>
      </c>
      <c r="C1143" s="49" t="s">
        <v>6151</v>
      </c>
      <c r="D1143" s="49">
        <v>38</v>
      </c>
    </row>
    <row r="1144" spans="2:4" x14ac:dyDescent="0.3">
      <c r="B1144" s="49">
        <v>10728199700</v>
      </c>
      <c r="C1144" s="49" t="s">
        <v>8052</v>
      </c>
      <c r="D1144" s="49">
        <v>41</v>
      </c>
    </row>
    <row r="1145" spans="2:4" x14ac:dyDescent="0.3">
      <c r="B1145" s="49">
        <v>5916390769</v>
      </c>
      <c r="C1145" s="49" t="s">
        <v>676</v>
      </c>
      <c r="D1145" s="49">
        <v>43</v>
      </c>
    </row>
    <row r="1146" spans="2:4" x14ac:dyDescent="0.3">
      <c r="B1146" s="49">
        <v>95454110078</v>
      </c>
      <c r="C1146" s="49" t="s">
        <v>6677</v>
      </c>
      <c r="D1146" s="49">
        <v>13</v>
      </c>
    </row>
    <row r="1147" spans="2:4" x14ac:dyDescent="0.3">
      <c r="B1147" s="49">
        <v>26674525855</v>
      </c>
      <c r="C1147" s="49" t="s">
        <v>2913</v>
      </c>
      <c r="D1147" s="49">
        <v>44</v>
      </c>
    </row>
    <row r="1148" spans="2:4" x14ac:dyDescent="0.3">
      <c r="B1148" s="49">
        <v>83877517820</v>
      </c>
      <c r="C1148" s="49" t="s">
        <v>5738</v>
      </c>
      <c r="D1148" s="49">
        <v>23</v>
      </c>
    </row>
    <row r="1149" spans="2:4" x14ac:dyDescent="0.3">
      <c r="B1149" s="49">
        <v>2250742812</v>
      </c>
      <c r="C1149" s="49" t="s">
        <v>6152</v>
      </c>
      <c r="D1149" s="49">
        <v>30</v>
      </c>
    </row>
    <row r="1150" spans="2:4" x14ac:dyDescent="0.3">
      <c r="B1150" s="49">
        <v>50935640363</v>
      </c>
      <c r="C1150" s="49" t="s">
        <v>4491</v>
      </c>
      <c r="D1150" s="49">
        <v>17</v>
      </c>
    </row>
    <row r="1151" spans="2:4" x14ac:dyDescent="0.3">
      <c r="B1151" s="49">
        <v>36953482087</v>
      </c>
      <c r="C1151" s="49" t="s">
        <v>4311</v>
      </c>
      <c r="D1151" s="49">
        <v>3</v>
      </c>
    </row>
    <row r="1152" spans="2:4" x14ac:dyDescent="0.3">
      <c r="B1152" s="49">
        <v>47213892304</v>
      </c>
      <c r="C1152" s="49" t="s">
        <v>6998</v>
      </c>
      <c r="D1152" s="49">
        <v>9</v>
      </c>
    </row>
    <row r="1153" spans="2:4" x14ac:dyDescent="0.3">
      <c r="B1153" s="49">
        <v>39618486885</v>
      </c>
      <c r="C1153" s="49" t="s">
        <v>1727</v>
      </c>
      <c r="D1153" s="49">
        <v>44</v>
      </c>
    </row>
    <row r="1154" spans="2:4" x14ac:dyDescent="0.3">
      <c r="B1154" s="49">
        <v>27323841860</v>
      </c>
      <c r="C1154" s="49" t="s">
        <v>4504</v>
      </c>
      <c r="D1154" s="49">
        <v>19</v>
      </c>
    </row>
    <row r="1155" spans="2:4" x14ac:dyDescent="0.3">
      <c r="B1155" s="49">
        <v>1207581801</v>
      </c>
      <c r="C1155" s="49" t="s">
        <v>8543</v>
      </c>
      <c r="D1155" s="49">
        <v>20</v>
      </c>
    </row>
    <row r="1156" spans="2:4" x14ac:dyDescent="0.3">
      <c r="B1156" s="49">
        <v>79452256591</v>
      </c>
      <c r="C1156" s="49" t="s">
        <v>8542</v>
      </c>
      <c r="D1156" s="49">
        <v>26</v>
      </c>
    </row>
    <row r="1157" spans="2:4" x14ac:dyDescent="0.3">
      <c r="B1157" s="49">
        <v>7451161838</v>
      </c>
      <c r="C1157" s="49" t="s">
        <v>8541</v>
      </c>
      <c r="D1157" s="49">
        <v>25</v>
      </c>
    </row>
    <row r="1158" spans="2:4" x14ac:dyDescent="0.3">
      <c r="B1158" s="49">
        <v>54089352720</v>
      </c>
      <c r="C1158" s="49" t="s">
        <v>5703</v>
      </c>
      <c r="D1158" s="49">
        <v>20</v>
      </c>
    </row>
    <row r="1159" spans="2:4" x14ac:dyDescent="0.3">
      <c r="B1159" s="49">
        <v>17302855897</v>
      </c>
      <c r="C1159" s="49" t="s">
        <v>8540</v>
      </c>
      <c r="D1159" s="49">
        <v>0</v>
      </c>
    </row>
    <row r="1160" spans="2:4" x14ac:dyDescent="0.3">
      <c r="B1160" s="49">
        <v>11660855705</v>
      </c>
      <c r="C1160" s="49" t="s">
        <v>8539</v>
      </c>
      <c r="D1160" s="49">
        <v>37</v>
      </c>
    </row>
  </sheetData>
  <conditionalFormatting sqref="D6:D1160">
    <cfRule type="iconSet" priority="1">
      <iconSet>
        <cfvo type="percent" val="0"/>
        <cfvo type="num" val="21"/>
        <cfvo type="num" val="35" gte="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13BB-2E78-485F-80A8-3113E61C9A9E}">
  <sheetPr codeName="Planilha5"/>
  <dimension ref="A1:AK15"/>
  <sheetViews>
    <sheetView showGridLines="0" zoomScale="145" zoomScaleNormal="145" workbookViewId="0">
      <selection activeCell="C7" sqref="C7"/>
    </sheetView>
  </sheetViews>
  <sheetFormatPr defaultRowHeight="14.4" x14ac:dyDescent="0.3"/>
  <cols>
    <col min="2" max="2" width="22.6640625" bestFit="1" customWidth="1"/>
    <col min="3" max="4" width="30" customWidth="1"/>
    <col min="5" max="5" width="16" customWidth="1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6" spans="1:37" x14ac:dyDescent="0.3">
      <c r="B6" s="50" t="s">
        <v>8515</v>
      </c>
      <c r="C6" s="50" t="s">
        <v>8562</v>
      </c>
      <c r="D6" s="50" t="s">
        <v>8563</v>
      </c>
      <c r="E6" s="50" t="s">
        <v>8564</v>
      </c>
    </row>
    <row r="7" spans="1:37" x14ac:dyDescent="0.3">
      <c r="B7" s="51" t="s">
        <v>8565</v>
      </c>
      <c r="C7" s="52">
        <v>27447</v>
      </c>
      <c r="D7" s="52">
        <v>121301</v>
      </c>
      <c r="E7" s="51" t="str">
        <f>IF(C7&gt;D7,"Lucro","Prejuizo")</f>
        <v>Prejuizo</v>
      </c>
    </row>
    <row r="8" spans="1:37" x14ac:dyDescent="0.3">
      <c r="B8" s="16" t="s">
        <v>8566</v>
      </c>
      <c r="C8" s="17">
        <v>17627</v>
      </c>
      <c r="D8" s="17">
        <v>154406</v>
      </c>
      <c r="E8" s="18" t="str">
        <f>IF(C8&gt;D8,"Lucro","Prejuizo")</f>
        <v>Prejuizo</v>
      </c>
    </row>
    <row r="9" spans="1:37" x14ac:dyDescent="0.3">
      <c r="B9" s="51" t="s">
        <v>8567</v>
      </c>
      <c r="C9" s="52">
        <v>16179</v>
      </c>
      <c r="D9" s="52">
        <v>148315</v>
      </c>
      <c r="E9" s="51" t="str">
        <f>IF(C9&gt;D9,"Lucro","Prejuizo")</f>
        <v>Prejuizo</v>
      </c>
    </row>
    <row r="10" spans="1:37" x14ac:dyDescent="0.3">
      <c r="B10" s="16" t="s">
        <v>8568</v>
      </c>
      <c r="C10" s="17">
        <v>76420</v>
      </c>
      <c r="D10" s="17">
        <v>154283</v>
      </c>
      <c r="E10" s="18" t="str">
        <f>IF(C10&gt;D10,"Lucro","Prejuizo")</f>
        <v>Prejuizo</v>
      </c>
    </row>
    <row r="11" spans="1:37" x14ac:dyDescent="0.3">
      <c r="B11" s="51" t="s">
        <v>8569</v>
      </c>
      <c r="C11" s="52">
        <v>91525</v>
      </c>
      <c r="D11" s="52">
        <v>45679</v>
      </c>
      <c r="E11" s="51" t="str">
        <f>IF(C11&gt;D11,"Lucro","Prejuizo")</f>
        <v>Lucro</v>
      </c>
    </row>
    <row r="12" spans="1:37" x14ac:dyDescent="0.3">
      <c r="B12" s="16" t="s">
        <v>8570</v>
      </c>
      <c r="C12" s="17">
        <v>19079</v>
      </c>
      <c r="D12" s="17">
        <v>26593</v>
      </c>
      <c r="E12" s="18" t="str">
        <f>IF(C12&gt;D12,"Lucro","Prejuizo")</f>
        <v>Prejuizo</v>
      </c>
    </row>
    <row r="13" spans="1:37" x14ac:dyDescent="0.3">
      <c r="B13" s="51" t="s">
        <v>8571</v>
      </c>
      <c r="C13" s="52">
        <v>111758</v>
      </c>
      <c r="D13" s="52">
        <v>131762</v>
      </c>
      <c r="E13" s="51" t="str">
        <f>IF(C13&gt;D13,"Lucro","Prejuizo")</f>
        <v>Prejuizo</v>
      </c>
    </row>
    <row r="14" spans="1:37" x14ac:dyDescent="0.3">
      <c r="B14" s="16" t="s">
        <v>8572</v>
      </c>
      <c r="C14" s="17">
        <v>179639</v>
      </c>
      <c r="D14" s="17">
        <v>34903</v>
      </c>
      <c r="E14" s="18" t="str">
        <f>IF(C14&gt;D14,"Lucro","Prejuizo")</f>
        <v>Lucro</v>
      </c>
    </row>
    <row r="15" spans="1:37" x14ac:dyDescent="0.3">
      <c r="B15" s="51" t="s">
        <v>8573</v>
      </c>
      <c r="C15" s="52">
        <v>113754</v>
      </c>
      <c r="D15" s="52">
        <v>53995</v>
      </c>
      <c r="E15" s="51" t="str">
        <f>IF(C15&gt;D15,"Lucro","Prejuizo")</f>
        <v>Lucro</v>
      </c>
    </row>
  </sheetData>
  <conditionalFormatting sqref="E7:E15">
    <cfRule type="cellIs" dxfId="1" priority="1" operator="equal">
      <formula>"Prejuizo"</formula>
    </cfRule>
    <cfRule type="cellIs" dxfId="0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A2EB-715C-40BD-9734-4D9B1C046E0D}">
  <sheetPr codeName="Planilha15"/>
  <dimension ref="A1:AK12"/>
  <sheetViews>
    <sheetView showGridLines="0" zoomScale="175" zoomScaleNormal="175" workbookViewId="0">
      <selection activeCell="F8" sqref="F8"/>
    </sheetView>
  </sheetViews>
  <sheetFormatPr defaultRowHeight="14.4" x14ac:dyDescent="0.3"/>
  <cols>
    <col min="2" max="3" width="9.109375" style="23"/>
    <col min="4" max="4" width="1.6640625" style="23" customWidth="1"/>
    <col min="5" max="5" width="26.109375" style="23" customWidth="1"/>
    <col min="6" max="8" width="9.109375" style="23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3">
      <c r="B4"/>
      <c r="C4"/>
      <c r="D4"/>
      <c r="E4"/>
      <c r="F4"/>
      <c r="G4"/>
      <c r="H4"/>
    </row>
    <row r="5" spans="1:37" x14ac:dyDescent="0.3">
      <c r="B5" s="113" t="s">
        <v>31</v>
      </c>
      <c r="C5" s="113"/>
      <c r="E5" s="113" t="s">
        <v>8550</v>
      </c>
      <c r="F5" s="113"/>
      <c r="G5" s="113"/>
      <c r="H5" s="113"/>
    </row>
    <row r="6" spans="1:37" x14ac:dyDescent="0.3">
      <c r="B6" s="28" t="s">
        <v>8551</v>
      </c>
      <c r="C6" s="25">
        <v>12</v>
      </c>
      <c r="E6" s="29" t="s">
        <v>8552</v>
      </c>
      <c r="F6" s="27">
        <f>C6+C7+C8</f>
        <v>32</v>
      </c>
      <c r="G6" s="27">
        <f>SUM(C6,C7,C8)</f>
        <v>32</v>
      </c>
      <c r="H6" s="27">
        <f>SUM(C6:C8)</f>
        <v>32</v>
      </c>
    </row>
    <row r="7" spans="1:37" x14ac:dyDescent="0.3">
      <c r="B7" s="26" t="s">
        <v>8553</v>
      </c>
      <c r="C7" s="24">
        <v>4</v>
      </c>
      <c r="E7" s="29" t="s">
        <v>8554</v>
      </c>
      <c r="F7" s="27">
        <f>C8-C7</f>
        <v>12</v>
      </c>
      <c r="G7" s="30"/>
      <c r="H7" s="30"/>
    </row>
    <row r="8" spans="1:37" x14ac:dyDescent="0.3">
      <c r="B8" s="28" t="s">
        <v>8555</v>
      </c>
      <c r="C8" s="25">
        <v>16</v>
      </c>
      <c r="E8" s="29" t="s">
        <v>8556</v>
      </c>
      <c r="F8" s="27">
        <f>C6*C7*C8</f>
        <v>768</v>
      </c>
      <c r="G8" s="27">
        <f>PRODUCT(C6:C8)</f>
        <v>768</v>
      </c>
      <c r="H8" s="30"/>
    </row>
    <row r="9" spans="1:37" x14ac:dyDescent="0.3">
      <c r="E9" s="29" t="s">
        <v>8557</v>
      </c>
      <c r="F9" s="27">
        <f>C6/C8</f>
        <v>0.75</v>
      </c>
      <c r="G9" s="30"/>
      <c r="H9" s="30"/>
    </row>
    <row r="10" spans="1:37" x14ac:dyDescent="0.3">
      <c r="E10"/>
      <c r="F10"/>
      <c r="G10" s="30"/>
      <c r="H10" s="30"/>
    </row>
    <row r="11" spans="1:37" x14ac:dyDescent="0.3">
      <c r="B11" s="118" t="s">
        <v>19661</v>
      </c>
      <c r="C11"/>
      <c r="E11"/>
      <c r="F11"/>
      <c r="G11" s="30"/>
      <c r="H11" s="30"/>
    </row>
    <row r="12" spans="1:37" x14ac:dyDescent="0.3">
      <c r="B12" s="24">
        <f>C6+C7</f>
        <v>16</v>
      </c>
      <c r="C12"/>
    </row>
  </sheetData>
  <mergeCells count="2">
    <mergeCell ref="B5:C5"/>
    <mergeCell ref="E5:H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5BD6-02D7-4C9C-A6FF-1AB1BFF46526}">
  <sheetPr codeName="Planilha16"/>
  <dimension ref="A1:AK18"/>
  <sheetViews>
    <sheetView showGridLines="0" zoomScale="145" zoomScaleNormal="145" workbookViewId="0">
      <selection activeCell="F9" sqref="F9"/>
    </sheetView>
  </sheetViews>
  <sheetFormatPr defaultRowHeight="14.4" x14ac:dyDescent="0.3"/>
  <cols>
    <col min="2" max="2" width="17.5546875" style="23" customWidth="1"/>
    <col min="3" max="3" width="15.109375" style="23" customWidth="1"/>
    <col min="4" max="4" width="9.109375" style="23"/>
    <col min="5" max="5" width="13.88671875" style="23" bestFit="1" customWidth="1"/>
    <col min="6" max="6" width="9.109375" style="23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3">
      <c r="B4"/>
      <c r="C4"/>
      <c r="D4"/>
      <c r="E4"/>
      <c r="F4"/>
    </row>
    <row r="5" spans="1:37" x14ac:dyDescent="0.3">
      <c r="B5" s="113" t="s">
        <v>31</v>
      </c>
      <c r="C5" s="113"/>
      <c r="E5" s="113" t="s">
        <v>8550</v>
      </c>
      <c r="F5" s="113"/>
    </row>
    <row r="6" spans="1:37" x14ac:dyDescent="0.3">
      <c r="B6" s="53" t="s">
        <v>8551</v>
      </c>
      <c r="C6" s="53">
        <v>6</v>
      </c>
      <c r="E6" s="53" t="s">
        <v>13733</v>
      </c>
      <c r="F6" s="53">
        <f>SQRT(C9)</f>
        <v>5</v>
      </c>
    </row>
    <row r="7" spans="1:37" x14ac:dyDescent="0.3">
      <c r="B7" s="24" t="s">
        <v>8553</v>
      </c>
      <c r="C7" s="24">
        <v>9</v>
      </c>
      <c r="E7" s="27" t="s">
        <v>13734</v>
      </c>
      <c r="F7" s="27">
        <f>POWER(C6,2)</f>
        <v>36</v>
      </c>
      <c r="G7">
        <f>C6^2</f>
        <v>36</v>
      </c>
    </row>
    <row r="8" spans="1:37" x14ac:dyDescent="0.3">
      <c r="B8" s="53" t="s">
        <v>8555</v>
      </c>
      <c r="C8" s="53">
        <v>15.78</v>
      </c>
      <c r="E8"/>
      <c r="F8"/>
    </row>
    <row r="9" spans="1:37" x14ac:dyDescent="0.3">
      <c r="B9" s="24" t="s">
        <v>8558</v>
      </c>
      <c r="C9" s="24">
        <v>25</v>
      </c>
      <c r="E9"/>
      <c r="F9"/>
    </row>
    <row r="10" spans="1:37" x14ac:dyDescent="0.3">
      <c r="B10" s="53" t="s">
        <v>8559</v>
      </c>
      <c r="C10" s="53">
        <v>50</v>
      </c>
      <c r="E10"/>
      <c r="F10"/>
    </row>
    <row r="11" spans="1:37" x14ac:dyDescent="0.3">
      <c r="E11"/>
      <c r="F11"/>
    </row>
    <row r="12" spans="1:37" x14ac:dyDescent="0.3">
      <c r="B12" s="118" t="s">
        <v>19664</v>
      </c>
      <c r="C12" s="118" t="s">
        <v>19665</v>
      </c>
      <c r="E12"/>
      <c r="F12"/>
    </row>
    <row r="13" spans="1:37" x14ac:dyDescent="0.3">
      <c r="B13" s="24" t="s">
        <v>19662</v>
      </c>
      <c r="C13" s="24" t="s">
        <v>19663</v>
      </c>
    </row>
    <row r="14" spans="1:37" x14ac:dyDescent="0.3">
      <c r="B14"/>
      <c r="C14"/>
    </row>
    <row r="15" spans="1:37" x14ac:dyDescent="0.3">
      <c r="B15" s="118" t="s">
        <v>19667</v>
      </c>
      <c r="C15"/>
    </row>
    <row r="16" spans="1:37" x14ac:dyDescent="0.3">
      <c r="B16" s="24" t="str">
        <f>CONCATENATE(B13," ",C13)</f>
        <v>Atuar Cursos</v>
      </c>
    </row>
    <row r="17" spans="2:2" x14ac:dyDescent="0.3">
      <c r="B17" s="118" t="s">
        <v>19666</v>
      </c>
    </row>
    <row r="18" spans="2:2" x14ac:dyDescent="0.3">
      <c r="B18" s="24" t="str">
        <f>B13&amp;" "&amp;C13</f>
        <v>Atuar Cursos</v>
      </c>
    </row>
  </sheetData>
  <mergeCells count="2">
    <mergeCell ref="B5:C5"/>
    <mergeCell ref="E5:F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0E96-3BF3-4BEB-8479-ADB101855E05}">
  <sheetPr codeName="Planilha6"/>
  <dimension ref="A1:AK441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9.109375" customWidth="1"/>
    <col min="2" max="2" width="17.5546875" style="23" customWidth="1"/>
    <col min="3" max="3" width="15.109375" style="23" customWidth="1"/>
    <col min="4" max="4" width="18.33203125" style="23" customWidth="1"/>
    <col min="5" max="5" width="7.5546875" style="23" customWidth="1"/>
    <col min="6" max="6" width="11.77734375" style="23" bestFit="1" customWidth="1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3">
      <c r="B4"/>
      <c r="C4"/>
      <c r="D4"/>
      <c r="E4"/>
      <c r="F4"/>
    </row>
    <row r="5" spans="1:37" x14ac:dyDescent="0.3">
      <c r="B5" s="37" t="s">
        <v>13746</v>
      </c>
      <c r="C5" s="37" t="s">
        <v>8515</v>
      </c>
      <c r="D5" s="37" t="s">
        <v>13735</v>
      </c>
      <c r="E5"/>
      <c r="F5" s="57" t="s">
        <v>13747</v>
      </c>
      <c r="G5" s="58"/>
      <c r="H5" s="58"/>
      <c r="I5" s="58"/>
      <c r="J5" s="58"/>
    </row>
    <row r="6" spans="1:37" x14ac:dyDescent="0.3">
      <c r="B6" s="42" t="s">
        <v>13752</v>
      </c>
      <c r="C6" s="42" t="s">
        <v>13736</v>
      </c>
      <c r="D6" s="56">
        <v>16970.490000000002</v>
      </c>
      <c r="E6"/>
      <c r="F6" s="119">
        <f>MAX(D6:D441)</f>
        <v>450000</v>
      </c>
    </row>
    <row r="7" spans="1:37" x14ac:dyDescent="0.3">
      <c r="B7" s="1" t="s">
        <v>13753</v>
      </c>
      <c r="C7" s="1" t="s">
        <v>13737</v>
      </c>
      <c r="D7" s="55">
        <v>2074.91</v>
      </c>
      <c r="E7"/>
      <c r="F7" s="54" t="s">
        <v>13748</v>
      </c>
      <c r="G7" s="45"/>
      <c r="H7" s="45"/>
      <c r="I7" s="45"/>
      <c r="J7" s="36"/>
    </row>
    <row r="8" spans="1:37" x14ac:dyDescent="0.3">
      <c r="B8" s="42" t="s">
        <v>13754</v>
      </c>
      <c r="C8" s="42" t="s">
        <v>13738</v>
      </c>
      <c r="D8" s="56">
        <v>1792.5</v>
      </c>
      <c r="E8"/>
      <c r="F8" s="119">
        <f>MIN(D6:D441)</f>
        <v>0.08</v>
      </c>
    </row>
    <row r="9" spans="1:37" x14ac:dyDescent="0.3">
      <c r="B9" s="1" t="s">
        <v>13755</v>
      </c>
      <c r="C9" s="1" t="s">
        <v>13738</v>
      </c>
      <c r="D9" s="55">
        <v>12500</v>
      </c>
      <c r="E9"/>
      <c r="F9" s="57" t="s">
        <v>13749</v>
      </c>
      <c r="G9" s="58"/>
      <c r="H9" s="58"/>
      <c r="I9" s="58"/>
      <c r="J9" s="58"/>
    </row>
    <row r="10" spans="1:37" x14ac:dyDescent="0.3">
      <c r="B10" s="42" t="s">
        <v>13756</v>
      </c>
      <c r="C10" s="42" t="s">
        <v>13739</v>
      </c>
      <c r="D10" s="56">
        <v>3181.27</v>
      </c>
      <c r="E10"/>
      <c r="F10" s="119">
        <f>AVERAGE(D6:D441)</f>
        <v>11392.006880733958</v>
      </c>
    </row>
    <row r="11" spans="1:37" x14ac:dyDescent="0.3">
      <c r="B11" s="1" t="s">
        <v>13757</v>
      </c>
      <c r="C11" s="1" t="s">
        <v>13740</v>
      </c>
      <c r="D11" s="55">
        <v>157.47999999999999</v>
      </c>
      <c r="E11"/>
      <c r="F11" s="54" t="s">
        <v>13750</v>
      </c>
      <c r="G11" s="45"/>
      <c r="H11" s="45"/>
      <c r="I11" s="45"/>
      <c r="J11" s="36"/>
    </row>
    <row r="12" spans="1:37" x14ac:dyDescent="0.3">
      <c r="B12" s="42" t="s">
        <v>13758</v>
      </c>
      <c r="C12" s="42" t="s">
        <v>13736</v>
      </c>
      <c r="D12" s="56">
        <v>65801.100000000006</v>
      </c>
      <c r="E12"/>
      <c r="F12" s="120">
        <f>LARGE(D6:D441,3)</f>
        <v>287880</v>
      </c>
    </row>
    <row r="13" spans="1:37" x14ac:dyDescent="0.3">
      <c r="B13" s="1" t="s">
        <v>13759</v>
      </c>
      <c r="C13" s="1" t="s">
        <v>13736</v>
      </c>
      <c r="D13" s="55">
        <v>161505</v>
      </c>
      <c r="E13"/>
      <c r="F13" s="57" t="s">
        <v>13751</v>
      </c>
      <c r="G13" s="58"/>
      <c r="H13" s="58"/>
      <c r="I13" s="58"/>
      <c r="J13" s="58"/>
    </row>
    <row r="14" spans="1:37" x14ac:dyDescent="0.3">
      <c r="B14" s="42" t="s">
        <v>13760</v>
      </c>
      <c r="C14" s="42" t="s">
        <v>13736</v>
      </c>
      <c r="D14" s="56">
        <v>16545.23</v>
      </c>
      <c r="F14" s="23">
        <f>SMALL(D6:D441,4)</f>
        <v>41.88</v>
      </c>
    </row>
    <row r="15" spans="1:37" x14ac:dyDescent="0.3">
      <c r="B15" s="1" t="s">
        <v>13761</v>
      </c>
      <c r="C15" s="1" t="s">
        <v>13738</v>
      </c>
      <c r="D15" s="55">
        <v>13647.32</v>
      </c>
    </row>
    <row r="16" spans="1:37" x14ac:dyDescent="0.3">
      <c r="B16" s="42" t="s">
        <v>13762</v>
      </c>
      <c r="C16" s="42" t="s">
        <v>13738</v>
      </c>
      <c r="D16" s="56">
        <v>7250.1</v>
      </c>
    </row>
    <row r="17" spans="2:4" x14ac:dyDescent="0.3">
      <c r="B17" s="1" t="s">
        <v>13763</v>
      </c>
      <c r="C17" s="1" t="s">
        <v>13741</v>
      </c>
      <c r="D17" s="55">
        <v>14175.08</v>
      </c>
    </row>
    <row r="18" spans="2:4" x14ac:dyDescent="0.3">
      <c r="B18" s="42" t="s">
        <v>13764</v>
      </c>
      <c r="C18" s="42" t="s">
        <v>13740</v>
      </c>
      <c r="D18" s="56">
        <v>41.88</v>
      </c>
    </row>
    <row r="19" spans="2:4" x14ac:dyDescent="0.3">
      <c r="B19" s="1" t="s">
        <v>13765</v>
      </c>
      <c r="C19" s="1" t="s">
        <v>13740</v>
      </c>
      <c r="D19" s="55">
        <v>222.25</v>
      </c>
    </row>
    <row r="20" spans="2:4" x14ac:dyDescent="0.3">
      <c r="B20" s="42" t="s">
        <v>13766</v>
      </c>
      <c r="C20" s="42" t="s">
        <v>13739</v>
      </c>
      <c r="D20" s="56">
        <v>81375.08</v>
      </c>
    </row>
    <row r="21" spans="2:4" x14ac:dyDescent="0.3">
      <c r="B21" s="1" t="s">
        <v>13767</v>
      </c>
      <c r="C21" s="1" t="s">
        <v>13742</v>
      </c>
      <c r="D21" s="55">
        <v>84233.32</v>
      </c>
    </row>
    <row r="22" spans="2:4" x14ac:dyDescent="0.3">
      <c r="B22" s="42" t="s">
        <v>13768</v>
      </c>
      <c r="C22" s="42" t="s">
        <v>13743</v>
      </c>
      <c r="D22" s="56">
        <v>56686.5</v>
      </c>
    </row>
    <row r="23" spans="2:4" x14ac:dyDescent="0.3">
      <c r="B23" s="1" t="s">
        <v>13769</v>
      </c>
      <c r="C23" s="1" t="s">
        <v>13739</v>
      </c>
      <c r="D23" s="55">
        <v>1637.5</v>
      </c>
    </row>
    <row r="24" spans="2:4" x14ac:dyDescent="0.3">
      <c r="B24" s="42" t="s">
        <v>13770</v>
      </c>
      <c r="C24" s="42" t="s">
        <v>13741</v>
      </c>
      <c r="D24" s="56">
        <v>20800</v>
      </c>
    </row>
    <row r="25" spans="2:4" x14ac:dyDescent="0.3">
      <c r="B25" s="1" t="s">
        <v>13771</v>
      </c>
      <c r="C25" s="1" t="s">
        <v>13744</v>
      </c>
      <c r="D25" s="55">
        <v>8512.66</v>
      </c>
    </row>
    <row r="26" spans="2:4" x14ac:dyDescent="0.3">
      <c r="B26" s="42" t="s">
        <v>13772</v>
      </c>
      <c r="C26" s="42" t="s">
        <v>13736</v>
      </c>
      <c r="D26" s="56">
        <v>3899.93</v>
      </c>
    </row>
    <row r="27" spans="2:4" x14ac:dyDescent="0.3">
      <c r="B27" s="1" t="s">
        <v>13773</v>
      </c>
      <c r="C27" s="1" t="s">
        <v>13744</v>
      </c>
      <c r="D27" s="55">
        <v>3375.27</v>
      </c>
    </row>
    <row r="28" spans="2:4" x14ac:dyDescent="0.3">
      <c r="B28" s="42" t="s">
        <v>13774</v>
      </c>
      <c r="C28" s="42" t="s">
        <v>13740</v>
      </c>
      <c r="D28" s="56">
        <v>424.92</v>
      </c>
    </row>
    <row r="29" spans="2:4" x14ac:dyDescent="0.3">
      <c r="B29" s="1" t="s">
        <v>13775</v>
      </c>
      <c r="C29" s="1" t="s">
        <v>13745</v>
      </c>
      <c r="D29" s="55">
        <v>94.76</v>
      </c>
    </row>
    <row r="30" spans="2:4" x14ac:dyDescent="0.3">
      <c r="B30" s="42" t="s">
        <v>13776</v>
      </c>
      <c r="C30" s="42" t="s">
        <v>13740</v>
      </c>
      <c r="D30" s="56">
        <v>607.12</v>
      </c>
    </row>
    <row r="31" spans="2:4" x14ac:dyDescent="0.3">
      <c r="B31" s="1" t="s">
        <v>13777</v>
      </c>
      <c r="C31" s="1" t="s">
        <v>13743</v>
      </c>
      <c r="D31" s="55">
        <v>22736.99</v>
      </c>
    </row>
    <row r="32" spans="2:4" x14ac:dyDescent="0.3">
      <c r="B32" s="42" t="s">
        <v>13778</v>
      </c>
      <c r="C32" s="42" t="s">
        <v>13743</v>
      </c>
      <c r="D32" s="56">
        <v>3660</v>
      </c>
    </row>
    <row r="33" spans="2:4" x14ac:dyDescent="0.3">
      <c r="B33" s="1" t="s">
        <v>13779</v>
      </c>
      <c r="C33" s="1" t="s">
        <v>13736</v>
      </c>
      <c r="D33" s="55">
        <v>2168.79</v>
      </c>
    </row>
    <row r="34" spans="2:4" x14ac:dyDescent="0.3">
      <c r="B34" s="42" t="s">
        <v>13780</v>
      </c>
      <c r="C34" s="42" t="s">
        <v>13744</v>
      </c>
      <c r="D34" s="56">
        <v>840</v>
      </c>
    </row>
    <row r="35" spans="2:4" x14ac:dyDescent="0.3">
      <c r="B35" s="1" t="s">
        <v>13781</v>
      </c>
      <c r="C35" s="1" t="s">
        <v>13741</v>
      </c>
      <c r="D35" s="55">
        <v>1163.48</v>
      </c>
    </row>
    <row r="36" spans="2:4" x14ac:dyDescent="0.3">
      <c r="B36" s="42" t="s">
        <v>13782</v>
      </c>
      <c r="C36" s="42" t="s">
        <v>13739</v>
      </c>
      <c r="D36" s="56">
        <v>101260.82</v>
      </c>
    </row>
    <row r="37" spans="2:4" x14ac:dyDescent="0.3">
      <c r="B37" s="1" t="s">
        <v>13783</v>
      </c>
      <c r="C37" s="1" t="s">
        <v>13744</v>
      </c>
      <c r="D37" s="55">
        <v>598.55999999999995</v>
      </c>
    </row>
    <row r="38" spans="2:4" x14ac:dyDescent="0.3">
      <c r="B38" s="42" t="s">
        <v>13784</v>
      </c>
      <c r="C38" s="42" t="s">
        <v>13740</v>
      </c>
      <c r="D38" s="56">
        <v>866.14</v>
      </c>
    </row>
    <row r="39" spans="2:4" x14ac:dyDescent="0.3">
      <c r="B39" s="1" t="s">
        <v>13785</v>
      </c>
      <c r="C39" s="1" t="s">
        <v>13743</v>
      </c>
      <c r="D39" s="55">
        <v>866.13</v>
      </c>
    </row>
    <row r="40" spans="2:4" x14ac:dyDescent="0.3">
      <c r="B40" s="42" t="s">
        <v>13786</v>
      </c>
      <c r="C40" s="42" t="s">
        <v>13738</v>
      </c>
      <c r="D40" s="56">
        <v>82.59</v>
      </c>
    </row>
    <row r="41" spans="2:4" x14ac:dyDescent="0.3">
      <c r="B41" s="1" t="s">
        <v>13787</v>
      </c>
      <c r="C41" s="1" t="s">
        <v>13741</v>
      </c>
      <c r="D41" s="55">
        <v>25622.94</v>
      </c>
    </row>
    <row r="42" spans="2:4" x14ac:dyDescent="0.3">
      <c r="B42" s="42" t="s">
        <v>13788</v>
      </c>
      <c r="C42" s="42" t="s">
        <v>13743</v>
      </c>
      <c r="D42" s="56">
        <v>161099.92000000001</v>
      </c>
    </row>
    <row r="43" spans="2:4" x14ac:dyDescent="0.3">
      <c r="B43" s="1" t="s">
        <v>13789</v>
      </c>
      <c r="C43" s="1" t="s">
        <v>13740</v>
      </c>
      <c r="D43" s="55">
        <v>3800</v>
      </c>
    </row>
    <row r="44" spans="2:4" x14ac:dyDescent="0.3">
      <c r="B44" s="42" t="s">
        <v>13790</v>
      </c>
      <c r="C44" s="42" t="s">
        <v>13737</v>
      </c>
      <c r="D44" s="56">
        <v>1180</v>
      </c>
    </row>
    <row r="45" spans="2:4" x14ac:dyDescent="0.3">
      <c r="B45" s="1" t="s">
        <v>13791</v>
      </c>
      <c r="C45" s="1" t="s">
        <v>13745</v>
      </c>
      <c r="D45" s="55">
        <v>66055.5</v>
      </c>
    </row>
    <row r="46" spans="2:4" x14ac:dyDescent="0.3">
      <c r="B46" s="42" t="s">
        <v>13792</v>
      </c>
      <c r="C46" s="42" t="s">
        <v>13741</v>
      </c>
      <c r="D46" s="56">
        <v>730.8</v>
      </c>
    </row>
    <row r="47" spans="2:4" x14ac:dyDescent="0.3">
      <c r="B47" s="1" t="s">
        <v>13793</v>
      </c>
      <c r="C47" s="1" t="s">
        <v>13744</v>
      </c>
      <c r="D47" s="55">
        <v>10257.540000000001</v>
      </c>
    </row>
    <row r="48" spans="2:4" x14ac:dyDescent="0.3">
      <c r="B48" s="42" t="s">
        <v>13794</v>
      </c>
      <c r="C48" s="42" t="s">
        <v>13745</v>
      </c>
      <c r="D48" s="56">
        <v>49349.3</v>
      </c>
    </row>
    <row r="49" spans="2:4" x14ac:dyDescent="0.3">
      <c r="B49" s="1" t="s">
        <v>13795</v>
      </c>
      <c r="C49" s="1" t="s">
        <v>13738</v>
      </c>
      <c r="D49" s="55">
        <v>327.60000000000002</v>
      </c>
    </row>
    <row r="50" spans="2:4" x14ac:dyDescent="0.3">
      <c r="B50" s="42" t="s">
        <v>13796</v>
      </c>
      <c r="C50" s="42" t="s">
        <v>13744</v>
      </c>
      <c r="D50" s="56">
        <v>1171.2</v>
      </c>
    </row>
    <row r="51" spans="2:4" x14ac:dyDescent="0.3">
      <c r="B51" s="1" t="s">
        <v>13797</v>
      </c>
      <c r="C51" s="1" t="s">
        <v>13741</v>
      </c>
      <c r="D51" s="55">
        <v>170239.3</v>
      </c>
    </row>
    <row r="52" spans="2:4" x14ac:dyDescent="0.3">
      <c r="B52" s="42" t="s">
        <v>13798</v>
      </c>
      <c r="C52" s="42" t="s">
        <v>13739</v>
      </c>
      <c r="D52" s="56">
        <v>4590.2</v>
      </c>
    </row>
    <row r="53" spans="2:4" x14ac:dyDescent="0.3">
      <c r="B53" s="1" t="s">
        <v>13799</v>
      </c>
      <c r="C53" s="1" t="s">
        <v>13739</v>
      </c>
      <c r="D53" s="55">
        <v>129.80000000000001</v>
      </c>
    </row>
    <row r="54" spans="2:4" x14ac:dyDescent="0.3">
      <c r="B54" s="42" t="s">
        <v>13800</v>
      </c>
      <c r="C54" s="42" t="s">
        <v>13739</v>
      </c>
      <c r="D54" s="56">
        <v>94.5</v>
      </c>
    </row>
    <row r="55" spans="2:4" x14ac:dyDescent="0.3">
      <c r="B55" s="1" t="s">
        <v>13801</v>
      </c>
      <c r="C55" s="1" t="s">
        <v>13740</v>
      </c>
      <c r="D55" s="55">
        <v>9597.51</v>
      </c>
    </row>
    <row r="56" spans="2:4" x14ac:dyDescent="0.3">
      <c r="B56" s="42" t="s">
        <v>13802</v>
      </c>
      <c r="C56" s="42" t="s">
        <v>13742</v>
      </c>
      <c r="D56" s="56">
        <v>27558.080000000002</v>
      </c>
    </row>
    <row r="57" spans="2:4" x14ac:dyDescent="0.3">
      <c r="B57" s="1" t="s">
        <v>13803</v>
      </c>
      <c r="C57" s="1" t="s">
        <v>13743</v>
      </c>
      <c r="D57" s="55">
        <v>965.14</v>
      </c>
    </row>
    <row r="58" spans="2:4" x14ac:dyDescent="0.3">
      <c r="B58" s="42" t="s">
        <v>13804</v>
      </c>
      <c r="C58" s="42" t="s">
        <v>13744</v>
      </c>
      <c r="D58" s="56">
        <v>545.48</v>
      </c>
    </row>
    <row r="59" spans="2:4" x14ac:dyDescent="0.3">
      <c r="B59" s="1" t="s">
        <v>13805</v>
      </c>
      <c r="C59" s="1" t="s">
        <v>13737</v>
      </c>
      <c r="D59" s="55">
        <v>2857.4</v>
      </c>
    </row>
    <row r="60" spans="2:4" x14ac:dyDescent="0.3">
      <c r="B60" s="42" t="s">
        <v>13806</v>
      </c>
      <c r="C60" s="42" t="s">
        <v>13742</v>
      </c>
      <c r="D60" s="56">
        <v>1486.2</v>
      </c>
    </row>
    <row r="61" spans="2:4" x14ac:dyDescent="0.3">
      <c r="B61" s="1" t="s">
        <v>13807</v>
      </c>
      <c r="C61" s="1" t="s">
        <v>13738</v>
      </c>
      <c r="D61" s="55">
        <v>240.76</v>
      </c>
    </row>
    <row r="62" spans="2:4" x14ac:dyDescent="0.3">
      <c r="B62" s="42" t="s">
        <v>13808</v>
      </c>
      <c r="C62" s="42" t="s">
        <v>13737</v>
      </c>
      <c r="D62" s="56">
        <v>656.08</v>
      </c>
    </row>
    <row r="63" spans="2:4" x14ac:dyDescent="0.3">
      <c r="B63" s="1" t="s">
        <v>13809</v>
      </c>
      <c r="C63" s="1" t="s">
        <v>13744</v>
      </c>
      <c r="D63" s="55">
        <v>139.96</v>
      </c>
    </row>
    <row r="64" spans="2:4" x14ac:dyDescent="0.3">
      <c r="B64" s="42" t="s">
        <v>13810</v>
      </c>
      <c r="C64" s="42" t="s">
        <v>13743</v>
      </c>
      <c r="D64" s="56">
        <v>0.08</v>
      </c>
    </row>
    <row r="65" spans="2:4" x14ac:dyDescent="0.3">
      <c r="B65" s="1" t="s">
        <v>13811</v>
      </c>
      <c r="C65" s="1" t="s">
        <v>13745</v>
      </c>
      <c r="D65" s="55">
        <v>3500</v>
      </c>
    </row>
    <row r="66" spans="2:4" x14ac:dyDescent="0.3">
      <c r="B66" s="42" t="s">
        <v>13812</v>
      </c>
      <c r="C66" s="42" t="s">
        <v>13740</v>
      </c>
      <c r="D66" s="56">
        <v>300.14</v>
      </c>
    </row>
    <row r="67" spans="2:4" x14ac:dyDescent="0.3">
      <c r="B67" s="1" t="s">
        <v>13813</v>
      </c>
      <c r="C67" s="1" t="s">
        <v>13745</v>
      </c>
      <c r="D67" s="55">
        <v>7080.37</v>
      </c>
    </row>
    <row r="68" spans="2:4" x14ac:dyDescent="0.3">
      <c r="B68" s="42" t="s">
        <v>13814</v>
      </c>
      <c r="C68" s="42" t="s">
        <v>13737</v>
      </c>
      <c r="D68" s="56">
        <v>487.2</v>
      </c>
    </row>
    <row r="69" spans="2:4" x14ac:dyDescent="0.3">
      <c r="B69" s="1" t="s">
        <v>13815</v>
      </c>
      <c r="C69" s="1" t="s">
        <v>13739</v>
      </c>
      <c r="D69" s="55">
        <v>1112.9000000000001</v>
      </c>
    </row>
    <row r="70" spans="2:4" x14ac:dyDescent="0.3">
      <c r="B70" s="42" t="s">
        <v>13816</v>
      </c>
      <c r="C70" s="42" t="s">
        <v>13736</v>
      </c>
      <c r="D70" s="56">
        <v>119.42</v>
      </c>
    </row>
    <row r="71" spans="2:4" x14ac:dyDescent="0.3">
      <c r="B71" s="1" t="s">
        <v>13817</v>
      </c>
      <c r="C71" s="1" t="s">
        <v>13745</v>
      </c>
      <c r="D71" s="55">
        <v>643.22</v>
      </c>
    </row>
    <row r="72" spans="2:4" x14ac:dyDescent="0.3">
      <c r="B72" s="42" t="s">
        <v>13818</v>
      </c>
      <c r="C72" s="42" t="s">
        <v>13739</v>
      </c>
      <c r="D72" s="56">
        <v>20327</v>
      </c>
    </row>
    <row r="73" spans="2:4" x14ac:dyDescent="0.3">
      <c r="B73" s="1" t="s">
        <v>13819</v>
      </c>
      <c r="C73" s="1" t="s">
        <v>13743</v>
      </c>
      <c r="D73" s="55">
        <v>1389</v>
      </c>
    </row>
    <row r="74" spans="2:4" x14ac:dyDescent="0.3">
      <c r="B74" s="42" t="s">
        <v>13820</v>
      </c>
      <c r="C74" s="42" t="s">
        <v>13739</v>
      </c>
      <c r="D74" s="56">
        <v>277.8</v>
      </c>
    </row>
    <row r="75" spans="2:4" x14ac:dyDescent="0.3">
      <c r="B75" s="1" t="s">
        <v>13821</v>
      </c>
      <c r="C75" s="1" t="s">
        <v>13740</v>
      </c>
      <c r="D75" s="55">
        <v>3750.4</v>
      </c>
    </row>
    <row r="76" spans="2:4" x14ac:dyDescent="0.3">
      <c r="B76" s="42" t="s">
        <v>13822</v>
      </c>
      <c r="C76" s="42" t="s">
        <v>13743</v>
      </c>
      <c r="D76" s="56">
        <v>145.65</v>
      </c>
    </row>
    <row r="77" spans="2:4" x14ac:dyDescent="0.3">
      <c r="B77" s="1" t="s">
        <v>13823</v>
      </c>
      <c r="C77" s="1" t="s">
        <v>13742</v>
      </c>
      <c r="D77" s="55">
        <v>53857.64</v>
      </c>
    </row>
    <row r="78" spans="2:4" x14ac:dyDescent="0.3">
      <c r="B78" s="42" t="s">
        <v>13824</v>
      </c>
      <c r="C78" s="42" t="s">
        <v>13740</v>
      </c>
      <c r="D78" s="56">
        <v>9968.66</v>
      </c>
    </row>
    <row r="79" spans="2:4" x14ac:dyDescent="0.3">
      <c r="B79" s="1" t="s">
        <v>13825</v>
      </c>
      <c r="C79" s="1" t="s">
        <v>13743</v>
      </c>
      <c r="D79" s="55">
        <v>31200</v>
      </c>
    </row>
    <row r="80" spans="2:4" x14ac:dyDescent="0.3">
      <c r="B80" s="42" t="s">
        <v>13826</v>
      </c>
      <c r="C80" s="42" t="s">
        <v>13739</v>
      </c>
      <c r="D80" s="56">
        <v>198.57</v>
      </c>
    </row>
    <row r="81" spans="2:4" x14ac:dyDescent="0.3">
      <c r="B81" s="1" t="s">
        <v>13827</v>
      </c>
      <c r="C81" s="1" t="s">
        <v>13741</v>
      </c>
      <c r="D81" s="55">
        <v>183056.44</v>
      </c>
    </row>
    <row r="82" spans="2:4" x14ac:dyDescent="0.3">
      <c r="B82" s="42" t="s">
        <v>13828</v>
      </c>
      <c r="C82" s="42" t="s">
        <v>13739</v>
      </c>
      <c r="D82" s="56">
        <v>114</v>
      </c>
    </row>
    <row r="83" spans="2:4" x14ac:dyDescent="0.3">
      <c r="B83" s="1" t="s">
        <v>13829</v>
      </c>
      <c r="C83" s="1" t="s">
        <v>13740</v>
      </c>
      <c r="D83" s="55">
        <v>16770.02</v>
      </c>
    </row>
    <row r="84" spans="2:4" x14ac:dyDescent="0.3">
      <c r="B84" s="42" t="s">
        <v>13830</v>
      </c>
      <c r="C84" s="42" t="s">
        <v>13742</v>
      </c>
      <c r="D84" s="56">
        <v>450000</v>
      </c>
    </row>
    <row r="85" spans="2:4" x14ac:dyDescent="0.3">
      <c r="B85" s="1" t="s">
        <v>13831</v>
      </c>
      <c r="C85" s="1" t="s">
        <v>13736</v>
      </c>
      <c r="D85" s="55">
        <v>935.16</v>
      </c>
    </row>
    <row r="86" spans="2:4" x14ac:dyDescent="0.3">
      <c r="B86" s="42" t="s">
        <v>13832</v>
      </c>
      <c r="C86" s="42" t="s">
        <v>13743</v>
      </c>
      <c r="D86" s="56">
        <v>230.04</v>
      </c>
    </row>
    <row r="87" spans="2:4" x14ac:dyDescent="0.3">
      <c r="B87" s="1" t="s">
        <v>13833</v>
      </c>
      <c r="C87" s="1" t="s">
        <v>13745</v>
      </c>
      <c r="D87" s="55">
        <v>20383.54</v>
      </c>
    </row>
    <row r="88" spans="2:4" x14ac:dyDescent="0.3">
      <c r="B88" s="42" t="s">
        <v>13834</v>
      </c>
      <c r="C88" s="42" t="s">
        <v>13742</v>
      </c>
      <c r="D88" s="56">
        <v>3590</v>
      </c>
    </row>
    <row r="89" spans="2:4" x14ac:dyDescent="0.3">
      <c r="B89" s="1" t="s">
        <v>13835</v>
      </c>
      <c r="C89" s="1" t="s">
        <v>13744</v>
      </c>
      <c r="D89" s="55">
        <v>1600</v>
      </c>
    </row>
    <row r="90" spans="2:4" x14ac:dyDescent="0.3">
      <c r="B90" s="42" t="s">
        <v>13836</v>
      </c>
      <c r="C90" s="42" t="s">
        <v>13744</v>
      </c>
      <c r="D90" s="56">
        <v>383.8</v>
      </c>
    </row>
    <row r="91" spans="2:4" x14ac:dyDescent="0.3">
      <c r="B91" s="1" t="s">
        <v>13837</v>
      </c>
      <c r="C91" s="1" t="s">
        <v>13736</v>
      </c>
      <c r="D91" s="55">
        <v>6420.48</v>
      </c>
    </row>
    <row r="92" spans="2:4" x14ac:dyDescent="0.3">
      <c r="B92" s="42" t="s">
        <v>13838</v>
      </c>
      <c r="C92" s="42" t="s">
        <v>13740</v>
      </c>
      <c r="D92" s="56">
        <v>93346.1</v>
      </c>
    </row>
    <row r="93" spans="2:4" x14ac:dyDescent="0.3">
      <c r="B93" s="1" t="s">
        <v>13839</v>
      </c>
      <c r="C93" s="1" t="s">
        <v>13742</v>
      </c>
      <c r="D93" s="55">
        <v>515.28</v>
      </c>
    </row>
    <row r="94" spans="2:4" x14ac:dyDescent="0.3">
      <c r="B94" s="42" t="s">
        <v>13840</v>
      </c>
      <c r="C94" s="42" t="s">
        <v>13745</v>
      </c>
      <c r="D94" s="56">
        <v>423.21</v>
      </c>
    </row>
    <row r="95" spans="2:4" x14ac:dyDescent="0.3">
      <c r="B95" s="1" t="s">
        <v>13841</v>
      </c>
      <c r="C95" s="1" t="s">
        <v>13737</v>
      </c>
      <c r="D95" s="55">
        <v>18366</v>
      </c>
    </row>
    <row r="96" spans="2:4" x14ac:dyDescent="0.3">
      <c r="B96" s="42" t="s">
        <v>13842</v>
      </c>
      <c r="C96" s="42" t="s">
        <v>13738</v>
      </c>
      <c r="D96" s="56">
        <v>1950.9</v>
      </c>
    </row>
    <row r="97" spans="2:4" x14ac:dyDescent="0.3">
      <c r="B97" s="1" t="s">
        <v>13843</v>
      </c>
      <c r="C97" s="1" t="s">
        <v>13740</v>
      </c>
      <c r="D97" s="55">
        <v>640.79999999999995</v>
      </c>
    </row>
    <row r="98" spans="2:4" x14ac:dyDescent="0.3">
      <c r="B98" s="42" t="s">
        <v>13844</v>
      </c>
      <c r="C98" s="42" t="s">
        <v>13745</v>
      </c>
      <c r="D98" s="56">
        <v>1633.89</v>
      </c>
    </row>
    <row r="99" spans="2:4" x14ac:dyDescent="0.3">
      <c r="B99" s="1" t="s">
        <v>13845</v>
      </c>
      <c r="C99" s="1" t="s">
        <v>13740</v>
      </c>
      <c r="D99" s="55">
        <v>229.08</v>
      </c>
    </row>
    <row r="100" spans="2:4" x14ac:dyDescent="0.3">
      <c r="B100" s="42" t="s">
        <v>13846</v>
      </c>
      <c r="C100" s="42" t="s">
        <v>13736</v>
      </c>
      <c r="D100" s="56">
        <v>2805.48</v>
      </c>
    </row>
    <row r="101" spans="2:4" x14ac:dyDescent="0.3">
      <c r="B101" s="1" t="s">
        <v>13847</v>
      </c>
      <c r="C101" s="1" t="s">
        <v>13738</v>
      </c>
      <c r="D101" s="55">
        <v>227.38</v>
      </c>
    </row>
    <row r="102" spans="2:4" x14ac:dyDescent="0.3">
      <c r="B102" s="42" t="s">
        <v>13848</v>
      </c>
      <c r="C102" s="42" t="s">
        <v>13739</v>
      </c>
      <c r="D102" s="56">
        <v>703.8</v>
      </c>
    </row>
    <row r="103" spans="2:4" x14ac:dyDescent="0.3">
      <c r="B103" s="1" t="s">
        <v>13849</v>
      </c>
      <c r="C103" s="1" t="s">
        <v>13745</v>
      </c>
      <c r="D103" s="55">
        <v>407.4</v>
      </c>
    </row>
    <row r="104" spans="2:4" x14ac:dyDescent="0.3">
      <c r="B104" s="42" t="s">
        <v>13850</v>
      </c>
      <c r="C104" s="42" t="s">
        <v>13737</v>
      </c>
      <c r="D104" s="56">
        <v>5248.8</v>
      </c>
    </row>
    <row r="105" spans="2:4" x14ac:dyDescent="0.3">
      <c r="B105" s="1" t="s">
        <v>13851</v>
      </c>
      <c r="C105" s="1" t="s">
        <v>13738</v>
      </c>
      <c r="D105" s="55">
        <v>20140.560000000001</v>
      </c>
    </row>
    <row r="106" spans="2:4" x14ac:dyDescent="0.3">
      <c r="B106" s="42" t="s">
        <v>13852</v>
      </c>
      <c r="C106" s="42" t="s">
        <v>13737</v>
      </c>
      <c r="D106" s="56">
        <v>634.67999999999995</v>
      </c>
    </row>
    <row r="107" spans="2:4" x14ac:dyDescent="0.3">
      <c r="B107" s="1" t="s">
        <v>13853</v>
      </c>
      <c r="C107" s="1" t="s">
        <v>13737</v>
      </c>
      <c r="D107" s="55">
        <v>450000</v>
      </c>
    </row>
    <row r="108" spans="2:4" x14ac:dyDescent="0.3">
      <c r="B108" s="42" t="s">
        <v>13854</v>
      </c>
      <c r="C108" s="42" t="s">
        <v>13741</v>
      </c>
      <c r="D108" s="56">
        <v>6000</v>
      </c>
    </row>
    <row r="109" spans="2:4" x14ac:dyDescent="0.3">
      <c r="B109" s="1" t="s">
        <v>13855</v>
      </c>
      <c r="C109" s="1" t="s">
        <v>13740</v>
      </c>
      <c r="D109" s="55">
        <v>84483.87</v>
      </c>
    </row>
    <row r="110" spans="2:4" x14ac:dyDescent="0.3">
      <c r="B110" s="42" t="s">
        <v>13856</v>
      </c>
      <c r="C110" s="42" t="s">
        <v>13736</v>
      </c>
      <c r="D110" s="56">
        <v>595</v>
      </c>
    </row>
    <row r="111" spans="2:4" x14ac:dyDescent="0.3">
      <c r="B111" s="1" t="s">
        <v>13857</v>
      </c>
      <c r="C111" s="1" t="s">
        <v>13744</v>
      </c>
      <c r="D111" s="55">
        <v>877.12</v>
      </c>
    </row>
    <row r="112" spans="2:4" x14ac:dyDescent="0.3">
      <c r="B112" s="42" t="s">
        <v>13858</v>
      </c>
      <c r="C112" s="42" t="s">
        <v>13744</v>
      </c>
      <c r="D112" s="56">
        <v>424.1</v>
      </c>
    </row>
    <row r="113" spans="2:4" x14ac:dyDescent="0.3">
      <c r="B113" s="1" t="s">
        <v>13859</v>
      </c>
      <c r="C113" s="1" t="s">
        <v>13743</v>
      </c>
      <c r="D113" s="55">
        <v>629.72</v>
      </c>
    </row>
    <row r="114" spans="2:4" x14ac:dyDescent="0.3">
      <c r="B114" s="42" t="s">
        <v>13860</v>
      </c>
      <c r="C114" s="42" t="s">
        <v>13739</v>
      </c>
      <c r="D114" s="56">
        <v>262.85000000000002</v>
      </c>
    </row>
    <row r="115" spans="2:4" x14ac:dyDescent="0.3">
      <c r="B115" s="1" t="s">
        <v>13861</v>
      </c>
      <c r="C115" s="1" t="s">
        <v>13745</v>
      </c>
      <c r="D115" s="55">
        <v>160.49</v>
      </c>
    </row>
    <row r="116" spans="2:4" x14ac:dyDescent="0.3">
      <c r="B116" s="42" t="s">
        <v>13862</v>
      </c>
      <c r="C116" s="42" t="s">
        <v>13741</v>
      </c>
      <c r="D116" s="56">
        <v>12592.76</v>
      </c>
    </row>
    <row r="117" spans="2:4" x14ac:dyDescent="0.3">
      <c r="B117" s="1" t="s">
        <v>13863</v>
      </c>
      <c r="C117" s="1" t="s">
        <v>13743</v>
      </c>
      <c r="D117" s="55">
        <v>1607.82</v>
      </c>
    </row>
    <row r="118" spans="2:4" x14ac:dyDescent="0.3">
      <c r="B118" s="42" t="s">
        <v>13864</v>
      </c>
      <c r="C118" s="42" t="s">
        <v>13741</v>
      </c>
      <c r="D118" s="56">
        <v>1607.82</v>
      </c>
    </row>
    <row r="119" spans="2:4" x14ac:dyDescent="0.3">
      <c r="B119" s="1" t="s">
        <v>13865</v>
      </c>
      <c r="C119" s="1" t="s">
        <v>13742</v>
      </c>
      <c r="D119" s="55">
        <v>1607.82</v>
      </c>
    </row>
    <row r="120" spans="2:4" x14ac:dyDescent="0.3">
      <c r="B120" s="42" t="s">
        <v>13866</v>
      </c>
      <c r="C120" s="42" t="s">
        <v>13737</v>
      </c>
      <c r="D120" s="56">
        <v>1607.8</v>
      </c>
    </row>
    <row r="121" spans="2:4" x14ac:dyDescent="0.3">
      <c r="B121" s="1" t="s">
        <v>13867</v>
      </c>
      <c r="C121" s="1" t="s">
        <v>13741</v>
      </c>
      <c r="D121" s="55">
        <v>4560</v>
      </c>
    </row>
    <row r="122" spans="2:4" x14ac:dyDescent="0.3">
      <c r="B122" s="42" t="s">
        <v>13868</v>
      </c>
      <c r="C122" s="42" t="s">
        <v>13740</v>
      </c>
      <c r="D122" s="56">
        <v>312.06</v>
      </c>
    </row>
    <row r="123" spans="2:4" x14ac:dyDescent="0.3">
      <c r="B123" s="1" t="s">
        <v>13869</v>
      </c>
      <c r="C123" s="1" t="s">
        <v>13740</v>
      </c>
      <c r="D123" s="55">
        <v>311.97000000000003</v>
      </c>
    </row>
    <row r="124" spans="2:4" x14ac:dyDescent="0.3">
      <c r="B124" s="42" t="s">
        <v>13870</v>
      </c>
      <c r="C124" s="42" t="s">
        <v>13743</v>
      </c>
      <c r="D124" s="56">
        <v>311.97000000000003</v>
      </c>
    </row>
    <row r="125" spans="2:4" x14ac:dyDescent="0.3">
      <c r="B125" s="1" t="s">
        <v>13871</v>
      </c>
      <c r="C125" s="1" t="s">
        <v>13739</v>
      </c>
      <c r="D125" s="55">
        <v>9432.4</v>
      </c>
    </row>
    <row r="126" spans="2:4" x14ac:dyDescent="0.3">
      <c r="B126" s="42" t="s">
        <v>13872</v>
      </c>
      <c r="C126" s="42" t="s">
        <v>13744</v>
      </c>
      <c r="D126" s="56">
        <v>9432.4</v>
      </c>
    </row>
    <row r="127" spans="2:4" x14ac:dyDescent="0.3">
      <c r="B127" s="1" t="s">
        <v>13873</v>
      </c>
      <c r="C127" s="1" t="s">
        <v>13741</v>
      </c>
      <c r="D127" s="55">
        <v>18322.330000000002</v>
      </c>
    </row>
    <row r="128" spans="2:4" x14ac:dyDescent="0.3">
      <c r="B128" s="42" t="s">
        <v>13874</v>
      </c>
      <c r="C128" s="42" t="s">
        <v>13739</v>
      </c>
      <c r="D128" s="56">
        <v>18316.830000000002</v>
      </c>
    </row>
    <row r="129" spans="2:4" x14ac:dyDescent="0.3">
      <c r="B129" s="1" t="s">
        <v>13875</v>
      </c>
      <c r="C129" s="1" t="s">
        <v>13740</v>
      </c>
      <c r="D129" s="55">
        <v>18316.84</v>
      </c>
    </row>
    <row r="130" spans="2:4" x14ac:dyDescent="0.3">
      <c r="B130" s="42" t="s">
        <v>13876</v>
      </c>
      <c r="C130" s="42" t="s">
        <v>13736</v>
      </c>
      <c r="D130" s="56">
        <v>570</v>
      </c>
    </row>
    <row r="131" spans="2:4" x14ac:dyDescent="0.3">
      <c r="B131" s="1" t="s">
        <v>13877</v>
      </c>
      <c r="C131" s="1" t="s">
        <v>13743</v>
      </c>
      <c r="D131" s="55">
        <v>720</v>
      </c>
    </row>
    <row r="132" spans="2:4" x14ac:dyDescent="0.3">
      <c r="B132" s="42" t="s">
        <v>13878</v>
      </c>
      <c r="C132" s="42" t="s">
        <v>13737</v>
      </c>
      <c r="D132" s="56">
        <v>761.7</v>
      </c>
    </row>
    <row r="133" spans="2:4" x14ac:dyDescent="0.3">
      <c r="B133" s="1" t="s">
        <v>13879</v>
      </c>
      <c r="C133" s="1" t="s">
        <v>13744</v>
      </c>
      <c r="D133" s="55">
        <v>761.7</v>
      </c>
    </row>
    <row r="134" spans="2:4" x14ac:dyDescent="0.3">
      <c r="B134" s="42" t="s">
        <v>13880</v>
      </c>
      <c r="C134" s="42" t="s">
        <v>13741</v>
      </c>
      <c r="D134" s="56">
        <v>201.34</v>
      </c>
    </row>
    <row r="135" spans="2:4" x14ac:dyDescent="0.3">
      <c r="B135" s="1" t="s">
        <v>13881</v>
      </c>
      <c r="C135" s="1" t="s">
        <v>13742</v>
      </c>
      <c r="D135" s="55">
        <v>761.7</v>
      </c>
    </row>
    <row r="136" spans="2:4" x14ac:dyDescent="0.3">
      <c r="B136" s="42" t="s">
        <v>13882</v>
      </c>
      <c r="C136" s="42" t="s">
        <v>13745</v>
      </c>
      <c r="D136" s="56">
        <v>761.7</v>
      </c>
    </row>
    <row r="137" spans="2:4" x14ac:dyDescent="0.3">
      <c r="B137" s="1" t="s">
        <v>13883</v>
      </c>
      <c r="C137" s="1" t="s">
        <v>13744</v>
      </c>
      <c r="D137" s="55">
        <v>761.7</v>
      </c>
    </row>
    <row r="138" spans="2:4" x14ac:dyDescent="0.3">
      <c r="B138" s="42" t="s">
        <v>13884</v>
      </c>
      <c r="C138" s="42" t="s">
        <v>13740</v>
      </c>
      <c r="D138" s="56">
        <v>761.7</v>
      </c>
    </row>
    <row r="139" spans="2:4" x14ac:dyDescent="0.3">
      <c r="B139" s="1" t="s">
        <v>13885</v>
      </c>
      <c r="C139" s="1" t="s">
        <v>13739</v>
      </c>
      <c r="D139" s="55">
        <v>19474</v>
      </c>
    </row>
    <row r="140" spans="2:4" x14ac:dyDescent="0.3">
      <c r="B140" s="42" t="s">
        <v>13886</v>
      </c>
      <c r="C140" s="42" t="s">
        <v>13736</v>
      </c>
      <c r="D140" s="56">
        <v>817</v>
      </c>
    </row>
    <row r="141" spans="2:4" x14ac:dyDescent="0.3">
      <c r="B141" s="1" t="s">
        <v>13887</v>
      </c>
      <c r="C141" s="1" t="s">
        <v>13739</v>
      </c>
      <c r="D141" s="55">
        <v>761.7</v>
      </c>
    </row>
    <row r="142" spans="2:4" x14ac:dyDescent="0.3">
      <c r="B142" s="42" t="s">
        <v>13888</v>
      </c>
      <c r="C142" s="42" t="s">
        <v>13742</v>
      </c>
      <c r="D142" s="56">
        <v>761.7</v>
      </c>
    </row>
    <row r="143" spans="2:4" x14ac:dyDescent="0.3">
      <c r="B143" s="1" t="s">
        <v>13889</v>
      </c>
      <c r="C143" s="1" t="s">
        <v>13742</v>
      </c>
      <c r="D143" s="55">
        <v>1322.59</v>
      </c>
    </row>
    <row r="144" spans="2:4" x14ac:dyDescent="0.3">
      <c r="B144" s="42" t="s">
        <v>13890</v>
      </c>
      <c r="C144" s="42" t="s">
        <v>13745</v>
      </c>
      <c r="D144" s="56">
        <v>56.82</v>
      </c>
    </row>
    <row r="145" spans="2:4" x14ac:dyDescent="0.3">
      <c r="B145" s="1" t="s">
        <v>13891</v>
      </c>
      <c r="C145" s="1" t="s">
        <v>13737</v>
      </c>
      <c r="D145" s="55">
        <v>1334</v>
      </c>
    </row>
    <row r="146" spans="2:4" x14ac:dyDescent="0.3">
      <c r="B146" s="42" t="s">
        <v>13892</v>
      </c>
      <c r="C146" s="42" t="s">
        <v>13739</v>
      </c>
      <c r="D146" s="56">
        <v>478.29</v>
      </c>
    </row>
    <row r="147" spans="2:4" x14ac:dyDescent="0.3">
      <c r="B147" s="1" t="s">
        <v>13893</v>
      </c>
      <c r="C147" s="1" t="s">
        <v>13736</v>
      </c>
      <c r="D147" s="55">
        <v>478.15</v>
      </c>
    </row>
    <row r="148" spans="2:4" x14ac:dyDescent="0.3">
      <c r="B148" s="42" t="s">
        <v>13894</v>
      </c>
      <c r="C148" s="42" t="s">
        <v>13742</v>
      </c>
      <c r="D148" s="56">
        <v>478.15</v>
      </c>
    </row>
    <row r="149" spans="2:4" x14ac:dyDescent="0.3">
      <c r="B149" s="1" t="s">
        <v>13895</v>
      </c>
      <c r="C149" s="1" t="s">
        <v>13745</v>
      </c>
      <c r="D149" s="55">
        <v>761.7</v>
      </c>
    </row>
    <row r="150" spans="2:4" x14ac:dyDescent="0.3">
      <c r="B150" s="42" t="s">
        <v>13896</v>
      </c>
      <c r="C150" s="42" t="s">
        <v>13737</v>
      </c>
      <c r="D150" s="56">
        <v>10375.1</v>
      </c>
    </row>
    <row r="151" spans="2:4" x14ac:dyDescent="0.3">
      <c r="B151" s="1" t="s">
        <v>13897</v>
      </c>
      <c r="C151" s="1" t="s">
        <v>13743</v>
      </c>
      <c r="D151" s="55">
        <v>139675.28</v>
      </c>
    </row>
    <row r="152" spans="2:4" x14ac:dyDescent="0.3">
      <c r="B152" s="42" t="s">
        <v>13898</v>
      </c>
      <c r="C152" s="42" t="s">
        <v>13740</v>
      </c>
      <c r="D152" s="56">
        <v>139675.28</v>
      </c>
    </row>
    <row r="153" spans="2:4" x14ac:dyDescent="0.3">
      <c r="B153" s="1" t="s">
        <v>13899</v>
      </c>
      <c r="C153" s="1" t="s">
        <v>13740</v>
      </c>
      <c r="D153" s="55">
        <v>31338.15</v>
      </c>
    </row>
    <row r="154" spans="2:4" x14ac:dyDescent="0.3">
      <c r="B154" s="42" t="s">
        <v>13900</v>
      </c>
      <c r="C154" s="42" t="s">
        <v>13741</v>
      </c>
      <c r="D154" s="56">
        <v>31338.15</v>
      </c>
    </row>
    <row r="155" spans="2:4" x14ac:dyDescent="0.3">
      <c r="B155" s="1" t="s">
        <v>13901</v>
      </c>
      <c r="C155" s="1" t="s">
        <v>13737</v>
      </c>
      <c r="D155" s="55">
        <v>38428.980000000003</v>
      </c>
    </row>
    <row r="156" spans="2:4" x14ac:dyDescent="0.3">
      <c r="B156" s="42" t="s">
        <v>13902</v>
      </c>
      <c r="C156" s="42" t="s">
        <v>13742</v>
      </c>
      <c r="D156" s="56">
        <v>60678.55</v>
      </c>
    </row>
    <row r="157" spans="2:4" x14ac:dyDescent="0.3">
      <c r="B157" s="1" t="s">
        <v>13903</v>
      </c>
      <c r="C157" s="1" t="s">
        <v>13739</v>
      </c>
      <c r="D157" s="55">
        <v>60660.35</v>
      </c>
    </row>
    <row r="158" spans="2:4" x14ac:dyDescent="0.3">
      <c r="B158" s="42" t="s">
        <v>13904</v>
      </c>
      <c r="C158" s="42" t="s">
        <v>13739</v>
      </c>
      <c r="D158" s="56">
        <v>60660.36</v>
      </c>
    </row>
    <row r="159" spans="2:4" x14ac:dyDescent="0.3">
      <c r="B159" s="1" t="s">
        <v>13905</v>
      </c>
      <c r="C159" s="1" t="s">
        <v>13739</v>
      </c>
      <c r="D159" s="55">
        <v>16505.099999999999</v>
      </c>
    </row>
    <row r="160" spans="2:4" x14ac:dyDescent="0.3">
      <c r="B160" s="42" t="s">
        <v>13906</v>
      </c>
      <c r="C160" s="42" t="s">
        <v>13745</v>
      </c>
      <c r="D160" s="56">
        <v>16500.150000000001</v>
      </c>
    </row>
    <row r="161" spans="2:4" x14ac:dyDescent="0.3">
      <c r="B161" s="1" t="s">
        <v>13907</v>
      </c>
      <c r="C161" s="1" t="s">
        <v>13743</v>
      </c>
      <c r="D161" s="55">
        <v>16500.150000000001</v>
      </c>
    </row>
    <row r="162" spans="2:4" x14ac:dyDescent="0.3">
      <c r="B162" s="42" t="s">
        <v>13908</v>
      </c>
      <c r="C162" s="42" t="s">
        <v>13737</v>
      </c>
      <c r="D162" s="56">
        <v>3235.14</v>
      </c>
    </row>
    <row r="163" spans="2:4" x14ac:dyDescent="0.3">
      <c r="B163" s="1" t="s">
        <v>13909</v>
      </c>
      <c r="C163" s="1" t="s">
        <v>13739</v>
      </c>
      <c r="D163" s="55">
        <v>3235.14</v>
      </c>
    </row>
    <row r="164" spans="2:4" x14ac:dyDescent="0.3">
      <c r="B164" s="42" t="s">
        <v>13910</v>
      </c>
      <c r="C164" s="42" t="s">
        <v>13745</v>
      </c>
      <c r="D164" s="56">
        <v>10375.1</v>
      </c>
    </row>
    <row r="165" spans="2:4" x14ac:dyDescent="0.3">
      <c r="B165" s="1" t="s">
        <v>13911</v>
      </c>
      <c r="C165" s="1" t="s">
        <v>13739</v>
      </c>
      <c r="D165" s="55">
        <v>287880</v>
      </c>
    </row>
    <row r="166" spans="2:4" x14ac:dyDescent="0.3">
      <c r="B166" s="42" t="s">
        <v>13912</v>
      </c>
      <c r="C166" s="42" t="s">
        <v>13743</v>
      </c>
      <c r="D166" s="56">
        <v>68079.199999999997</v>
      </c>
    </row>
    <row r="167" spans="2:4" x14ac:dyDescent="0.3">
      <c r="B167" s="1" t="s">
        <v>13913</v>
      </c>
      <c r="C167" s="1" t="s">
        <v>13738</v>
      </c>
      <c r="D167" s="55">
        <v>139675.28</v>
      </c>
    </row>
    <row r="168" spans="2:4" x14ac:dyDescent="0.3">
      <c r="B168" s="42" t="s">
        <v>13914</v>
      </c>
      <c r="C168" s="42" t="s">
        <v>13739</v>
      </c>
      <c r="D168" s="56">
        <v>139675.28</v>
      </c>
    </row>
    <row r="169" spans="2:4" x14ac:dyDescent="0.3">
      <c r="B169" s="1" t="s">
        <v>13915</v>
      </c>
      <c r="C169" s="1" t="s">
        <v>13739</v>
      </c>
      <c r="D169" s="55">
        <v>1759</v>
      </c>
    </row>
    <row r="170" spans="2:4" x14ac:dyDescent="0.3">
      <c r="B170" s="42" t="s">
        <v>13916</v>
      </c>
      <c r="C170" s="42" t="s">
        <v>13745</v>
      </c>
      <c r="D170" s="56">
        <v>934.47</v>
      </c>
    </row>
    <row r="171" spans="2:4" x14ac:dyDescent="0.3">
      <c r="B171" s="1" t="s">
        <v>13917</v>
      </c>
      <c r="C171" s="1" t="s">
        <v>13740</v>
      </c>
      <c r="D171" s="55">
        <v>56.82</v>
      </c>
    </row>
    <row r="172" spans="2:4" x14ac:dyDescent="0.3">
      <c r="B172" s="42" t="s">
        <v>13918</v>
      </c>
      <c r="C172" s="42" t="s">
        <v>13739</v>
      </c>
      <c r="D172" s="56">
        <v>320</v>
      </c>
    </row>
    <row r="173" spans="2:4" x14ac:dyDescent="0.3">
      <c r="B173" s="1" t="s">
        <v>13919</v>
      </c>
      <c r="C173" s="1" t="s">
        <v>13738</v>
      </c>
      <c r="D173" s="55">
        <v>7565</v>
      </c>
    </row>
    <row r="174" spans="2:4" x14ac:dyDescent="0.3">
      <c r="B174" s="42" t="s">
        <v>13920</v>
      </c>
      <c r="C174" s="42" t="s">
        <v>13739</v>
      </c>
      <c r="D174" s="56">
        <v>56.82</v>
      </c>
    </row>
    <row r="175" spans="2:4" x14ac:dyDescent="0.3">
      <c r="B175" s="1" t="s">
        <v>13921</v>
      </c>
      <c r="C175" s="1" t="s">
        <v>13740</v>
      </c>
      <c r="D175" s="55">
        <v>14724.78</v>
      </c>
    </row>
    <row r="176" spans="2:4" x14ac:dyDescent="0.3">
      <c r="B176" s="42" t="s">
        <v>13922</v>
      </c>
      <c r="C176" s="42" t="s">
        <v>13736</v>
      </c>
      <c r="D176" s="56">
        <v>100.67</v>
      </c>
    </row>
    <row r="177" spans="2:4" x14ac:dyDescent="0.3">
      <c r="B177" s="1" t="s">
        <v>13923</v>
      </c>
      <c r="C177" s="1" t="s">
        <v>13737</v>
      </c>
      <c r="D177" s="55">
        <v>936</v>
      </c>
    </row>
    <row r="178" spans="2:4" x14ac:dyDescent="0.3">
      <c r="B178" s="42" t="s">
        <v>13924</v>
      </c>
      <c r="C178" s="42" t="s">
        <v>13737</v>
      </c>
      <c r="D178" s="56">
        <v>384</v>
      </c>
    </row>
    <row r="179" spans="2:4" x14ac:dyDescent="0.3">
      <c r="B179" s="1" t="s">
        <v>13925</v>
      </c>
      <c r="C179" s="1" t="s">
        <v>13742</v>
      </c>
      <c r="D179" s="55">
        <v>761.7</v>
      </c>
    </row>
    <row r="180" spans="2:4" x14ac:dyDescent="0.3">
      <c r="B180" s="42" t="s">
        <v>13926</v>
      </c>
      <c r="C180" s="42" t="s">
        <v>13740</v>
      </c>
      <c r="D180" s="56">
        <v>761.7</v>
      </c>
    </row>
    <row r="181" spans="2:4" x14ac:dyDescent="0.3">
      <c r="B181" s="1" t="s">
        <v>13927</v>
      </c>
      <c r="C181" s="1" t="s">
        <v>13738</v>
      </c>
      <c r="D181" s="55">
        <v>1123</v>
      </c>
    </row>
    <row r="182" spans="2:4" x14ac:dyDescent="0.3">
      <c r="B182" s="42" t="s">
        <v>13928</v>
      </c>
      <c r="C182" s="42" t="s">
        <v>13737</v>
      </c>
      <c r="D182" s="56">
        <v>210</v>
      </c>
    </row>
    <row r="183" spans="2:4" x14ac:dyDescent="0.3">
      <c r="B183" s="1" t="s">
        <v>13929</v>
      </c>
      <c r="C183" s="1" t="s">
        <v>13738</v>
      </c>
      <c r="D183" s="55">
        <v>6864.8</v>
      </c>
    </row>
    <row r="184" spans="2:4" x14ac:dyDescent="0.3">
      <c r="B184" s="42" t="s">
        <v>13930</v>
      </c>
      <c r="C184" s="42" t="s">
        <v>13738</v>
      </c>
      <c r="D184" s="56">
        <v>5757.6</v>
      </c>
    </row>
    <row r="185" spans="2:4" x14ac:dyDescent="0.3">
      <c r="B185" s="1" t="s">
        <v>13931</v>
      </c>
      <c r="C185" s="1" t="s">
        <v>13742</v>
      </c>
      <c r="D185" s="55">
        <v>5089.46</v>
      </c>
    </row>
    <row r="186" spans="2:4" x14ac:dyDescent="0.3">
      <c r="B186" s="42" t="s">
        <v>13932</v>
      </c>
      <c r="C186" s="42" t="s">
        <v>13741</v>
      </c>
      <c r="D186" s="56">
        <v>761.7</v>
      </c>
    </row>
    <row r="187" spans="2:4" x14ac:dyDescent="0.3">
      <c r="B187" s="1" t="s">
        <v>13933</v>
      </c>
      <c r="C187" s="1" t="s">
        <v>13745</v>
      </c>
      <c r="D187" s="55">
        <v>56.82</v>
      </c>
    </row>
    <row r="188" spans="2:4" x14ac:dyDescent="0.3">
      <c r="B188" s="42" t="s">
        <v>13934</v>
      </c>
      <c r="C188" s="42" t="s">
        <v>13737</v>
      </c>
      <c r="D188" s="56">
        <v>56.82</v>
      </c>
    </row>
    <row r="189" spans="2:4" x14ac:dyDescent="0.3">
      <c r="B189" s="1" t="s">
        <v>13935</v>
      </c>
      <c r="C189" s="1" t="s">
        <v>13737</v>
      </c>
      <c r="D189" s="55">
        <v>201.34</v>
      </c>
    </row>
    <row r="190" spans="2:4" x14ac:dyDescent="0.3">
      <c r="B190" s="42" t="s">
        <v>13936</v>
      </c>
      <c r="C190" s="42" t="s">
        <v>13741</v>
      </c>
      <c r="D190" s="56">
        <v>298.99</v>
      </c>
    </row>
    <row r="191" spans="2:4" x14ac:dyDescent="0.3">
      <c r="B191" s="1" t="s">
        <v>13937</v>
      </c>
      <c r="C191" s="1" t="s">
        <v>13736</v>
      </c>
      <c r="D191" s="55">
        <v>6011.5</v>
      </c>
    </row>
    <row r="192" spans="2:4" x14ac:dyDescent="0.3">
      <c r="B192" s="42" t="s">
        <v>13938</v>
      </c>
      <c r="C192" s="42" t="s">
        <v>13739</v>
      </c>
      <c r="D192" s="56">
        <v>3923</v>
      </c>
    </row>
    <row r="193" spans="2:4" x14ac:dyDescent="0.3">
      <c r="B193" s="1" t="s">
        <v>13939</v>
      </c>
      <c r="C193" s="1" t="s">
        <v>13745</v>
      </c>
      <c r="D193" s="55">
        <v>978.2</v>
      </c>
    </row>
    <row r="194" spans="2:4" x14ac:dyDescent="0.3">
      <c r="B194" s="42" t="s">
        <v>13940</v>
      </c>
      <c r="C194" s="42" t="s">
        <v>13737</v>
      </c>
      <c r="D194" s="56">
        <v>870.03</v>
      </c>
    </row>
    <row r="195" spans="2:4" x14ac:dyDescent="0.3">
      <c r="B195" s="1" t="s">
        <v>13941</v>
      </c>
      <c r="C195" s="1" t="s">
        <v>13738</v>
      </c>
      <c r="D195" s="55">
        <v>869.77</v>
      </c>
    </row>
    <row r="196" spans="2:4" x14ac:dyDescent="0.3">
      <c r="B196" s="42" t="s">
        <v>13942</v>
      </c>
      <c r="C196" s="42" t="s">
        <v>13736</v>
      </c>
      <c r="D196" s="56">
        <v>869.78</v>
      </c>
    </row>
    <row r="197" spans="2:4" x14ac:dyDescent="0.3">
      <c r="B197" s="1" t="s">
        <v>13943</v>
      </c>
      <c r="C197" s="1" t="s">
        <v>13743</v>
      </c>
      <c r="D197" s="55">
        <v>351.19</v>
      </c>
    </row>
    <row r="198" spans="2:4" x14ac:dyDescent="0.3">
      <c r="B198" s="42" t="s">
        <v>13944</v>
      </c>
      <c r="C198" s="42" t="s">
        <v>13739</v>
      </c>
      <c r="D198" s="56">
        <v>215</v>
      </c>
    </row>
    <row r="199" spans="2:4" x14ac:dyDescent="0.3">
      <c r="B199" s="1" t="s">
        <v>13945</v>
      </c>
      <c r="C199" s="1" t="s">
        <v>13738</v>
      </c>
      <c r="D199" s="55">
        <v>165</v>
      </c>
    </row>
    <row r="200" spans="2:4" x14ac:dyDescent="0.3">
      <c r="B200" s="42" t="s">
        <v>13946</v>
      </c>
      <c r="C200" s="42" t="s">
        <v>13744</v>
      </c>
      <c r="D200" s="56">
        <v>20151.599999999999</v>
      </c>
    </row>
    <row r="201" spans="2:4" x14ac:dyDescent="0.3">
      <c r="B201" s="1" t="s">
        <v>13947</v>
      </c>
      <c r="C201" s="1" t="s">
        <v>13744</v>
      </c>
      <c r="D201" s="55">
        <v>242.2</v>
      </c>
    </row>
    <row r="202" spans="2:4" x14ac:dyDescent="0.3">
      <c r="B202" s="42" t="s">
        <v>13948</v>
      </c>
      <c r="C202" s="42" t="s">
        <v>13743</v>
      </c>
      <c r="D202" s="56">
        <v>8565.48</v>
      </c>
    </row>
    <row r="203" spans="2:4" x14ac:dyDescent="0.3">
      <c r="B203" s="1" t="s">
        <v>13949</v>
      </c>
      <c r="C203" s="1" t="s">
        <v>13736</v>
      </c>
      <c r="D203" s="55">
        <v>761.7</v>
      </c>
    </row>
    <row r="204" spans="2:4" x14ac:dyDescent="0.3">
      <c r="B204" s="42" t="s">
        <v>13950</v>
      </c>
      <c r="C204" s="42" t="s">
        <v>13740</v>
      </c>
      <c r="D204" s="56">
        <v>173.6</v>
      </c>
    </row>
    <row r="205" spans="2:4" x14ac:dyDescent="0.3">
      <c r="B205" s="1" t="s">
        <v>13951</v>
      </c>
      <c r="C205" s="1" t="s">
        <v>13743</v>
      </c>
      <c r="D205" s="55">
        <v>2236.4</v>
      </c>
    </row>
    <row r="206" spans="2:4" x14ac:dyDescent="0.3">
      <c r="B206" s="42" t="s">
        <v>13952</v>
      </c>
      <c r="C206" s="42" t="s">
        <v>13745</v>
      </c>
      <c r="D206" s="56">
        <v>2236.4</v>
      </c>
    </row>
    <row r="207" spans="2:4" x14ac:dyDescent="0.3">
      <c r="B207" s="1" t="s">
        <v>13953</v>
      </c>
      <c r="C207" s="1" t="s">
        <v>13744</v>
      </c>
      <c r="D207" s="55">
        <v>2236.4</v>
      </c>
    </row>
    <row r="208" spans="2:4" x14ac:dyDescent="0.3">
      <c r="B208" s="42" t="s">
        <v>13954</v>
      </c>
      <c r="C208" s="42" t="s">
        <v>13743</v>
      </c>
      <c r="D208" s="56">
        <v>2236.4</v>
      </c>
    </row>
    <row r="209" spans="2:4" x14ac:dyDescent="0.3">
      <c r="B209" s="1" t="s">
        <v>13955</v>
      </c>
      <c r="C209" s="1" t="s">
        <v>13740</v>
      </c>
      <c r="D209" s="55">
        <v>2236.4</v>
      </c>
    </row>
    <row r="210" spans="2:4" x14ac:dyDescent="0.3">
      <c r="B210" s="42" t="s">
        <v>13956</v>
      </c>
      <c r="C210" s="42" t="s">
        <v>13745</v>
      </c>
      <c r="D210" s="56">
        <v>11520.65</v>
      </c>
    </row>
    <row r="211" spans="2:4" x14ac:dyDescent="0.3">
      <c r="B211" s="1" t="s">
        <v>13957</v>
      </c>
      <c r="C211" s="1" t="s">
        <v>13744</v>
      </c>
      <c r="D211" s="55">
        <v>3447.72</v>
      </c>
    </row>
    <row r="212" spans="2:4" x14ac:dyDescent="0.3">
      <c r="B212" s="42" t="s">
        <v>13958</v>
      </c>
      <c r="C212" s="42" t="s">
        <v>13740</v>
      </c>
      <c r="D212" s="56">
        <v>6796</v>
      </c>
    </row>
    <row r="213" spans="2:4" x14ac:dyDescent="0.3">
      <c r="B213" s="1" t="s">
        <v>13959</v>
      </c>
      <c r="C213" s="1" t="s">
        <v>13736</v>
      </c>
      <c r="D213" s="55">
        <v>493.44</v>
      </c>
    </row>
    <row r="214" spans="2:4" x14ac:dyDescent="0.3">
      <c r="B214" s="42" t="s">
        <v>13960</v>
      </c>
      <c r="C214" s="42" t="s">
        <v>13743</v>
      </c>
      <c r="D214" s="56">
        <v>242.2</v>
      </c>
    </row>
    <row r="215" spans="2:4" x14ac:dyDescent="0.3">
      <c r="B215" s="1" t="s">
        <v>13961</v>
      </c>
      <c r="C215" s="1" t="s">
        <v>13739</v>
      </c>
      <c r="D215" s="55">
        <v>761.7</v>
      </c>
    </row>
    <row r="216" spans="2:4" x14ac:dyDescent="0.3">
      <c r="B216" s="42" t="s">
        <v>13962</v>
      </c>
      <c r="C216" s="42" t="s">
        <v>13742</v>
      </c>
      <c r="D216" s="56">
        <v>761.7</v>
      </c>
    </row>
    <row r="217" spans="2:4" x14ac:dyDescent="0.3">
      <c r="B217" s="1" t="s">
        <v>13963</v>
      </c>
      <c r="C217" s="1" t="s">
        <v>13745</v>
      </c>
      <c r="D217" s="55">
        <v>201.34</v>
      </c>
    </row>
    <row r="218" spans="2:4" x14ac:dyDescent="0.3">
      <c r="B218" s="42" t="s">
        <v>13964</v>
      </c>
      <c r="C218" s="42" t="s">
        <v>13741</v>
      </c>
      <c r="D218" s="56">
        <v>2954.59</v>
      </c>
    </row>
    <row r="219" spans="2:4" x14ac:dyDescent="0.3">
      <c r="B219" s="1" t="s">
        <v>13965</v>
      </c>
      <c r="C219" s="1" t="s">
        <v>13740</v>
      </c>
      <c r="D219" s="55">
        <v>2953.7</v>
      </c>
    </row>
    <row r="220" spans="2:4" x14ac:dyDescent="0.3">
      <c r="B220" s="42" t="s">
        <v>13966</v>
      </c>
      <c r="C220" s="42" t="s">
        <v>13738</v>
      </c>
      <c r="D220" s="56">
        <v>2953.71</v>
      </c>
    </row>
    <row r="221" spans="2:4" x14ac:dyDescent="0.3">
      <c r="B221" s="1" t="s">
        <v>13967</v>
      </c>
      <c r="C221" s="1" t="s">
        <v>13744</v>
      </c>
      <c r="D221" s="55">
        <v>761.7</v>
      </c>
    </row>
    <row r="222" spans="2:4" x14ac:dyDescent="0.3">
      <c r="B222" s="42" t="s">
        <v>13968</v>
      </c>
      <c r="C222" s="42" t="s">
        <v>13745</v>
      </c>
      <c r="D222" s="56">
        <v>793.49</v>
      </c>
    </row>
    <row r="223" spans="2:4" x14ac:dyDescent="0.3">
      <c r="B223" s="1" t="s">
        <v>13969</v>
      </c>
      <c r="C223" s="1" t="s">
        <v>13744</v>
      </c>
      <c r="D223" s="55">
        <v>793.25</v>
      </c>
    </row>
    <row r="224" spans="2:4" x14ac:dyDescent="0.3">
      <c r="B224" s="42" t="s">
        <v>13970</v>
      </c>
      <c r="C224" s="42" t="s">
        <v>13741</v>
      </c>
      <c r="D224" s="56">
        <v>793.26</v>
      </c>
    </row>
    <row r="225" spans="2:4" x14ac:dyDescent="0.3">
      <c r="B225" s="1" t="s">
        <v>13971</v>
      </c>
      <c r="C225" s="1" t="s">
        <v>13744</v>
      </c>
      <c r="D225" s="55">
        <v>934.47</v>
      </c>
    </row>
    <row r="226" spans="2:4" x14ac:dyDescent="0.3">
      <c r="B226" s="42" t="s">
        <v>13972</v>
      </c>
      <c r="C226" s="42" t="s">
        <v>13743</v>
      </c>
      <c r="D226" s="56">
        <v>934.47</v>
      </c>
    </row>
    <row r="227" spans="2:4" x14ac:dyDescent="0.3">
      <c r="B227" s="1" t="s">
        <v>13973</v>
      </c>
      <c r="C227" s="1" t="s">
        <v>13740</v>
      </c>
      <c r="D227" s="55">
        <v>3789.2</v>
      </c>
    </row>
    <row r="228" spans="2:4" x14ac:dyDescent="0.3">
      <c r="B228" s="42" t="s">
        <v>13974</v>
      </c>
      <c r="C228" s="42" t="s">
        <v>13738</v>
      </c>
      <c r="D228" s="56">
        <v>761.7</v>
      </c>
    </row>
    <row r="229" spans="2:4" x14ac:dyDescent="0.3">
      <c r="B229" s="1" t="s">
        <v>13975</v>
      </c>
      <c r="C229" s="1" t="s">
        <v>13738</v>
      </c>
      <c r="D229" s="55">
        <v>761.7</v>
      </c>
    </row>
    <row r="230" spans="2:4" x14ac:dyDescent="0.3">
      <c r="B230" s="42" t="s">
        <v>13976</v>
      </c>
      <c r="C230" s="42" t="s">
        <v>13742</v>
      </c>
      <c r="D230" s="56">
        <v>761.7</v>
      </c>
    </row>
    <row r="231" spans="2:4" x14ac:dyDescent="0.3">
      <c r="B231" s="1" t="s">
        <v>13977</v>
      </c>
      <c r="C231" s="1" t="s">
        <v>13739</v>
      </c>
      <c r="D231" s="55">
        <v>761.7</v>
      </c>
    </row>
    <row r="232" spans="2:4" x14ac:dyDescent="0.3">
      <c r="B232" s="42" t="s">
        <v>13978</v>
      </c>
      <c r="C232" s="42" t="s">
        <v>13739</v>
      </c>
      <c r="D232" s="56">
        <v>9784.39</v>
      </c>
    </row>
    <row r="233" spans="2:4" x14ac:dyDescent="0.3">
      <c r="B233" s="1" t="s">
        <v>13979</v>
      </c>
      <c r="C233" s="1" t="s">
        <v>13742</v>
      </c>
      <c r="D233" s="55">
        <v>5110.8</v>
      </c>
    </row>
    <row r="234" spans="2:4" x14ac:dyDescent="0.3">
      <c r="B234" s="42" t="s">
        <v>13980</v>
      </c>
      <c r="C234" s="42" t="s">
        <v>13744</v>
      </c>
      <c r="D234" s="56">
        <v>888</v>
      </c>
    </row>
    <row r="235" spans="2:4" x14ac:dyDescent="0.3">
      <c r="B235" s="1" t="s">
        <v>13981</v>
      </c>
      <c r="C235" s="1" t="s">
        <v>13742</v>
      </c>
      <c r="D235" s="55">
        <v>228.54</v>
      </c>
    </row>
    <row r="236" spans="2:4" x14ac:dyDescent="0.3">
      <c r="B236" s="42" t="s">
        <v>13982</v>
      </c>
      <c r="C236" s="42" t="s">
        <v>13736</v>
      </c>
      <c r="D236" s="56">
        <v>228.54</v>
      </c>
    </row>
    <row r="237" spans="2:4" x14ac:dyDescent="0.3">
      <c r="B237" s="1" t="s">
        <v>13983</v>
      </c>
      <c r="C237" s="1" t="s">
        <v>13742</v>
      </c>
      <c r="D237" s="55">
        <v>525.77</v>
      </c>
    </row>
    <row r="238" spans="2:4" x14ac:dyDescent="0.3">
      <c r="B238" s="42" t="s">
        <v>13984</v>
      </c>
      <c r="C238" s="42" t="s">
        <v>13739</v>
      </c>
      <c r="D238" s="56">
        <v>525.61</v>
      </c>
    </row>
    <row r="239" spans="2:4" x14ac:dyDescent="0.3">
      <c r="B239" s="1" t="s">
        <v>13985</v>
      </c>
      <c r="C239" s="1" t="s">
        <v>13743</v>
      </c>
      <c r="D239" s="55">
        <v>525.62</v>
      </c>
    </row>
    <row r="240" spans="2:4" x14ac:dyDescent="0.3">
      <c r="B240" s="42" t="s">
        <v>13986</v>
      </c>
      <c r="C240" s="42" t="s">
        <v>13744</v>
      </c>
      <c r="D240" s="56">
        <v>810.12</v>
      </c>
    </row>
    <row r="241" spans="2:4" x14ac:dyDescent="0.3">
      <c r="B241" s="1" t="s">
        <v>13987</v>
      </c>
      <c r="C241" s="1" t="s">
        <v>13742</v>
      </c>
      <c r="D241" s="55">
        <v>780</v>
      </c>
    </row>
    <row r="242" spans="2:4" x14ac:dyDescent="0.3">
      <c r="B242" s="42" t="s">
        <v>13988</v>
      </c>
      <c r="C242" s="42" t="s">
        <v>13738</v>
      </c>
      <c r="D242" s="56">
        <v>312.06</v>
      </c>
    </row>
    <row r="243" spans="2:4" x14ac:dyDescent="0.3">
      <c r="B243" s="1" t="s">
        <v>13989</v>
      </c>
      <c r="C243" s="1" t="s">
        <v>13744</v>
      </c>
      <c r="D243" s="55">
        <v>311.97000000000003</v>
      </c>
    </row>
    <row r="244" spans="2:4" x14ac:dyDescent="0.3">
      <c r="B244" s="42" t="s">
        <v>13990</v>
      </c>
      <c r="C244" s="42" t="s">
        <v>13740</v>
      </c>
      <c r="D244" s="56">
        <v>311.97000000000003</v>
      </c>
    </row>
    <row r="245" spans="2:4" x14ac:dyDescent="0.3">
      <c r="B245" s="1" t="s">
        <v>13991</v>
      </c>
      <c r="C245" s="1" t="s">
        <v>13737</v>
      </c>
      <c r="D245" s="55">
        <v>11328.58</v>
      </c>
    </row>
    <row r="246" spans="2:4" x14ac:dyDescent="0.3">
      <c r="B246" s="42" t="s">
        <v>13992</v>
      </c>
      <c r="C246" s="42" t="s">
        <v>13745</v>
      </c>
      <c r="D246" s="56">
        <v>2065</v>
      </c>
    </row>
    <row r="247" spans="2:4" x14ac:dyDescent="0.3">
      <c r="B247" s="1" t="s">
        <v>13993</v>
      </c>
      <c r="C247" s="1" t="s">
        <v>13737</v>
      </c>
      <c r="D247" s="55">
        <v>270</v>
      </c>
    </row>
    <row r="248" spans="2:4" x14ac:dyDescent="0.3">
      <c r="B248" s="42" t="s">
        <v>13994</v>
      </c>
      <c r="C248" s="42" t="s">
        <v>13743</v>
      </c>
      <c r="D248" s="56">
        <v>408.27</v>
      </c>
    </row>
    <row r="249" spans="2:4" x14ac:dyDescent="0.3">
      <c r="B249" s="1" t="s">
        <v>13995</v>
      </c>
      <c r="C249" s="1" t="s">
        <v>13743</v>
      </c>
      <c r="D249" s="55">
        <v>408.27</v>
      </c>
    </row>
    <row r="250" spans="2:4" x14ac:dyDescent="0.3">
      <c r="B250" s="42" t="s">
        <v>13996</v>
      </c>
      <c r="C250" s="42" t="s">
        <v>13745</v>
      </c>
      <c r="D250" s="56">
        <v>408.27</v>
      </c>
    </row>
    <row r="251" spans="2:4" x14ac:dyDescent="0.3">
      <c r="B251" s="1" t="s">
        <v>13997</v>
      </c>
      <c r="C251" s="1" t="s">
        <v>13743</v>
      </c>
      <c r="D251" s="55">
        <v>408.27</v>
      </c>
    </row>
    <row r="252" spans="2:4" x14ac:dyDescent="0.3">
      <c r="B252" s="42" t="s">
        <v>13998</v>
      </c>
      <c r="C252" s="42" t="s">
        <v>13738</v>
      </c>
      <c r="D252" s="56">
        <v>408.27</v>
      </c>
    </row>
    <row r="253" spans="2:4" x14ac:dyDescent="0.3">
      <c r="B253" s="1" t="s">
        <v>13999</v>
      </c>
      <c r="C253" s="1" t="s">
        <v>13737</v>
      </c>
      <c r="D253" s="55">
        <v>1140</v>
      </c>
    </row>
    <row r="254" spans="2:4" x14ac:dyDescent="0.3">
      <c r="B254" s="42" t="s">
        <v>14000</v>
      </c>
      <c r="C254" s="42" t="s">
        <v>13736</v>
      </c>
      <c r="D254" s="56">
        <v>1176.48</v>
      </c>
    </row>
    <row r="255" spans="2:4" x14ac:dyDescent="0.3">
      <c r="B255" s="1" t="s">
        <v>14001</v>
      </c>
      <c r="C255" s="1" t="s">
        <v>13743</v>
      </c>
      <c r="D255" s="55">
        <v>1134.4100000000001</v>
      </c>
    </row>
    <row r="256" spans="2:4" x14ac:dyDescent="0.3">
      <c r="B256" s="42" t="s">
        <v>14002</v>
      </c>
      <c r="C256" s="42" t="s">
        <v>13740</v>
      </c>
      <c r="D256" s="56">
        <v>1134.4100000000001</v>
      </c>
    </row>
    <row r="257" spans="2:4" x14ac:dyDescent="0.3">
      <c r="B257" s="1" t="s">
        <v>14003</v>
      </c>
      <c r="C257" s="1" t="s">
        <v>13744</v>
      </c>
      <c r="D257" s="55">
        <v>1134.4100000000001</v>
      </c>
    </row>
    <row r="258" spans="2:4" x14ac:dyDescent="0.3">
      <c r="B258" s="42" t="s">
        <v>14004</v>
      </c>
      <c r="C258" s="42" t="s">
        <v>13744</v>
      </c>
      <c r="D258" s="56">
        <v>1134.3900000000001</v>
      </c>
    </row>
    <row r="259" spans="2:4" x14ac:dyDescent="0.3">
      <c r="B259" s="1" t="s">
        <v>14005</v>
      </c>
      <c r="C259" s="1" t="s">
        <v>13740</v>
      </c>
      <c r="D259" s="55">
        <v>6477.5</v>
      </c>
    </row>
    <row r="260" spans="2:4" x14ac:dyDescent="0.3">
      <c r="B260" s="42" t="s">
        <v>14006</v>
      </c>
      <c r="C260" s="42" t="s">
        <v>13738</v>
      </c>
      <c r="D260" s="56">
        <v>6477.5</v>
      </c>
    </row>
    <row r="261" spans="2:4" x14ac:dyDescent="0.3">
      <c r="B261" s="1" t="s">
        <v>14007</v>
      </c>
      <c r="C261" s="1" t="s">
        <v>13739</v>
      </c>
      <c r="D261" s="55">
        <v>6477.5</v>
      </c>
    </row>
    <row r="262" spans="2:4" x14ac:dyDescent="0.3">
      <c r="B262" s="42" t="s">
        <v>14008</v>
      </c>
      <c r="C262" s="42" t="s">
        <v>13740</v>
      </c>
      <c r="D262" s="56">
        <v>6477.5</v>
      </c>
    </row>
    <row r="263" spans="2:4" x14ac:dyDescent="0.3">
      <c r="B263" s="1" t="s">
        <v>14009</v>
      </c>
      <c r="C263" s="1" t="s">
        <v>13740</v>
      </c>
      <c r="D263" s="55">
        <v>801.46</v>
      </c>
    </row>
    <row r="264" spans="2:4" x14ac:dyDescent="0.3">
      <c r="B264" s="42" t="s">
        <v>14010</v>
      </c>
      <c r="C264" s="42" t="s">
        <v>13737</v>
      </c>
      <c r="D264" s="56">
        <v>1135.26</v>
      </c>
    </row>
    <row r="265" spans="2:4" x14ac:dyDescent="0.3">
      <c r="B265" s="1" t="s">
        <v>14011</v>
      </c>
      <c r="C265" s="1" t="s">
        <v>13742</v>
      </c>
      <c r="D265" s="55">
        <v>996.2</v>
      </c>
    </row>
    <row r="266" spans="2:4" x14ac:dyDescent="0.3">
      <c r="B266" s="42" t="s">
        <v>14012</v>
      </c>
      <c r="C266" s="42" t="s">
        <v>13741</v>
      </c>
      <c r="D266" s="56">
        <v>995.9</v>
      </c>
    </row>
    <row r="267" spans="2:4" x14ac:dyDescent="0.3">
      <c r="B267" s="1" t="s">
        <v>14013</v>
      </c>
      <c r="C267" s="1" t="s">
        <v>13743</v>
      </c>
      <c r="D267" s="55">
        <v>995.9</v>
      </c>
    </row>
    <row r="268" spans="2:4" x14ac:dyDescent="0.3">
      <c r="B268" s="42" t="s">
        <v>14014</v>
      </c>
      <c r="C268" s="42" t="s">
        <v>13745</v>
      </c>
      <c r="D268" s="56">
        <v>17272.8</v>
      </c>
    </row>
    <row r="269" spans="2:4" x14ac:dyDescent="0.3">
      <c r="B269" s="1" t="s">
        <v>14015</v>
      </c>
      <c r="C269" s="1" t="s">
        <v>13739</v>
      </c>
      <c r="D269" s="55">
        <v>888</v>
      </c>
    </row>
    <row r="270" spans="2:4" x14ac:dyDescent="0.3">
      <c r="B270" s="42" t="s">
        <v>14016</v>
      </c>
      <c r="C270" s="42" t="s">
        <v>13744</v>
      </c>
      <c r="D270" s="56">
        <v>888</v>
      </c>
    </row>
    <row r="271" spans="2:4" x14ac:dyDescent="0.3">
      <c r="B271" s="1" t="s">
        <v>14017</v>
      </c>
      <c r="C271" s="1" t="s">
        <v>13738</v>
      </c>
      <c r="D271" s="55">
        <v>5089.46</v>
      </c>
    </row>
    <row r="272" spans="2:4" x14ac:dyDescent="0.3">
      <c r="B272" s="42" t="s">
        <v>14018</v>
      </c>
      <c r="C272" s="42" t="s">
        <v>13745</v>
      </c>
      <c r="D272" s="56">
        <v>801.62</v>
      </c>
    </row>
    <row r="273" spans="2:4" x14ac:dyDescent="0.3">
      <c r="B273" s="1" t="s">
        <v>14019</v>
      </c>
      <c r="C273" s="1" t="s">
        <v>13738</v>
      </c>
      <c r="D273" s="55">
        <v>801.38</v>
      </c>
    </row>
    <row r="274" spans="2:4" x14ac:dyDescent="0.3">
      <c r="B274" s="42" t="s">
        <v>14020</v>
      </c>
      <c r="C274" s="42" t="s">
        <v>13745</v>
      </c>
      <c r="D274" s="56">
        <v>801.38</v>
      </c>
    </row>
    <row r="275" spans="2:4" x14ac:dyDescent="0.3">
      <c r="B275" s="1" t="s">
        <v>14021</v>
      </c>
      <c r="C275" s="1" t="s">
        <v>13743</v>
      </c>
      <c r="D275" s="55">
        <v>1010.2</v>
      </c>
    </row>
    <row r="276" spans="2:4" x14ac:dyDescent="0.3">
      <c r="B276" s="42" t="s">
        <v>14022</v>
      </c>
      <c r="C276" s="42" t="s">
        <v>13737</v>
      </c>
      <c r="D276" s="56">
        <v>1009.9</v>
      </c>
    </row>
    <row r="277" spans="2:4" x14ac:dyDescent="0.3">
      <c r="B277" s="1" t="s">
        <v>14023</v>
      </c>
      <c r="C277" s="1" t="s">
        <v>13745</v>
      </c>
      <c r="D277" s="55">
        <v>1009.9</v>
      </c>
    </row>
    <row r="278" spans="2:4" x14ac:dyDescent="0.3">
      <c r="B278" s="42" t="s">
        <v>14024</v>
      </c>
      <c r="C278" s="42" t="s">
        <v>13736</v>
      </c>
      <c r="D278" s="56">
        <v>228.54</v>
      </c>
    </row>
    <row r="279" spans="2:4" x14ac:dyDescent="0.3">
      <c r="B279" s="1" t="s">
        <v>14025</v>
      </c>
      <c r="C279" s="1" t="s">
        <v>13743</v>
      </c>
      <c r="D279" s="55">
        <v>228.54</v>
      </c>
    </row>
    <row r="280" spans="2:4" x14ac:dyDescent="0.3">
      <c r="B280" s="42" t="s">
        <v>14026</v>
      </c>
      <c r="C280" s="42" t="s">
        <v>13743</v>
      </c>
      <c r="D280" s="56">
        <v>228.54</v>
      </c>
    </row>
    <row r="281" spans="2:4" x14ac:dyDescent="0.3">
      <c r="B281" s="1" t="s">
        <v>14027</v>
      </c>
      <c r="C281" s="1" t="s">
        <v>13740</v>
      </c>
      <c r="D281" s="55">
        <v>493.44</v>
      </c>
    </row>
    <row r="282" spans="2:4" x14ac:dyDescent="0.3">
      <c r="B282" s="42" t="s">
        <v>14028</v>
      </c>
      <c r="C282" s="42" t="s">
        <v>13736</v>
      </c>
      <c r="D282" s="56">
        <v>493.44</v>
      </c>
    </row>
    <row r="283" spans="2:4" x14ac:dyDescent="0.3">
      <c r="B283" s="1" t="s">
        <v>14029</v>
      </c>
      <c r="C283" s="1" t="s">
        <v>13743</v>
      </c>
      <c r="D283" s="55">
        <v>140.07</v>
      </c>
    </row>
    <row r="284" spans="2:4" x14ac:dyDescent="0.3">
      <c r="B284" s="42" t="s">
        <v>14030</v>
      </c>
      <c r="C284" s="42" t="s">
        <v>13737</v>
      </c>
      <c r="D284" s="56">
        <v>56.82</v>
      </c>
    </row>
    <row r="285" spans="2:4" x14ac:dyDescent="0.3">
      <c r="B285" s="1" t="s">
        <v>14031</v>
      </c>
      <c r="C285" s="1" t="s">
        <v>13736</v>
      </c>
      <c r="D285" s="55">
        <v>56.82</v>
      </c>
    </row>
    <row r="286" spans="2:4" x14ac:dyDescent="0.3">
      <c r="B286" s="42" t="s">
        <v>14032</v>
      </c>
      <c r="C286" s="42" t="s">
        <v>13737</v>
      </c>
      <c r="D286" s="56">
        <v>56.82</v>
      </c>
    </row>
    <row r="287" spans="2:4" x14ac:dyDescent="0.3">
      <c r="B287" s="1" t="s">
        <v>14033</v>
      </c>
      <c r="C287" s="1" t="s">
        <v>13739</v>
      </c>
      <c r="D287" s="55">
        <v>56.82</v>
      </c>
    </row>
    <row r="288" spans="2:4" x14ac:dyDescent="0.3">
      <c r="B288" s="42" t="s">
        <v>14034</v>
      </c>
      <c r="C288" s="42" t="s">
        <v>13737</v>
      </c>
      <c r="D288" s="56">
        <v>56.82</v>
      </c>
    </row>
    <row r="289" spans="2:4" x14ac:dyDescent="0.3">
      <c r="B289" s="1" t="s">
        <v>14035</v>
      </c>
      <c r="C289" s="1" t="s">
        <v>13736</v>
      </c>
      <c r="D289" s="55">
        <v>201.34</v>
      </c>
    </row>
    <row r="290" spans="2:4" x14ac:dyDescent="0.3">
      <c r="B290" s="42" t="s">
        <v>14036</v>
      </c>
      <c r="C290" s="42" t="s">
        <v>13743</v>
      </c>
      <c r="D290" s="56">
        <v>4476.0600000000004</v>
      </c>
    </row>
    <row r="291" spans="2:4" x14ac:dyDescent="0.3">
      <c r="B291" s="1" t="s">
        <v>14037</v>
      </c>
      <c r="C291" s="1" t="s">
        <v>13740</v>
      </c>
      <c r="D291" s="55">
        <v>56.82</v>
      </c>
    </row>
    <row r="292" spans="2:4" x14ac:dyDescent="0.3">
      <c r="B292" s="42" t="s">
        <v>14038</v>
      </c>
      <c r="C292" s="42" t="s">
        <v>13739</v>
      </c>
      <c r="D292" s="56">
        <v>11.16</v>
      </c>
    </row>
    <row r="293" spans="2:4" x14ac:dyDescent="0.3">
      <c r="B293" s="1" t="s">
        <v>14039</v>
      </c>
      <c r="C293" s="1" t="s">
        <v>13736</v>
      </c>
      <c r="D293" s="55">
        <v>56.82</v>
      </c>
    </row>
    <row r="294" spans="2:4" x14ac:dyDescent="0.3">
      <c r="B294" s="42" t="s">
        <v>14040</v>
      </c>
      <c r="C294" s="42" t="s">
        <v>13736</v>
      </c>
      <c r="D294" s="56">
        <v>1627.66</v>
      </c>
    </row>
    <row r="295" spans="2:4" x14ac:dyDescent="0.3">
      <c r="B295" s="1" t="s">
        <v>14041</v>
      </c>
      <c r="C295" s="1" t="s">
        <v>13745</v>
      </c>
      <c r="D295" s="55">
        <v>1627.17</v>
      </c>
    </row>
    <row r="296" spans="2:4" x14ac:dyDescent="0.3">
      <c r="B296" s="42" t="s">
        <v>14042</v>
      </c>
      <c r="C296" s="42" t="s">
        <v>13743</v>
      </c>
      <c r="D296" s="56">
        <v>1627.17</v>
      </c>
    </row>
    <row r="297" spans="2:4" x14ac:dyDescent="0.3">
      <c r="B297" s="1" t="s">
        <v>14043</v>
      </c>
      <c r="C297" s="1" t="s">
        <v>13740</v>
      </c>
      <c r="D297" s="55">
        <v>15870.4</v>
      </c>
    </row>
    <row r="298" spans="2:4" x14ac:dyDescent="0.3">
      <c r="B298" s="42" t="s">
        <v>14044</v>
      </c>
      <c r="C298" s="42" t="s">
        <v>13743</v>
      </c>
      <c r="D298" s="56">
        <v>26780</v>
      </c>
    </row>
    <row r="299" spans="2:4" x14ac:dyDescent="0.3">
      <c r="B299" s="1" t="s">
        <v>14045</v>
      </c>
      <c r="C299" s="1" t="s">
        <v>13741</v>
      </c>
      <c r="D299" s="55">
        <v>948.6</v>
      </c>
    </row>
    <row r="300" spans="2:4" x14ac:dyDescent="0.3">
      <c r="B300" s="42" t="s">
        <v>14046</v>
      </c>
      <c r="C300" s="42" t="s">
        <v>13744</v>
      </c>
      <c r="D300" s="56">
        <v>5190.46</v>
      </c>
    </row>
    <row r="301" spans="2:4" x14ac:dyDescent="0.3">
      <c r="B301" s="1" t="s">
        <v>14047</v>
      </c>
      <c r="C301" s="1" t="s">
        <v>13738</v>
      </c>
      <c r="D301" s="55">
        <v>5188.8999999999996</v>
      </c>
    </row>
    <row r="302" spans="2:4" x14ac:dyDescent="0.3">
      <c r="B302" s="42" t="s">
        <v>14048</v>
      </c>
      <c r="C302" s="42" t="s">
        <v>13736</v>
      </c>
      <c r="D302" s="56">
        <v>5188.8999999999996</v>
      </c>
    </row>
    <row r="303" spans="2:4" x14ac:dyDescent="0.3">
      <c r="B303" s="1" t="s">
        <v>14049</v>
      </c>
      <c r="C303" s="1" t="s">
        <v>13740</v>
      </c>
      <c r="D303" s="55">
        <v>1781.82</v>
      </c>
    </row>
    <row r="304" spans="2:4" x14ac:dyDescent="0.3">
      <c r="B304" s="42" t="s">
        <v>14050</v>
      </c>
      <c r="C304" s="42" t="s">
        <v>13740</v>
      </c>
      <c r="D304" s="56">
        <v>1781.29</v>
      </c>
    </row>
    <row r="305" spans="2:4" x14ac:dyDescent="0.3">
      <c r="B305" s="1" t="s">
        <v>14051</v>
      </c>
      <c r="C305" s="1" t="s">
        <v>13737</v>
      </c>
      <c r="D305" s="55">
        <v>1781.29</v>
      </c>
    </row>
    <row r="306" spans="2:4" x14ac:dyDescent="0.3">
      <c r="B306" s="42" t="s">
        <v>14052</v>
      </c>
      <c r="C306" s="42" t="s">
        <v>13742</v>
      </c>
      <c r="D306" s="56">
        <v>7422</v>
      </c>
    </row>
    <row r="307" spans="2:4" x14ac:dyDescent="0.3">
      <c r="B307" s="1" t="s">
        <v>14053</v>
      </c>
      <c r="C307" s="1" t="s">
        <v>13740</v>
      </c>
      <c r="D307" s="55">
        <v>7422</v>
      </c>
    </row>
    <row r="308" spans="2:4" x14ac:dyDescent="0.3">
      <c r="B308" s="42" t="s">
        <v>14054</v>
      </c>
      <c r="C308" s="42" t="s">
        <v>13736</v>
      </c>
      <c r="D308" s="56">
        <v>1748</v>
      </c>
    </row>
    <row r="309" spans="2:4" x14ac:dyDescent="0.3">
      <c r="B309" s="1" t="s">
        <v>14055</v>
      </c>
      <c r="C309" s="1" t="s">
        <v>13737</v>
      </c>
      <c r="D309" s="55">
        <v>5757.6</v>
      </c>
    </row>
    <row r="310" spans="2:4" x14ac:dyDescent="0.3">
      <c r="B310" s="42" t="s">
        <v>14056</v>
      </c>
      <c r="C310" s="42" t="s">
        <v>13745</v>
      </c>
      <c r="D310" s="56">
        <v>285.98</v>
      </c>
    </row>
    <row r="311" spans="2:4" x14ac:dyDescent="0.3">
      <c r="B311" s="1" t="s">
        <v>14057</v>
      </c>
      <c r="C311" s="1" t="s">
        <v>13741</v>
      </c>
      <c r="D311" s="55">
        <v>312.06</v>
      </c>
    </row>
    <row r="312" spans="2:4" x14ac:dyDescent="0.3">
      <c r="B312" s="42" t="s">
        <v>14058</v>
      </c>
      <c r="C312" s="42" t="s">
        <v>13741</v>
      </c>
      <c r="D312" s="56">
        <v>311.97000000000003</v>
      </c>
    </row>
    <row r="313" spans="2:4" x14ac:dyDescent="0.3">
      <c r="B313" s="1" t="s">
        <v>14059</v>
      </c>
      <c r="C313" s="1" t="s">
        <v>13736</v>
      </c>
      <c r="D313" s="55">
        <v>311.97000000000003</v>
      </c>
    </row>
    <row r="314" spans="2:4" x14ac:dyDescent="0.3">
      <c r="B314" s="42" t="s">
        <v>14060</v>
      </c>
      <c r="C314" s="42" t="s">
        <v>13738</v>
      </c>
      <c r="D314" s="56">
        <v>10558.27</v>
      </c>
    </row>
    <row r="315" spans="2:4" x14ac:dyDescent="0.3">
      <c r="B315" s="1" t="s">
        <v>14061</v>
      </c>
      <c r="C315" s="1" t="s">
        <v>13740</v>
      </c>
      <c r="D315" s="55">
        <v>10558.27</v>
      </c>
    </row>
    <row r="316" spans="2:4" x14ac:dyDescent="0.3">
      <c r="B316" s="42" t="s">
        <v>14062</v>
      </c>
      <c r="C316" s="42" t="s">
        <v>13742</v>
      </c>
      <c r="D316" s="56">
        <v>10558.27</v>
      </c>
    </row>
    <row r="317" spans="2:4" x14ac:dyDescent="0.3">
      <c r="B317" s="1" t="s">
        <v>14063</v>
      </c>
      <c r="C317" s="1" t="s">
        <v>13737</v>
      </c>
      <c r="D317" s="55">
        <v>10558.28</v>
      </c>
    </row>
    <row r="318" spans="2:4" x14ac:dyDescent="0.3">
      <c r="B318" s="42" t="s">
        <v>14064</v>
      </c>
      <c r="C318" s="42" t="s">
        <v>13743</v>
      </c>
      <c r="D318" s="56">
        <v>7250</v>
      </c>
    </row>
    <row r="319" spans="2:4" x14ac:dyDescent="0.3">
      <c r="B319" s="1" t="s">
        <v>14065</v>
      </c>
      <c r="C319" s="1" t="s">
        <v>13737</v>
      </c>
      <c r="D319" s="55">
        <v>913.38</v>
      </c>
    </row>
    <row r="320" spans="2:4" x14ac:dyDescent="0.3">
      <c r="B320" s="42" t="s">
        <v>14066</v>
      </c>
      <c r="C320" s="42" t="s">
        <v>13745</v>
      </c>
      <c r="D320" s="56">
        <v>913.38</v>
      </c>
    </row>
    <row r="321" spans="2:4" x14ac:dyDescent="0.3">
      <c r="B321" s="1" t="s">
        <v>14067</v>
      </c>
      <c r="C321" s="1" t="s">
        <v>13738</v>
      </c>
      <c r="D321" s="55">
        <v>913.38</v>
      </c>
    </row>
    <row r="322" spans="2:4" x14ac:dyDescent="0.3">
      <c r="B322" s="42" t="s">
        <v>14068</v>
      </c>
      <c r="C322" s="42" t="s">
        <v>13738</v>
      </c>
      <c r="D322" s="56">
        <v>913.36</v>
      </c>
    </row>
    <row r="323" spans="2:4" x14ac:dyDescent="0.3">
      <c r="B323" s="1" t="s">
        <v>14069</v>
      </c>
      <c r="C323" s="1" t="s">
        <v>13738</v>
      </c>
      <c r="D323" s="55">
        <v>801.46</v>
      </c>
    </row>
    <row r="324" spans="2:4" x14ac:dyDescent="0.3">
      <c r="B324" s="42" t="s">
        <v>14070</v>
      </c>
      <c r="C324" s="42" t="s">
        <v>13736</v>
      </c>
      <c r="D324" s="56">
        <v>108.76</v>
      </c>
    </row>
    <row r="325" spans="2:4" x14ac:dyDescent="0.3">
      <c r="B325" s="1" t="s">
        <v>14071</v>
      </c>
      <c r="C325" s="1" t="s">
        <v>13744</v>
      </c>
      <c r="D325" s="55">
        <v>108.72</v>
      </c>
    </row>
    <row r="326" spans="2:4" x14ac:dyDescent="0.3">
      <c r="B326" s="42" t="s">
        <v>14072</v>
      </c>
      <c r="C326" s="42" t="s">
        <v>13741</v>
      </c>
      <c r="D326" s="56">
        <v>108.72</v>
      </c>
    </row>
    <row r="327" spans="2:4" x14ac:dyDescent="0.3">
      <c r="B327" s="1" t="s">
        <v>14073</v>
      </c>
      <c r="C327" s="1" t="s">
        <v>13737</v>
      </c>
      <c r="D327" s="55">
        <v>801.46</v>
      </c>
    </row>
    <row r="328" spans="2:4" x14ac:dyDescent="0.3">
      <c r="B328" s="42" t="s">
        <v>14074</v>
      </c>
      <c r="C328" s="42" t="s">
        <v>13739</v>
      </c>
      <c r="D328" s="56">
        <v>1853</v>
      </c>
    </row>
    <row r="329" spans="2:4" x14ac:dyDescent="0.3">
      <c r="B329" s="1" t="s">
        <v>14075</v>
      </c>
      <c r="C329" s="1" t="s">
        <v>13743</v>
      </c>
      <c r="D329" s="55">
        <v>13733.69</v>
      </c>
    </row>
    <row r="330" spans="2:4" x14ac:dyDescent="0.3">
      <c r="B330" s="42" t="s">
        <v>14076</v>
      </c>
      <c r="C330" s="42" t="s">
        <v>13739</v>
      </c>
      <c r="D330" s="56">
        <v>56.82</v>
      </c>
    </row>
    <row r="331" spans="2:4" x14ac:dyDescent="0.3">
      <c r="B331" s="1" t="s">
        <v>14077</v>
      </c>
      <c r="C331" s="1" t="s">
        <v>13743</v>
      </c>
      <c r="D331" s="55">
        <v>56.82</v>
      </c>
    </row>
    <row r="332" spans="2:4" x14ac:dyDescent="0.3">
      <c r="B332" s="42" t="s">
        <v>14078</v>
      </c>
      <c r="C332" s="42" t="s">
        <v>13742</v>
      </c>
      <c r="D332" s="56">
        <v>1590</v>
      </c>
    </row>
    <row r="333" spans="2:4" x14ac:dyDescent="0.3">
      <c r="B333" s="1" t="s">
        <v>14079</v>
      </c>
      <c r="C333" s="1" t="s">
        <v>13737</v>
      </c>
      <c r="D333" s="55">
        <v>493.44</v>
      </c>
    </row>
    <row r="334" spans="2:4" x14ac:dyDescent="0.3">
      <c r="B334" s="42" t="s">
        <v>14080</v>
      </c>
      <c r="C334" s="42" t="s">
        <v>13744</v>
      </c>
      <c r="D334" s="56">
        <v>5089.46</v>
      </c>
    </row>
    <row r="335" spans="2:4" x14ac:dyDescent="0.3">
      <c r="B335" s="1" t="s">
        <v>14081</v>
      </c>
      <c r="C335" s="1" t="s">
        <v>13738</v>
      </c>
      <c r="D335" s="55">
        <v>493.44</v>
      </c>
    </row>
    <row r="336" spans="2:4" x14ac:dyDescent="0.3">
      <c r="B336" s="42" t="s">
        <v>14082</v>
      </c>
      <c r="C336" s="42" t="s">
        <v>13738</v>
      </c>
      <c r="D336" s="56">
        <v>687.4</v>
      </c>
    </row>
    <row r="337" spans="2:4" x14ac:dyDescent="0.3">
      <c r="B337" s="1" t="s">
        <v>14083</v>
      </c>
      <c r="C337" s="1" t="s">
        <v>13745</v>
      </c>
      <c r="D337" s="55">
        <v>100.67</v>
      </c>
    </row>
    <row r="338" spans="2:4" x14ac:dyDescent="0.3">
      <c r="B338" s="42" t="s">
        <v>14084</v>
      </c>
      <c r="C338" s="42" t="s">
        <v>13742</v>
      </c>
      <c r="D338" s="56">
        <v>56.82</v>
      </c>
    </row>
    <row r="339" spans="2:4" x14ac:dyDescent="0.3">
      <c r="B339" s="1" t="s">
        <v>14085</v>
      </c>
      <c r="C339" s="1" t="s">
        <v>13738</v>
      </c>
      <c r="D339" s="55">
        <v>493.44</v>
      </c>
    </row>
    <row r="340" spans="2:4" x14ac:dyDescent="0.3">
      <c r="B340" s="42" t="s">
        <v>14086</v>
      </c>
      <c r="C340" s="42" t="s">
        <v>13738</v>
      </c>
      <c r="D340" s="56">
        <v>408.27</v>
      </c>
    </row>
    <row r="341" spans="2:4" x14ac:dyDescent="0.3">
      <c r="B341" s="1" t="s">
        <v>14087</v>
      </c>
      <c r="C341" s="1" t="s">
        <v>13745</v>
      </c>
      <c r="D341" s="55">
        <v>934.47</v>
      </c>
    </row>
    <row r="342" spans="2:4" x14ac:dyDescent="0.3">
      <c r="B342" s="42" t="s">
        <v>14088</v>
      </c>
      <c r="C342" s="42" t="s">
        <v>13741</v>
      </c>
      <c r="D342" s="56">
        <v>934.47</v>
      </c>
    </row>
    <row r="343" spans="2:4" x14ac:dyDescent="0.3">
      <c r="B343" s="1" t="s">
        <v>14089</v>
      </c>
      <c r="C343" s="1" t="s">
        <v>13741</v>
      </c>
      <c r="D343" s="55">
        <v>228.54</v>
      </c>
    </row>
    <row r="344" spans="2:4" x14ac:dyDescent="0.3">
      <c r="B344" s="42" t="s">
        <v>14090</v>
      </c>
      <c r="C344" s="42" t="s">
        <v>13745</v>
      </c>
      <c r="D344" s="56">
        <v>1302.32</v>
      </c>
    </row>
    <row r="345" spans="2:4" x14ac:dyDescent="0.3">
      <c r="B345" s="1" t="s">
        <v>14091</v>
      </c>
      <c r="C345" s="1" t="s">
        <v>13744</v>
      </c>
      <c r="D345" s="55">
        <v>20.010000000000002</v>
      </c>
    </row>
    <row r="346" spans="2:4" x14ac:dyDescent="0.3">
      <c r="B346" s="42" t="s">
        <v>14092</v>
      </c>
      <c r="C346" s="42" t="s">
        <v>13743</v>
      </c>
      <c r="D346" s="56">
        <v>6980.7</v>
      </c>
    </row>
    <row r="347" spans="2:4" x14ac:dyDescent="0.3">
      <c r="B347" s="1" t="s">
        <v>14093</v>
      </c>
      <c r="C347" s="1" t="s">
        <v>13737</v>
      </c>
      <c r="D347" s="55">
        <v>713.46</v>
      </c>
    </row>
    <row r="348" spans="2:4" x14ac:dyDescent="0.3">
      <c r="B348" s="42" t="s">
        <v>14094</v>
      </c>
      <c r="C348" s="42" t="s">
        <v>13743</v>
      </c>
      <c r="D348" s="56">
        <v>713.46</v>
      </c>
    </row>
    <row r="349" spans="2:4" x14ac:dyDescent="0.3">
      <c r="B349" s="1" t="s">
        <v>14095</v>
      </c>
      <c r="C349" s="1" t="s">
        <v>13743</v>
      </c>
      <c r="D349" s="55">
        <v>16760.88</v>
      </c>
    </row>
    <row r="350" spans="2:4" x14ac:dyDescent="0.3">
      <c r="B350" s="42" t="s">
        <v>14096</v>
      </c>
      <c r="C350" s="42" t="s">
        <v>13745</v>
      </c>
      <c r="D350" s="56">
        <v>5775.63</v>
      </c>
    </row>
    <row r="351" spans="2:4" x14ac:dyDescent="0.3">
      <c r="B351" s="1" t="s">
        <v>14097</v>
      </c>
      <c r="C351" s="1" t="s">
        <v>13739</v>
      </c>
      <c r="D351" s="55">
        <v>8380.44</v>
      </c>
    </row>
    <row r="352" spans="2:4" x14ac:dyDescent="0.3">
      <c r="B352" s="42" t="s">
        <v>14098</v>
      </c>
      <c r="C352" s="42" t="s">
        <v>13738</v>
      </c>
      <c r="D352" s="56">
        <v>1302.32</v>
      </c>
    </row>
    <row r="353" spans="2:4" x14ac:dyDescent="0.3">
      <c r="B353" s="1" t="s">
        <v>14099</v>
      </c>
      <c r="C353" s="1" t="s">
        <v>13741</v>
      </c>
      <c r="D353" s="55">
        <v>3825.29</v>
      </c>
    </row>
    <row r="354" spans="2:4" x14ac:dyDescent="0.3">
      <c r="B354" s="42" t="s">
        <v>14100</v>
      </c>
      <c r="C354" s="42" t="s">
        <v>13740</v>
      </c>
      <c r="D354" s="56">
        <v>1302.32</v>
      </c>
    </row>
    <row r="355" spans="2:4" x14ac:dyDescent="0.3">
      <c r="B355" s="1" t="s">
        <v>14101</v>
      </c>
      <c r="C355" s="1" t="s">
        <v>13741</v>
      </c>
      <c r="D355" s="55">
        <v>1302.32</v>
      </c>
    </row>
    <row r="356" spans="2:4" x14ac:dyDescent="0.3">
      <c r="B356" s="42" t="s">
        <v>14102</v>
      </c>
      <c r="C356" s="42" t="s">
        <v>13742</v>
      </c>
      <c r="D356" s="56">
        <v>1302.32</v>
      </c>
    </row>
    <row r="357" spans="2:4" x14ac:dyDescent="0.3">
      <c r="B357" s="1" t="s">
        <v>14103</v>
      </c>
      <c r="C357" s="1" t="s">
        <v>13738</v>
      </c>
      <c r="D357" s="55">
        <v>1302.32</v>
      </c>
    </row>
    <row r="358" spans="2:4" x14ac:dyDescent="0.3">
      <c r="B358" s="42" t="s">
        <v>14104</v>
      </c>
      <c r="C358" s="42" t="s">
        <v>13744</v>
      </c>
      <c r="D358" s="56">
        <v>1302.32</v>
      </c>
    </row>
    <row r="359" spans="2:4" x14ac:dyDescent="0.3">
      <c r="B359" s="1" t="s">
        <v>14105</v>
      </c>
      <c r="C359" s="1" t="s">
        <v>13742</v>
      </c>
      <c r="D359" s="55">
        <v>25401.01</v>
      </c>
    </row>
    <row r="360" spans="2:4" x14ac:dyDescent="0.3">
      <c r="B360" s="42" t="s">
        <v>14106</v>
      </c>
      <c r="C360" s="42" t="s">
        <v>13745</v>
      </c>
      <c r="D360" s="56">
        <v>3825.29</v>
      </c>
    </row>
    <row r="361" spans="2:4" x14ac:dyDescent="0.3">
      <c r="B361" s="1" t="s">
        <v>14107</v>
      </c>
      <c r="C361" s="1" t="s">
        <v>13736</v>
      </c>
      <c r="D361" s="55">
        <v>8014.6</v>
      </c>
    </row>
    <row r="362" spans="2:4" x14ac:dyDescent="0.3">
      <c r="B362" s="42" t="s">
        <v>14108</v>
      </c>
      <c r="C362" s="42" t="s">
        <v>13745</v>
      </c>
      <c r="D362" s="56">
        <v>801.46</v>
      </c>
    </row>
    <row r="363" spans="2:4" x14ac:dyDescent="0.3">
      <c r="B363" s="1" t="s">
        <v>14109</v>
      </c>
      <c r="C363" s="1" t="s">
        <v>13742</v>
      </c>
      <c r="D363" s="55">
        <v>801.46</v>
      </c>
    </row>
    <row r="364" spans="2:4" x14ac:dyDescent="0.3">
      <c r="B364" s="42" t="s">
        <v>14110</v>
      </c>
      <c r="C364" s="42" t="s">
        <v>13745</v>
      </c>
      <c r="D364" s="56">
        <v>19662.5</v>
      </c>
    </row>
    <row r="365" spans="2:4" x14ac:dyDescent="0.3">
      <c r="B365" s="1" t="s">
        <v>14111</v>
      </c>
      <c r="C365" s="1" t="s">
        <v>13742</v>
      </c>
      <c r="D365" s="55">
        <v>19662.5</v>
      </c>
    </row>
    <row r="366" spans="2:4" x14ac:dyDescent="0.3">
      <c r="B366" s="42" t="s">
        <v>14112</v>
      </c>
      <c r="C366" s="42" t="s">
        <v>13736</v>
      </c>
      <c r="D366" s="56">
        <v>3561.92</v>
      </c>
    </row>
    <row r="367" spans="2:4" x14ac:dyDescent="0.3">
      <c r="B367" s="1" t="s">
        <v>14113</v>
      </c>
      <c r="C367" s="1" t="s">
        <v>13737</v>
      </c>
      <c r="D367" s="55">
        <v>3560.85</v>
      </c>
    </row>
    <row r="368" spans="2:4" x14ac:dyDescent="0.3">
      <c r="B368" s="42" t="s">
        <v>14114</v>
      </c>
      <c r="C368" s="42" t="s">
        <v>13742</v>
      </c>
      <c r="D368" s="56">
        <v>3560.86</v>
      </c>
    </row>
    <row r="369" spans="2:4" x14ac:dyDescent="0.3">
      <c r="B369" s="1" t="s">
        <v>14115</v>
      </c>
      <c r="C369" s="1" t="s">
        <v>13740</v>
      </c>
      <c r="D369" s="55">
        <v>2188.75</v>
      </c>
    </row>
    <row r="370" spans="2:4" x14ac:dyDescent="0.3">
      <c r="B370" s="42" t="s">
        <v>14116</v>
      </c>
      <c r="C370" s="42" t="s">
        <v>13736</v>
      </c>
      <c r="D370" s="56">
        <v>2188.75</v>
      </c>
    </row>
    <row r="371" spans="2:4" x14ac:dyDescent="0.3">
      <c r="B371" s="1" t="s">
        <v>14117</v>
      </c>
      <c r="C371" s="1" t="s">
        <v>13737</v>
      </c>
      <c r="D371" s="55">
        <v>2188.75</v>
      </c>
    </row>
    <row r="372" spans="2:4" x14ac:dyDescent="0.3">
      <c r="B372" s="42" t="s">
        <v>14118</v>
      </c>
      <c r="C372" s="42" t="s">
        <v>13745</v>
      </c>
      <c r="D372" s="56">
        <v>2188.75</v>
      </c>
    </row>
    <row r="373" spans="2:4" x14ac:dyDescent="0.3">
      <c r="B373" s="1" t="s">
        <v>14119</v>
      </c>
      <c r="C373" s="1" t="s">
        <v>13743</v>
      </c>
      <c r="D373" s="55">
        <v>801.46</v>
      </c>
    </row>
    <row r="374" spans="2:4" x14ac:dyDescent="0.3">
      <c r="B374" s="42" t="s">
        <v>14120</v>
      </c>
      <c r="C374" s="42" t="s">
        <v>13738</v>
      </c>
      <c r="D374" s="56">
        <v>17178.25</v>
      </c>
    </row>
    <row r="375" spans="2:4" x14ac:dyDescent="0.3">
      <c r="B375" s="1" t="s">
        <v>14121</v>
      </c>
      <c r="C375" s="1" t="s">
        <v>13744</v>
      </c>
      <c r="D375" s="55">
        <v>1223.83</v>
      </c>
    </row>
    <row r="376" spans="2:4" x14ac:dyDescent="0.3">
      <c r="B376" s="42" t="s">
        <v>14122</v>
      </c>
      <c r="C376" s="42" t="s">
        <v>13743</v>
      </c>
      <c r="D376" s="56">
        <v>56.82</v>
      </c>
    </row>
    <row r="377" spans="2:4" x14ac:dyDescent="0.3">
      <c r="B377" s="1" t="s">
        <v>14123</v>
      </c>
      <c r="C377" s="1" t="s">
        <v>13737</v>
      </c>
      <c r="D377" s="55">
        <v>56.82</v>
      </c>
    </row>
    <row r="378" spans="2:4" x14ac:dyDescent="0.3">
      <c r="B378" s="42" t="s">
        <v>14124</v>
      </c>
      <c r="C378" s="42" t="s">
        <v>13738</v>
      </c>
      <c r="D378" s="56">
        <v>169.67</v>
      </c>
    </row>
    <row r="379" spans="2:4" x14ac:dyDescent="0.3">
      <c r="B379" s="1" t="s">
        <v>14125</v>
      </c>
      <c r="C379" s="1" t="s">
        <v>13741</v>
      </c>
      <c r="D379" s="55">
        <v>10885.17</v>
      </c>
    </row>
    <row r="380" spans="2:4" x14ac:dyDescent="0.3">
      <c r="B380" s="42" t="s">
        <v>14126</v>
      </c>
      <c r="C380" s="42" t="s">
        <v>13741</v>
      </c>
      <c r="D380" s="56">
        <v>400.2</v>
      </c>
    </row>
    <row r="381" spans="2:4" x14ac:dyDescent="0.3">
      <c r="B381" s="1" t="s">
        <v>14127</v>
      </c>
      <c r="C381" s="1" t="s">
        <v>13743</v>
      </c>
      <c r="D381" s="55">
        <v>480.24</v>
      </c>
    </row>
    <row r="382" spans="2:4" x14ac:dyDescent="0.3">
      <c r="B382" s="42" t="s">
        <v>14128</v>
      </c>
      <c r="C382" s="42" t="s">
        <v>13743</v>
      </c>
      <c r="D382" s="56">
        <v>3825.29</v>
      </c>
    </row>
    <row r="383" spans="2:4" x14ac:dyDescent="0.3">
      <c r="B383" s="1" t="s">
        <v>14129</v>
      </c>
      <c r="C383" s="1" t="s">
        <v>13744</v>
      </c>
      <c r="D383" s="55">
        <v>3825.29</v>
      </c>
    </row>
    <row r="384" spans="2:4" x14ac:dyDescent="0.3">
      <c r="B384" s="42" t="s">
        <v>14130</v>
      </c>
      <c r="C384" s="42" t="s">
        <v>13740</v>
      </c>
      <c r="D384" s="56">
        <v>3825.29</v>
      </c>
    </row>
    <row r="385" spans="2:4" x14ac:dyDescent="0.3">
      <c r="B385" s="1" t="s">
        <v>14131</v>
      </c>
      <c r="C385" s="1" t="s">
        <v>13737</v>
      </c>
      <c r="D385" s="55">
        <v>888</v>
      </c>
    </row>
    <row r="386" spans="2:4" x14ac:dyDescent="0.3">
      <c r="B386" s="42" t="s">
        <v>14132</v>
      </c>
      <c r="C386" s="42" t="s">
        <v>13739</v>
      </c>
      <c r="D386" s="56">
        <v>6980.7</v>
      </c>
    </row>
    <row r="387" spans="2:4" x14ac:dyDescent="0.3">
      <c r="B387" s="1" t="s">
        <v>14133</v>
      </c>
      <c r="C387" s="1" t="s">
        <v>13745</v>
      </c>
      <c r="D387" s="55">
        <v>570</v>
      </c>
    </row>
    <row r="388" spans="2:4" x14ac:dyDescent="0.3">
      <c r="B388" s="42" t="s">
        <v>14134</v>
      </c>
      <c r="C388" s="42" t="s">
        <v>13743</v>
      </c>
      <c r="D388" s="56">
        <v>228.54</v>
      </c>
    </row>
    <row r="389" spans="2:4" x14ac:dyDescent="0.3">
      <c r="B389" s="1" t="s">
        <v>14135</v>
      </c>
      <c r="C389" s="1" t="s">
        <v>13736</v>
      </c>
      <c r="D389" s="55">
        <v>228.54</v>
      </c>
    </row>
    <row r="390" spans="2:4" x14ac:dyDescent="0.3">
      <c r="B390" s="42" t="s">
        <v>14136</v>
      </c>
      <c r="C390" s="42" t="s">
        <v>13741</v>
      </c>
      <c r="D390" s="56">
        <v>900</v>
      </c>
    </row>
    <row r="391" spans="2:4" x14ac:dyDescent="0.3">
      <c r="B391" s="1" t="s">
        <v>14137</v>
      </c>
      <c r="C391" s="1" t="s">
        <v>13741</v>
      </c>
      <c r="D391" s="55">
        <v>56.82</v>
      </c>
    </row>
    <row r="392" spans="2:4" x14ac:dyDescent="0.3">
      <c r="B392" s="42" t="s">
        <v>14138</v>
      </c>
      <c r="C392" s="42" t="s">
        <v>13743</v>
      </c>
      <c r="D392" s="56">
        <v>306.60000000000002</v>
      </c>
    </row>
    <row r="393" spans="2:4" x14ac:dyDescent="0.3">
      <c r="B393" s="1" t="s">
        <v>14139</v>
      </c>
      <c r="C393" s="1" t="s">
        <v>13737</v>
      </c>
      <c r="D393" s="55">
        <v>306.60000000000002</v>
      </c>
    </row>
    <row r="394" spans="2:4" x14ac:dyDescent="0.3">
      <c r="B394" s="42" t="s">
        <v>14140</v>
      </c>
      <c r="C394" s="42" t="s">
        <v>13741</v>
      </c>
      <c r="D394" s="56">
        <v>1593.94</v>
      </c>
    </row>
    <row r="395" spans="2:4" x14ac:dyDescent="0.3">
      <c r="B395" s="1" t="s">
        <v>14141</v>
      </c>
      <c r="C395" s="1" t="s">
        <v>13738</v>
      </c>
      <c r="D395" s="55">
        <v>201.34</v>
      </c>
    </row>
    <row r="396" spans="2:4" x14ac:dyDescent="0.3">
      <c r="B396" s="42" t="s">
        <v>14142</v>
      </c>
      <c r="C396" s="42" t="s">
        <v>13742</v>
      </c>
      <c r="D396" s="56">
        <v>29240.14</v>
      </c>
    </row>
    <row r="397" spans="2:4" x14ac:dyDescent="0.3">
      <c r="B397" s="1" t="s">
        <v>14143</v>
      </c>
      <c r="C397" s="1" t="s">
        <v>13742</v>
      </c>
      <c r="D397" s="55">
        <v>761.7</v>
      </c>
    </row>
    <row r="398" spans="2:4" x14ac:dyDescent="0.3">
      <c r="B398" s="42" t="s">
        <v>14144</v>
      </c>
      <c r="C398" s="42" t="s">
        <v>13744</v>
      </c>
      <c r="D398" s="56">
        <v>16803.560000000001</v>
      </c>
    </row>
    <row r="399" spans="2:4" x14ac:dyDescent="0.3">
      <c r="B399" s="1" t="s">
        <v>14145</v>
      </c>
      <c r="C399" s="1" t="s">
        <v>13738</v>
      </c>
      <c r="D399" s="55">
        <v>163.37</v>
      </c>
    </row>
    <row r="400" spans="2:4" x14ac:dyDescent="0.3">
      <c r="B400" s="42" t="s">
        <v>14146</v>
      </c>
      <c r="C400" s="42" t="s">
        <v>13736</v>
      </c>
      <c r="D400" s="56">
        <v>163.32</v>
      </c>
    </row>
    <row r="401" spans="2:4" x14ac:dyDescent="0.3">
      <c r="B401" s="1" t="s">
        <v>14147</v>
      </c>
      <c r="C401" s="1" t="s">
        <v>13740</v>
      </c>
      <c r="D401" s="55">
        <v>163.31</v>
      </c>
    </row>
    <row r="402" spans="2:4" x14ac:dyDescent="0.3">
      <c r="B402" s="42" t="s">
        <v>14148</v>
      </c>
      <c r="C402" s="42" t="s">
        <v>13737</v>
      </c>
      <c r="D402" s="56">
        <v>807.84</v>
      </c>
    </row>
    <row r="403" spans="2:4" x14ac:dyDescent="0.3">
      <c r="B403" s="1" t="s">
        <v>14149</v>
      </c>
      <c r="C403" s="1" t="s">
        <v>13744</v>
      </c>
      <c r="D403" s="55">
        <v>807.6</v>
      </c>
    </row>
    <row r="404" spans="2:4" x14ac:dyDescent="0.3">
      <c r="B404" s="42" t="s">
        <v>14150</v>
      </c>
      <c r="C404" s="42" t="s">
        <v>13739</v>
      </c>
      <c r="D404" s="56">
        <v>807.6</v>
      </c>
    </row>
    <row r="405" spans="2:4" x14ac:dyDescent="0.3">
      <c r="B405" s="1" t="s">
        <v>14151</v>
      </c>
      <c r="C405" s="1" t="s">
        <v>13737</v>
      </c>
      <c r="D405" s="55">
        <v>194.85</v>
      </c>
    </row>
    <row r="406" spans="2:4" x14ac:dyDescent="0.3">
      <c r="B406" s="42" t="s">
        <v>14152</v>
      </c>
      <c r="C406" s="42" t="s">
        <v>13743</v>
      </c>
      <c r="D406" s="56">
        <v>116.69</v>
      </c>
    </row>
    <row r="407" spans="2:4" x14ac:dyDescent="0.3">
      <c r="B407" s="1" t="s">
        <v>14153</v>
      </c>
      <c r="C407" s="1" t="s">
        <v>13741</v>
      </c>
      <c r="D407" s="55">
        <v>116.66</v>
      </c>
    </row>
    <row r="408" spans="2:4" x14ac:dyDescent="0.3">
      <c r="B408" s="42" t="s">
        <v>14154</v>
      </c>
      <c r="C408" s="42" t="s">
        <v>13744</v>
      </c>
      <c r="D408" s="56">
        <v>116.65</v>
      </c>
    </row>
    <row r="409" spans="2:4" x14ac:dyDescent="0.3">
      <c r="B409" s="1" t="s">
        <v>14155</v>
      </c>
      <c r="C409" s="1" t="s">
        <v>13745</v>
      </c>
      <c r="D409" s="55">
        <v>1223.83</v>
      </c>
    </row>
    <row r="410" spans="2:4" x14ac:dyDescent="0.3">
      <c r="B410" s="42" t="s">
        <v>14156</v>
      </c>
      <c r="C410" s="42" t="s">
        <v>13743</v>
      </c>
      <c r="D410" s="56">
        <v>8301.89</v>
      </c>
    </row>
    <row r="411" spans="2:4" x14ac:dyDescent="0.3">
      <c r="B411" s="1" t="s">
        <v>14157</v>
      </c>
      <c r="C411" s="1" t="s">
        <v>13740</v>
      </c>
      <c r="D411" s="55">
        <v>8301.89</v>
      </c>
    </row>
    <row r="412" spans="2:4" x14ac:dyDescent="0.3">
      <c r="B412" s="42" t="s">
        <v>14158</v>
      </c>
      <c r="C412" s="42" t="s">
        <v>13743</v>
      </c>
      <c r="D412" s="56">
        <v>7254.5</v>
      </c>
    </row>
    <row r="413" spans="2:4" x14ac:dyDescent="0.3">
      <c r="B413" s="1" t="s">
        <v>14159</v>
      </c>
      <c r="C413" s="1" t="s">
        <v>13743</v>
      </c>
      <c r="D413" s="55">
        <v>1060</v>
      </c>
    </row>
    <row r="414" spans="2:4" x14ac:dyDescent="0.3">
      <c r="B414" s="42" t="s">
        <v>14160</v>
      </c>
      <c r="C414" s="42" t="s">
        <v>13736</v>
      </c>
      <c r="D414" s="56">
        <v>1060</v>
      </c>
    </row>
    <row r="415" spans="2:4" x14ac:dyDescent="0.3">
      <c r="B415" s="1" t="s">
        <v>14161</v>
      </c>
      <c r="C415" s="1" t="s">
        <v>13741</v>
      </c>
      <c r="D415" s="55">
        <v>1060</v>
      </c>
    </row>
    <row r="416" spans="2:4" x14ac:dyDescent="0.3">
      <c r="B416" s="42" t="s">
        <v>14162</v>
      </c>
      <c r="C416" s="42" t="s">
        <v>13745</v>
      </c>
      <c r="D416" s="56">
        <v>1060</v>
      </c>
    </row>
    <row r="417" spans="2:4" x14ac:dyDescent="0.3">
      <c r="B417" s="1" t="s">
        <v>14163</v>
      </c>
      <c r="C417" s="1" t="s">
        <v>13743</v>
      </c>
      <c r="D417" s="55">
        <v>1060</v>
      </c>
    </row>
    <row r="418" spans="2:4" x14ac:dyDescent="0.3">
      <c r="B418" s="42" t="s">
        <v>14164</v>
      </c>
      <c r="C418" s="42" t="s">
        <v>13739</v>
      </c>
      <c r="D418" s="56">
        <v>5282.65</v>
      </c>
    </row>
    <row r="419" spans="2:4" x14ac:dyDescent="0.3">
      <c r="B419" s="1" t="s">
        <v>14165</v>
      </c>
      <c r="C419" s="1" t="s">
        <v>13739</v>
      </c>
      <c r="D419" s="55">
        <v>3729.25</v>
      </c>
    </row>
    <row r="420" spans="2:4" x14ac:dyDescent="0.3">
      <c r="B420" s="42" t="s">
        <v>14166</v>
      </c>
      <c r="C420" s="42" t="s">
        <v>13740</v>
      </c>
      <c r="D420" s="56">
        <v>4465.32</v>
      </c>
    </row>
    <row r="421" spans="2:4" x14ac:dyDescent="0.3">
      <c r="B421" s="1" t="s">
        <v>14167</v>
      </c>
      <c r="C421" s="1" t="s">
        <v>13739</v>
      </c>
      <c r="D421" s="55">
        <v>693</v>
      </c>
    </row>
    <row r="422" spans="2:4" x14ac:dyDescent="0.3">
      <c r="B422" s="42" t="s">
        <v>14168</v>
      </c>
      <c r="C422" s="42" t="s">
        <v>13744</v>
      </c>
      <c r="D422" s="56">
        <v>934.47</v>
      </c>
    </row>
    <row r="423" spans="2:4" x14ac:dyDescent="0.3">
      <c r="B423" s="1" t="s">
        <v>14169</v>
      </c>
      <c r="C423" s="1" t="s">
        <v>13744</v>
      </c>
      <c r="D423" s="55">
        <v>1302.32</v>
      </c>
    </row>
    <row r="424" spans="2:4" x14ac:dyDescent="0.3">
      <c r="B424" s="42" t="s">
        <v>14170</v>
      </c>
      <c r="C424" s="42" t="s">
        <v>13737</v>
      </c>
      <c r="D424" s="56">
        <v>4461.16</v>
      </c>
    </row>
    <row r="425" spans="2:4" x14ac:dyDescent="0.3">
      <c r="B425" s="1" t="s">
        <v>14171</v>
      </c>
      <c r="C425" s="1" t="s">
        <v>13743</v>
      </c>
      <c r="D425" s="55">
        <v>228.54</v>
      </c>
    </row>
    <row r="426" spans="2:4" x14ac:dyDescent="0.3">
      <c r="B426" s="42" t="s">
        <v>14172</v>
      </c>
      <c r="C426" s="42" t="s">
        <v>13740</v>
      </c>
      <c r="D426" s="56">
        <v>43.74</v>
      </c>
    </row>
    <row r="427" spans="2:4" x14ac:dyDescent="0.3">
      <c r="B427" s="1" t="s">
        <v>14173</v>
      </c>
      <c r="C427" s="1" t="s">
        <v>13742</v>
      </c>
      <c r="D427" s="55">
        <v>21857.38</v>
      </c>
    </row>
    <row r="428" spans="2:4" x14ac:dyDescent="0.3">
      <c r="B428" s="42" t="s">
        <v>14174</v>
      </c>
      <c r="C428" s="42" t="s">
        <v>13743</v>
      </c>
      <c r="D428" s="56">
        <v>21857.38</v>
      </c>
    </row>
    <row r="429" spans="2:4" x14ac:dyDescent="0.3">
      <c r="B429" s="1" t="s">
        <v>14175</v>
      </c>
      <c r="C429" s="1" t="s">
        <v>13739</v>
      </c>
      <c r="D429" s="55">
        <v>934.47</v>
      </c>
    </row>
    <row r="430" spans="2:4" x14ac:dyDescent="0.3">
      <c r="B430" s="42" t="s">
        <v>14176</v>
      </c>
      <c r="C430" s="42" t="s">
        <v>13745</v>
      </c>
      <c r="D430" s="56">
        <v>888</v>
      </c>
    </row>
    <row r="431" spans="2:4" x14ac:dyDescent="0.3">
      <c r="B431" s="1" t="s">
        <v>14177</v>
      </c>
      <c r="C431" s="1" t="s">
        <v>13745</v>
      </c>
      <c r="D431" s="55">
        <v>408.27</v>
      </c>
    </row>
    <row r="432" spans="2:4" x14ac:dyDescent="0.3">
      <c r="B432" s="42" t="s">
        <v>14178</v>
      </c>
      <c r="C432" s="42" t="s">
        <v>13739</v>
      </c>
      <c r="D432" s="56">
        <v>408.27</v>
      </c>
    </row>
    <row r="433" spans="2:4" x14ac:dyDescent="0.3">
      <c r="B433" s="1" t="s">
        <v>14179</v>
      </c>
      <c r="C433" s="1" t="s">
        <v>13742</v>
      </c>
      <c r="D433" s="55">
        <v>2878.8</v>
      </c>
    </row>
    <row r="434" spans="2:4" x14ac:dyDescent="0.3">
      <c r="B434" s="42" t="s">
        <v>14180</v>
      </c>
      <c r="C434" s="42" t="s">
        <v>13739</v>
      </c>
      <c r="D434" s="56">
        <v>761.7</v>
      </c>
    </row>
    <row r="435" spans="2:4" x14ac:dyDescent="0.3">
      <c r="B435" s="1" t="s">
        <v>14181</v>
      </c>
      <c r="C435" s="1" t="s">
        <v>13745</v>
      </c>
      <c r="D435" s="55">
        <v>896.08</v>
      </c>
    </row>
    <row r="436" spans="2:4" x14ac:dyDescent="0.3">
      <c r="B436" s="42" t="s">
        <v>14182</v>
      </c>
      <c r="C436" s="42" t="s">
        <v>13741</v>
      </c>
      <c r="D436" s="56">
        <v>895.81</v>
      </c>
    </row>
    <row r="437" spans="2:4" x14ac:dyDescent="0.3">
      <c r="B437" s="1" t="s">
        <v>14183</v>
      </c>
      <c r="C437" s="1" t="s">
        <v>13741</v>
      </c>
      <c r="D437" s="55">
        <v>895.81</v>
      </c>
    </row>
    <row r="438" spans="2:4" x14ac:dyDescent="0.3">
      <c r="B438" s="42" t="s">
        <v>14184</v>
      </c>
      <c r="C438" s="42" t="s">
        <v>13741</v>
      </c>
      <c r="D438" s="56">
        <v>568</v>
      </c>
    </row>
    <row r="439" spans="2:4" x14ac:dyDescent="0.3">
      <c r="B439" s="1" t="s">
        <v>14185</v>
      </c>
      <c r="C439" s="1" t="s">
        <v>13736</v>
      </c>
      <c r="D439" s="55">
        <v>568</v>
      </c>
    </row>
    <row r="440" spans="2:4" x14ac:dyDescent="0.3">
      <c r="B440" s="42" t="s">
        <v>14186</v>
      </c>
      <c r="C440" s="42" t="s">
        <v>13741</v>
      </c>
      <c r="D440" s="56">
        <v>2825.31</v>
      </c>
    </row>
    <row r="441" spans="2:4" x14ac:dyDescent="0.3">
      <c r="B441" s="1" t="s">
        <v>14187</v>
      </c>
      <c r="C441" s="1" t="s">
        <v>13744</v>
      </c>
      <c r="D441" s="55">
        <v>4492</v>
      </c>
    </row>
  </sheetData>
  <autoFilter ref="B5:D441" xr:uid="{A3C80E96-3BF3-4BEB-8479-ADB101855E05}"/>
  <pageMargins left="0.511811024" right="0.511811024" top="0.78740157499999996" bottom="0.78740157499999996" header="0.31496062000000002" footer="0.31496062000000002"/>
  <ignoredErrors>
    <ignoredError sqref="B6:B441" numberStoredAsText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28E-271C-4745-B84E-88B99AE64780}">
  <sheetPr codeName="Planilha18"/>
  <dimension ref="A1:AF291"/>
  <sheetViews>
    <sheetView showGridLines="0" zoomScale="145" zoomScaleNormal="145" workbookViewId="0">
      <selection activeCell="D11" sqref="D11"/>
    </sheetView>
  </sheetViews>
  <sheetFormatPr defaultRowHeight="14.4" x14ac:dyDescent="0.3"/>
  <cols>
    <col min="2" max="2" width="22.6640625" bestFit="1" customWidth="1"/>
    <col min="3" max="3" width="16.88671875" bestFit="1" customWidth="1"/>
    <col min="4" max="5" width="18.44140625" customWidth="1"/>
    <col min="7" max="8" width="10.6640625" bestFit="1" customWidth="1"/>
  </cols>
  <sheetData>
    <row r="1" spans="1:32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32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 spans="1:32" x14ac:dyDescent="0.3">
      <c r="G4" s="65"/>
      <c r="H4" s="65"/>
    </row>
    <row r="5" spans="1:32" x14ac:dyDescent="0.3">
      <c r="G5" s="65"/>
      <c r="H5" s="65"/>
    </row>
    <row r="6" spans="1:32" x14ac:dyDescent="0.3">
      <c r="G6" s="65"/>
      <c r="H6" s="65"/>
    </row>
    <row r="7" spans="1:32" x14ac:dyDescent="0.3">
      <c r="G7" s="65"/>
      <c r="H7" s="65"/>
    </row>
    <row r="8" spans="1:32" ht="15" thickBot="1" x14ac:dyDescent="0.35">
      <c r="G8" s="65"/>
      <c r="H8" s="65"/>
    </row>
    <row r="9" spans="1:32" ht="15" thickBot="1" x14ac:dyDescent="0.35">
      <c r="B9" s="59" t="s">
        <v>14189</v>
      </c>
      <c r="C9" s="59" t="s">
        <v>14472</v>
      </c>
      <c r="D9" s="59" t="s">
        <v>14188</v>
      </c>
    </row>
    <row r="10" spans="1:32" x14ac:dyDescent="0.3">
      <c r="B10" s="61" t="s">
        <v>14192</v>
      </c>
      <c r="C10" s="60" t="s">
        <v>14473</v>
      </c>
      <c r="D10" s="61" t="str">
        <f>IF(C10="","Ativo","Desligado")</f>
        <v>Ativo</v>
      </c>
    </row>
    <row r="11" spans="1:32" x14ac:dyDescent="0.3">
      <c r="B11" s="22" t="s">
        <v>14193</v>
      </c>
      <c r="C11" s="62" t="s">
        <v>14473</v>
      </c>
      <c r="D11" s="22" t="str">
        <f t="shared" ref="D11:D74" si="0">IF(C11="","Ativo","Desligado")</f>
        <v>Ativo</v>
      </c>
    </row>
    <row r="12" spans="1:32" x14ac:dyDescent="0.3">
      <c r="B12" s="64" t="s">
        <v>14194</v>
      </c>
      <c r="C12" s="63">
        <v>44370</v>
      </c>
      <c r="D12" s="64" t="str">
        <f t="shared" si="0"/>
        <v>Desligado</v>
      </c>
    </row>
    <row r="13" spans="1:32" x14ac:dyDescent="0.3">
      <c r="B13" s="22" t="s">
        <v>14195</v>
      </c>
      <c r="C13" s="62" t="s">
        <v>14473</v>
      </c>
      <c r="D13" s="22" t="str">
        <f t="shared" si="0"/>
        <v>Ativo</v>
      </c>
    </row>
    <row r="14" spans="1:32" x14ac:dyDescent="0.3">
      <c r="B14" s="64" t="s">
        <v>14196</v>
      </c>
      <c r="C14" s="63">
        <v>44481</v>
      </c>
      <c r="D14" s="64" t="str">
        <f t="shared" si="0"/>
        <v>Desligado</v>
      </c>
    </row>
    <row r="15" spans="1:32" x14ac:dyDescent="0.3">
      <c r="B15" s="22" t="s">
        <v>14197</v>
      </c>
      <c r="C15" s="62" t="s">
        <v>14473</v>
      </c>
      <c r="D15" s="22" t="str">
        <f t="shared" si="0"/>
        <v>Ativo</v>
      </c>
    </row>
    <row r="16" spans="1:32" x14ac:dyDescent="0.3">
      <c r="B16" s="64" t="s">
        <v>14198</v>
      </c>
      <c r="C16" s="63" t="s">
        <v>14473</v>
      </c>
      <c r="D16" s="64" t="str">
        <f t="shared" si="0"/>
        <v>Ativo</v>
      </c>
    </row>
    <row r="17" spans="2:4" x14ac:dyDescent="0.3">
      <c r="B17" s="22" t="s">
        <v>14199</v>
      </c>
      <c r="C17" s="62" t="s">
        <v>14473</v>
      </c>
      <c r="D17" s="22" t="str">
        <f t="shared" si="0"/>
        <v>Ativo</v>
      </c>
    </row>
    <row r="18" spans="2:4" x14ac:dyDescent="0.3">
      <c r="B18" s="64" t="s">
        <v>14200</v>
      </c>
      <c r="C18" s="63" t="s">
        <v>14473</v>
      </c>
      <c r="D18" s="64" t="str">
        <f t="shared" si="0"/>
        <v>Ativo</v>
      </c>
    </row>
    <row r="19" spans="2:4" x14ac:dyDescent="0.3">
      <c r="B19" s="22" t="s">
        <v>14201</v>
      </c>
      <c r="C19" s="62" t="s">
        <v>14473</v>
      </c>
      <c r="D19" s="22" t="str">
        <f t="shared" si="0"/>
        <v>Ativo</v>
      </c>
    </row>
    <row r="20" spans="2:4" x14ac:dyDescent="0.3">
      <c r="B20" s="64" t="s">
        <v>14202</v>
      </c>
      <c r="C20" s="63" t="s">
        <v>14473</v>
      </c>
      <c r="D20" s="64" t="str">
        <f t="shared" si="0"/>
        <v>Ativo</v>
      </c>
    </row>
    <row r="21" spans="2:4" x14ac:dyDescent="0.3">
      <c r="B21" s="22" t="s">
        <v>14203</v>
      </c>
      <c r="C21" s="62" t="s">
        <v>14473</v>
      </c>
      <c r="D21" s="22" t="str">
        <f t="shared" si="0"/>
        <v>Ativo</v>
      </c>
    </row>
    <row r="22" spans="2:4" x14ac:dyDescent="0.3">
      <c r="B22" s="64" t="s">
        <v>14204</v>
      </c>
      <c r="C22" s="63">
        <v>44214</v>
      </c>
      <c r="D22" s="64" t="str">
        <f t="shared" si="0"/>
        <v>Desligado</v>
      </c>
    </row>
    <row r="23" spans="2:4" x14ac:dyDescent="0.3">
      <c r="B23" s="22" t="s">
        <v>14205</v>
      </c>
      <c r="C23" s="62" t="s">
        <v>14473</v>
      </c>
      <c r="D23" s="22" t="str">
        <f t="shared" si="0"/>
        <v>Ativo</v>
      </c>
    </row>
    <row r="24" spans="2:4" x14ac:dyDescent="0.3">
      <c r="B24" s="64" t="s">
        <v>14206</v>
      </c>
      <c r="C24" s="63" t="s">
        <v>14473</v>
      </c>
      <c r="D24" s="64" t="str">
        <f t="shared" si="0"/>
        <v>Ativo</v>
      </c>
    </row>
    <row r="25" spans="2:4" x14ac:dyDescent="0.3">
      <c r="B25" s="22" t="s">
        <v>14207</v>
      </c>
      <c r="C25" s="62" t="s">
        <v>14473</v>
      </c>
      <c r="D25" s="22" t="str">
        <f t="shared" si="0"/>
        <v>Ativo</v>
      </c>
    </row>
    <row r="26" spans="2:4" x14ac:dyDescent="0.3">
      <c r="B26" s="64" t="s">
        <v>14208</v>
      </c>
      <c r="C26" s="63" t="s">
        <v>14473</v>
      </c>
      <c r="D26" s="64" t="str">
        <f t="shared" si="0"/>
        <v>Ativo</v>
      </c>
    </row>
    <row r="27" spans="2:4" x14ac:dyDescent="0.3">
      <c r="B27" s="22" t="s">
        <v>14209</v>
      </c>
      <c r="C27" s="62" t="s">
        <v>14473</v>
      </c>
      <c r="D27" s="22" t="str">
        <f t="shared" si="0"/>
        <v>Ativo</v>
      </c>
    </row>
    <row r="28" spans="2:4" x14ac:dyDescent="0.3">
      <c r="B28" s="64" t="s">
        <v>14210</v>
      </c>
      <c r="C28" s="63" t="s">
        <v>14473</v>
      </c>
      <c r="D28" s="64" t="str">
        <f t="shared" si="0"/>
        <v>Ativo</v>
      </c>
    </row>
    <row r="29" spans="2:4" x14ac:dyDescent="0.3">
      <c r="B29" s="22" t="s">
        <v>14211</v>
      </c>
      <c r="C29" s="62" t="s">
        <v>14473</v>
      </c>
      <c r="D29" s="22" t="str">
        <f t="shared" si="0"/>
        <v>Ativo</v>
      </c>
    </row>
    <row r="30" spans="2:4" x14ac:dyDescent="0.3">
      <c r="B30" s="64" t="s">
        <v>14212</v>
      </c>
      <c r="C30" s="63" t="s">
        <v>14473</v>
      </c>
      <c r="D30" s="64" t="str">
        <f t="shared" si="0"/>
        <v>Ativo</v>
      </c>
    </row>
    <row r="31" spans="2:4" x14ac:dyDescent="0.3">
      <c r="B31" s="22" t="s">
        <v>14213</v>
      </c>
      <c r="C31" s="62" t="s">
        <v>14473</v>
      </c>
      <c r="D31" s="22" t="str">
        <f t="shared" si="0"/>
        <v>Ativo</v>
      </c>
    </row>
    <row r="32" spans="2:4" x14ac:dyDescent="0.3">
      <c r="B32" s="64" t="s">
        <v>14214</v>
      </c>
      <c r="C32" s="63" t="s">
        <v>14473</v>
      </c>
      <c r="D32" s="64" t="str">
        <f t="shared" si="0"/>
        <v>Ativo</v>
      </c>
    </row>
    <row r="33" spans="2:4" x14ac:dyDescent="0.3">
      <c r="B33" s="22" t="s">
        <v>14215</v>
      </c>
      <c r="C33" s="62" t="s">
        <v>14473</v>
      </c>
      <c r="D33" s="22" t="str">
        <f t="shared" si="0"/>
        <v>Ativo</v>
      </c>
    </row>
    <row r="34" spans="2:4" x14ac:dyDescent="0.3">
      <c r="B34" s="64" t="s">
        <v>14216</v>
      </c>
      <c r="C34" s="63" t="s">
        <v>14473</v>
      </c>
      <c r="D34" s="64" t="str">
        <f t="shared" si="0"/>
        <v>Ativo</v>
      </c>
    </row>
    <row r="35" spans="2:4" x14ac:dyDescent="0.3">
      <c r="B35" s="22" t="s">
        <v>14217</v>
      </c>
      <c r="C35" s="62" t="s">
        <v>14473</v>
      </c>
      <c r="D35" s="22" t="str">
        <f t="shared" si="0"/>
        <v>Ativo</v>
      </c>
    </row>
    <row r="36" spans="2:4" x14ac:dyDescent="0.3">
      <c r="B36" s="64" t="s">
        <v>14218</v>
      </c>
      <c r="C36" s="63" t="s">
        <v>14473</v>
      </c>
      <c r="D36" s="64" t="str">
        <f t="shared" si="0"/>
        <v>Ativo</v>
      </c>
    </row>
    <row r="37" spans="2:4" x14ac:dyDescent="0.3">
      <c r="B37" s="22" t="s">
        <v>14219</v>
      </c>
      <c r="C37" s="62" t="s">
        <v>14473</v>
      </c>
      <c r="D37" s="22" t="str">
        <f t="shared" si="0"/>
        <v>Ativo</v>
      </c>
    </row>
    <row r="38" spans="2:4" x14ac:dyDescent="0.3">
      <c r="B38" s="64" t="s">
        <v>14220</v>
      </c>
      <c r="C38" s="63" t="s">
        <v>14473</v>
      </c>
      <c r="D38" s="64" t="str">
        <f t="shared" si="0"/>
        <v>Ativo</v>
      </c>
    </row>
    <row r="39" spans="2:4" x14ac:dyDescent="0.3">
      <c r="B39" s="22" t="s">
        <v>14221</v>
      </c>
      <c r="C39" s="62" t="s">
        <v>14473</v>
      </c>
      <c r="D39" s="22" t="str">
        <f t="shared" si="0"/>
        <v>Ativo</v>
      </c>
    </row>
    <row r="40" spans="2:4" x14ac:dyDescent="0.3">
      <c r="B40" s="64" t="s">
        <v>14222</v>
      </c>
      <c r="C40" s="63" t="s">
        <v>14473</v>
      </c>
      <c r="D40" s="64" t="str">
        <f t="shared" si="0"/>
        <v>Ativo</v>
      </c>
    </row>
    <row r="41" spans="2:4" x14ac:dyDescent="0.3">
      <c r="B41" s="22" t="s">
        <v>14223</v>
      </c>
      <c r="C41" s="62" t="s">
        <v>14473</v>
      </c>
      <c r="D41" s="22" t="str">
        <f t="shared" si="0"/>
        <v>Ativo</v>
      </c>
    </row>
    <row r="42" spans="2:4" x14ac:dyDescent="0.3">
      <c r="B42" s="64" t="s">
        <v>14224</v>
      </c>
      <c r="C42" s="63" t="s">
        <v>14473</v>
      </c>
      <c r="D42" s="64" t="str">
        <f t="shared" si="0"/>
        <v>Ativo</v>
      </c>
    </row>
    <row r="43" spans="2:4" x14ac:dyDescent="0.3">
      <c r="B43" s="22" t="s">
        <v>14225</v>
      </c>
      <c r="C43" s="62" t="s">
        <v>14473</v>
      </c>
      <c r="D43" s="22" t="str">
        <f t="shared" si="0"/>
        <v>Ativo</v>
      </c>
    </row>
    <row r="44" spans="2:4" x14ac:dyDescent="0.3">
      <c r="B44" s="64" t="s">
        <v>14226</v>
      </c>
      <c r="C44" s="63" t="s">
        <v>14473</v>
      </c>
      <c r="D44" s="64" t="str">
        <f t="shared" si="0"/>
        <v>Ativo</v>
      </c>
    </row>
    <row r="45" spans="2:4" x14ac:dyDescent="0.3">
      <c r="B45" s="22" t="s">
        <v>14227</v>
      </c>
      <c r="C45" s="62" t="s">
        <v>14473</v>
      </c>
      <c r="D45" s="22" t="str">
        <f t="shared" si="0"/>
        <v>Ativo</v>
      </c>
    </row>
    <row r="46" spans="2:4" x14ac:dyDescent="0.3">
      <c r="B46" s="64" t="s">
        <v>14191</v>
      </c>
      <c r="C46" s="63">
        <v>44256</v>
      </c>
      <c r="D46" s="64" t="str">
        <f t="shared" si="0"/>
        <v>Desligado</v>
      </c>
    </row>
    <row r="47" spans="2:4" x14ac:dyDescent="0.3">
      <c r="B47" s="22" t="s">
        <v>14228</v>
      </c>
      <c r="C47" s="62" t="s">
        <v>14473</v>
      </c>
      <c r="D47" s="22" t="str">
        <f t="shared" si="0"/>
        <v>Ativo</v>
      </c>
    </row>
    <row r="48" spans="2:4" x14ac:dyDescent="0.3">
      <c r="B48" s="64" t="s">
        <v>14229</v>
      </c>
      <c r="C48" s="63" t="s">
        <v>14473</v>
      </c>
      <c r="D48" s="64" t="str">
        <f t="shared" si="0"/>
        <v>Ativo</v>
      </c>
    </row>
    <row r="49" spans="2:4" x14ac:dyDescent="0.3">
      <c r="B49" s="22" t="s">
        <v>14230</v>
      </c>
      <c r="C49" s="62" t="s">
        <v>14473</v>
      </c>
      <c r="D49" s="22" t="str">
        <f t="shared" si="0"/>
        <v>Ativo</v>
      </c>
    </row>
    <row r="50" spans="2:4" x14ac:dyDescent="0.3">
      <c r="B50" s="64" t="s">
        <v>14231</v>
      </c>
      <c r="C50" s="63" t="s">
        <v>14473</v>
      </c>
      <c r="D50" s="64" t="str">
        <f t="shared" si="0"/>
        <v>Ativo</v>
      </c>
    </row>
    <row r="51" spans="2:4" x14ac:dyDescent="0.3">
      <c r="B51" s="22" t="s">
        <v>14232</v>
      </c>
      <c r="C51" s="62" t="s">
        <v>14473</v>
      </c>
      <c r="D51" s="22" t="str">
        <f t="shared" si="0"/>
        <v>Ativo</v>
      </c>
    </row>
    <row r="52" spans="2:4" x14ac:dyDescent="0.3">
      <c r="B52" s="64" t="s">
        <v>14233</v>
      </c>
      <c r="C52" s="63" t="s">
        <v>14473</v>
      </c>
      <c r="D52" s="64" t="str">
        <f t="shared" si="0"/>
        <v>Ativo</v>
      </c>
    </row>
    <row r="53" spans="2:4" x14ac:dyDescent="0.3">
      <c r="B53" s="22" t="s">
        <v>14234</v>
      </c>
      <c r="C53" s="62" t="s">
        <v>14473</v>
      </c>
      <c r="D53" s="22" t="str">
        <f t="shared" si="0"/>
        <v>Ativo</v>
      </c>
    </row>
    <row r="54" spans="2:4" x14ac:dyDescent="0.3">
      <c r="B54" s="64" t="s">
        <v>14235</v>
      </c>
      <c r="C54" s="63" t="s">
        <v>14473</v>
      </c>
      <c r="D54" s="64" t="str">
        <f t="shared" si="0"/>
        <v>Ativo</v>
      </c>
    </row>
    <row r="55" spans="2:4" x14ac:dyDescent="0.3">
      <c r="B55" s="22" t="s">
        <v>14236</v>
      </c>
      <c r="C55" s="62" t="s">
        <v>14473</v>
      </c>
      <c r="D55" s="22" t="str">
        <f t="shared" si="0"/>
        <v>Ativo</v>
      </c>
    </row>
    <row r="56" spans="2:4" x14ac:dyDescent="0.3">
      <c r="B56" s="64" t="s">
        <v>14237</v>
      </c>
      <c r="C56" s="63" t="s">
        <v>14473</v>
      </c>
      <c r="D56" s="64" t="str">
        <f t="shared" si="0"/>
        <v>Ativo</v>
      </c>
    </row>
    <row r="57" spans="2:4" x14ac:dyDescent="0.3">
      <c r="B57" s="22" t="s">
        <v>14238</v>
      </c>
      <c r="C57" s="62" t="s">
        <v>14473</v>
      </c>
      <c r="D57" s="22" t="str">
        <f t="shared" si="0"/>
        <v>Ativo</v>
      </c>
    </row>
    <row r="58" spans="2:4" x14ac:dyDescent="0.3">
      <c r="B58" s="64" t="s">
        <v>14239</v>
      </c>
      <c r="C58" s="63" t="s">
        <v>14473</v>
      </c>
      <c r="D58" s="64" t="str">
        <f t="shared" si="0"/>
        <v>Ativo</v>
      </c>
    </row>
    <row r="59" spans="2:4" x14ac:dyDescent="0.3">
      <c r="B59" s="22" t="s">
        <v>14240</v>
      </c>
      <c r="C59" s="62" t="s">
        <v>14473</v>
      </c>
      <c r="D59" s="22" t="str">
        <f t="shared" si="0"/>
        <v>Ativo</v>
      </c>
    </row>
    <row r="60" spans="2:4" x14ac:dyDescent="0.3">
      <c r="B60" s="64" t="s">
        <v>14241</v>
      </c>
      <c r="C60" s="63" t="s">
        <v>14473</v>
      </c>
      <c r="D60" s="64" t="str">
        <f t="shared" si="0"/>
        <v>Ativo</v>
      </c>
    </row>
    <row r="61" spans="2:4" x14ac:dyDescent="0.3">
      <c r="B61" s="22" t="s">
        <v>14242</v>
      </c>
      <c r="C61" s="62" t="s">
        <v>14473</v>
      </c>
      <c r="D61" s="22" t="str">
        <f t="shared" si="0"/>
        <v>Ativo</v>
      </c>
    </row>
    <row r="62" spans="2:4" x14ac:dyDescent="0.3">
      <c r="B62" s="64" t="s">
        <v>14243</v>
      </c>
      <c r="C62" s="63" t="s">
        <v>14473</v>
      </c>
      <c r="D62" s="64" t="str">
        <f t="shared" si="0"/>
        <v>Ativo</v>
      </c>
    </row>
    <row r="63" spans="2:4" x14ac:dyDescent="0.3">
      <c r="B63" s="22" t="s">
        <v>14244</v>
      </c>
      <c r="C63" s="62" t="s">
        <v>14473</v>
      </c>
      <c r="D63" s="22" t="str">
        <f t="shared" si="0"/>
        <v>Ativo</v>
      </c>
    </row>
    <row r="64" spans="2:4" x14ac:dyDescent="0.3">
      <c r="B64" s="64" t="s">
        <v>14245</v>
      </c>
      <c r="C64" s="63" t="s">
        <v>14473</v>
      </c>
      <c r="D64" s="64" t="str">
        <f t="shared" si="0"/>
        <v>Ativo</v>
      </c>
    </row>
    <row r="65" spans="2:4" x14ac:dyDescent="0.3">
      <c r="B65" s="22" t="s">
        <v>14246</v>
      </c>
      <c r="C65" s="62" t="s">
        <v>14473</v>
      </c>
      <c r="D65" s="22" t="str">
        <f t="shared" si="0"/>
        <v>Ativo</v>
      </c>
    </row>
    <row r="66" spans="2:4" x14ac:dyDescent="0.3">
      <c r="B66" s="64" t="s">
        <v>14247</v>
      </c>
      <c r="C66" s="63">
        <v>44215</v>
      </c>
      <c r="D66" s="64" t="str">
        <f t="shared" si="0"/>
        <v>Desligado</v>
      </c>
    </row>
    <row r="67" spans="2:4" x14ac:dyDescent="0.3">
      <c r="B67" s="22" t="s">
        <v>14248</v>
      </c>
      <c r="C67" s="62" t="s">
        <v>14473</v>
      </c>
      <c r="D67" s="22" t="str">
        <f t="shared" si="0"/>
        <v>Ativo</v>
      </c>
    </row>
    <row r="68" spans="2:4" x14ac:dyDescent="0.3">
      <c r="B68" s="64" t="s">
        <v>14249</v>
      </c>
      <c r="C68" s="63" t="s">
        <v>14473</v>
      </c>
      <c r="D68" s="64" t="str">
        <f t="shared" si="0"/>
        <v>Ativo</v>
      </c>
    </row>
    <row r="69" spans="2:4" x14ac:dyDescent="0.3">
      <c r="B69" s="22" t="s">
        <v>14250</v>
      </c>
      <c r="C69" s="62" t="s">
        <v>14473</v>
      </c>
      <c r="D69" s="22" t="str">
        <f t="shared" si="0"/>
        <v>Ativo</v>
      </c>
    </row>
    <row r="70" spans="2:4" x14ac:dyDescent="0.3">
      <c r="B70" s="64" t="s">
        <v>14251</v>
      </c>
      <c r="C70" s="63" t="s">
        <v>14473</v>
      </c>
      <c r="D70" s="64" t="str">
        <f t="shared" si="0"/>
        <v>Ativo</v>
      </c>
    </row>
    <row r="71" spans="2:4" x14ac:dyDescent="0.3">
      <c r="B71" s="22" t="s">
        <v>14252</v>
      </c>
      <c r="C71" s="62" t="s">
        <v>14473</v>
      </c>
      <c r="D71" s="22" t="str">
        <f t="shared" si="0"/>
        <v>Ativo</v>
      </c>
    </row>
    <row r="72" spans="2:4" x14ac:dyDescent="0.3">
      <c r="B72" s="64" t="s">
        <v>14253</v>
      </c>
      <c r="C72" s="63" t="s">
        <v>14473</v>
      </c>
      <c r="D72" s="64" t="str">
        <f t="shared" si="0"/>
        <v>Ativo</v>
      </c>
    </row>
    <row r="73" spans="2:4" x14ac:dyDescent="0.3">
      <c r="B73" s="22" t="s">
        <v>14254</v>
      </c>
      <c r="C73" s="62" t="s">
        <v>14473</v>
      </c>
      <c r="D73" s="22" t="str">
        <f t="shared" si="0"/>
        <v>Ativo</v>
      </c>
    </row>
    <row r="74" spans="2:4" x14ac:dyDescent="0.3">
      <c r="B74" s="64" t="s">
        <v>14255</v>
      </c>
      <c r="C74" s="63" t="s">
        <v>14473</v>
      </c>
      <c r="D74" s="64" t="str">
        <f t="shared" si="0"/>
        <v>Ativo</v>
      </c>
    </row>
    <row r="75" spans="2:4" x14ac:dyDescent="0.3">
      <c r="B75" s="22" t="s">
        <v>14256</v>
      </c>
      <c r="C75" s="62" t="s">
        <v>14473</v>
      </c>
      <c r="D75" s="22" t="str">
        <f t="shared" ref="D75:D138" si="1">IF(C75="","Ativo","Desligado")</f>
        <v>Ativo</v>
      </c>
    </row>
    <row r="76" spans="2:4" x14ac:dyDescent="0.3">
      <c r="B76" s="64" t="s">
        <v>14257</v>
      </c>
      <c r="C76" s="63">
        <v>44305</v>
      </c>
      <c r="D76" s="64" t="str">
        <f t="shared" si="1"/>
        <v>Desligado</v>
      </c>
    </row>
    <row r="77" spans="2:4" x14ac:dyDescent="0.3">
      <c r="B77" s="22" t="s">
        <v>14258</v>
      </c>
      <c r="C77" s="62" t="s">
        <v>14473</v>
      </c>
      <c r="D77" s="22" t="str">
        <f t="shared" si="1"/>
        <v>Ativo</v>
      </c>
    </row>
    <row r="78" spans="2:4" x14ac:dyDescent="0.3">
      <c r="B78" s="64" t="s">
        <v>14259</v>
      </c>
      <c r="C78" s="63" t="s">
        <v>14473</v>
      </c>
      <c r="D78" s="64" t="str">
        <f t="shared" si="1"/>
        <v>Ativo</v>
      </c>
    </row>
    <row r="79" spans="2:4" x14ac:dyDescent="0.3">
      <c r="B79" s="22" t="s">
        <v>14260</v>
      </c>
      <c r="C79" s="62">
        <v>44520</v>
      </c>
      <c r="D79" s="22" t="str">
        <f t="shared" si="1"/>
        <v>Desligado</v>
      </c>
    </row>
    <row r="80" spans="2:4" x14ac:dyDescent="0.3">
      <c r="B80" s="64" t="s">
        <v>14261</v>
      </c>
      <c r="C80" s="63" t="s">
        <v>14473</v>
      </c>
      <c r="D80" s="64" t="str">
        <f t="shared" si="1"/>
        <v>Ativo</v>
      </c>
    </row>
    <row r="81" spans="2:4" x14ac:dyDescent="0.3">
      <c r="B81" s="22" t="s">
        <v>14262</v>
      </c>
      <c r="C81" s="62" t="s">
        <v>14473</v>
      </c>
      <c r="D81" s="22" t="str">
        <f t="shared" si="1"/>
        <v>Ativo</v>
      </c>
    </row>
    <row r="82" spans="2:4" x14ac:dyDescent="0.3">
      <c r="B82" s="64" t="s">
        <v>14263</v>
      </c>
      <c r="C82" s="63" t="s">
        <v>14473</v>
      </c>
      <c r="D82" s="64" t="str">
        <f t="shared" si="1"/>
        <v>Ativo</v>
      </c>
    </row>
    <row r="83" spans="2:4" x14ac:dyDescent="0.3">
      <c r="B83" s="22" t="s">
        <v>14264</v>
      </c>
      <c r="C83" s="62" t="s">
        <v>14473</v>
      </c>
      <c r="D83" s="22" t="str">
        <f t="shared" si="1"/>
        <v>Ativo</v>
      </c>
    </row>
    <row r="84" spans="2:4" x14ac:dyDescent="0.3">
      <c r="B84" s="64" t="s">
        <v>14265</v>
      </c>
      <c r="C84" s="63" t="s">
        <v>14473</v>
      </c>
      <c r="D84" s="64" t="str">
        <f t="shared" si="1"/>
        <v>Ativo</v>
      </c>
    </row>
    <row r="85" spans="2:4" x14ac:dyDescent="0.3">
      <c r="B85" s="22" t="s">
        <v>14266</v>
      </c>
      <c r="C85" s="62" t="s">
        <v>14473</v>
      </c>
      <c r="D85" s="22" t="str">
        <f t="shared" si="1"/>
        <v>Ativo</v>
      </c>
    </row>
    <row r="86" spans="2:4" x14ac:dyDescent="0.3">
      <c r="B86" s="64" t="s">
        <v>14267</v>
      </c>
      <c r="C86" s="63" t="s">
        <v>14473</v>
      </c>
      <c r="D86" s="64" t="str">
        <f t="shared" si="1"/>
        <v>Ativo</v>
      </c>
    </row>
    <row r="87" spans="2:4" x14ac:dyDescent="0.3">
      <c r="B87" s="22" t="s">
        <v>14268</v>
      </c>
      <c r="C87" s="62" t="s">
        <v>14473</v>
      </c>
      <c r="D87" s="22" t="str">
        <f t="shared" si="1"/>
        <v>Ativo</v>
      </c>
    </row>
    <row r="88" spans="2:4" x14ac:dyDescent="0.3">
      <c r="B88" s="64" t="s">
        <v>14269</v>
      </c>
      <c r="C88" s="63" t="s">
        <v>14473</v>
      </c>
      <c r="D88" s="64" t="str">
        <f t="shared" si="1"/>
        <v>Ativo</v>
      </c>
    </row>
    <row r="89" spans="2:4" x14ac:dyDescent="0.3">
      <c r="B89" s="22" t="s">
        <v>14270</v>
      </c>
      <c r="C89" s="62" t="s">
        <v>14473</v>
      </c>
      <c r="D89" s="22" t="str">
        <f t="shared" si="1"/>
        <v>Ativo</v>
      </c>
    </row>
    <row r="90" spans="2:4" x14ac:dyDescent="0.3">
      <c r="B90" s="64" t="s">
        <v>14271</v>
      </c>
      <c r="C90" s="63" t="s">
        <v>14473</v>
      </c>
      <c r="D90" s="64" t="str">
        <f t="shared" si="1"/>
        <v>Ativo</v>
      </c>
    </row>
    <row r="91" spans="2:4" x14ac:dyDescent="0.3">
      <c r="B91" s="22" t="s">
        <v>14272</v>
      </c>
      <c r="C91" s="62" t="s">
        <v>14473</v>
      </c>
      <c r="D91" s="22" t="str">
        <f t="shared" si="1"/>
        <v>Ativo</v>
      </c>
    </row>
    <row r="92" spans="2:4" x14ac:dyDescent="0.3">
      <c r="B92" s="64" t="s">
        <v>14273</v>
      </c>
      <c r="C92" s="63" t="s">
        <v>14473</v>
      </c>
      <c r="D92" s="64" t="str">
        <f t="shared" si="1"/>
        <v>Ativo</v>
      </c>
    </row>
    <row r="93" spans="2:4" x14ac:dyDescent="0.3">
      <c r="B93" s="22" t="s">
        <v>14274</v>
      </c>
      <c r="C93" s="62" t="s">
        <v>14473</v>
      </c>
      <c r="D93" s="22" t="str">
        <f t="shared" si="1"/>
        <v>Ativo</v>
      </c>
    </row>
    <row r="94" spans="2:4" x14ac:dyDescent="0.3">
      <c r="B94" s="64" t="s">
        <v>14275</v>
      </c>
      <c r="C94" s="63" t="s">
        <v>14473</v>
      </c>
      <c r="D94" s="64" t="str">
        <f t="shared" si="1"/>
        <v>Ativo</v>
      </c>
    </row>
    <row r="95" spans="2:4" x14ac:dyDescent="0.3">
      <c r="B95" s="22" t="s">
        <v>14276</v>
      </c>
      <c r="C95" s="62" t="s">
        <v>14473</v>
      </c>
      <c r="D95" s="22" t="str">
        <f t="shared" si="1"/>
        <v>Ativo</v>
      </c>
    </row>
    <row r="96" spans="2:4" x14ac:dyDescent="0.3">
      <c r="B96" s="64" t="s">
        <v>14277</v>
      </c>
      <c r="C96" s="63" t="s">
        <v>14473</v>
      </c>
      <c r="D96" s="64" t="str">
        <f t="shared" si="1"/>
        <v>Ativo</v>
      </c>
    </row>
    <row r="97" spans="2:4" x14ac:dyDescent="0.3">
      <c r="B97" s="22" t="s">
        <v>14278</v>
      </c>
      <c r="C97" s="62" t="s">
        <v>14473</v>
      </c>
      <c r="D97" s="22" t="str">
        <f t="shared" si="1"/>
        <v>Ativo</v>
      </c>
    </row>
    <row r="98" spans="2:4" x14ac:dyDescent="0.3">
      <c r="B98" s="64" t="s">
        <v>14279</v>
      </c>
      <c r="C98" s="63" t="s">
        <v>14473</v>
      </c>
      <c r="D98" s="64" t="str">
        <f t="shared" si="1"/>
        <v>Ativo</v>
      </c>
    </row>
    <row r="99" spans="2:4" x14ac:dyDescent="0.3">
      <c r="B99" s="22" t="s">
        <v>14280</v>
      </c>
      <c r="C99" s="62" t="s">
        <v>14473</v>
      </c>
      <c r="D99" s="22" t="str">
        <f t="shared" si="1"/>
        <v>Ativo</v>
      </c>
    </row>
    <row r="100" spans="2:4" x14ac:dyDescent="0.3">
      <c r="B100" s="64" t="s">
        <v>14281</v>
      </c>
      <c r="C100" s="63">
        <v>44534</v>
      </c>
      <c r="D100" s="64" t="str">
        <f t="shared" si="1"/>
        <v>Desligado</v>
      </c>
    </row>
    <row r="101" spans="2:4" x14ac:dyDescent="0.3">
      <c r="B101" s="22" t="s">
        <v>14282</v>
      </c>
      <c r="C101" s="62" t="s">
        <v>14473</v>
      </c>
      <c r="D101" s="22" t="str">
        <f t="shared" si="1"/>
        <v>Ativo</v>
      </c>
    </row>
    <row r="102" spans="2:4" x14ac:dyDescent="0.3">
      <c r="B102" s="64" t="s">
        <v>14283</v>
      </c>
      <c r="C102" s="63" t="s">
        <v>14473</v>
      </c>
      <c r="D102" s="64" t="str">
        <f t="shared" si="1"/>
        <v>Ativo</v>
      </c>
    </row>
    <row r="103" spans="2:4" x14ac:dyDescent="0.3">
      <c r="B103" s="22" t="s">
        <v>14284</v>
      </c>
      <c r="C103" s="62" t="s">
        <v>14473</v>
      </c>
      <c r="D103" s="22" t="str">
        <f t="shared" si="1"/>
        <v>Ativo</v>
      </c>
    </row>
    <row r="104" spans="2:4" x14ac:dyDescent="0.3">
      <c r="B104" s="64" t="s">
        <v>14285</v>
      </c>
      <c r="C104" s="63" t="s">
        <v>14473</v>
      </c>
      <c r="D104" s="64" t="str">
        <f t="shared" si="1"/>
        <v>Ativo</v>
      </c>
    </row>
    <row r="105" spans="2:4" x14ac:dyDescent="0.3">
      <c r="B105" s="22" t="s">
        <v>14286</v>
      </c>
      <c r="C105" s="62" t="s">
        <v>14473</v>
      </c>
      <c r="D105" s="22" t="str">
        <f t="shared" si="1"/>
        <v>Ativo</v>
      </c>
    </row>
    <row r="106" spans="2:4" x14ac:dyDescent="0.3">
      <c r="B106" s="64" t="s">
        <v>14287</v>
      </c>
      <c r="C106" s="63" t="s">
        <v>14473</v>
      </c>
      <c r="D106" s="64" t="str">
        <f t="shared" si="1"/>
        <v>Ativo</v>
      </c>
    </row>
    <row r="107" spans="2:4" x14ac:dyDescent="0.3">
      <c r="B107" s="22" t="s">
        <v>14288</v>
      </c>
      <c r="C107" s="62" t="s">
        <v>14473</v>
      </c>
      <c r="D107" s="22" t="str">
        <f t="shared" si="1"/>
        <v>Ativo</v>
      </c>
    </row>
    <row r="108" spans="2:4" x14ac:dyDescent="0.3">
      <c r="B108" s="64" t="s">
        <v>14289</v>
      </c>
      <c r="C108" s="63" t="s">
        <v>14473</v>
      </c>
      <c r="D108" s="64" t="str">
        <f t="shared" si="1"/>
        <v>Ativo</v>
      </c>
    </row>
    <row r="109" spans="2:4" x14ac:dyDescent="0.3">
      <c r="B109" s="22" t="s">
        <v>14290</v>
      </c>
      <c r="C109" s="62" t="s">
        <v>14473</v>
      </c>
      <c r="D109" s="22" t="str">
        <f t="shared" si="1"/>
        <v>Ativo</v>
      </c>
    </row>
    <row r="110" spans="2:4" x14ac:dyDescent="0.3">
      <c r="B110" s="64" t="s">
        <v>14291</v>
      </c>
      <c r="C110" s="63" t="s">
        <v>14473</v>
      </c>
      <c r="D110" s="64" t="str">
        <f t="shared" si="1"/>
        <v>Ativo</v>
      </c>
    </row>
    <row r="111" spans="2:4" x14ac:dyDescent="0.3">
      <c r="B111" s="22" t="s">
        <v>14292</v>
      </c>
      <c r="C111" s="62" t="s">
        <v>14473</v>
      </c>
      <c r="D111" s="22" t="str">
        <f t="shared" si="1"/>
        <v>Ativo</v>
      </c>
    </row>
    <row r="112" spans="2:4" x14ac:dyDescent="0.3">
      <c r="B112" s="64" t="s">
        <v>14293</v>
      </c>
      <c r="C112" s="63" t="s">
        <v>14473</v>
      </c>
      <c r="D112" s="64" t="str">
        <f t="shared" si="1"/>
        <v>Ativo</v>
      </c>
    </row>
    <row r="113" spans="2:4" x14ac:dyDescent="0.3">
      <c r="B113" s="22" t="s">
        <v>14294</v>
      </c>
      <c r="C113" s="62" t="s">
        <v>14473</v>
      </c>
      <c r="D113" s="22" t="str">
        <f t="shared" si="1"/>
        <v>Ativo</v>
      </c>
    </row>
    <row r="114" spans="2:4" x14ac:dyDescent="0.3">
      <c r="B114" s="64" t="s">
        <v>14295</v>
      </c>
      <c r="C114" s="63" t="s">
        <v>14473</v>
      </c>
      <c r="D114" s="64" t="str">
        <f t="shared" si="1"/>
        <v>Ativo</v>
      </c>
    </row>
    <row r="115" spans="2:4" x14ac:dyDescent="0.3">
      <c r="B115" s="22" t="s">
        <v>14296</v>
      </c>
      <c r="C115" s="62" t="s">
        <v>14473</v>
      </c>
      <c r="D115" s="22" t="str">
        <f t="shared" si="1"/>
        <v>Ativo</v>
      </c>
    </row>
    <row r="116" spans="2:4" x14ac:dyDescent="0.3">
      <c r="B116" s="64" t="s">
        <v>14297</v>
      </c>
      <c r="C116" s="63" t="s">
        <v>14473</v>
      </c>
      <c r="D116" s="64" t="str">
        <f t="shared" si="1"/>
        <v>Ativo</v>
      </c>
    </row>
    <row r="117" spans="2:4" x14ac:dyDescent="0.3">
      <c r="B117" s="22" t="s">
        <v>14298</v>
      </c>
      <c r="C117" s="62">
        <v>44373</v>
      </c>
      <c r="D117" s="22" t="str">
        <f t="shared" si="1"/>
        <v>Desligado</v>
      </c>
    </row>
    <row r="118" spans="2:4" x14ac:dyDescent="0.3">
      <c r="B118" s="64" t="s">
        <v>14299</v>
      </c>
      <c r="C118" s="63" t="s">
        <v>14473</v>
      </c>
      <c r="D118" s="64" t="str">
        <f t="shared" si="1"/>
        <v>Ativo</v>
      </c>
    </row>
    <row r="119" spans="2:4" x14ac:dyDescent="0.3">
      <c r="B119" s="22" t="s">
        <v>14300</v>
      </c>
      <c r="C119" s="62" t="s">
        <v>14473</v>
      </c>
      <c r="D119" s="22" t="str">
        <f t="shared" si="1"/>
        <v>Ativo</v>
      </c>
    </row>
    <row r="120" spans="2:4" x14ac:dyDescent="0.3">
      <c r="B120" s="64" t="s">
        <v>14301</v>
      </c>
      <c r="C120" s="63" t="s">
        <v>14473</v>
      </c>
      <c r="D120" s="64" t="str">
        <f t="shared" si="1"/>
        <v>Ativo</v>
      </c>
    </row>
    <row r="121" spans="2:4" x14ac:dyDescent="0.3">
      <c r="B121" s="22" t="s">
        <v>14302</v>
      </c>
      <c r="C121" s="62" t="s">
        <v>14473</v>
      </c>
      <c r="D121" s="22" t="str">
        <f t="shared" si="1"/>
        <v>Ativo</v>
      </c>
    </row>
    <row r="122" spans="2:4" x14ac:dyDescent="0.3">
      <c r="B122" s="64" t="s">
        <v>14303</v>
      </c>
      <c r="C122" s="63" t="s">
        <v>14473</v>
      </c>
      <c r="D122" s="64" t="str">
        <f t="shared" si="1"/>
        <v>Ativo</v>
      </c>
    </row>
    <row r="123" spans="2:4" x14ac:dyDescent="0.3">
      <c r="B123" s="22" t="s">
        <v>14304</v>
      </c>
      <c r="C123" s="62" t="s">
        <v>14473</v>
      </c>
      <c r="D123" s="22" t="str">
        <f t="shared" si="1"/>
        <v>Ativo</v>
      </c>
    </row>
    <row r="124" spans="2:4" x14ac:dyDescent="0.3">
      <c r="B124" s="64" t="s">
        <v>14305</v>
      </c>
      <c r="C124" s="63" t="s">
        <v>14473</v>
      </c>
      <c r="D124" s="64" t="str">
        <f t="shared" si="1"/>
        <v>Ativo</v>
      </c>
    </row>
    <row r="125" spans="2:4" x14ac:dyDescent="0.3">
      <c r="B125" s="22" t="s">
        <v>14306</v>
      </c>
      <c r="C125" s="62" t="s">
        <v>14473</v>
      </c>
      <c r="D125" s="22" t="str">
        <f t="shared" si="1"/>
        <v>Ativo</v>
      </c>
    </row>
    <row r="126" spans="2:4" x14ac:dyDescent="0.3">
      <c r="B126" s="64" t="s">
        <v>14307</v>
      </c>
      <c r="C126" s="63" t="s">
        <v>14473</v>
      </c>
      <c r="D126" s="64" t="str">
        <f t="shared" si="1"/>
        <v>Ativo</v>
      </c>
    </row>
    <row r="127" spans="2:4" x14ac:dyDescent="0.3">
      <c r="B127" s="22" t="s">
        <v>14308</v>
      </c>
      <c r="C127" s="62" t="s">
        <v>14473</v>
      </c>
      <c r="D127" s="22" t="str">
        <f t="shared" si="1"/>
        <v>Ativo</v>
      </c>
    </row>
    <row r="128" spans="2:4" x14ac:dyDescent="0.3">
      <c r="B128" s="64" t="s">
        <v>14309</v>
      </c>
      <c r="C128" s="63" t="s">
        <v>14473</v>
      </c>
      <c r="D128" s="64" t="str">
        <f t="shared" si="1"/>
        <v>Ativo</v>
      </c>
    </row>
    <row r="129" spans="2:4" x14ac:dyDescent="0.3">
      <c r="B129" s="22" t="s">
        <v>14310</v>
      </c>
      <c r="C129" s="62" t="s">
        <v>14473</v>
      </c>
      <c r="D129" s="22" t="str">
        <f t="shared" si="1"/>
        <v>Ativo</v>
      </c>
    </row>
    <row r="130" spans="2:4" x14ac:dyDescent="0.3">
      <c r="B130" s="64" t="s">
        <v>14311</v>
      </c>
      <c r="C130" s="63" t="s">
        <v>14473</v>
      </c>
      <c r="D130" s="64" t="str">
        <f t="shared" si="1"/>
        <v>Ativo</v>
      </c>
    </row>
    <row r="131" spans="2:4" x14ac:dyDescent="0.3">
      <c r="B131" s="22" t="s">
        <v>14312</v>
      </c>
      <c r="C131" s="62" t="s">
        <v>14473</v>
      </c>
      <c r="D131" s="22" t="str">
        <f t="shared" si="1"/>
        <v>Ativo</v>
      </c>
    </row>
    <row r="132" spans="2:4" x14ac:dyDescent="0.3">
      <c r="B132" s="64" t="s">
        <v>14313</v>
      </c>
      <c r="C132" s="63" t="s">
        <v>14473</v>
      </c>
      <c r="D132" s="64" t="str">
        <f t="shared" si="1"/>
        <v>Ativo</v>
      </c>
    </row>
    <row r="133" spans="2:4" x14ac:dyDescent="0.3">
      <c r="B133" s="22" t="s">
        <v>14314</v>
      </c>
      <c r="C133" s="62" t="s">
        <v>14473</v>
      </c>
      <c r="D133" s="22" t="str">
        <f t="shared" si="1"/>
        <v>Ativo</v>
      </c>
    </row>
    <row r="134" spans="2:4" x14ac:dyDescent="0.3">
      <c r="B134" s="64" t="s">
        <v>14315</v>
      </c>
      <c r="C134" s="63" t="s">
        <v>14473</v>
      </c>
      <c r="D134" s="64" t="str">
        <f t="shared" si="1"/>
        <v>Ativo</v>
      </c>
    </row>
    <row r="135" spans="2:4" x14ac:dyDescent="0.3">
      <c r="B135" s="22" t="s">
        <v>14316</v>
      </c>
      <c r="C135" s="62" t="s">
        <v>14473</v>
      </c>
      <c r="D135" s="22" t="str">
        <f t="shared" si="1"/>
        <v>Ativo</v>
      </c>
    </row>
    <row r="136" spans="2:4" x14ac:dyDescent="0.3">
      <c r="B136" s="64" t="s">
        <v>14317</v>
      </c>
      <c r="C136" s="63" t="s">
        <v>14473</v>
      </c>
      <c r="D136" s="64" t="str">
        <f t="shared" si="1"/>
        <v>Ativo</v>
      </c>
    </row>
    <row r="137" spans="2:4" x14ac:dyDescent="0.3">
      <c r="B137" s="22" t="s">
        <v>14318</v>
      </c>
      <c r="C137" s="62" t="s">
        <v>14473</v>
      </c>
      <c r="D137" s="22" t="str">
        <f t="shared" si="1"/>
        <v>Ativo</v>
      </c>
    </row>
    <row r="138" spans="2:4" x14ac:dyDescent="0.3">
      <c r="B138" s="64" t="s">
        <v>14319</v>
      </c>
      <c r="C138" s="63" t="s">
        <v>14473</v>
      </c>
      <c r="D138" s="64" t="str">
        <f t="shared" si="1"/>
        <v>Ativo</v>
      </c>
    </row>
    <row r="139" spans="2:4" x14ac:dyDescent="0.3">
      <c r="B139" s="22" t="s">
        <v>14320</v>
      </c>
      <c r="C139" s="62" t="s">
        <v>14473</v>
      </c>
      <c r="D139" s="22" t="str">
        <f t="shared" ref="D139:D202" si="2">IF(C139="","Ativo","Desligado")</f>
        <v>Ativo</v>
      </c>
    </row>
    <row r="140" spans="2:4" x14ac:dyDescent="0.3">
      <c r="B140" s="64" t="s">
        <v>14321</v>
      </c>
      <c r="C140" s="63" t="s">
        <v>14473</v>
      </c>
      <c r="D140" s="64" t="str">
        <f t="shared" si="2"/>
        <v>Ativo</v>
      </c>
    </row>
    <row r="141" spans="2:4" x14ac:dyDescent="0.3">
      <c r="B141" s="22" t="s">
        <v>14322</v>
      </c>
      <c r="C141" s="62" t="s">
        <v>14473</v>
      </c>
      <c r="D141" s="22" t="str">
        <f t="shared" si="2"/>
        <v>Ativo</v>
      </c>
    </row>
    <row r="142" spans="2:4" x14ac:dyDescent="0.3">
      <c r="B142" s="64" t="s">
        <v>14323</v>
      </c>
      <c r="C142" s="63" t="s">
        <v>14473</v>
      </c>
      <c r="D142" s="64" t="str">
        <f t="shared" si="2"/>
        <v>Ativo</v>
      </c>
    </row>
    <row r="143" spans="2:4" x14ac:dyDescent="0.3">
      <c r="B143" s="22" t="s">
        <v>14324</v>
      </c>
      <c r="C143" s="62" t="s">
        <v>14473</v>
      </c>
      <c r="D143" s="22" t="str">
        <f t="shared" si="2"/>
        <v>Ativo</v>
      </c>
    </row>
    <row r="144" spans="2:4" x14ac:dyDescent="0.3">
      <c r="B144" s="64" t="s">
        <v>14325</v>
      </c>
      <c r="C144" s="63" t="s">
        <v>14473</v>
      </c>
      <c r="D144" s="64" t="str">
        <f t="shared" si="2"/>
        <v>Ativo</v>
      </c>
    </row>
    <row r="145" spans="2:4" x14ac:dyDescent="0.3">
      <c r="B145" s="22" t="s">
        <v>14326</v>
      </c>
      <c r="C145" s="62" t="s">
        <v>14473</v>
      </c>
      <c r="D145" s="22" t="str">
        <f t="shared" si="2"/>
        <v>Ativo</v>
      </c>
    </row>
    <row r="146" spans="2:4" x14ac:dyDescent="0.3">
      <c r="B146" s="64" t="s">
        <v>14190</v>
      </c>
      <c r="C146" s="63" t="s">
        <v>14473</v>
      </c>
      <c r="D146" s="64" t="str">
        <f t="shared" si="2"/>
        <v>Ativo</v>
      </c>
    </row>
    <row r="147" spans="2:4" x14ac:dyDescent="0.3">
      <c r="B147" s="22" t="s">
        <v>14327</v>
      </c>
      <c r="C147" s="62" t="s">
        <v>14473</v>
      </c>
      <c r="D147" s="22" t="str">
        <f t="shared" si="2"/>
        <v>Ativo</v>
      </c>
    </row>
    <row r="148" spans="2:4" x14ac:dyDescent="0.3">
      <c r="B148" s="64" t="s">
        <v>14328</v>
      </c>
      <c r="C148" s="63" t="s">
        <v>14473</v>
      </c>
      <c r="D148" s="64" t="str">
        <f t="shared" si="2"/>
        <v>Ativo</v>
      </c>
    </row>
    <row r="149" spans="2:4" x14ac:dyDescent="0.3">
      <c r="B149" s="22" t="s">
        <v>14329</v>
      </c>
      <c r="C149" s="62" t="s">
        <v>14473</v>
      </c>
      <c r="D149" s="22" t="str">
        <f t="shared" si="2"/>
        <v>Ativo</v>
      </c>
    </row>
    <row r="150" spans="2:4" x14ac:dyDescent="0.3">
      <c r="B150" s="64" t="s">
        <v>14330</v>
      </c>
      <c r="C150" s="63" t="s">
        <v>14473</v>
      </c>
      <c r="D150" s="64" t="str">
        <f t="shared" si="2"/>
        <v>Ativo</v>
      </c>
    </row>
    <row r="151" spans="2:4" x14ac:dyDescent="0.3">
      <c r="B151" s="22" t="s">
        <v>14331</v>
      </c>
      <c r="C151" s="62" t="s">
        <v>14473</v>
      </c>
      <c r="D151" s="22" t="str">
        <f t="shared" si="2"/>
        <v>Ativo</v>
      </c>
    </row>
    <row r="152" spans="2:4" x14ac:dyDescent="0.3">
      <c r="B152" s="64" t="s">
        <v>14332</v>
      </c>
      <c r="C152" s="63" t="s">
        <v>14473</v>
      </c>
      <c r="D152" s="64" t="str">
        <f t="shared" si="2"/>
        <v>Ativo</v>
      </c>
    </row>
    <row r="153" spans="2:4" x14ac:dyDescent="0.3">
      <c r="B153" s="22" t="s">
        <v>14333</v>
      </c>
      <c r="C153" s="62" t="s">
        <v>14473</v>
      </c>
      <c r="D153" s="22" t="str">
        <f t="shared" si="2"/>
        <v>Ativo</v>
      </c>
    </row>
    <row r="154" spans="2:4" x14ac:dyDescent="0.3">
      <c r="B154" s="64" t="s">
        <v>14334</v>
      </c>
      <c r="C154" s="63" t="s">
        <v>14473</v>
      </c>
      <c r="D154" s="64" t="str">
        <f t="shared" si="2"/>
        <v>Ativo</v>
      </c>
    </row>
    <row r="155" spans="2:4" x14ac:dyDescent="0.3">
      <c r="B155" s="22" t="s">
        <v>14335</v>
      </c>
      <c r="C155" s="62" t="s">
        <v>14473</v>
      </c>
      <c r="D155" s="22" t="str">
        <f t="shared" si="2"/>
        <v>Ativo</v>
      </c>
    </row>
    <row r="156" spans="2:4" x14ac:dyDescent="0.3">
      <c r="B156" s="64" t="s">
        <v>14336</v>
      </c>
      <c r="C156" s="63" t="s">
        <v>14473</v>
      </c>
      <c r="D156" s="64" t="str">
        <f t="shared" si="2"/>
        <v>Ativo</v>
      </c>
    </row>
    <row r="157" spans="2:4" x14ac:dyDescent="0.3">
      <c r="B157" s="22" t="s">
        <v>14337</v>
      </c>
      <c r="C157" s="62" t="s">
        <v>14473</v>
      </c>
      <c r="D157" s="22" t="str">
        <f t="shared" si="2"/>
        <v>Ativo</v>
      </c>
    </row>
    <row r="158" spans="2:4" x14ac:dyDescent="0.3">
      <c r="B158" s="64" t="s">
        <v>14338</v>
      </c>
      <c r="C158" s="63" t="s">
        <v>14473</v>
      </c>
      <c r="D158" s="64" t="str">
        <f t="shared" si="2"/>
        <v>Ativo</v>
      </c>
    </row>
    <row r="159" spans="2:4" x14ac:dyDescent="0.3">
      <c r="B159" s="22" t="s">
        <v>14339</v>
      </c>
      <c r="C159" s="62" t="s">
        <v>14473</v>
      </c>
      <c r="D159" s="22" t="str">
        <f t="shared" si="2"/>
        <v>Ativo</v>
      </c>
    </row>
    <row r="160" spans="2:4" x14ac:dyDescent="0.3">
      <c r="B160" s="64" t="s">
        <v>14340</v>
      </c>
      <c r="C160" s="63" t="s">
        <v>14473</v>
      </c>
      <c r="D160" s="64" t="str">
        <f t="shared" si="2"/>
        <v>Ativo</v>
      </c>
    </row>
    <row r="161" spans="2:4" x14ac:dyDescent="0.3">
      <c r="B161" s="22" t="s">
        <v>14341</v>
      </c>
      <c r="C161" s="62" t="s">
        <v>14473</v>
      </c>
      <c r="D161" s="22" t="str">
        <f t="shared" si="2"/>
        <v>Ativo</v>
      </c>
    </row>
    <row r="162" spans="2:4" x14ac:dyDescent="0.3">
      <c r="B162" s="64" t="s">
        <v>14342</v>
      </c>
      <c r="C162" s="63" t="s">
        <v>14473</v>
      </c>
      <c r="D162" s="64" t="str">
        <f t="shared" si="2"/>
        <v>Ativo</v>
      </c>
    </row>
    <row r="163" spans="2:4" x14ac:dyDescent="0.3">
      <c r="B163" s="22" t="s">
        <v>14343</v>
      </c>
      <c r="C163" s="62" t="s">
        <v>14473</v>
      </c>
      <c r="D163" s="22" t="str">
        <f t="shared" si="2"/>
        <v>Ativo</v>
      </c>
    </row>
    <row r="164" spans="2:4" x14ac:dyDescent="0.3">
      <c r="B164" s="64" t="s">
        <v>14344</v>
      </c>
      <c r="C164" s="63" t="s">
        <v>14473</v>
      </c>
      <c r="D164" s="64" t="str">
        <f t="shared" si="2"/>
        <v>Ativo</v>
      </c>
    </row>
    <row r="165" spans="2:4" x14ac:dyDescent="0.3">
      <c r="B165" s="22" t="s">
        <v>14345</v>
      </c>
      <c r="C165" s="62" t="s">
        <v>14473</v>
      </c>
      <c r="D165" s="22" t="str">
        <f t="shared" si="2"/>
        <v>Ativo</v>
      </c>
    </row>
    <row r="166" spans="2:4" x14ac:dyDescent="0.3">
      <c r="B166" s="64" t="s">
        <v>14346</v>
      </c>
      <c r="C166" s="63" t="s">
        <v>14473</v>
      </c>
      <c r="D166" s="64" t="str">
        <f t="shared" si="2"/>
        <v>Ativo</v>
      </c>
    </row>
    <row r="167" spans="2:4" x14ac:dyDescent="0.3">
      <c r="B167" s="22" t="s">
        <v>14347</v>
      </c>
      <c r="C167" s="62" t="s">
        <v>14473</v>
      </c>
      <c r="D167" s="22" t="str">
        <f t="shared" si="2"/>
        <v>Ativo</v>
      </c>
    </row>
    <row r="168" spans="2:4" x14ac:dyDescent="0.3">
      <c r="B168" s="64" t="s">
        <v>14348</v>
      </c>
      <c r="C168" s="63" t="s">
        <v>14473</v>
      </c>
      <c r="D168" s="64" t="str">
        <f t="shared" si="2"/>
        <v>Ativo</v>
      </c>
    </row>
    <row r="169" spans="2:4" x14ac:dyDescent="0.3">
      <c r="B169" s="22" t="s">
        <v>14349</v>
      </c>
      <c r="C169" s="62" t="s">
        <v>14473</v>
      </c>
      <c r="D169" s="22" t="str">
        <f t="shared" si="2"/>
        <v>Ativo</v>
      </c>
    </row>
    <row r="170" spans="2:4" x14ac:dyDescent="0.3">
      <c r="B170" s="64" t="s">
        <v>14350</v>
      </c>
      <c r="C170" s="63" t="s">
        <v>14473</v>
      </c>
      <c r="D170" s="64" t="str">
        <f t="shared" si="2"/>
        <v>Ativo</v>
      </c>
    </row>
    <row r="171" spans="2:4" x14ac:dyDescent="0.3">
      <c r="B171" s="22" t="s">
        <v>14351</v>
      </c>
      <c r="C171" s="62" t="s">
        <v>14473</v>
      </c>
      <c r="D171" s="22" t="str">
        <f t="shared" si="2"/>
        <v>Ativo</v>
      </c>
    </row>
    <row r="172" spans="2:4" x14ac:dyDescent="0.3">
      <c r="B172" s="64" t="s">
        <v>14352</v>
      </c>
      <c r="C172" s="63" t="s">
        <v>14473</v>
      </c>
      <c r="D172" s="64" t="str">
        <f t="shared" si="2"/>
        <v>Ativo</v>
      </c>
    </row>
    <row r="173" spans="2:4" x14ac:dyDescent="0.3">
      <c r="B173" s="22" t="s">
        <v>14353</v>
      </c>
      <c r="C173" s="62" t="s">
        <v>14473</v>
      </c>
      <c r="D173" s="22" t="str">
        <f t="shared" si="2"/>
        <v>Ativo</v>
      </c>
    </row>
    <row r="174" spans="2:4" x14ac:dyDescent="0.3">
      <c r="B174" s="64" t="s">
        <v>14354</v>
      </c>
      <c r="C174" s="63" t="s">
        <v>14473</v>
      </c>
      <c r="D174" s="64" t="str">
        <f t="shared" si="2"/>
        <v>Ativo</v>
      </c>
    </row>
    <row r="175" spans="2:4" x14ac:dyDescent="0.3">
      <c r="B175" s="22" t="s">
        <v>14355</v>
      </c>
      <c r="C175" s="62" t="s">
        <v>14473</v>
      </c>
      <c r="D175" s="22" t="str">
        <f t="shared" si="2"/>
        <v>Ativo</v>
      </c>
    </row>
    <row r="176" spans="2:4" x14ac:dyDescent="0.3">
      <c r="B176" s="64" t="s">
        <v>14356</v>
      </c>
      <c r="C176" s="63" t="s">
        <v>14473</v>
      </c>
      <c r="D176" s="64" t="str">
        <f t="shared" si="2"/>
        <v>Ativo</v>
      </c>
    </row>
    <row r="177" spans="2:4" x14ac:dyDescent="0.3">
      <c r="B177" s="22" t="s">
        <v>14357</v>
      </c>
      <c r="C177" s="62" t="s">
        <v>14473</v>
      </c>
      <c r="D177" s="22" t="str">
        <f t="shared" si="2"/>
        <v>Ativo</v>
      </c>
    </row>
    <row r="178" spans="2:4" x14ac:dyDescent="0.3">
      <c r="B178" s="64" t="s">
        <v>14358</v>
      </c>
      <c r="C178" s="63" t="s">
        <v>14473</v>
      </c>
      <c r="D178" s="64" t="str">
        <f t="shared" si="2"/>
        <v>Ativo</v>
      </c>
    </row>
    <row r="179" spans="2:4" x14ac:dyDescent="0.3">
      <c r="B179" s="22" t="s">
        <v>14359</v>
      </c>
      <c r="C179" s="62" t="s">
        <v>14473</v>
      </c>
      <c r="D179" s="22" t="str">
        <f t="shared" si="2"/>
        <v>Ativo</v>
      </c>
    </row>
    <row r="180" spans="2:4" x14ac:dyDescent="0.3">
      <c r="B180" s="64" t="s">
        <v>14360</v>
      </c>
      <c r="C180" s="63" t="s">
        <v>14473</v>
      </c>
      <c r="D180" s="64" t="str">
        <f t="shared" si="2"/>
        <v>Ativo</v>
      </c>
    </row>
    <row r="181" spans="2:4" x14ac:dyDescent="0.3">
      <c r="B181" s="22" t="s">
        <v>14361</v>
      </c>
      <c r="C181" s="62" t="s">
        <v>14473</v>
      </c>
      <c r="D181" s="22" t="str">
        <f t="shared" si="2"/>
        <v>Ativo</v>
      </c>
    </row>
    <row r="182" spans="2:4" x14ac:dyDescent="0.3">
      <c r="B182" s="64" t="s">
        <v>14362</v>
      </c>
      <c r="C182" s="63" t="s">
        <v>14473</v>
      </c>
      <c r="D182" s="64" t="str">
        <f t="shared" si="2"/>
        <v>Ativo</v>
      </c>
    </row>
    <row r="183" spans="2:4" x14ac:dyDescent="0.3">
      <c r="B183" s="22" t="s">
        <v>14363</v>
      </c>
      <c r="C183" s="62">
        <v>44377</v>
      </c>
      <c r="D183" s="22" t="str">
        <f t="shared" si="2"/>
        <v>Desligado</v>
      </c>
    </row>
    <row r="184" spans="2:4" x14ac:dyDescent="0.3">
      <c r="B184" s="64" t="s">
        <v>14364</v>
      </c>
      <c r="C184" s="63" t="s">
        <v>14473</v>
      </c>
      <c r="D184" s="64" t="str">
        <f t="shared" si="2"/>
        <v>Ativo</v>
      </c>
    </row>
    <row r="185" spans="2:4" x14ac:dyDescent="0.3">
      <c r="B185" s="22" t="s">
        <v>14365</v>
      </c>
      <c r="C185" s="62" t="s">
        <v>14473</v>
      </c>
      <c r="D185" s="22" t="str">
        <f t="shared" si="2"/>
        <v>Ativo</v>
      </c>
    </row>
    <row r="186" spans="2:4" x14ac:dyDescent="0.3">
      <c r="B186" s="64" t="s">
        <v>14366</v>
      </c>
      <c r="C186" s="63" t="s">
        <v>14473</v>
      </c>
      <c r="D186" s="64" t="str">
        <f t="shared" si="2"/>
        <v>Ativo</v>
      </c>
    </row>
    <row r="187" spans="2:4" x14ac:dyDescent="0.3">
      <c r="B187" s="22" t="s">
        <v>14367</v>
      </c>
      <c r="C187" s="62" t="s">
        <v>14473</v>
      </c>
      <c r="D187" s="22" t="str">
        <f t="shared" si="2"/>
        <v>Ativo</v>
      </c>
    </row>
    <row r="188" spans="2:4" x14ac:dyDescent="0.3">
      <c r="B188" s="64" t="s">
        <v>14368</v>
      </c>
      <c r="C188" s="63" t="s">
        <v>14473</v>
      </c>
      <c r="D188" s="64" t="str">
        <f t="shared" si="2"/>
        <v>Ativo</v>
      </c>
    </row>
    <row r="189" spans="2:4" x14ac:dyDescent="0.3">
      <c r="B189" s="22" t="s">
        <v>14369</v>
      </c>
      <c r="C189" s="62" t="s">
        <v>14473</v>
      </c>
      <c r="D189" s="22" t="str">
        <f t="shared" si="2"/>
        <v>Ativo</v>
      </c>
    </row>
    <row r="190" spans="2:4" x14ac:dyDescent="0.3">
      <c r="B190" s="64" t="s">
        <v>14370</v>
      </c>
      <c r="C190" s="63" t="s">
        <v>14473</v>
      </c>
      <c r="D190" s="64" t="str">
        <f t="shared" si="2"/>
        <v>Ativo</v>
      </c>
    </row>
    <row r="191" spans="2:4" x14ac:dyDescent="0.3">
      <c r="B191" s="22" t="s">
        <v>14371</v>
      </c>
      <c r="C191" s="62" t="s">
        <v>14473</v>
      </c>
      <c r="D191" s="22" t="str">
        <f t="shared" si="2"/>
        <v>Ativo</v>
      </c>
    </row>
    <row r="192" spans="2:4" x14ac:dyDescent="0.3">
      <c r="B192" s="64" t="s">
        <v>14372</v>
      </c>
      <c r="C192" s="63" t="s">
        <v>14473</v>
      </c>
      <c r="D192" s="64" t="str">
        <f t="shared" si="2"/>
        <v>Ativo</v>
      </c>
    </row>
    <row r="193" spans="2:4" x14ac:dyDescent="0.3">
      <c r="B193" s="22" t="s">
        <v>14373</v>
      </c>
      <c r="C193" s="62" t="s">
        <v>14473</v>
      </c>
      <c r="D193" s="22" t="str">
        <f t="shared" si="2"/>
        <v>Ativo</v>
      </c>
    </row>
    <row r="194" spans="2:4" x14ac:dyDescent="0.3">
      <c r="B194" s="64" t="s">
        <v>14374</v>
      </c>
      <c r="C194" s="63" t="s">
        <v>14473</v>
      </c>
      <c r="D194" s="64" t="str">
        <f t="shared" si="2"/>
        <v>Ativo</v>
      </c>
    </row>
    <row r="195" spans="2:4" x14ac:dyDescent="0.3">
      <c r="B195" s="22" t="s">
        <v>14375</v>
      </c>
      <c r="C195" s="62">
        <v>44242</v>
      </c>
      <c r="D195" s="22" t="str">
        <f t="shared" si="2"/>
        <v>Desligado</v>
      </c>
    </row>
    <row r="196" spans="2:4" x14ac:dyDescent="0.3">
      <c r="B196" s="64" t="s">
        <v>14376</v>
      </c>
      <c r="C196" s="63" t="s">
        <v>14473</v>
      </c>
      <c r="D196" s="64" t="str">
        <f t="shared" si="2"/>
        <v>Ativo</v>
      </c>
    </row>
    <row r="197" spans="2:4" x14ac:dyDescent="0.3">
      <c r="B197" s="22" t="s">
        <v>14377</v>
      </c>
      <c r="C197" s="62" t="s">
        <v>14473</v>
      </c>
      <c r="D197" s="22" t="str">
        <f t="shared" si="2"/>
        <v>Ativo</v>
      </c>
    </row>
    <row r="198" spans="2:4" x14ac:dyDescent="0.3">
      <c r="B198" s="64" t="s">
        <v>14378</v>
      </c>
      <c r="C198" s="63" t="s">
        <v>14473</v>
      </c>
      <c r="D198" s="64" t="str">
        <f t="shared" si="2"/>
        <v>Ativo</v>
      </c>
    </row>
    <row r="199" spans="2:4" x14ac:dyDescent="0.3">
      <c r="B199" s="22" t="s">
        <v>14379</v>
      </c>
      <c r="C199" s="62" t="s">
        <v>14473</v>
      </c>
      <c r="D199" s="22" t="str">
        <f t="shared" si="2"/>
        <v>Ativo</v>
      </c>
    </row>
    <row r="200" spans="2:4" x14ac:dyDescent="0.3">
      <c r="B200" s="64" t="s">
        <v>14380</v>
      </c>
      <c r="C200" s="63" t="s">
        <v>14473</v>
      </c>
      <c r="D200" s="64" t="str">
        <f t="shared" si="2"/>
        <v>Ativo</v>
      </c>
    </row>
    <row r="201" spans="2:4" x14ac:dyDescent="0.3">
      <c r="B201" s="22" t="s">
        <v>14381</v>
      </c>
      <c r="C201" s="62" t="s">
        <v>14473</v>
      </c>
      <c r="D201" s="22" t="str">
        <f t="shared" si="2"/>
        <v>Ativo</v>
      </c>
    </row>
    <row r="202" spans="2:4" x14ac:dyDescent="0.3">
      <c r="B202" s="64" t="s">
        <v>14382</v>
      </c>
      <c r="C202" s="63" t="s">
        <v>14473</v>
      </c>
      <c r="D202" s="64" t="str">
        <f t="shared" si="2"/>
        <v>Ativo</v>
      </c>
    </row>
    <row r="203" spans="2:4" x14ac:dyDescent="0.3">
      <c r="B203" s="22" t="s">
        <v>14383</v>
      </c>
      <c r="C203" s="62" t="s">
        <v>14473</v>
      </c>
      <c r="D203" s="22" t="str">
        <f t="shared" ref="D203:D266" si="3">IF(C203="","Ativo","Desligado")</f>
        <v>Ativo</v>
      </c>
    </row>
    <row r="204" spans="2:4" x14ac:dyDescent="0.3">
      <c r="B204" s="64" t="s">
        <v>14384</v>
      </c>
      <c r="C204" s="63" t="s">
        <v>14473</v>
      </c>
      <c r="D204" s="64" t="str">
        <f t="shared" si="3"/>
        <v>Ativo</v>
      </c>
    </row>
    <row r="205" spans="2:4" x14ac:dyDescent="0.3">
      <c r="B205" s="22" t="s">
        <v>14385</v>
      </c>
      <c r="C205" s="62" t="s">
        <v>14473</v>
      </c>
      <c r="D205" s="22" t="str">
        <f t="shared" si="3"/>
        <v>Ativo</v>
      </c>
    </row>
    <row r="206" spans="2:4" x14ac:dyDescent="0.3">
      <c r="B206" s="64" t="s">
        <v>14386</v>
      </c>
      <c r="C206" s="63" t="s">
        <v>14473</v>
      </c>
      <c r="D206" s="64" t="str">
        <f t="shared" si="3"/>
        <v>Ativo</v>
      </c>
    </row>
    <row r="207" spans="2:4" x14ac:dyDescent="0.3">
      <c r="B207" s="22" t="s">
        <v>14387</v>
      </c>
      <c r="C207" s="62" t="s">
        <v>14473</v>
      </c>
      <c r="D207" s="22" t="str">
        <f t="shared" si="3"/>
        <v>Ativo</v>
      </c>
    </row>
    <row r="208" spans="2:4" x14ac:dyDescent="0.3">
      <c r="B208" s="64" t="s">
        <v>14388</v>
      </c>
      <c r="C208" s="63" t="s">
        <v>14473</v>
      </c>
      <c r="D208" s="64" t="str">
        <f t="shared" si="3"/>
        <v>Ativo</v>
      </c>
    </row>
    <row r="209" spans="2:4" x14ac:dyDescent="0.3">
      <c r="B209" s="22" t="s">
        <v>14389</v>
      </c>
      <c r="C209" s="62" t="s">
        <v>14473</v>
      </c>
      <c r="D209" s="22" t="str">
        <f t="shared" si="3"/>
        <v>Ativo</v>
      </c>
    </row>
    <row r="210" spans="2:4" x14ac:dyDescent="0.3">
      <c r="B210" s="64" t="s">
        <v>14390</v>
      </c>
      <c r="C210" s="63" t="s">
        <v>14473</v>
      </c>
      <c r="D210" s="64" t="str">
        <f t="shared" si="3"/>
        <v>Ativo</v>
      </c>
    </row>
    <row r="211" spans="2:4" x14ac:dyDescent="0.3">
      <c r="B211" s="22" t="s">
        <v>14391</v>
      </c>
      <c r="C211" s="62" t="s">
        <v>14473</v>
      </c>
      <c r="D211" s="22" t="str">
        <f t="shared" si="3"/>
        <v>Ativo</v>
      </c>
    </row>
    <row r="212" spans="2:4" x14ac:dyDescent="0.3">
      <c r="B212" s="64" t="s">
        <v>14392</v>
      </c>
      <c r="C212" s="63" t="s">
        <v>14473</v>
      </c>
      <c r="D212" s="64" t="str">
        <f t="shared" si="3"/>
        <v>Ativo</v>
      </c>
    </row>
    <row r="213" spans="2:4" x14ac:dyDescent="0.3">
      <c r="B213" s="22" t="s">
        <v>14393</v>
      </c>
      <c r="C213" s="62" t="s">
        <v>14473</v>
      </c>
      <c r="D213" s="22" t="str">
        <f t="shared" si="3"/>
        <v>Ativo</v>
      </c>
    </row>
    <row r="214" spans="2:4" x14ac:dyDescent="0.3">
      <c r="B214" s="64" t="s">
        <v>14394</v>
      </c>
      <c r="C214" s="63" t="s">
        <v>14473</v>
      </c>
      <c r="D214" s="64" t="str">
        <f t="shared" si="3"/>
        <v>Ativo</v>
      </c>
    </row>
    <row r="215" spans="2:4" x14ac:dyDescent="0.3">
      <c r="B215" s="22" t="s">
        <v>14395</v>
      </c>
      <c r="C215" s="62" t="s">
        <v>14473</v>
      </c>
      <c r="D215" s="22" t="str">
        <f t="shared" si="3"/>
        <v>Ativo</v>
      </c>
    </row>
    <row r="216" spans="2:4" x14ac:dyDescent="0.3">
      <c r="B216" s="64" t="s">
        <v>14396</v>
      </c>
      <c r="C216" s="63" t="s">
        <v>14473</v>
      </c>
      <c r="D216" s="64" t="str">
        <f t="shared" si="3"/>
        <v>Ativo</v>
      </c>
    </row>
    <row r="217" spans="2:4" x14ac:dyDescent="0.3">
      <c r="B217" s="22" t="s">
        <v>14397</v>
      </c>
      <c r="C217" s="62" t="s">
        <v>14473</v>
      </c>
      <c r="D217" s="22" t="str">
        <f t="shared" si="3"/>
        <v>Ativo</v>
      </c>
    </row>
    <row r="218" spans="2:4" x14ac:dyDescent="0.3">
      <c r="B218" s="64" t="s">
        <v>14398</v>
      </c>
      <c r="C218" s="63" t="s">
        <v>14473</v>
      </c>
      <c r="D218" s="64" t="str">
        <f t="shared" si="3"/>
        <v>Ativo</v>
      </c>
    </row>
    <row r="219" spans="2:4" x14ac:dyDescent="0.3">
      <c r="B219" s="22" t="s">
        <v>14399</v>
      </c>
      <c r="C219" s="62" t="s">
        <v>14473</v>
      </c>
      <c r="D219" s="22" t="str">
        <f t="shared" si="3"/>
        <v>Ativo</v>
      </c>
    </row>
    <row r="220" spans="2:4" x14ac:dyDescent="0.3">
      <c r="B220" s="64" t="s">
        <v>14400</v>
      </c>
      <c r="C220" s="63" t="s">
        <v>14473</v>
      </c>
      <c r="D220" s="64" t="str">
        <f t="shared" si="3"/>
        <v>Ativo</v>
      </c>
    </row>
    <row r="221" spans="2:4" x14ac:dyDescent="0.3">
      <c r="B221" s="22" t="s">
        <v>14401</v>
      </c>
      <c r="C221" s="62" t="s">
        <v>14473</v>
      </c>
      <c r="D221" s="22" t="str">
        <f t="shared" si="3"/>
        <v>Ativo</v>
      </c>
    </row>
    <row r="222" spans="2:4" x14ac:dyDescent="0.3">
      <c r="B222" s="64" t="s">
        <v>14402</v>
      </c>
      <c r="C222" s="63" t="s">
        <v>14473</v>
      </c>
      <c r="D222" s="64" t="str">
        <f t="shared" si="3"/>
        <v>Ativo</v>
      </c>
    </row>
    <row r="223" spans="2:4" x14ac:dyDescent="0.3">
      <c r="B223" s="22" t="s">
        <v>14403</v>
      </c>
      <c r="C223" s="62" t="s">
        <v>14473</v>
      </c>
      <c r="D223" s="22" t="str">
        <f t="shared" si="3"/>
        <v>Ativo</v>
      </c>
    </row>
    <row r="224" spans="2:4" x14ac:dyDescent="0.3">
      <c r="B224" s="64" t="s">
        <v>14404</v>
      </c>
      <c r="C224" s="63" t="s">
        <v>14473</v>
      </c>
      <c r="D224" s="64" t="str">
        <f t="shared" si="3"/>
        <v>Ativo</v>
      </c>
    </row>
    <row r="225" spans="2:4" x14ac:dyDescent="0.3">
      <c r="B225" s="22" t="s">
        <v>14405</v>
      </c>
      <c r="C225" s="62" t="s">
        <v>14473</v>
      </c>
      <c r="D225" s="22" t="str">
        <f t="shared" si="3"/>
        <v>Ativo</v>
      </c>
    </row>
    <row r="226" spans="2:4" x14ac:dyDescent="0.3">
      <c r="B226" s="64" t="s">
        <v>14406</v>
      </c>
      <c r="C226" s="63" t="s">
        <v>14473</v>
      </c>
      <c r="D226" s="64" t="str">
        <f t="shared" si="3"/>
        <v>Ativo</v>
      </c>
    </row>
    <row r="227" spans="2:4" x14ac:dyDescent="0.3">
      <c r="B227" s="22" t="s">
        <v>14407</v>
      </c>
      <c r="C227" s="62" t="s">
        <v>14473</v>
      </c>
      <c r="D227" s="22" t="str">
        <f t="shared" si="3"/>
        <v>Ativo</v>
      </c>
    </row>
    <row r="228" spans="2:4" x14ac:dyDescent="0.3">
      <c r="B228" s="64" t="s">
        <v>14408</v>
      </c>
      <c r="C228" s="63" t="s">
        <v>14473</v>
      </c>
      <c r="D228" s="64" t="str">
        <f t="shared" si="3"/>
        <v>Ativo</v>
      </c>
    </row>
    <row r="229" spans="2:4" x14ac:dyDescent="0.3">
      <c r="B229" s="22" t="s">
        <v>14409</v>
      </c>
      <c r="C229" s="62" t="s">
        <v>14473</v>
      </c>
      <c r="D229" s="22" t="str">
        <f t="shared" si="3"/>
        <v>Ativo</v>
      </c>
    </row>
    <row r="230" spans="2:4" x14ac:dyDescent="0.3">
      <c r="B230" s="64" t="s">
        <v>14410</v>
      </c>
      <c r="C230" s="63" t="s">
        <v>14473</v>
      </c>
      <c r="D230" s="64" t="str">
        <f t="shared" si="3"/>
        <v>Ativo</v>
      </c>
    </row>
    <row r="231" spans="2:4" x14ac:dyDescent="0.3">
      <c r="B231" s="22" t="s">
        <v>14411</v>
      </c>
      <c r="C231" s="62" t="s">
        <v>14473</v>
      </c>
      <c r="D231" s="22" t="str">
        <f t="shared" si="3"/>
        <v>Ativo</v>
      </c>
    </row>
    <row r="232" spans="2:4" x14ac:dyDescent="0.3">
      <c r="B232" s="64" t="s">
        <v>14412</v>
      </c>
      <c r="C232" s="63" t="s">
        <v>14473</v>
      </c>
      <c r="D232" s="64" t="str">
        <f t="shared" si="3"/>
        <v>Ativo</v>
      </c>
    </row>
    <row r="233" spans="2:4" x14ac:dyDescent="0.3">
      <c r="B233" s="22" t="s">
        <v>14413</v>
      </c>
      <c r="C233" s="62" t="s">
        <v>14473</v>
      </c>
      <c r="D233" s="22" t="str">
        <f t="shared" si="3"/>
        <v>Ativo</v>
      </c>
    </row>
    <row r="234" spans="2:4" x14ac:dyDescent="0.3">
      <c r="B234" s="64" t="s">
        <v>14414</v>
      </c>
      <c r="C234" s="63" t="s">
        <v>14473</v>
      </c>
      <c r="D234" s="64" t="str">
        <f t="shared" si="3"/>
        <v>Ativo</v>
      </c>
    </row>
    <row r="235" spans="2:4" x14ac:dyDescent="0.3">
      <c r="B235" s="22" t="s">
        <v>14415</v>
      </c>
      <c r="C235" s="62" t="s">
        <v>14473</v>
      </c>
      <c r="D235" s="22" t="str">
        <f t="shared" si="3"/>
        <v>Ativo</v>
      </c>
    </row>
    <row r="236" spans="2:4" x14ac:dyDescent="0.3">
      <c r="B236" s="64" t="s">
        <v>14416</v>
      </c>
      <c r="C236" s="63" t="s">
        <v>14473</v>
      </c>
      <c r="D236" s="64" t="str">
        <f t="shared" si="3"/>
        <v>Ativo</v>
      </c>
    </row>
    <row r="237" spans="2:4" x14ac:dyDescent="0.3">
      <c r="B237" s="22" t="s">
        <v>14417</v>
      </c>
      <c r="C237" s="62" t="s">
        <v>14473</v>
      </c>
      <c r="D237" s="22" t="str">
        <f t="shared" si="3"/>
        <v>Ativo</v>
      </c>
    </row>
    <row r="238" spans="2:4" x14ac:dyDescent="0.3">
      <c r="B238" s="64" t="s">
        <v>14418</v>
      </c>
      <c r="C238" s="63" t="s">
        <v>14473</v>
      </c>
      <c r="D238" s="64" t="str">
        <f t="shared" si="3"/>
        <v>Ativo</v>
      </c>
    </row>
    <row r="239" spans="2:4" x14ac:dyDescent="0.3">
      <c r="B239" s="22" t="s">
        <v>14419</v>
      </c>
      <c r="C239" s="62" t="s">
        <v>14473</v>
      </c>
      <c r="D239" s="22" t="str">
        <f t="shared" si="3"/>
        <v>Ativo</v>
      </c>
    </row>
    <row r="240" spans="2:4" x14ac:dyDescent="0.3">
      <c r="B240" s="64" t="s">
        <v>14420</v>
      </c>
      <c r="C240" s="63" t="s">
        <v>14473</v>
      </c>
      <c r="D240" s="64" t="str">
        <f t="shared" si="3"/>
        <v>Ativo</v>
      </c>
    </row>
    <row r="241" spans="2:4" x14ac:dyDescent="0.3">
      <c r="B241" s="22" t="s">
        <v>14421</v>
      </c>
      <c r="C241" s="62" t="s">
        <v>14473</v>
      </c>
      <c r="D241" s="22" t="str">
        <f t="shared" si="3"/>
        <v>Ativo</v>
      </c>
    </row>
    <row r="242" spans="2:4" x14ac:dyDescent="0.3">
      <c r="B242" s="64" t="s">
        <v>14422</v>
      </c>
      <c r="C242" s="63" t="s">
        <v>14473</v>
      </c>
      <c r="D242" s="64" t="str">
        <f t="shared" si="3"/>
        <v>Ativo</v>
      </c>
    </row>
    <row r="243" spans="2:4" x14ac:dyDescent="0.3">
      <c r="B243" s="22" t="s">
        <v>14423</v>
      </c>
      <c r="C243" s="62" t="s">
        <v>14473</v>
      </c>
      <c r="D243" s="22" t="str">
        <f t="shared" si="3"/>
        <v>Ativo</v>
      </c>
    </row>
    <row r="244" spans="2:4" x14ac:dyDescent="0.3">
      <c r="B244" s="64" t="s">
        <v>14424</v>
      </c>
      <c r="C244" s="63" t="s">
        <v>14473</v>
      </c>
      <c r="D244" s="64" t="str">
        <f t="shared" si="3"/>
        <v>Ativo</v>
      </c>
    </row>
    <row r="245" spans="2:4" x14ac:dyDescent="0.3">
      <c r="B245" s="22" t="s">
        <v>14425</v>
      </c>
      <c r="C245" s="62" t="s">
        <v>14473</v>
      </c>
      <c r="D245" s="22" t="str">
        <f t="shared" si="3"/>
        <v>Ativo</v>
      </c>
    </row>
    <row r="246" spans="2:4" x14ac:dyDescent="0.3">
      <c r="B246" s="64" t="s">
        <v>14426</v>
      </c>
      <c r="C246" s="63" t="s">
        <v>14473</v>
      </c>
      <c r="D246" s="64" t="str">
        <f t="shared" si="3"/>
        <v>Ativo</v>
      </c>
    </row>
    <row r="247" spans="2:4" x14ac:dyDescent="0.3">
      <c r="B247" s="22" t="s">
        <v>14427</v>
      </c>
      <c r="C247" s="62" t="s">
        <v>14473</v>
      </c>
      <c r="D247" s="22" t="str">
        <f t="shared" si="3"/>
        <v>Ativo</v>
      </c>
    </row>
    <row r="248" spans="2:4" x14ac:dyDescent="0.3">
      <c r="B248" s="64" t="s">
        <v>14428</v>
      </c>
      <c r="C248" s="63" t="s">
        <v>14473</v>
      </c>
      <c r="D248" s="64" t="str">
        <f t="shared" si="3"/>
        <v>Ativo</v>
      </c>
    </row>
    <row r="249" spans="2:4" x14ac:dyDescent="0.3">
      <c r="B249" s="22" t="s">
        <v>14429</v>
      </c>
      <c r="C249" s="62" t="s">
        <v>14473</v>
      </c>
      <c r="D249" s="22" t="str">
        <f t="shared" si="3"/>
        <v>Ativo</v>
      </c>
    </row>
    <row r="250" spans="2:4" x14ac:dyDescent="0.3">
      <c r="B250" s="64" t="s">
        <v>14430</v>
      </c>
      <c r="C250" s="63" t="s">
        <v>14473</v>
      </c>
      <c r="D250" s="64" t="str">
        <f t="shared" si="3"/>
        <v>Ativo</v>
      </c>
    </row>
    <row r="251" spans="2:4" x14ac:dyDescent="0.3">
      <c r="B251" s="22" t="s">
        <v>14431</v>
      </c>
      <c r="C251" s="62" t="s">
        <v>14473</v>
      </c>
      <c r="D251" s="22" t="str">
        <f t="shared" si="3"/>
        <v>Ativo</v>
      </c>
    </row>
    <row r="252" spans="2:4" x14ac:dyDescent="0.3">
      <c r="B252" s="64" t="s">
        <v>14432</v>
      </c>
      <c r="C252" s="63" t="s">
        <v>14473</v>
      </c>
      <c r="D252" s="64" t="str">
        <f t="shared" si="3"/>
        <v>Ativo</v>
      </c>
    </row>
    <row r="253" spans="2:4" x14ac:dyDescent="0.3">
      <c r="B253" s="22" t="s">
        <v>14433</v>
      </c>
      <c r="C253" s="62" t="s">
        <v>14473</v>
      </c>
      <c r="D253" s="22" t="str">
        <f t="shared" si="3"/>
        <v>Ativo</v>
      </c>
    </row>
    <row r="254" spans="2:4" x14ac:dyDescent="0.3">
      <c r="B254" s="64" t="s">
        <v>14434</v>
      </c>
      <c r="C254" s="63" t="s">
        <v>14473</v>
      </c>
      <c r="D254" s="64" t="str">
        <f t="shared" si="3"/>
        <v>Ativo</v>
      </c>
    </row>
    <row r="255" spans="2:4" x14ac:dyDescent="0.3">
      <c r="B255" s="22" t="s">
        <v>14435</v>
      </c>
      <c r="C255" s="62" t="s">
        <v>14473</v>
      </c>
      <c r="D255" s="22" t="str">
        <f t="shared" si="3"/>
        <v>Ativo</v>
      </c>
    </row>
    <row r="256" spans="2:4" x14ac:dyDescent="0.3">
      <c r="B256" s="64" t="s">
        <v>14436</v>
      </c>
      <c r="C256" s="63" t="s">
        <v>14473</v>
      </c>
      <c r="D256" s="64" t="str">
        <f t="shared" si="3"/>
        <v>Ativo</v>
      </c>
    </row>
    <row r="257" spans="2:4" x14ac:dyDescent="0.3">
      <c r="B257" s="22" t="s">
        <v>14437</v>
      </c>
      <c r="C257" s="62" t="s">
        <v>14473</v>
      </c>
      <c r="D257" s="22" t="str">
        <f t="shared" si="3"/>
        <v>Ativo</v>
      </c>
    </row>
    <row r="258" spans="2:4" x14ac:dyDescent="0.3">
      <c r="B258" s="64" t="s">
        <v>14438</v>
      </c>
      <c r="C258" s="63" t="s">
        <v>14473</v>
      </c>
      <c r="D258" s="64" t="str">
        <f t="shared" si="3"/>
        <v>Ativo</v>
      </c>
    </row>
    <row r="259" spans="2:4" x14ac:dyDescent="0.3">
      <c r="B259" s="22" t="s">
        <v>14439</v>
      </c>
      <c r="C259" s="62" t="s">
        <v>14473</v>
      </c>
      <c r="D259" s="22" t="str">
        <f t="shared" si="3"/>
        <v>Ativo</v>
      </c>
    </row>
    <row r="260" spans="2:4" x14ac:dyDescent="0.3">
      <c r="B260" s="64" t="s">
        <v>14440</v>
      </c>
      <c r="C260" s="63" t="s">
        <v>14473</v>
      </c>
      <c r="D260" s="64" t="str">
        <f t="shared" si="3"/>
        <v>Ativo</v>
      </c>
    </row>
    <row r="261" spans="2:4" x14ac:dyDescent="0.3">
      <c r="B261" s="22" t="s">
        <v>14441</v>
      </c>
      <c r="C261" s="62" t="s">
        <v>14473</v>
      </c>
      <c r="D261" s="22" t="str">
        <f t="shared" si="3"/>
        <v>Ativo</v>
      </c>
    </row>
    <row r="262" spans="2:4" x14ac:dyDescent="0.3">
      <c r="B262" s="64" t="s">
        <v>14442</v>
      </c>
      <c r="C262" s="63" t="s">
        <v>14473</v>
      </c>
      <c r="D262" s="64" t="str">
        <f t="shared" si="3"/>
        <v>Ativo</v>
      </c>
    </row>
    <row r="263" spans="2:4" x14ac:dyDescent="0.3">
      <c r="B263" s="22" t="s">
        <v>14443</v>
      </c>
      <c r="C263" s="62" t="s">
        <v>14473</v>
      </c>
      <c r="D263" s="22" t="str">
        <f t="shared" si="3"/>
        <v>Ativo</v>
      </c>
    </row>
    <row r="264" spans="2:4" x14ac:dyDescent="0.3">
      <c r="B264" s="64" t="s">
        <v>14444</v>
      </c>
      <c r="C264" s="63">
        <v>44365</v>
      </c>
      <c r="D264" s="64" t="str">
        <f t="shared" si="3"/>
        <v>Desligado</v>
      </c>
    </row>
    <row r="265" spans="2:4" x14ac:dyDescent="0.3">
      <c r="B265" s="22" t="s">
        <v>14445</v>
      </c>
      <c r="C265" s="62" t="s">
        <v>14473</v>
      </c>
      <c r="D265" s="22" t="str">
        <f t="shared" si="3"/>
        <v>Ativo</v>
      </c>
    </row>
    <row r="266" spans="2:4" x14ac:dyDescent="0.3">
      <c r="B266" s="64" t="s">
        <v>14446</v>
      </c>
      <c r="C266" s="63" t="s">
        <v>14473</v>
      </c>
      <c r="D266" s="64" t="str">
        <f t="shared" si="3"/>
        <v>Ativo</v>
      </c>
    </row>
    <row r="267" spans="2:4" x14ac:dyDescent="0.3">
      <c r="B267" s="22" t="s">
        <v>14447</v>
      </c>
      <c r="C267" s="62" t="s">
        <v>14473</v>
      </c>
      <c r="D267" s="22" t="str">
        <f t="shared" ref="D267:D291" si="4">IF(C267="","Ativo","Desligado")</f>
        <v>Ativo</v>
      </c>
    </row>
    <row r="268" spans="2:4" x14ac:dyDescent="0.3">
      <c r="B268" s="64" t="s">
        <v>14448</v>
      </c>
      <c r="C268" s="63" t="s">
        <v>14473</v>
      </c>
      <c r="D268" s="64" t="str">
        <f t="shared" si="4"/>
        <v>Ativo</v>
      </c>
    </row>
    <row r="269" spans="2:4" x14ac:dyDescent="0.3">
      <c r="B269" s="22" t="s">
        <v>14449</v>
      </c>
      <c r="C269" s="62" t="s">
        <v>14473</v>
      </c>
      <c r="D269" s="22" t="str">
        <f t="shared" si="4"/>
        <v>Ativo</v>
      </c>
    </row>
    <row r="270" spans="2:4" x14ac:dyDescent="0.3">
      <c r="B270" s="64" t="s">
        <v>14450</v>
      </c>
      <c r="C270" s="63" t="s">
        <v>14473</v>
      </c>
      <c r="D270" s="64" t="str">
        <f t="shared" si="4"/>
        <v>Ativo</v>
      </c>
    </row>
    <row r="271" spans="2:4" x14ac:dyDescent="0.3">
      <c r="B271" s="22" t="s">
        <v>14451</v>
      </c>
      <c r="C271" s="62" t="s">
        <v>14473</v>
      </c>
      <c r="D271" s="22" t="str">
        <f t="shared" si="4"/>
        <v>Ativo</v>
      </c>
    </row>
    <row r="272" spans="2:4" x14ac:dyDescent="0.3">
      <c r="B272" s="64" t="s">
        <v>14452</v>
      </c>
      <c r="C272" s="63" t="s">
        <v>14473</v>
      </c>
      <c r="D272" s="64" t="str">
        <f t="shared" si="4"/>
        <v>Ativo</v>
      </c>
    </row>
    <row r="273" spans="2:4" x14ac:dyDescent="0.3">
      <c r="B273" s="22" t="s">
        <v>14453</v>
      </c>
      <c r="C273" s="62" t="s">
        <v>14473</v>
      </c>
      <c r="D273" s="22" t="str">
        <f t="shared" si="4"/>
        <v>Ativo</v>
      </c>
    </row>
    <row r="274" spans="2:4" x14ac:dyDescent="0.3">
      <c r="B274" s="64" t="s">
        <v>14454</v>
      </c>
      <c r="C274" s="63" t="s">
        <v>14473</v>
      </c>
      <c r="D274" s="64" t="str">
        <f t="shared" si="4"/>
        <v>Ativo</v>
      </c>
    </row>
    <row r="275" spans="2:4" x14ac:dyDescent="0.3">
      <c r="B275" s="22" t="s">
        <v>14455</v>
      </c>
      <c r="C275" s="62" t="s">
        <v>14473</v>
      </c>
      <c r="D275" s="22" t="str">
        <f t="shared" si="4"/>
        <v>Ativo</v>
      </c>
    </row>
    <row r="276" spans="2:4" x14ac:dyDescent="0.3">
      <c r="B276" s="64" t="s">
        <v>14456</v>
      </c>
      <c r="C276" s="63" t="s">
        <v>14473</v>
      </c>
      <c r="D276" s="64" t="str">
        <f t="shared" si="4"/>
        <v>Ativo</v>
      </c>
    </row>
    <row r="277" spans="2:4" x14ac:dyDescent="0.3">
      <c r="B277" s="22" t="s">
        <v>14457</v>
      </c>
      <c r="C277" s="62" t="s">
        <v>14473</v>
      </c>
      <c r="D277" s="22" t="str">
        <f t="shared" si="4"/>
        <v>Ativo</v>
      </c>
    </row>
    <row r="278" spans="2:4" x14ac:dyDescent="0.3">
      <c r="B278" s="64" t="s">
        <v>14458</v>
      </c>
      <c r="C278" s="63" t="s">
        <v>14473</v>
      </c>
      <c r="D278" s="64" t="str">
        <f t="shared" si="4"/>
        <v>Ativo</v>
      </c>
    </row>
    <row r="279" spans="2:4" x14ac:dyDescent="0.3">
      <c r="B279" s="22" t="s">
        <v>14459</v>
      </c>
      <c r="C279" s="62" t="s">
        <v>14473</v>
      </c>
      <c r="D279" s="22" t="str">
        <f t="shared" si="4"/>
        <v>Ativo</v>
      </c>
    </row>
    <row r="280" spans="2:4" x14ac:dyDescent="0.3">
      <c r="B280" s="64" t="s">
        <v>14460</v>
      </c>
      <c r="C280" s="63" t="s">
        <v>14473</v>
      </c>
      <c r="D280" s="64" t="str">
        <f t="shared" si="4"/>
        <v>Ativo</v>
      </c>
    </row>
    <row r="281" spans="2:4" x14ac:dyDescent="0.3">
      <c r="B281" s="22" t="s">
        <v>14461</v>
      </c>
      <c r="C281" s="62" t="s">
        <v>14473</v>
      </c>
      <c r="D281" s="22" t="str">
        <f t="shared" si="4"/>
        <v>Ativo</v>
      </c>
    </row>
    <row r="282" spans="2:4" x14ac:dyDescent="0.3">
      <c r="B282" s="64" t="s">
        <v>14462</v>
      </c>
      <c r="C282" s="63" t="s">
        <v>14473</v>
      </c>
      <c r="D282" s="64" t="str">
        <f t="shared" si="4"/>
        <v>Ativo</v>
      </c>
    </row>
    <row r="283" spans="2:4" x14ac:dyDescent="0.3">
      <c r="B283" s="22" t="s">
        <v>14463</v>
      </c>
      <c r="C283" s="62" t="s">
        <v>14473</v>
      </c>
      <c r="D283" s="22" t="str">
        <f t="shared" si="4"/>
        <v>Ativo</v>
      </c>
    </row>
    <row r="284" spans="2:4" x14ac:dyDescent="0.3">
      <c r="B284" s="64" t="s">
        <v>14464</v>
      </c>
      <c r="C284" s="63" t="s">
        <v>14473</v>
      </c>
      <c r="D284" s="64" t="str">
        <f t="shared" si="4"/>
        <v>Ativo</v>
      </c>
    </row>
    <row r="285" spans="2:4" x14ac:dyDescent="0.3">
      <c r="B285" s="22" t="s">
        <v>14465</v>
      </c>
      <c r="C285" s="62" t="s">
        <v>14473</v>
      </c>
      <c r="D285" s="22" t="str">
        <f t="shared" si="4"/>
        <v>Ativo</v>
      </c>
    </row>
    <row r="286" spans="2:4" x14ac:dyDescent="0.3">
      <c r="B286" s="64" t="s">
        <v>14466</v>
      </c>
      <c r="C286" s="63" t="s">
        <v>14473</v>
      </c>
      <c r="D286" s="64" t="str">
        <f t="shared" si="4"/>
        <v>Ativo</v>
      </c>
    </row>
    <row r="287" spans="2:4" x14ac:dyDescent="0.3">
      <c r="B287" s="22" t="s">
        <v>14467</v>
      </c>
      <c r="C287" s="62" t="s">
        <v>14473</v>
      </c>
      <c r="D287" s="22" t="str">
        <f t="shared" si="4"/>
        <v>Ativo</v>
      </c>
    </row>
    <row r="288" spans="2:4" x14ac:dyDescent="0.3">
      <c r="B288" s="64" t="s">
        <v>14468</v>
      </c>
      <c r="C288" s="63" t="s">
        <v>14473</v>
      </c>
      <c r="D288" s="64" t="str">
        <f t="shared" si="4"/>
        <v>Ativo</v>
      </c>
    </row>
    <row r="289" spans="2:4" x14ac:dyDescent="0.3">
      <c r="B289" s="22" t="s">
        <v>14469</v>
      </c>
      <c r="C289" s="62" t="s">
        <v>14473</v>
      </c>
      <c r="D289" s="22" t="str">
        <f t="shared" si="4"/>
        <v>Ativo</v>
      </c>
    </row>
    <row r="290" spans="2:4" x14ac:dyDescent="0.3">
      <c r="B290" s="64" t="s">
        <v>14470</v>
      </c>
      <c r="C290" s="63" t="s">
        <v>14473</v>
      </c>
      <c r="D290" s="64" t="str">
        <f t="shared" si="4"/>
        <v>Ativo</v>
      </c>
    </row>
    <row r="291" spans="2:4" x14ac:dyDescent="0.3">
      <c r="B291" s="22" t="s">
        <v>14471</v>
      </c>
      <c r="C291" s="62" t="s">
        <v>14473</v>
      </c>
      <c r="D291" s="22" t="str">
        <f t="shared" si="4"/>
        <v>Ativo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D7CC-6FC6-46B9-8C73-9FBFE0A81BF2}">
  <sheetPr codeName="Planilha10"/>
  <dimension ref="A1:AB23"/>
  <sheetViews>
    <sheetView showGridLines="0" topLeftCell="A4" zoomScale="130" zoomScaleNormal="130" workbookViewId="0">
      <selection activeCell="D25" sqref="D25"/>
    </sheetView>
  </sheetViews>
  <sheetFormatPr defaultRowHeight="14.4" x14ac:dyDescent="0.3"/>
  <cols>
    <col min="2" max="2" width="22.6640625" bestFit="1" customWidth="1"/>
    <col min="3" max="3" width="16.88671875" bestFit="1" customWidth="1"/>
    <col min="4" max="4" width="18.44140625" customWidth="1"/>
    <col min="6" max="6" width="10.6640625" bestFit="1" customWidth="1"/>
    <col min="7" max="7" width="6.6640625" bestFit="1" customWidth="1"/>
    <col min="8" max="8" width="20.109375" bestFit="1" customWidth="1"/>
    <col min="9" max="9" width="11.33203125" bestFit="1" customWidth="1"/>
    <col min="11" max="11" width="18.21875" bestFit="1" customWidth="1"/>
  </cols>
  <sheetData>
    <row r="1" spans="1:28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x14ac:dyDescent="0.3">
      <c r="F4" s="65"/>
      <c r="G4" s="65"/>
    </row>
    <row r="5" spans="1:28" x14ac:dyDescent="0.3">
      <c r="A5" s="66"/>
      <c r="B5" s="114" t="s">
        <v>19679</v>
      </c>
      <c r="C5" s="115"/>
      <c r="D5" s="116"/>
      <c r="F5" s="65"/>
      <c r="G5" s="65"/>
    </row>
    <row r="6" spans="1:28" x14ac:dyDescent="0.3">
      <c r="A6" s="66"/>
      <c r="B6" s="73" t="s">
        <v>19673</v>
      </c>
      <c r="C6" s="74" t="s">
        <v>19674</v>
      </c>
      <c r="D6" s="75" t="s">
        <v>19678</v>
      </c>
      <c r="F6" s="65"/>
      <c r="G6" s="37" t="s">
        <v>8522</v>
      </c>
      <c r="H6" s="37" t="s">
        <v>19671</v>
      </c>
      <c r="I6" s="37" t="s">
        <v>8515</v>
      </c>
      <c r="K6" s="37" t="s">
        <v>8522</v>
      </c>
    </row>
    <row r="7" spans="1:28" x14ac:dyDescent="0.3">
      <c r="A7" s="66"/>
      <c r="B7" s="127" t="s">
        <v>19675</v>
      </c>
      <c r="C7" s="67">
        <v>28</v>
      </c>
      <c r="D7" s="71" t="s">
        <v>14475</v>
      </c>
      <c r="F7" s="65"/>
      <c r="G7" s="42" t="s">
        <v>19668</v>
      </c>
      <c r="H7" s="1" t="s">
        <v>19672</v>
      </c>
      <c r="I7" s="1" t="s">
        <v>19662</v>
      </c>
      <c r="K7" s="1" t="s">
        <v>19669</v>
      </c>
    </row>
    <row r="8" spans="1:28" x14ac:dyDescent="0.3">
      <c r="A8" s="66"/>
      <c r="B8" s="127" t="s">
        <v>19676</v>
      </c>
      <c r="C8" s="67">
        <v>15</v>
      </c>
      <c r="D8" s="71" t="s">
        <v>14475</v>
      </c>
      <c r="F8" s="65"/>
      <c r="G8" s="42" t="s">
        <v>19682</v>
      </c>
      <c r="H8" s="1" t="s">
        <v>19681</v>
      </c>
      <c r="I8" s="1" t="s">
        <v>19670</v>
      </c>
      <c r="K8" s="37" t="s">
        <v>8515</v>
      </c>
    </row>
    <row r="9" spans="1:28" x14ac:dyDescent="0.3">
      <c r="A9" s="66"/>
      <c r="B9" s="128" t="s">
        <v>19677</v>
      </c>
      <c r="C9" s="129">
        <v>16</v>
      </c>
      <c r="D9" s="126" t="s">
        <v>14476</v>
      </c>
      <c r="G9" s="42" t="s">
        <v>19669</v>
      </c>
      <c r="H9" s="42" t="s">
        <v>19680</v>
      </c>
      <c r="I9" s="42" t="s">
        <v>19670</v>
      </c>
      <c r="K9" t="str">
        <f>VLOOKUP(K7,G6:I9,3,0)</f>
        <v>Descomplica</v>
      </c>
    </row>
    <row r="10" spans="1:28" x14ac:dyDescent="0.3">
      <c r="A10" s="66"/>
      <c r="B10" s="67"/>
      <c r="C10" s="67"/>
      <c r="D10" s="68"/>
    </row>
    <row r="11" spans="1:28" x14ac:dyDescent="0.3">
      <c r="A11" s="66"/>
      <c r="B11" s="114" t="s">
        <v>14477</v>
      </c>
      <c r="C11" s="116"/>
      <c r="D11" s="66"/>
    </row>
    <row r="12" spans="1:28" x14ac:dyDescent="0.3">
      <c r="A12" s="66"/>
      <c r="B12" s="76" t="s">
        <v>19673</v>
      </c>
      <c r="C12" s="125" t="s">
        <v>19675</v>
      </c>
      <c r="D12" s="66"/>
    </row>
    <row r="13" spans="1:28" x14ac:dyDescent="0.3">
      <c r="A13" s="66"/>
      <c r="B13" s="76" t="s">
        <v>19674</v>
      </c>
      <c r="C13" s="125">
        <f>VLOOKUP(C12,B6:D9,2,0)</f>
        <v>28</v>
      </c>
      <c r="D13" s="66"/>
    </row>
    <row r="14" spans="1:28" x14ac:dyDescent="0.3">
      <c r="A14" s="66"/>
      <c r="B14" s="76" t="s">
        <v>19678</v>
      </c>
      <c r="C14" s="71" t="str">
        <f>VLOOKUP(C12,B7:D9,3,FALSE)</f>
        <v>Sim</v>
      </c>
      <c r="D14" s="66"/>
    </row>
    <row r="15" spans="1:28" x14ac:dyDescent="0.3">
      <c r="A15" s="66"/>
      <c r="B15" s="77" t="s">
        <v>14478</v>
      </c>
      <c r="C15" s="70" t="str">
        <f>VLOOKUP(C13,B18:D23,3,1)</f>
        <v>Muito Grande</v>
      </c>
      <c r="D15" s="66"/>
    </row>
    <row r="17" spans="2:4" x14ac:dyDescent="0.3">
      <c r="B17" s="114" t="s">
        <v>19683</v>
      </c>
      <c r="C17" s="115"/>
      <c r="D17" s="116"/>
    </row>
    <row r="18" spans="2:4" x14ac:dyDescent="0.3">
      <c r="B18" s="76" t="s">
        <v>8561</v>
      </c>
      <c r="C18" s="78" t="s">
        <v>8560</v>
      </c>
      <c r="D18" s="79" t="s">
        <v>14478</v>
      </c>
    </row>
    <row r="19" spans="2:4" x14ac:dyDescent="0.3">
      <c r="B19" s="121">
        <v>0</v>
      </c>
      <c r="C19" s="122">
        <v>6</v>
      </c>
      <c r="D19" s="69" t="s">
        <v>19684</v>
      </c>
    </row>
    <row r="20" spans="2:4" x14ac:dyDescent="0.3">
      <c r="B20" s="121">
        <f>C19+1</f>
        <v>7</v>
      </c>
      <c r="C20" s="122">
        <f>C19+$C$19</f>
        <v>12</v>
      </c>
      <c r="D20" s="69" t="s">
        <v>14479</v>
      </c>
    </row>
    <row r="21" spans="2:4" x14ac:dyDescent="0.3">
      <c r="B21" s="121">
        <f>C20+1</f>
        <v>13</v>
      </c>
      <c r="C21" s="122">
        <f>C20+$C$19</f>
        <v>18</v>
      </c>
      <c r="D21" s="69" t="s">
        <v>19685</v>
      </c>
    </row>
    <row r="22" spans="2:4" x14ac:dyDescent="0.3">
      <c r="B22" s="121">
        <f>C21+1</f>
        <v>19</v>
      </c>
      <c r="C22" s="122">
        <f>C21+$C$19</f>
        <v>24</v>
      </c>
      <c r="D22" s="69" t="s">
        <v>14480</v>
      </c>
    </row>
    <row r="23" spans="2:4" x14ac:dyDescent="0.3">
      <c r="B23" s="123">
        <f>C22+1</f>
        <v>25</v>
      </c>
      <c r="C23" s="124">
        <v>100</v>
      </c>
      <c r="D23" s="70" t="s">
        <v>14481</v>
      </c>
    </row>
  </sheetData>
  <mergeCells count="3">
    <mergeCell ref="B17:D17"/>
    <mergeCell ref="B5:D5"/>
    <mergeCell ref="B11:C11"/>
  </mergeCells>
  <dataValidations count="2">
    <dataValidation type="list" allowBlank="1" showInputMessage="1" showErrorMessage="1" sqref="K7" xr:uid="{591AAEF1-D5D0-4921-9D2A-9D1C062037CD}">
      <formula1>$G$7:$G$9</formula1>
    </dataValidation>
    <dataValidation type="list" allowBlank="1" showInputMessage="1" showErrorMessage="1" sqref="C12" xr:uid="{468CC804-C10D-4749-8D9B-C02452769894}">
      <formula1>$B$7:$B$9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6716-3CA8-4AC2-B812-1B5A0EE80294}">
  <sheetPr codeName="Planilha17"/>
  <dimension ref="A1:AK31"/>
  <sheetViews>
    <sheetView showGridLines="0" topLeftCell="P1" zoomScale="115" zoomScaleNormal="115" workbookViewId="0">
      <selection activeCell="AE14" sqref="AE14"/>
    </sheetView>
  </sheetViews>
  <sheetFormatPr defaultColWidth="9.109375" defaultRowHeight="14.4" x14ac:dyDescent="0.3"/>
  <cols>
    <col min="1" max="1" width="9.109375" style="66"/>
    <col min="2" max="2" width="22.6640625" style="66" bestFit="1" customWidth="1"/>
    <col min="3" max="10" width="9.109375" style="66"/>
    <col min="11" max="11" width="18.6640625" style="66" bestFit="1" customWidth="1"/>
    <col min="12" max="12" width="25.88671875" style="66" bestFit="1" customWidth="1"/>
    <col min="13" max="13" width="13.33203125" style="66" bestFit="1" customWidth="1"/>
    <col min="14" max="14" width="5.33203125" style="66" bestFit="1" customWidth="1"/>
    <col min="15" max="15" width="17.44140625" style="66" bestFit="1" customWidth="1"/>
    <col min="16" max="16" width="1.33203125" style="66" customWidth="1"/>
    <col min="17" max="17" width="10.44140625" style="66" bestFit="1" customWidth="1"/>
    <col min="18" max="18" width="26.33203125" style="66" bestFit="1" customWidth="1"/>
    <col min="19" max="20" width="9.109375" style="66"/>
    <col min="21" max="21" width="10.109375" style="66" bestFit="1" customWidth="1"/>
    <col min="22" max="16384" width="9.109375" style="66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5" spans="1:37" x14ac:dyDescent="0.3">
      <c r="K5" s="113" t="s">
        <v>14482</v>
      </c>
      <c r="L5" s="113"/>
      <c r="M5" s="113"/>
      <c r="N5" s="113"/>
      <c r="O5" s="113"/>
      <c r="Q5" s="113" t="s">
        <v>14509</v>
      </c>
      <c r="R5" s="113"/>
    </row>
    <row r="6" spans="1:37" x14ac:dyDescent="0.3">
      <c r="K6" s="85" t="s">
        <v>14483</v>
      </c>
      <c r="L6" s="85" t="s">
        <v>14484</v>
      </c>
      <c r="M6" s="86" t="s">
        <v>14474</v>
      </c>
      <c r="N6" s="85" t="s">
        <v>14485</v>
      </c>
      <c r="O6" s="85" t="s">
        <v>14486</v>
      </c>
      <c r="Q6" s="72" t="s">
        <v>14510</v>
      </c>
      <c r="R6" s="72" t="s">
        <v>14511</v>
      </c>
    </row>
    <row r="7" spans="1:37" x14ac:dyDescent="0.3">
      <c r="K7" s="67" t="s">
        <v>14487</v>
      </c>
      <c r="L7" s="67" t="s">
        <v>14488</v>
      </c>
      <c r="M7" s="80">
        <v>37548</v>
      </c>
      <c r="N7" s="67" t="s">
        <v>14475</v>
      </c>
      <c r="O7" s="67" t="s">
        <v>14489</v>
      </c>
      <c r="Q7" s="84" t="s">
        <v>14489</v>
      </c>
      <c r="R7" s="67">
        <f>COUNTIF($O$7:$O$31,$Q7)</f>
        <v>3</v>
      </c>
    </row>
    <row r="8" spans="1:37" x14ac:dyDescent="0.3">
      <c r="K8" s="67" t="s">
        <v>14490</v>
      </c>
      <c r="L8" s="67" t="s">
        <v>14491</v>
      </c>
      <c r="M8" s="80">
        <v>2000</v>
      </c>
      <c r="N8" s="67" t="s">
        <v>14476</v>
      </c>
      <c r="O8" s="67" t="s">
        <v>14492</v>
      </c>
      <c r="Q8" s="84" t="s">
        <v>14492</v>
      </c>
      <c r="R8" s="67">
        <f t="shared" ref="R8:R18" si="0">COUNTIF($O$7:$O$31,$Q8)</f>
        <v>2</v>
      </c>
    </row>
    <row r="9" spans="1:37" x14ac:dyDescent="0.3">
      <c r="K9" s="67" t="s">
        <v>14493</v>
      </c>
      <c r="L9" s="67" t="s">
        <v>14494</v>
      </c>
      <c r="M9" s="80">
        <v>500</v>
      </c>
      <c r="N9" s="67" t="s">
        <v>14476</v>
      </c>
      <c r="O9" s="67" t="s">
        <v>14495</v>
      </c>
      <c r="Q9" s="84" t="s">
        <v>14495</v>
      </c>
      <c r="R9" s="67">
        <f t="shared" si="0"/>
        <v>3</v>
      </c>
    </row>
    <row r="10" spans="1:37" x14ac:dyDescent="0.3">
      <c r="K10" s="67" t="s">
        <v>14493</v>
      </c>
      <c r="L10" s="67" t="s">
        <v>14488</v>
      </c>
      <c r="M10" s="80">
        <v>37515</v>
      </c>
      <c r="N10" s="67" t="s">
        <v>14475</v>
      </c>
      <c r="O10" s="67" t="s">
        <v>14497</v>
      </c>
      <c r="Q10" s="84" t="s">
        <v>14497</v>
      </c>
      <c r="R10" s="67">
        <f t="shared" si="0"/>
        <v>2</v>
      </c>
    </row>
    <row r="11" spans="1:37" x14ac:dyDescent="0.3">
      <c r="K11" s="67" t="s">
        <v>14496</v>
      </c>
      <c r="L11" s="67" t="s">
        <v>14499</v>
      </c>
      <c r="M11" s="80">
        <v>35362</v>
      </c>
      <c r="N11" s="67" t="s">
        <v>14475</v>
      </c>
      <c r="O11" s="67" t="s">
        <v>14497</v>
      </c>
      <c r="Q11" s="84" t="s">
        <v>14508</v>
      </c>
      <c r="R11" s="67">
        <f t="shared" si="0"/>
        <v>1</v>
      </c>
    </row>
    <row r="12" spans="1:37" x14ac:dyDescent="0.3">
      <c r="K12" s="67" t="s">
        <v>14490</v>
      </c>
      <c r="L12" s="67" t="s">
        <v>14491</v>
      </c>
      <c r="M12" s="80">
        <v>27106</v>
      </c>
      <c r="N12" s="67" t="s">
        <v>14475</v>
      </c>
      <c r="O12" s="67" t="s">
        <v>14500</v>
      </c>
      <c r="Q12" s="84" t="s">
        <v>14500</v>
      </c>
      <c r="R12" s="67">
        <f t="shared" si="0"/>
        <v>2</v>
      </c>
    </row>
    <row r="13" spans="1:37" x14ac:dyDescent="0.3">
      <c r="K13" s="67" t="s">
        <v>14487</v>
      </c>
      <c r="L13" s="67" t="s">
        <v>14491</v>
      </c>
      <c r="M13" s="80">
        <v>1900</v>
      </c>
      <c r="N13" s="67" t="s">
        <v>14475</v>
      </c>
      <c r="O13" s="67" t="s">
        <v>14501</v>
      </c>
      <c r="Q13" s="84" t="s">
        <v>14501</v>
      </c>
      <c r="R13" s="67">
        <f t="shared" si="0"/>
        <v>2</v>
      </c>
    </row>
    <row r="14" spans="1:37" x14ac:dyDescent="0.3">
      <c r="K14" s="67" t="s">
        <v>14498</v>
      </c>
      <c r="L14" s="67" t="s">
        <v>14491</v>
      </c>
      <c r="M14" s="80">
        <v>33137</v>
      </c>
      <c r="N14" s="67" t="s">
        <v>14502</v>
      </c>
      <c r="O14" s="67" t="s">
        <v>14495</v>
      </c>
      <c r="Q14" s="84" t="s">
        <v>14512</v>
      </c>
      <c r="R14" s="67">
        <f t="shared" si="0"/>
        <v>0</v>
      </c>
    </row>
    <row r="15" spans="1:37" x14ac:dyDescent="0.3">
      <c r="K15" s="67" t="s">
        <v>14490</v>
      </c>
      <c r="L15" s="67" t="s">
        <v>14494</v>
      </c>
      <c r="M15" s="80">
        <v>28567</v>
      </c>
      <c r="N15" s="67" t="s">
        <v>14475</v>
      </c>
      <c r="O15" s="67" t="s">
        <v>14503</v>
      </c>
      <c r="Q15" s="84" t="s">
        <v>14503</v>
      </c>
      <c r="R15" s="67">
        <f t="shared" si="0"/>
        <v>3</v>
      </c>
    </row>
    <row r="16" spans="1:37" x14ac:dyDescent="0.3">
      <c r="K16" s="67" t="s">
        <v>14487</v>
      </c>
      <c r="L16" s="67" t="s">
        <v>14488</v>
      </c>
      <c r="M16" s="80">
        <v>30187</v>
      </c>
      <c r="N16" s="67" t="s">
        <v>14475</v>
      </c>
      <c r="O16" s="67" t="s">
        <v>14504</v>
      </c>
      <c r="Q16" s="84" t="s">
        <v>14504</v>
      </c>
      <c r="R16" s="67">
        <f t="shared" si="0"/>
        <v>2</v>
      </c>
    </row>
    <row r="17" spans="11:18" x14ac:dyDescent="0.3">
      <c r="K17" s="67" t="s">
        <v>14496</v>
      </c>
      <c r="L17" s="67" t="s">
        <v>14499</v>
      </c>
      <c r="M17" s="80">
        <v>39307</v>
      </c>
      <c r="N17" s="67" t="s">
        <v>14475</v>
      </c>
      <c r="O17" s="67" t="s">
        <v>14505</v>
      </c>
      <c r="Q17" s="84" t="s">
        <v>14505</v>
      </c>
      <c r="R17" s="67">
        <f t="shared" si="0"/>
        <v>3</v>
      </c>
    </row>
    <row r="18" spans="11:18" x14ac:dyDescent="0.3">
      <c r="K18" s="67" t="s">
        <v>14496</v>
      </c>
      <c r="L18" s="67" t="s">
        <v>14506</v>
      </c>
      <c r="M18" s="80">
        <v>41169</v>
      </c>
      <c r="N18" s="67" t="s">
        <v>14475</v>
      </c>
      <c r="O18" s="67" t="s">
        <v>14489</v>
      </c>
      <c r="Q18" s="84" t="s">
        <v>14507</v>
      </c>
      <c r="R18" s="67">
        <f t="shared" si="0"/>
        <v>2</v>
      </c>
    </row>
    <row r="19" spans="11:18" x14ac:dyDescent="0.3">
      <c r="K19" s="67" t="s">
        <v>14496</v>
      </c>
      <c r="L19" s="67" t="s">
        <v>14506</v>
      </c>
      <c r="M19" s="80">
        <v>45238</v>
      </c>
      <c r="N19" s="67" t="s">
        <v>14476</v>
      </c>
      <c r="O19" s="67" t="s">
        <v>14507</v>
      </c>
    </row>
    <row r="20" spans="11:18" x14ac:dyDescent="0.3">
      <c r="K20" s="67" t="s">
        <v>14487</v>
      </c>
      <c r="L20" s="67" t="s">
        <v>14494</v>
      </c>
      <c r="M20" s="80">
        <v>30424</v>
      </c>
      <c r="N20" s="67" t="s">
        <v>14476</v>
      </c>
      <c r="O20" s="67" t="s">
        <v>14492</v>
      </c>
    </row>
    <row r="21" spans="11:18" x14ac:dyDescent="0.3">
      <c r="K21" s="67" t="s">
        <v>14498</v>
      </c>
      <c r="L21" s="67" t="s">
        <v>14491</v>
      </c>
      <c r="M21" s="80">
        <v>58676</v>
      </c>
      <c r="N21" s="67" t="s">
        <v>14475</v>
      </c>
      <c r="O21" s="67" t="s">
        <v>14495</v>
      </c>
    </row>
    <row r="22" spans="11:18" x14ac:dyDescent="0.3">
      <c r="K22" s="67" t="s">
        <v>14498</v>
      </c>
      <c r="L22" s="67" t="s">
        <v>14494</v>
      </c>
      <c r="M22" s="80">
        <v>27396</v>
      </c>
      <c r="N22" s="67" t="s">
        <v>14475</v>
      </c>
      <c r="O22" s="67" t="s">
        <v>14503</v>
      </c>
    </row>
    <row r="23" spans="11:18" x14ac:dyDescent="0.3">
      <c r="K23" s="67" t="s">
        <v>14490</v>
      </c>
      <c r="L23" s="67" t="s">
        <v>14506</v>
      </c>
      <c r="M23" s="80">
        <v>37029</v>
      </c>
      <c r="N23" s="67" t="s">
        <v>14476</v>
      </c>
      <c r="O23" s="67" t="s">
        <v>14508</v>
      </c>
    </row>
    <row r="24" spans="11:18" x14ac:dyDescent="0.3">
      <c r="K24" s="67" t="s">
        <v>14487</v>
      </c>
      <c r="L24" s="67" t="s">
        <v>14499</v>
      </c>
      <c r="M24" s="80">
        <v>50489</v>
      </c>
      <c r="N24" s="67" t="s">
        <v>14475</v>
      </c>
      <c r="O24" s="67" t="s">
        <v>14500</v>
      </c>
    </row>
    <row r="25" spans="11:18" x14ac:dyDescent="0.3">
      <c r="K25" s="67" t="s">
        <v>14498</v>
      </c>
      <c r="L25" s="67" t="s">
        <v>14499</v>
      </c>
      <c r="M25" s="80">
        <v>43355</v>
      </c>
      <c r="N25" s="67" t="s">
        <v>14475</v>
      </c>
      <c r="O25" s="67" t="s">
        <v>14501</v>
      </c>
    </row>
    <row r="26" spans="11:18" x14ac:dyDescent="0.3">
      <c r="K26" s="67" t="s">
        <v>14496</v>
      </c>
      <c r="L26" s="67" t="s">
        <v>14506</v>
      </c>
      <c r="M26" s="80">
        <v>49879</v>
      </c>
      <c r="N26" s="67" t="s">
        <v>14476</v>
      </c>
      <c r="O26" s="67" t="s">
        <v>14505</v>
      </c>
    </row>
    <row r="27" spans="11:18" x14ac:dyDescent="0.3">
      <c r="K27" s="67" t="s">
        <v>14490</v>
      </c>
      <c r="L27" s="67" t="s">
        <v>14491</v>
      </c>
      <c r="M27" s="80">
        <v>50809</v>
      </c>
      <c r="N27" s="67" t="s">
        <v>14475</v>
      </c>
      <c r="O27" s="67" t="s">
        <v>14503</v>
      </c>
    </row>
    <row r="28" spans="11:18" x14ac:dyDescent="0.3">
      <c r="K28" s="67" t="s">
        <v>14496</v>
      </c>
      <c r="L28" s="67" t="s">
        <v>14494</v>
      </c>
      <c r="M28" s="80">
        <v>37140</v>
      </c>
      <c r="N28" s="67" t="s">
        <v>14476</v>
      </c>
      <c r="O28" s="67" t="s">
        <v>14504</v>
      </c>
    </row>
    <row r="29" spans="11:18" x14ac:dyDescent="0.3">
      <c r="K29" s="67" t="s">
        <v>14498</v>
      </c>
      <c r="L29" s="67" t="s">
        <v>14491</v>
      </c>
      <c r="M29" s="80">
        <v>54057</v>
      </c>
      <c r="N29" s="67" t="s">
        <v>14476</v>
      </c>
      <c r="O29" s="67" t="s">
        <v>14505</v>
      </c>
    </row>
    <row r="30" spans="11:18" x14ac:dyDescent="0.3">
      <c r="K30" s="67" t="s">
        <v>14487</v>
      </c>
      <c r="L30" s="67" t="s">
        <v>14488</v>
      </c>
      <c r="M30" s="80">
        <v>29357</v>
      </c>
      <c r="N30" s="67" t="s">
        <v>14475</v>
      </c>
      <c r="O30" s="67" t="s">
        <v>14507</v>
      </c>
    </row>
    <row r="31" spans="11:18" x14ac:dyDescent="0.3">
      <c r="K31" s="67" t="s">
        <v>14490</v>
      </c>
      <c r="L31" s="67" t="s">
        <v>14494</v>
      </c>
      <c r="M31" s="80">
        <v>2000</v>
      </c>
      <c r="N31" s="67" t="s">
        <v>14475</v>
      </c>
      <c r="O31" s="67" t="s">
        <v>14489</v>
      </c>
    </row>
  </sheetData>
  <mergeCells count="2">
    <mergeCell ref="K5:O5"/>
    <mergeCell ref="Q5:R5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D616-4BA0-43ED-A2B1-FE1A8683FC37}">
  <sheetPr codeName="Planilha12"/>
  <dimension ref="A1:AK31"/>
  <sheetViews>
    <sheetView showGridLines="0" topLeftCell="S3" zoomScale="115" zoomScaleNormal="115" workbookViewId="0">
      <selection activeCell="AB22" sqref="AB22"/>
    </sheetView>
  </sheetViews>
  <sheetFormatPr defaultRowHeight="14.4" x14ac:dyDescent="0.3"/>
  <cols>
    <col min="1" max="1" width="9.109375" style="66"/>
    <col min="2" max="2" width="22.6640625" style="66" bestFit="1" customWidth="1"/>
    <col min="3" max="10" width="9.109375" style="66"/>
    <col min="11" max="11" width="18.6640625" style="66" bestFit="1" customWidth="1"/>
    <col min="12" max="12" width="25.88671875" style="66" bestFit="1" customWidth="1"/>
    <col min="13" max="14" width="13.109375" style="66" customWidth="1"/>
    <col min="15" max="15" width="17.44140625" style="66" bestFit="1" customWidth="1"/>
    <col min="16" max="16" width="9.109375" style="66"/>
    <col min="17" max="17" width="18.6640625" style="66" bestFit="1" customWidth="1"/>
    <col min="18" max="18" width="14.33203125" style="66" bestFit="1" customWidth="1"/>
    <col min="19" max="19" width="4.5546875" style="66" bestFit="1" customWidth="1"/>
    <col min="20" max="37" width="9.109375" style="66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5" spans="1:37" x14ac:dyDescent="0.3">
      <c r="K5" s="113" t="s">
        <v>14482</v>
      </c>
      <c r="L5" s="113"/>
      <c r="M5" s="113"/>
      <c r="N5" s="113"/>
      <c r="O5" s="113"/>
      <c r="Q5" s="87" t="s">
        <v>14483</v>
      </c>
      <c r="R5" s="87" t="s">
        <v>14474</v>
      </c>
    </row>
    <row r="6" spans="1:37" x14ac:dyDescent="0.3">
      <c r="K6" s="83" t="s">
        <v>14483</v>
      </c>
      <c r="L6" s="83" t="s">
        <v>14484</v>
      </c>
      <c r="M6" s="82" t="s">
        <v>14474</v>
      </c>
      <c r="N6" s="83" t="s">
        <v>14485</v>
      </c>
      <c r="O6" s="83" t="s">
        <v>14486</v>
      </c>
      <c r="Q6" s="78" t="s">
        <v>14487</v>
      </c>
      <c r="R6" s="89">
        <f>SUMIF($K$7:$K$31,$Q6,$M$7:$M$31)</f>
        <v>179905</v>
      </c>
    </row>
    <row r="7" spans="1:37" x14ac:dyDescent="0.3">
      <c r="K7" s="67" t="s">
        <v>14487</v>
      </c>
      <c r="L7" s="67" t="s">
        <v>14488</v>
      </c>
      <c r="M7" s="80">
        <v>37548</v>
      </c>
      <c r="N7" s="67" t="s">
        <v>14475</v>
      </c>
      <c r="O7" s="67" t="s">
        <v>14489</v>
      </c>
      <c r="Q7" s="78" t="s">
        <v>14490</v>
      </c>
      <c r="R7" s="89">
        <f>SUMIF($K$7:$K$31,$Q7,$M$7:$M$31)</f>
        <v>147511</v>
      </c>
    </row>
    <row r="8" spans="1:37" x14ac:dyDescent="0.3">
      <c r="K8" s="67" t="s">
        <v>14490</v>
      </c>
      <c r="L8" s="67" t="s">
        <v>14491</v>
      </c>
      <c r="M8" s="80">
        <v>2000</v>
      </c>
      <c r="N8" s="67" t="s">
        <v>14476</v>
      </c>
      <c r="O8" s="67" t="s">
        <v>14492</v>
      </c>
      <c r="Q8" s="78" t="s">
        <v>14493</v>
      </c>
      <c r="R8" s="89">
        <f>SUMIF($K$7:$K$31,$Q8,$M$7:$M$31)</f>
        <v>38015</v>
      </c>
    </row>
    <row r="9" spans="1:37" x14ac:dyDescent="0.3">
      <c r="K9" s="67" t="s">
        <v>14493</v>
      </c>
      <c r="L9" s="67" t="s">
        <v>14494</v>
      </c>
      <c r="M9" s="80">
        <v>500</v>
      </c>
      <c r="N9" s="67" t="s">
        <v>14476</v>
      </c>
      <c r="O9" s="67" t="s">
        <v>14495</v>
      </c>
      <c r="Q9" s="78" t="s">
        <v>14496</v>
      </c>
      <c r="R9" s="89">
        <f>SUMIF($K$7:$K$31,$Q9,$M$7:$M$31)</f>
        <v>248095</v>
      </c>
    </row>
    <row r="10" spans="1:37" x14ac:dyDescent="0.3">
      <c r="K10" s="67" t="s">
        <v>14493</v>
      </c>
      <c r="L10" s="67" t="s">
        <v>14488</v>
      </c>
      <c r="M10" s="80">
        <v>37515</v>
      </c>
      <c r="N10" s="67" t="s">
        <v>14475</v>
      </c>
      <c r="O10" s="67" t="s">
        <v>14497</v>
      </c>
      <c r="Q10" s="78" t="s">
        <v>14498</v>
      </c>
      <c r="R10" s="89">
        <f>SUMIF($K$7:$K$31,$Q10,$M$7:$M$31)</f>
        <v>216621</v>
      </c>
    </row>
    <row r="11" spans="1:37" x14ac:dyDescent="0.3">
      <c r="K11" s="67" t="s">
        <v>14496</v>
      </c>
      <c r="L11" s="67" t="s">
        <v>14499</v>
      </c>
      <c r="M11" s="80">
        <v>35362</v>
      </c>
      <c r="N11" s="67" t="s">
        <v>14475</v>
      </c>
      <c r="O11" s="67" t="s">
        <v>14497</v>
      </c>
    </row>
    <row r="12" spans="1:37" x14ac:dyDescent="0.3">
      <c r="K12" s="67" t="s">
        <v>14490</v>
      </c>
      <c r="L12" s="67" t="s">
        <v>14491</v>
      </c>
      <c r="M12" s="80">
        <v>27106</v>
      </c>
      <c r="N12" s="67" t="s">
        <v>14475</v>
      </c>
      <c r="O12" s="67" t="s">
        <v>14500</v>
      </c>
      <c r="R12" s="81"/>
    </row>
    <row r="13" spans="1:37" x14ac:dyDescent="0.3">
      <c r="K13" s="67" t="s">
        <v>14487</v>
      </c>
      <c r="L13" s="67" t="s">
        <v>14491</v>
      </c>
      <c r="M13" s="80">
        <v>1900</v>
      </c>
      <c r="N13" s="67" t="s">
        <v>14475</v>
      </c>
      <c r="O13" s="67" t="s">
        <v>14501</v>
      </c>
      <c r="R13" s="81"/>
    </row>
    <row r="14" spans="1:37" x14ac:dyDescent="0.3">
      <c r="K14" s="67" t="s">
        <v>14498</v>
      </c>
      <c r="L14" s="67" t="s">
        <v>14491</v>
      </c>
      <c r="M14" s="80">
        <v>33137</v>
      </c>
      <c r="N14" s="67" t="s">
        <v>14502</v>
      </c>
      <c r="O14" s="67" t="s">
        <v>14495</v>
      </c>
      <c r="R14" s="81"/>
    </row>
    <row r="15" spans="1:37" x14ac:dyDescent="0.3">
      <c r="K15" s="67" t="s">
        <v>14490</v>
      </c>
      <c r="L15" s="67" t="s">
        <v>14494</v>
      </c>
      <c r="M15" s="80">
        <v>28567</v>
      </c>
      <c r="N15" s="67" t="s">
        <v>14475</v>
      </c>
      <c r="O15" s="67" t="s">
        <v>14503</v>
      </c>
      <c r="R15" s="81"/>
    </row>
    <row r="16" spans="1:37" x14ac:dyDescent="0.3">
      <c r="K16" s="67" t="s">
        <v>14487</v>
      </c>
      <c r="L16" s="67" t="s">
        <v>14488</v>
      </c>
      <c r="M16" s="80">
        <v>30187</v>
      </c>
      <c r="N16" s="67" t="s">
        <v>14475</v>
      </c>
      <c r="O16" s="67" t="s">
        <v>14504</v>
      </c>
      <c r="R16" s="81"/>
    </row>
    <row r="17" spans="11:18" x14ac:dyDescent="0.3">
      <c r="K17" s="67" t="s">
        <v>14496</v>
      </c>
      <c r="L17" s="67" t="s">
        <v>14499</v>
      </c>
      <c r="M17" s="80">
        <v>39307</v>
      </c>
      <c r="N17" s="67" t="s">
        <v>14475</v>
      </c>
      <c r="O17" s="67" t="s">
        <v>14505</v>
      </c>
      <c r="R17" s="81"/>
    </row>
    <row r="18" spans="11:18" x14ac:dyDescent="0.3">
      <c r="K18" s="67" t="s">
        <v>14496</v>
      </c>
      <c r="L18" s="67" t="s">
        <v>14506</v>
      </c>
      <c r="M18" s="80">
        <v>41169</v>
      </c>
      <c r="N18" s="67" t="s">
        <v>14475</v>
      </c>
      <c r="O18" s="67" t="s">
        <v>14489</v>
      </c>
      <c r="R18" s="81"/>
    </row>
    <row r="19" spans="11:18" x14ac:dyDescent="0.3">
      <c r="K19" s="67" t="s">
        <v>14496</v>
      </c>
      <c r="L19" s="67" t="s">
        <v>14506</v>
      </c>
      <c r="M19" s="80">
        <v>45238</v>
      </c>
      <c r="N19" s="67" t="s">
        <v>14476</v>
      </c>
      <c r="O19" s="67" t="s">
        <v>14507</v>
      </c>
      <c r="R19" s="81"/>
    </row>
    <row r="20" spans="11:18" x14ac:dyDescent="0.3">
      <c r="K20" s="67" t="s">
        <v>14487</v>
      </c>
      <c r="L20" s="67" t="s">
        <v>14494</v>
      </c>
      <c r="M20" s="80">
        <v>30424</v>
      </c>
      <c r="N20" s="67" t="s">
        <v>14476</v>
      </c>
      <c r="O20" s="67" t="s">
        <v>14492</v>
      </c>
      <c r="R20" s="81"/>
    </row>
    <row r="21" spans="11:18" x14ac:dyDescent="0.3">
      <c r="K21" s="67" t="s">
        <v>14498</v>
      </c>
      <c r="L21" s="67" t="s">
        <v>14491</v>
      </c>
      <c r="M21" s="80">
        <v>58676</v>
      </c>
      <c r="N21" s="67" t="s">
        <v>14475</v>
      </c>
      <c r="O21" s="67" t="s">
        <v>14495</v>
      </c>
      <c r="R21" s="81"/>
    </row>
    <row r="22" spans="11:18" x14ac:dyDescent="0.3">
      <c r="K22" s="67" t="s">
        <v>14498</v>
      </c>
      <c r="L22" s="67" t="s">
        <v>14494</v>
      </c>
      <c r="M22" s="80">
        <v>27396</v>
      </c>
      <c r="N22" s="67" t="s">
        <v>14475</v>
      </c>
      <c r="O22" s="67" t="s">
        <v>14503</v>
      </c>
      <c r="R22" s="81"/>
    </row>
    <row r="23" spans="11:18" x14ac:dyDescent="0.3">
      <c r="K23" s="67" t="s">
        <v>14490</v>
      </c>
      <c r="L23" s="67" t="s">
        <v>14506</v>
      </c>
      <c r="M23" s="80">
        <v>37029</v>
      </c>
      <c r="N23" s="67" t="s">
        <v>14476</v>
      </c>
      <c r="O23" s="67" t="s">
        <v>14508</v>
      </c>
      <c r="R23" s="81"/>
    </row>
    <row r="24" spans="11:18" x14ac:dyDescent="0.3">
      <c r="K24" s="67" t="s">
        <v>14487</v>
      </c>
      <c r="L24" s="67" t="s">
        <v>14499</v>
      </c>
      <c r="M24" s="80">
        <v>50489</v>
      </c>
      <c r="N24" s="67" t="s">
        <v>14475</v>
      </c>
      <c r="O24" s="67" t="s">
        <v>14500</v>
      </c>
      <c r="R24" s="81"/>
    </row>
    <row r="25" spans="11:18" x14ac:dyDescent="0.3">
      <c r="K25" s="67" t="s">
        <v>14498</v>
      </c>
      <c r="L25" s="67" t="s">
        <v>14499</v>
      </c>
      <c r="M25" s="80">
        <v>43355</v>
      </c>
      <c r="N25" s="67" t="s">
        <v>14475</v>
      </c>
      <c r="O25" s="67" t="s">
        <v>14501</v>
      </c>
      <c r="R25" s="81"/>
    </row>
    <row r="26" spans="11:18" x14ac:dyDescent="0.3">
      <c r="K26" s="67" t="s">
        <v>14496</v>
      </c>
      <c r="L26" s="67" t="s">
        <v>14506</v>
      </c>
      <c r="M26" s="80">
        <v>49879</v>
      </c>
      <c r="N26" s="67" t="s">
        <v>14476</v>
      </c>
      <c r="O26" s="67" t="s">
        <v>14505</v>
      </c>
    </row>
    <row r="27" spans="11:18" x14ac:dyDescent="0.3">
      <c r="K27" s="67" t="s">
        <v>14490</v>
      </c>
      <c r="L27" s="67" t="s">
        <v>14491</v>
      </c>
      <c r="M27" s="80">
        <v>50809</v>
      </c>
      <c r="N27" s="67" t="s">
        <v>14475</v>
      </c>
      <c r="O27" s="67" t="s">
        <v>14503</v>
      </c>
    </row>
    <row r="28" spans="11:18" x14ac:dyDescent="0.3">
      <c r="K28" s="67" t="s">
        <v>14496</v>
      </c>
      <c r="L28" s="67" t="s">
        <v>14494</v>
      </c>
      <c r="M28" s="80">
        <v>37140</v>
      </c>
      <c r="N28" s="67" t="s">
        <v>14476</v>
      </c>
      <c r="O28" s="67" t="s">
        <v>14504</v>
      </c>
    </row>
    <row r="29" spans="11:18" x14ac:dyDescent="0.3">
      <c r="K29" s="67" t="s">
        <v>14498</v>
      </c>
      <c r="L29" s="67" t="s">
        <v>14491</v>
      </c>
      <c r="M29" s="80">
        <v>54057</v>
      </c>
      <c r="N29" s="67" t="s">
        <v>14476</v>
      </c>
      <c r="O29" s="67" t="s">
        <v>14505</v>
      </c>
    </row>
    <row r="30" spans="11:18" x14ac:dyDescent="0.3">
      <c r="K30" s="67" t="s">
        <v>14487</v>
      </c>
      <c r="L30" s="67" t="s">
        <v>14488</v>
      </c>
      <c r="M30" s="80">
        <v>29357</v>
      </c>
      <c r="N30" s="67" t="s">
        <v>14475</v>
      </c>
      <c r="O30" s="67" t="s">
        <v>14507</v>
      </c>
    </row>
    <row r="31" spans="11:18" x14ac:dyDescent="0.3">
      <c r="K31" s="67" t="s">
        <v>14490</v>
      </c>
      <c r="L31" s="67" t="s">
        <v>14494</v>
      </c>
      <c r="M31" s="80">
        <v>2000</v>
      </c>
      <c r="N31" s="67" t="s">
        <v>14475</v>
      </c>
      <c r="O31" s="67" t="s">
        <v>14489</v>
      </c>
    </row>
  </sheetData>
  <mergeCells count="1">
    <mergeCell ref="K5:O5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0420-10E1-48B0-9CD3-A73C4262675B}">
  <sheetPr codeName="Planilha19"/>
  <dimension ref="A1:AK31"/>
  <sheetViews>
    <sheetView showGridLines="0" tabSelected="1" topLeftCell="O1" zoomScale="115" zoomScaleNormal="115" workbookViewId="0">
      <selection activeCell="AC12" sqref="AC12"/>
    </sheetView>
  </sheetViews>
  <sheetFormatPr defaultColWidth="9.109375" defaultRowHeight="14.4" x14ac:dyDescent="0.3"/>
  <cols>
    <col min="1" max="1" width="9.109375" style="66"/>
    <col min="2" max="2" width="22.6640625" style="66" bestFit="1" customWidth="1"/>
    <col min="3" max="11" width="9.109375" style="66"/>
    <col min="12" max="12" width="18.6640625" style="66" bestFit="1" customWidth="1"/>
    <col min="13" max="13" width="25.88671875" style="66" bestFit="1" customWidth="1"/>
    <col min="14" max="14" width="13.88671875" style="66" bestFit="1" customWidth="1"/>
    <col min="15" max="15" width="5.33203125" style="66" bestFit="1" customWidth="1"/>
    <col min="16" max="16" width="17.44140625" style="66" bestFit="1" customWidth="1"/>
    <col min="17" max="17" width="1" style="66" customWidth="1"/>
    <col min="18" max="18" width="9.109375" style="66"/>
    <col min="19" max="19" width="11.109375" style="66" bestFit="1" customWidth="1"/>
    <col min="20" max="16384" width="9.109375" style="66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5" spans="1:37" x14ac:dyDescent="0.3">
      <c r="L5" s="113" t="s">
        <v>14482</v>
      </c>
      <c r="M5" s="113"/>
      <c r="N5" s="113"/>
      <c r="O5" s="113"/>
      <c r="P5" s="113"/>
      <c r="R5" s="117" t="s">
        <v>14485</v>
      </c>
      <c r="S5" s="117"/>
    </row>
    <row r="6" spans="1:37" x14ac:dyDescent="0.3">
      <c r="L6" s="83" t="s">
        <v>14483</v>
      </c>
      <c r="M6" s="83" t="s">
        <v>14484</v>
      </c>
      <c r="N6" s="82" t="s">
        <v>14474</v>
      </c>
      <c r="O6" s="83" t="s">
        <v>14485</v>
      </c>
      <c r="P6" s="83" t="s">
        <v>14486</v>
      </c>
      <c r="R6" s="72" t="s">
        <v>14475</v>
      </c>
      <c r="S6" s="67">
        <f>COUNTIF($O$7:$O$31,$R6)</f>
        <v>17</v>
      </c>
    </row>
    <row r="7" spans="1:37" x14ac:dyDescent="0.3">
      <c r="L7" s="67" t="s">
        <v>14487</v>
      </c>
      <c r="M7" s="67" t="s">
        <v>14488</v>
      </c>
      <c r="N7" s="80">
        <v>37548</v>
      </c>
      <c r="O7" s="67" t="s">
        <v>14475</v>
      </c>
      <c r="P7" s="67" t="s">
        <v>14489</v>
      </c>
      <c r="R7" s="72" t="s">
        <v>14476</v>
      </c>
      <c r="S7" s="67">
        <f>COUNTIF($O$7:$O$31,$R7)</f>
        <v>8</v>
      </c>
    </row>
    <row r="8" spans="1:37" x14ac:dyDescent="0.3">
      <c r="L8" s="67" t="s">
        <v>14490</v>
      </c>
      <c r="M8" s="67" t="s">
        <v>14491</v>
      </c>
      <c r="N8" s="80">
        <v>2000</v>
      </c>
      <c r="O8" s="67" t="s">
        <v>14476</v>
      </c>
      <c r="P8" s="67" t="s">
        <v>14492</v>
      </c>
    </row>
    <row r="9" spans="1:37" x14ac:dyDescent="0.3">
      <c r="L9" s="67" t="s">
        <v>14493</v>
      </c>
      <c r="M9" s="67" t="s">
        <v>14494</v>
      </c>
      <c r="N9" s="80">
        <v>500</v>
      </c>
      <c r="O9" s="67" t="s">
        <v>14476</v>
      </c>
      <c r="P9" s="67" t="s">
        <v>14495</v>
      </c>
    </row>
    <row r="10" spans="1:37" x14ac:dyDescent="0.3">
      <c r="L10" s="67" t="s">
        <v>14493</v>
      </c>
      <c r="M10" s="67" t="s">
        <v>14488</v>
      </c>
      <c r="N10" s="80">
        <v>37515</v>
      </c>
      <c r="O10" s="67" t="s">
        <v>14475</v>
      </c>
      <c r="P10" s="67" t="s">
        <v>14497</v>
      </c>
    </row>
    <row r="11" spans="1:37" x14ac:dyDescent="0.3">
      <c r="L11" s="67" t="s">
        <v>14496</v>
      </c>
      <c r="M11" s="67" t="s">
        <v>14499</v>
      </c>
      <c r="N11" s="80">
        <v>35362</v>
      </c>
      <c r="O11" s="67" t="s">
        <v>14475</v>
      </c>
      <c r="P11" s="67" t="s">
        <v>14497</v>
      </c>
    </row>
    <row r="12" spans="1:37" x14ac:dyDescent="0.3">
      <c r="L12" s="67" t="s">
        <v>14490</v>
      </c>
      <c r="M12" s="67" t="s">
        <v>14491</v>
      </c>
      <c r="N12" s="80">
        <v>27106</v>
      </c>
      <c r="O12" s="67" t="s">
        <v>14475</v>
      </c>
      <c r="P12" s="67" t="s">
        <v>14500</v>
      </c>
    </row>
    <row r="13" spans="1:37" x14ac:dyDescent="0.3">
      <c r="L13" s="67" t="s">
        <v>14487</v>
      </c>
      <c r="M13" s="67" t="s">
        <v>14491</v>
      </c>
      <c r="N13" s="80">
        <v>1900</v>
      </c>
      <c r="O13" s="67" t="s">
        <v>14475</v>
      </c>
      <c r="P13" s="67" t="s">
        <v>14501</v>
      </c>
    </row>
    <row r="14" spans="1:37" x14ac:dyDescent="0.3">
      <c r="L14" s="67" t="s">
        <v>14498</v>
      </c>
      <c r="M14" s="67" t="s">
        <v>14491</v>
      </c>
      <c r="N14" s="80">
        <v>33137</v>
      </c>
      <c r="O14" s="67" t="s">
        <v>14502</v>
      </c>
      <c r="P14" s="67" t="s">
        <v>14495</v>
      </c>
    </row>
    <row r="15" spans="1:37" x14ac:dyDescent="0.3">
      <c r="L15" s="67" t="s">
        <v>14490</v>
      </c>
      <c r="M15" s="67" t="s">
        <v>14494</v>
      </c>
      <c r="N15" s="80">
        <v>28567</v>
      </c>
      <c r="O15" s="67" t="s">
        <v>14475</v>
      </c>
      <c r="P15" s="67" t="s">
        <v>14503</v>
      </c>
    </row>
    <row r="16" spans="1:37" x14ac:dyDescent="0.3">
      <c r="L16" s="67" t="s">
        <v>14487</v>
      </c>
      <c r="M16" s="67" t="s">
        <v>14488</v>
      </c>
      <c r="N16" s="80">
        <v>30187</v>
      </c>
      <c r="O16" s="67" t="s">
        <v>14475</v>
      </c>
      <c r="P16" s="67" t="s">
        <v>14504</v>
      </c>
    </row>
    <row r="17" spans="12:16" x14ac:dyDescent="0.3">
      <c r="L17" s="67" t="s">
        <v>14496</v>
      </c>
      <c r="M17" s="67" t="s">
        <v>14499</v>
      </c>
      <c r="N17" s="80">
        <v>39307</v>
      </c>
      <c r="O17" s="67" t="s">
        <v>14475</v>
      </c>
      <c r="P17" s="67" t="s">
        <v>14505</v>
      </c>
    </row>
    <row r="18" spans="12:16" x14ac:dyDescent="0.3">
      <c r="L18" s="67" t="s">
        <v>14496</v>
      </c>
      <c r="M18" s="67" t="s">
        <v>14506</v>
      </c>
      <c r="N18" s="80">
        <v>41169</v>
      </c>
      <c r="O18" s="67" t="s">
        <v>14475</v>
      </c>
      <c r="P18" s="67" t="s">
        <v>14489</v>
      </c>
    </row>
    <row r="19" spans="12:16" x14ac:dyDescent="0.3">
      <c r="L19" s="67" t="s">
        <v>14496</v>
      </c>
      <c r="M19" s="67" t="s">
        <v>14506</v>
      </c>
      <c r="N19" s="80">
        <v>45238</v>
      </c>
      <c r="O19" s="67" t="s">
        <v>14476</v>
      </c>
      <c r="P19" s="67" t="s">
        <v>14507</v>
      </c>
    </row>
    <row r="20" spans="12:16" x14ac:dyDescent="0.3">
      <c r="L20" s="67" t="s">
        <v>14487</v>
      </c>
      <c r="M20" s="67" t="s">
        <v>14494</v>
      </c>
      <c r="N20" s="80">
        <v>30424</v>
      </c>
      <c r="O20" s="67" t="s">
        <v>14476</v>
      </c>
      <c r="P20" s="67" t="s">
        <v>14492</v>
      </c>
    </row>
    <row r="21" spans="12:16" x14ac:dyDescent="0.3">
      <c r="L21" s="67" t="s">
        <v>14498</v>
      </c>
      <c r="M21" s="67" t="s">
        <v>14491</v>
      </c>
      <c r="N21" s="80">
        <v>58676</v>
      </c>
      <c r="O21" s="67" t="s">
        <v>14475</v>
      </c>
      <c r="P21" s="67" t="s">
        <v>14495</v>
      </c>
    </row>
    <row r="22" spans="12:16" x14ac:dyDescent="0.3">
      <c r="L22" s="67" t="s">
        <v>14498</v>
      </c>
      <c r="M22" s="67" t="s">
        <v>14494</v>
      </c>
      <c r="N22" s="80">
        <v>27396</v>
      </c>
      <c r="O22" s="67" t="s">
        <v>14475</v>
      </c>
      <c r="P22" s="67" t="s">
        <v>14503</v>
      </c>
    </row>
    <row r="23" spans="12:16" x14ac:dyDescent="0.3">
      <c r="L23" s="67" t="s">
        <v>14490</v>
      </c>
      <c r="M23" s="67" t="s">
        <v>14506</v>
      </c>
      <c r="N23" s="80">
        <v>37029</v>
      </c>
      <c r="O23" s="67" t="s">
        <v>14476</v>
      </c>
      <c r="P23" s="67" t="s">
        <v>14508</v>
      </c>
    </row>
    <row r="24" spans="12:16" x14ac:dyDescent="0.3">
      <c r="L24" s="67" t="s">
        <v>14487</v>
      </c>
      <c r="M24" s="67" t="s">
        <v>14499</v>
      </c>
      <c r="N24" s="80">
        <v>50489</v>
      </c>
      <c r="O24" s="67" t="s">
        <v>14475</v>
      </c>
      <c r="P24" s="67" t="s">
        <v>14500</v>
      </c>
    </row>
    <row r="25" spans="12:16" x14ac:dyDescent="0.3">
      <c r="L25" s="67" t="s">
        <v>14498</v>
      </c>
      <c r="M25" s="67" t="s">
        <v>14499</v>
      </c>
      <c r="N25" s="80">
        <v>43355</v>
      </c>
      <c r="O25" s="67" t="s">
        <v>14475</v>
      </c>
      <c r="P25" s="67" t="s">
        <v>14501</v>
      </c>
    </row>
    <row r="26" spans="12:16" x14ac:dyDescent="0.3">
      <c r="L26" s="67" t="s">
        <v>14496</v>
      </c>
      <c r="M26" s="67" t="s">
        <v>14506</v>
      </c>
      <c r="N26" s="80">
        <v>49879</v>
      </c>
      <c r="O26" s="67" t="s">
        <v>14476</v>
      </c>
      <c r="P26" s="67" t="s">
        <v>14505</v>
      </c>
    </row>
    <row r="27" spans="12:16" x14ac:dyDescent="0.3">
      <c r="L27" s="67" t="s">
        <v>14490</v>
      </c>
      <c r="M27" s="67" t="s">
        <v>14491</v>
      </c>
      <c r="N27" s="80">
        <v>50809</v>
      </c>
      <c r="O27" s="67" t="s">
        <v>14475</v>
      </c>
      <c r="P27" s="67" t="s">
        <v>14503</v>
      </c>
    </row>
    <row r="28" spans="12:16" x14ac:dyDescent="0.3">
      <c r="L28" s="67" t="s">
        <v>14496</v>
      </c>
      <c r="M28" s="67" t="s">
        <v>14494</v>
      </c>
      <c r="N28" s="80">
        <v>37140</v>
      </c>
      <c r="O28" s="67" t="s">
        <v>14476</v>
      </c>
      <c r="P28" s="67" t="s">
        <v>14504</v>
      </c>
    </row>
    <row r="29" spans="12:16" x14ac:dyDescent="0.3">
      <c r="L29" s="67" t="s">
        <v>14498</v>
      </c>
      <c r="M29" s="67" t="s">
        <v>14491</v>
      </c>
      <c r="N29" s="80">
        <v>54057</v>
      </c>
      <c r="O29" s="67" t="s">
        <v>14476</v>
      </c>
      <c r="P29" s="67" t="s">
        <v>14505</v>
      </c>
    </row>
    <row r="30" spans="12:16" x14ac:dyDescent="0.3">
      <c r="L30" s="67" t="s">
        <v>14487</v>
      </c>
      <c r="M30" s="67" t="s">
        <v>14488</v>
      </c>
      <c r="N30" s="80">
        <v>29357</v>
      </c>
      <c r="O30" s="67" t="s">
        <v>14475</v>
      </c>
      <c r="P30" s="67" t="s">
        <v>14507</v>
      </c>
    </row>
    <row r="31" spans="12:16" x14ac:dyDescent="0.3">
      <c r="L31" s="67" t="s">
        <v>14490</v>
      </c>
      <c r="M31" s="67" t="s">
        <v>14494</v>
      </c>
      <c r="N31" s="80">
        <v>2000</v>
      </c>
      <c r="O31" s="67" t="s">
        <v>14475</v>
      </c>
      <c r="P31" s="67" t="s">
        <v>14489</v>
      </c>
    </row>
  </sheetData>
  <mergeCells count="2">
    <mergeCell ref="L5:P5"/>
    <mergeCell ref="R5:S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ABE4-6FFD-415E-8CBD-D4065B421A90}">
  <sheetPr codeName="Planilha2"/>
  <dimension ref="C1:C2"/>
  <sheetViews>
    <sheetView showGridLines="0" zoomScale="130" zoomScaleNormal="130" workbookViewId="0"/>
  </sheetViews>
  <sheetFormatPr defaultColWidth="9.109375" defaultRowHeight="14.4" x14ac:dyDescent="0.3"/>
  <sheetData>
    <row r="1" spans="3:3" ht="15" thickBot="1" x14ac:dyDescent="0.35"/>
    <row r="2" spans="3:3" ht="15" thickBot="1" x14ac:dyDescent="0.35">
      <c r="C2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4986-17BD-4AF0-9BF4-979F6467E0A1}">
  <sheetPr codeName="Planilha3"/>
  <dimension ref="A1:AL19"/>
  <sheetViews>
    <sheetView showGridLines="0" zoomScale="130" zoomScaleNormal="130" workbookViewId="0">
      <selection activeCell="E6" sqref="E6"/>
    </sheetView>
  </sheetViews>
  <sheetFormatPr defaultRowHeight="14.4" x14ac:dyDescent="0.3"/>
  <cols>
    <col min="2" max="2" width="36.6640625" customWidth="1"/>
    <col min="3" max="3" width="67.5546875" bestFit="1" customWidth="1"/>
    <col min="5" max="5" width="21.44140625" customWidth="1"/>
  </cols>
  <sheetData>
    <row r="1" spans="1:38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38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5" spans="1:38" x14ac:dyDescent="0.3">
      <c r="B5" s="37" t="s">
        <v>28</v>
      </c>
      <c r="C5" s="37" t="s">
        <v>29</v>
      </c>
      <c r="E5" s="38" t="s">
        <v>8575</v>
      </c>
    </row>
    <row r="6" spans="1:38" x14ac:dyDescent="0.3">
      <c r="B6" s="19" t="s">
        <v>0</v>
      </c>
      <c r="C6" s="19" t="s">
        <v>1</v>
      </c>
      <c r="E6" s="33" t="s">
        <v>14513</v>
      </c>
    </row>
    <row r="7" spans="1:38" x14ac:dyDescent="0.3">
      <c r="B7" s="20" t="s">
        <v>2</v>
      </c>
      <c r="C7" s="20" t="s">
        <v>3</v>
      </c>
    </row>
    <row r="8" spans="1:38" x14ac:dyDescent="0.3">
      <c r="B8" s="19" t="s">
        <v>4</v>
      </c>
      <c r="C8" s="19" t="s">
        <v>5</v>
      </c>
    </row>
    <row r="9" spans="1:38" x14ac:dyDescent="0.3">
      <c r="B9" s="20" t="s">
        <v>6</v>
      </c>
      <c r="C9" s="20" t="s">
        <v>7</v>
      </c>
    </row>
    <row r="10" spans="1:38" x14ac:dyDescent="0.3">
      <c r="B10" s="19" t="s">
        <v>8</v>
      </c>
      <c r="C10" s="19" t="s">
        <v>9</v>
      </c>
    </row>
    <row r="11" spans="1:38" x14ac:dyDescent="0.3">
      <c r="B11" s="20" t="s">
        <v>24</v>
      </c>
      <c r="C11" s="20" t="s">
        <v>25</v>
      </c>
    </row>
    <row r="12" spans="1:38" x14ac:dyDescent="0.3">
      <c r="B12" s="19" t="s">
        <v>26</v>
      </c>
      <c r="C12" s="19" t="s">
        <v>27</v>
      </c>
    </row>
    <row r="13" spans="1:38" x14ac:dyDescent="0.3">
      <c r="B13" s="20" t="s">
        <v>10</v>
      </c>
      <c r="C13" s="20" t="s">
        <v>11</v>
      </c>
    </row>
    <row r="14" spans="1:38" x14ac:dyDescent="0.3">
      <c r="B14" s="19" t="s">
        <v>12</v>
      </c>
      <c r="C14" s="19" t="s">
        <v>13</v>
      </c>
    </row>
    <row r="15" spans="1:38" x14ac:dyDescent="0.3">
      <c r="B15" s="20" t="s">
        <v>14</v>
      </c>
      <c r="C15" s="20" t="s">
        <v>15</v>
      </c>
    </row>
    <row r="16" spans="1:38" x14ac:dyDescent="0.3">
      <c r="B16" s="19" t="s">
        <v>16</v>
      </c>
      <c r="C16" s="19" t="s">
        <v>17</v>
      </c>
    </row>
    <row r="17" spans="2:3" x14ac:dyDescent="0.3">
      <c r="B17" s="20" t="s">
        <v>18</v>
      </c>
      <c r="C17" s="20" t="s">
        <v>19</v>
      </c>
    </row>
    <row r="18" spans="2:3" x14ac:dyDescent="0.3">
      <c r="B18" s="19" t="s">
        <v>20</v>
      </c>
      <c r="C18" s="19" t="s">
        <v>21</v>
      </c>
    </row>
    <row r="19" spans="2:3" x14ac:dyDescent="0.3">
      <c r="B19" s="20" t="s">
        <v>22</v>
      </c>
      <c r="C19" s="20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1A7-BB85-415A-B903-0B71B55CE026}">
  <sheetPr codeName="Planilha8"/>
  <dimension ref="A1:F5146"/>
  <sheetViews>
    <sheetView showGridLines="0" workbookViewId="0">
      <selection activeCell="D4" sqref="D4"/>
    </sheetView>
  </sheetViews>
  <sheetFormatPr defaultRowHeight="14.4" x14ac:dyDescent="0.3"/>
  <cols>
    <col min="1" max="1" width="76.6640625" bestFit="1" customWidth="1"/>
    <col min="2" max="2" width="18" bestFit="1" customWidth="1"/>
    <col min="3" max="3" width="34" customWidth="1"/>
    <col min="4" max="4" width="27.5546875" bestFit="1" customWidth="1"/>
    <col min="5" max="5" width="4.44140625" bestFit="1" customWidth="1"/>
    <col min="6" max="6" width="10.33203125" bestFit="1" customWidth="1"/>
  </cols>
  <sheetData>
    <row r="1" spans="1:6" x14ac:dyDescent="0.3">
      <c r="A1" s="40" t="s">
        <v>8515</v>
      </c>
      <c r="B1" s="40" t="s">
        <v>8576</v>
      </c>
      <c r="C1" s="41" t="s">
        <v>42</v>
      </c>
      <c r="D1" s="41" t="s">
        <v>43</v>
      </c>
      <c r="E1" s="41" t="s">
        <v>44</v>
      </c>
      <c r="F1" s="41" t="s">
        <v>45</v>
      </c>
    </row>
    <row r="2" spans="1:6" x14ac:dyDescent="0.3">
      <c r="A2" s="42" t="s">
        <v>46</v>
      </c>
      <c r="B2" s="43">
        <v>10716486000199</v>
      </c>
      <c r="C2" s="42" t="s">
        <v>47</v>
      </c>
      <c r="D2" s="42" t="s">
        <v>48</v>
      </c>
      <c r="E2" s="42" t="s">
        <v>49</v>
      </c>
      <c r="F2" s="44" t="s">
        <v>8579</v>
      </c>
    </row>
    <row r="3" spans="1:6" x14ac:dyDescent="0.3">
      <c r="A3" s="1" t="s">
        <v>50</v>
      </c>
      <c r="B3" s="39">
        <v>79731779000192</v>
      </c>
      <c r="C3" s="8" t="s">
        <v>51</v>
      </c>
      <c r="D3" s="8" t="s">
        <v>52</v>
      </c>
      <c r="E3" s="8" t="s">
        <v>53</v>
      </c>
      <c r="F3" s="34" t="s">
        <v>8580</v>
      </c>
    </row>
    <row r="4" spans="1:6" x14ac:dyDescent="0.3">
      <c r="A4" s="42" t="s">
        <v>54</v>
      </c>
      <c r="B4" s="43">
        <v>21864270000158</v>
      </c>
      <c r="C4" s="42" t="s">
        <v>55</v>
      </c>
      <c r="D4" s="42" t="s">
        <v>56</v>
      </c>
      <c r="E4" s="42" t="s">
        <v>57</v>
      </c>
      <c r="F4" s="44" t="s">
        <v>8581</v>
      </c>
    </row>
    <row r="5" spans="1:6" x14ac:dyDescent="0.3">
      <c r="A5" s="1" t="s">
        <v>58</v>
      </c>
      <c r="B5" s="39">
        <v>18508126000145</v>
      </c>
      <c r="C5" s="8" t="s">
        <v>59</v>
      </c>
      <c r="D5" s="8" t="s">
        <v>60</v>
      </c>
      <c r="E5" s="8" t="s">
        <v>61</v>
      </c>
      <c r="F5" s="34" t="s">
        <v>8582</v>
      </c>
    </row>
    <row r="6" spans="1:6" x14ac:dyDescent="0.3">
      <c r="A6" s="42" t="s">
        <v>62</v>
      </c>
      <c r="B6" s="43">
        <v>21333483000169</v>
      </c>
      <c r="C6" s="42" t="s">
        <v>47</v>
      </c>
      <c r="D6" s="42" t="s">
        <v>63</v>
      </c>
      <c r="E6" s="42" t="s">
        <v>49</v>
      </c>
      <c r="F6" s="44" t="s">
        <v>8583</v>
      </c>
    </row>
    <row r="7" spans="1:6" x14ac:dyDescent="0.3">
      <c r="A7" s="1" t="s">
        <v>64</v>
      </c>
      <c r="B7" s="39">
        <v>41835888000126</v>
      </c>
      <c r="C7" s="8" t="s">
        <v>65</v>
      </c>
      <c r="D7" s="8" t="s">
        <v>60</v>
      </c>
      <c r="E7" s="8" t="s">
        <v>66</v>
      </c>
      <c r="F7" s="34" t="s">
        <v>8584</v>
      </c>
    </row>
    <row r="8" spans="1:6" x14ac:dyDescent="0.3">
      <c r="A8" s="42" t="s">
        <v>67</v>
      </c>
      <c r="B8" s="43">
        <v>79429809000112</v>
      </c>
      <c r="C8" s="42" t="s">
        <v>68</v>
      </c>
      <c r="D8" s="42" t="s">
        <v>69</v>
      </c>
      <c r="E8" s="42" t="s">
        <v>70</v>
      </c>
      <c r="F8" s="44" t="s">
        <v>8585</v>
      </c>
    </row>
    <row r="9" spans="1:6" x14ac:dyDescent="0.3">
      <c r="A9" s="1" t="s">
        <v>71</v>
      </c>
      <c r="B9" s="39">
        <v>21449423000102</v>
      </c>
      <c r="C9" s="8" t="s">
        <v>47</v>
      </c>
      <c r="D9" s="8" t="s">
        <v>72</v>
      </c>
      <c r="E9" s="8" t="s">
        <v>73</v>
      </c>
      <c r="F9" s="34" t="s">
        <v>8586</v>
      </c>
    </row>
    <row r="10" spans="1:6" x14ac:dyDescent="0.3">
      <c r="A10" s="42" t="s">
        <v>74</v>
      </c>
      <c r="B10" s="43">
        <v>24669249000126</v>
      </c>
      <c r="C10" s="42" t="s">
        <v>75</v>
      </c>
      <c r="D10" s="42" t="s">
        <v>76</v>
      </c>
      <c r="E10" s="42" t="s">
        <v>70</v>
      </c>
      <c r="F10" s="44" t="s">
        <v>8587</v>
      </c>
    </row>
    <row r="11" spans="1:6" x14ac:dyDescent="0.3">
      <c r="A11" s="1" t="s">
        <v>77</v>
      </c>
      <c r="B11" s="39">
        <v>20424023000184</v>
      </c>
      <c r="C11" s="8" t="s">
        <v>78</v>
      </c>
      <c r="D11" s="8" t="s">
        <v>56</v>
      </c>
      <c r="E11" s="8" t="s">
        <v>57</v>
      </c>
      <c r="F11" s="34" t="s">
        <v>8588</v>
      </c>
    </row>
    <row r="12" spans="1:6" x14ac:dyDescent="0.3">
      <c r="A12" s="42" t="s">
        <v>79</v>
      </c>
      <c r="B12" s="43">
        <v>33205041000166</v>
      </c>
      <c r="C12" s="42" t="s">
        <v>63</v>
      </c>
      <c r="D12" s="42" t="s">
        <v>72</v>
      </c>
      <c r="E12" s="42" t="s">
        <v>73</v>
      </c>
      <c r="F12" s="44" t="s">
        <v>8589</v>
      </c>
    </row>
    <row r="13" spans="1:6" x14ac:dyDescent="0.3">
      <c r="A13" s="1" t="s">
        <v>80</v>
      </c>
      <c r="B13" s="39">
        <v>61719019000130</v>
      </c>
      <c r="C13" s="8" t="s">
        <v>81</v>
      </c>
      <c r="D13" s="8" t="s">
        <v>82</v>
      </c>
      <c r="E13" s="8" t="s">
        <v>53</v>
      </c>
      <c r="F13" s="34" t="s">
        <v>8590</v>
      </c>
    </row>
    <row r="14" spans="1:6" x14ac:dyDescent="0.3">
      <c r="A14" s="42" t="s">
        <v>83</v>
      </c>
      <c r="B14" s="43">
        <v>25035349000165</v>
      </c>
      <c r="C14" s="42" t="s">
        <v>84</v>
      </c>
      <c r="D14" s="42" t="s">
        <v>85</v>
      </c>
      <c r="E14" s="42" t="s">
        <v>86</v>
      </c>
      <c r="F14" s="44" t="s">
        <v>8591</v>
      </c>
    </row>
    <row r="15" spans="1:6" x14ac:dyDescent="0.3">
      <c r="A15" s="1" t="s">
        <v>87</v>
      </c>
      <c r="B15" s="39">
        <v>11975801000175</v>
      </c>
      <c r="C15" s="8" t="s">
        <v>47</v>
      </c>
      <c r="D15" s="8" t="s">
        <v>72</v>
      </c>
      <c r="E15" s="8" t="s">
        <v>73</v>
      </c>
      <c r="F15" s="34" t="s">
        <v>8592</v>
      </c>
    </row>
    <row r="16" spans="1:6" x14ac:dyDescent="0.3">
      <c r="A16" s="42" t="s">
        <v>88</v>
      </c>
      <c r="B16" s="43">
        <v>84058016000196</v>
      </c>
      <c r="C16" s="42" t="s">
        <v>47</v>
      </c>
      <c r="D16" s="42" t="s">
        <v>89</v>
      </c>
      <c r="E16" s="42" t="s">
        <v>53</v>
      </c>
      <c r="F16" s="44" t="s">
        <v>8593</v>
      </c>
    </row>
    <row r="17" spans="1:6" x14ac:dyDescent="0.3">
      <c r="A17" s="1" t="s">
        <v>90</v>
      </c>
      <c r="B17" s="39">
        <v>76342383000198</v>
      </c>
      <c r="C17" s="8" t="s">
        <v>91</v>
      </c>
      <c r="D17" s="8" t="s">
        <v>92</v>
      </c>
      <c r="E17" s="8" t="s">
        <v>53</v>
      </c>
      <c r="F17" s="34" t="s">
        <v>8594</v>
      </c>
    </row>
    <row r="18" spans="1:6" x14ac:dyDescent="0.3">
      <c r="A18" s="42" t="s">
        <v>93</v>
      </c>
      <c r="B18" s="43">
        <v>95353732000177</v>
      </c>
      <c r="C18" s="42" t="s">
        <v>94</v>
      </c>
      <c r="D18" s="42" t="s">
        <v>95</v>
      </c>
      <c r="E18" s="42" t="s">
        <v>53</v>
      </c>
      <c r="F18" s="44" t="s">
        <v>8595</v>
      </c>
    </row>
    <row r="19" spans="1:6" x14ac:dyDescent="0.3">
      <c r="A19" s="1" t="s">
        <v>96</v>
      </c>
      <c r="B19" s="39">
        <v>99700131000183</v>
      </c>
      <c r="C19" s="8" t="s">
        <v>47</v>
      </c>
      <c r="D19" s="8" t="s">
        <v>97</v>
      </c>
      <c r="E19" s="8" t="s">
        <v>53</v>
      </c>
      <c r="F19" s="34" t="s">
        <v>8596</v>
      </c>
    </row>
    <row r="20" spans="1:6" x14ac:dyDescent="0.3">
      <c r="A20" s="42" t="s">
        <v>98</v>
      </c>
      <c r="B20" s="43">
        <v>80795422000127</v>
      </c>
      <c r="C20" s="42" t="s">
        <v>99</v>
      </c>
      <c r="D20" s="42" t="s">
        <v>89</v>
      </c>
      <c r="E20" s="42" t="s">
        <v>53</v>
      </c>
      <c r="F20" s="44" t="s">
        <v>8597</v>
      </c>
    </row>
    <row r="21" spans="1:6" x14ac:dyDescent="0.3">
      <c r="A21" s="1" t="s">
        <v>100</v>
      </c>
      <c r="B21" s="39">
        <v>71503992000152</v>
      </c>
      <c r="C21" s="8" t="s">
        <v>47</v>
      </c>
      <c r="D21" s="8" t="s">
        <v>101</v>
      </c>
      <c r="E21" s="8" t="s">
        <v>102</v>
      </c>
      <c r="F21" s="34" t="s">
        <v>8598</v>
      </c>
    </row>
    <row r="22" spans="1:6" x14ac:dyDescent="0.3">
      <c r="A22" s="42" t="s">
        <v>103</v>
      </c>
      <c r="B22" s="43">
        <v>51913523000163</v>
      </c>
      <c r="C22" s="42" t="s">
        <v>104</v>
      </c>
      <c r="D22" s="42" t="s">
        <v>60</v>
      </c>
      <c r="E22" s="42" t="s">
        <v>66</v>
      </c>
      <c r="F22" s="44" t="s">
        <v>8599</v>
      </c>
    </row>
    <row r="23" spans="1:6" x14ac:dyDescent="0.3">
      <c r="A23" s="1" t="s">
        <v>105</v>
      </c>
      <c r="B23" s="39">
        <v>19264588000119</v>
      </c>
      <c r="C23" s="8" t="s">
        <v>47</v>
      </c>
      <c r="D23" s="8" t="s">
        <v>106</v>
      </c>
      <c r="E23" s="8" t="s">
        <v>73</v>
      </c>
      <c r="F23" s="34" t="s">
        <v>8600</v>
      </c>
    </row>
    <row r="24" spans="1:6" x14ac:dyDescent="0.3">
      <c r="A24" s="42" t="s">
        <v>107</v>
      </c>
      <c r="B24" s="43">
        <v>82558451000158</v>
      </c>
      <c r="C24" s="42" t="s">
        <v>108</v>
      </c>
      <c r="D24" s="42" t="s">
        <v>72</v>
      </c>
      <c r="E24" s="42" t="s">
        <v>73</v>
      </c>
      <c r="F24" s="44" t="s">
        <v>8601</v>
      </c>
    </row>
    <row r="25" spans="1:6" x14ac:dyDescent="0.3">
      <c r="A25" s="1" t="s">
        <v>109</v>
      </c>
      <c r="B25" s="39">
        <v>86300640000199</v>
      </c>
      <c r="C25" s="8" t="s">
        <v>110</v>
      </c>
      <c r="D25" s="8" t="s">
        <v>63</v>
      </c>
      <c r="E25" s="8" t="s">
        <v>49</v>
      </c>
      <c r="F25" s="34" t="s">
        <v>8602</v>
      </c>
    </row>
    <row r="26" spans="1:6" x14ac:dyDescent="0.3">
      <c r="A26" s="42" t="s">
        <v>111</v>
      </c>
      <c r="B26" s="43">
        <v>55021182000135</v>
      </c>
      <c r="C26" s="42" t="s">
        <v>112</v>
      </c>
      <c r="D26" s="42" t="s">
        <v>113</v>
      </c>
      <c r="E26" s="42" t="s">
        <v>114</v>
      </c>
      <c r="F26" s="44" t="s">
        <v>8603</v>
      </c>
    </row>
    <row r="27" spans="1:6" x14ac:dyDescent="0.3">
      <c r="A27" s="1" t="s">
        <v>115</v>
      </c>
      <c r="B27" s="39">
        <v>10112493000158</v>
      </c>
      <c r="C27" s="8" t="s">
        <v>116</v>
      </c>
      <c r="D27" s="8" t="s">
        <v>117</v>
      </c>
      <c r="E27" s="8" t="s">
        <v>118</v>
      </c>
      <c r="F27" s="34" t="s">
        <v>8604</v>
      </c>
    </row>
    <row r="28" spans="1:6" x14ac:dyDescent="0.3">
      <c r="A28" s="42" t="s">
        <v>119</v>
      </c>
      <c r="B28" s="43">
        <v>34257284000145</v>
      </c>
      <c r="C28" s="42" t="s">
        <v>120</v>
      </c>
      <c r="D28" s="42" t="s">
        <v>121</v>
      </c>
      <c r="E28" s="42" t="s">
        <v>122</v>
      </c>
      <c r="F28" s="44" t="s">
        <v>8605</v>
      </c>
    </row>
    <row r="29" spans="1:6" x14ac:dyDescent="0.3">
      <c r="A29" s="1" t="s">
        <v>123</v>
      </c>
      <c r="B29" s="39">
        <v>79914899000136</v>
      </c>
      <c r="C29" s="8" t="s">
        <v>124</v>
      </c>
      <c r="D29" s="8" t="s">
        <v>125</v>
      </c>
      <c r="E29" s="8" t="s">
        <v>126</v>
      </c>
      <c r="F29" s="34" t="s">
        <v>8606</v>
      </c>
    </row>
    <row r="30" spans="1:6" x14ac:dyDescent="0.3">
      <c r="A30" s="42" t="s">
        <v>127</v>
      </c>
      <c r="B30" s="43">
        <v>87425346000128</v>
      </c>
      <c r="C30" s="42" t="s">
        <v>128</v>
      </c>
      <c r="D30" s="42" t="s">
        <v>129</v>
      </c>
      <c r="E30" s="42" t="s">
        <v>130</v>
      </c>
      <c r="F30" s="44" t="s">
        <v>8607</v>
      </c>
    </row>
    <row r="31" spans="1:6" x14ac:dyDescent="0.3">
      <c r="A31" s="1" t="s">
        <v>131</v>
      </c>
      <c r="B31" s="39">
        <v>13485150000142</v>
      </c>
      <c r="C31" s="8" t="s">
        <v>132</v>
      </c>
      <c r="D31" s="8" t="s">
        <v>133</v>
      </c>
      <c r="E31" s="8" t="s">
        <v>134</v>
      </c>
      <c r="F31" s="34" t="s">
        <v>8608</v>
      </c>
    </row>
    <row r="32" spans="1:6" x14ac:dyDescent="0.3">
      <c r="A32" s="42" t="s">
        <v>135</v>
      </c>
      <c r="B32" s="43">
        <v>23688977000119</v>
      </c>
      <c r="C32" s="42" t="s">
        <v>136</v>
      </c>
      <c r="D32" s="42" t="s">
        <v>60</v>
      </c>
      <c r="E32" s="42" t="s">
        <v>61</v>
      </c>
      <c r="F32" s="44" t="s">
        <v>8609</v>
      </c>
    </row>
    <row r="33" spans="1:6" x14ac:dyDescent="0.3">
      <c r="A33" s="1" t="s">
        <v>137</v>
      </c>
      <c r="B33" s="39">
        <v>45699938000156</v>
      </c>
      <c r="C33" s="8" t="s">
        <v>138</v>
      </c>
      <c r="D33" s="8" t="s">
        <v>139</v>
      </c>
      <c r="E33" s="8" t="s">
        <v>140</v>
      </c>
      <c r="F33" s="34" t="s">
        <v>8610</v>
      </c>
    </row>
    <row r="34" spans="1:6" x14ac:dyDescent="0.3">
      <c r="A34" s="42" t="s">
        <v>141</v>
      </c>
      <c r="B34" s="43">
        <v>50863726000163</v>
      </c>
      <c r="C34" s="42" t="s">
        <v>47</v>
      </c>
      <c r="D34" s="42" t="s">
        <v>142</v>
      </c>
      <c r="E34" s="42" t="s">
        <v>53</v>
      </c>
      <c r="F34" s="44" t="s">
        <v>8611</v>
      </c>
    </row>
    <row r="35" spans="1:6" x14ac:dyDescent="0.3">
      <c r="A35" s="1" t="s">
        <v>143</v>
      </c>
      <c r="B35" s="39">
        <v>40585323000100</v>
      </c>
      <c r="C35" s="8" t="s">
        <v>47</v>
      </c>
      <c r="D35" s="8" t="s">
        <v>144</v>
      </c>
      <c r="E35" s="8" t="s">
        <v>145</v>
      </c>
      <c r="F35" s="34" t="s">
        <v>8612</v>
      </c>
    </row>
    <row r="36" spans="1:6" x14ac:dyDescent="0.3">
      <c r="A36" s="42" t="s">
        <v>146</v>
      </c>
      <c r="B36" s="43">
        <v>76193411000153</v>
      </c>
      <c r="C36" s="42" t="s">
        <v>147</v>
      </c>
      <c r="D36" s="42" t="s">
        <v>63</v>
      </c>
      <c r="E36" s="42" t="s">
        <v>49</v>
      </c>
      <c r="F36" s="44" t="s">
        <v>8613</v>
      </c>
    </row>
    <row r="37" spans="1:6" x14ac:dyDescent="0.3">
      <c r="A37" s="1" t="s">
        <v>148</v>
      </c>
      <c r="B37" s="39">
        <v>65314434000138</v>
      </c>
      <c r="C37" s="8" t="s">
        <v>149</v>
      </c>
      <c r="D37" s="8" t="s">
        <v>139</v>
      </c>
      <c r="E37" s="8" t="s">
        <v>140</v>
      </c>
      <c r="F37" s="34" t="s">
        <v>8614</v>
      </c>
    </row>
    <row r="38" spans="1:6" x14ac:dyDescent="0.3">
      <c r="A38" s="42" t="s">
        <v>150</v>
      </c>
      <c r="B38" s="43">
        <v>14833130000125</v>
      </c>
      <c r="C38" s="42" t="s">
        <v>151</v>
      </c>
      <c r="D38" s="42" t="s">
        <v>152</v>
      </c>
      <c r="E38" s="42" t="s">
        <v>53</v>
      </c>
      <c r="F38" s="44" t="s">
        <v>8615</v>
      </c>
    </row>
    <row r="39" spans="1:6" x14ac:dyDescent="0.3">
      <c r="A39" s="1" t="s">
        <v>153</v>
      </c>
      <c r="B39" s="39">
        <v>67026340000117</v>
      </c>
      <c r="C39" s="8" t="s">
        <v>154</v>
      </c>
      <c r="D39" s="8" t="s">
        <v>155</v>
      </c>
      <c r="E39" s="8" t="s">
        <v>156</v>
      </c>
      <c r="F39" s="34" t="s">
        <v>8616</v>
      </c>
    </row>
    <row r="40" spans="1:6" x14ac:dyDescent="0.3">
      <c r="A40" s="42" t="s">
        <v>157</v>
      </c>
      <c r="B40" s="43">
        <v>47921959000145</v>
      </c>
      <c r="C40" s="42" t="s">
        <v>158</v>
      </c>
      <c r="D40" s="42" t="s">
        <v>159</v>
      </c>
      <c r="E40" s="42" t="s">
        <v>53</v>
      </c>
      <c r="F40" s="44" t="s">
        <v>8617</v>
      </c>
    </row>
    <row r="41" spans="1:6" x14ac:dyDescent="0.3">
      <c r="A41" s="1" t="s">
        <v>160</v>
      </c>
      <c r="B41" s="39">
        <v>49872742000112</v>
      </c>
      <c r="C41" s="8" t="s">
        <v>161</v>
      </c>
      <c r="D41" s="8" t="s">
        <v>162</v>
      </c>
      <c r="E41" s="8" t="s">
        <v>163</v>
      </c>
      <c r="F41" s="34" t="s">
        <v>8618</v>
      </c>
    </row>
    <row r="42" spans="1:6" x14ac:dyDescent="0.3">
      <c r="A42" s="42" t="s">
        <v>164</v>
      </c>
      <c r="B42" s="43">
        <v>32243132000157</v>
      </c>
      <c r="C42" s="42" t="s">
        <v>47</v>
      </c>
      <c r="D42" s="42" t="s">
        <v>165</v>
      </c>
      <c r="E42" s="42" t="s">
        <v>166</v>
      </c>
      <c r="F42" s="44" t="s">
        <v>8619</v>
      </c>
    </row>
    <row r="43" spans="1:6" x14ac:dyDescent="0.3">
      <c r="A43" s="1" t="s">
        <v>167</v>
      </c>
      <c r="B43" s="39">
        <v>85025005000194</v>
      </c>
      <c r="C43" s="8" t="s">
        <v>47</v>
      </c>
      <c r="D43" s="8" t="s">
        <v>168</v>
      </c>
      <c r="E43" s="8" t="s">
        <v>53</v>
      </c>
      <c r="F43" s="34" t="s">
        <v>8620</v>
      </c>
    </row>
    <row r="44" spans="1:6" x14ac:dyDescent="0.3">
      <c r="A44" s="42" t="s">
        <v>169</v>
      </c>
      <c r="B44" s="43">
        <v>56493258000184</v>
      </c>
      <c r="C44" s="42" t="s">
        <v>47</v>
      </c>
      <c r="D44" s="42" t="s">
        <v>170</v>
      </c>
      <c r="E44" s="42" t="s">
        <v>171</v>
      </c>
      <c r="F44" s="44" t="s">
        <v>8621</v>
      </c>
    </row>
    <row r="45" spans="1:6" x14ac:dyDescent="0.3">
      <c r="A45" s="1" t="s">
        <v>172</v>
      </c>
      <c r="B45" s="39">
        <v>68701896000188</v>
      </c>
      <c r="C45" s="8" t="s">
        <v>173</v>
      </c>
      <c r="D45" s="8" t="s">
        <v>174</v>
      </c>
      <c r="E45" s="8" t="s">
        <v>175</v>
      </c>
      <c r="F45" s="34" t="s">
        <v>8622</v>
      </c>
    </row>
    <row r="46" spans="1:6" x14ac:dyDescent="0.3">
      <c r="A46" s="42" t="s">
        <v>176</v>
      </c>
      <c r="B46" s="43">
        <v>64161948000152</v>
      </c>
      <c r="C46" s="42" t="s">
        <v>47</v>
      </c>
      <c r="D46" s="42" t="s">
        <v>177</v>
      </c>
      <c r="E46" s="42" t="s">
        <v>178</v>
      </c>
      <c r="F46" s="44" t="s">
        <v>8623</v>
      </c>
    </row>
    <row r="47" spans="1:6" x14ac:dyDescent="0.3">
      <c r="A47" s="1" t="s">
        <v>179</v>
      </c>
      <c r="B47" s="39">
        <v>44552295000175</v>
      </c>
      <c r="C47" s="8" t="s">
        <v>180</v>
      </c>
      <c r="D47" s="8" t="s">
        <v>181</v>
      </c>
      <c r="E47" s="8" t="s">
        <v>53</v>
      </c>
      <c r="F47" s="34" t="s">
        <v>8624</v>
      </c>
    </row>
    <row r="48" spans="1:6" x14ac:dyDescent="0.3">
      <c r="A48" s="42" t="s">
        <v>182</v>
      </c>
      <c r="B48" s="43">
        <v>74167302000193</v>
      </c>
      <c r="C48" s="42" t="s">
        <v>183</v>
      </c>
      <c r="D48" s="42" t="s">
        <v>184</v>
      </c>
      <c r="E48" s="42" t="s">
        <v>73</v>
      </c>
      <c r="F48" s="44" t="s">
        <v>8625</v>
      </c>
    </row>
    <row r="49" spans="1:6" x14ac:dyDescent="0.3">
      <c r="A49" s="1" t="s">
        <v>185</v>
      </c>
      <c r="B49" s="39">
        <v>37014236000140</v>
      </c>
      <c r="C49" s="8" t="s">
        <v>186</v>
      </c>
      <c r="D49" s="8" t="s">
        <v>89</v>
      </c>
      <c r="E49" s="8" t="s">
        <v>145</v>
      </c>
      <c r="F49" s="34" t="s">
        <v>8626</v>
      </c>
    </row>
    <row r="50" spans="1:6" x14ac:dyDescent="0.3">
      <c r="A50" s="42" t="s">
        <v>187</v>
      </c>
      <c r="B50" s="43">
        <v>83257051000187</v>
      </c>
      <c r="C50" s="42" t="s">
        <v>47</v>
      </c>
      <c r="D50" s="42" t="s">
        <v>188</v>
      </c>
      <c r="E50" s="42" t="s">
        <v>66</v>
      </c>
      <c r="F50" s="44" t="s">
        <v>8627</v>
      </c>
    </row>
    <row r="51" spans="1:6" x14ac:dyDescent="0.3">
      <c r="A51" s="1" t="s">
        <v>189</v>
      </c>
      <c r="B51" s="39">
        <v>92137440000166</v>
      </c>
      <c r="C51" s="8" t="s">
        <v>190</v>
      </c>
      <c r="D51" s="8" t="s">
        <v>191</v>
      </c>
      <c r="E51" s="8" t="s">
        <v>192</v>
      </c>
      <c r="F51" s="34" t="s">
        <v>8628</v>
      </c>
    </row>
    <row r="52" spans="1:6" x14ac:dyDescent="0.3">
      <c r="A52" s="42" t="s">
        <v>193</v>
      </c>
      <c r="B52" s="43">
        <v>52613266000151</v>
      </c>
      <c r="C52" s="42" t="s">
        <v>194</v>
      </c>
      <c r="D52" s="42" t="s">
        <v>121</v>
      </c>
      <c r="E52" s="42" t="s">
        <v>122</v>
      </c>
      <c r="F52" s="44" t="s">
        <v>8629</v>
      </c>
    </row>
    <row r="53" spans="1:6" x14ac:dyDescent="0.3">
      <c r="A53" s="1" t="s">
        <v>195</v>
      </c>
      <c r="B53" s="39">
        <v>22254852000155</v>
      </c>
      <c r="C53" s="8" t="s">
        <v>47</v>
      </c>
      <c r="D53" s="8" t="s">
        <v>72</v>
      </c>
      <c r="E53" s="8" t="s">
        <v>73</v>
      </c>
      <c r="F53" s="34" t="s">
        <v>8630</v>
      </c>
    </row>
    <row r="54" spans="1:6" x14ac:dyDescent="0.3">
      <c r="A54" s="42" t="s">
        <v>196</v>
      </c>
      <c r="B54" s="43">
        <v>35052172000108</v>
      </c>
      <c r="C54" s="42" t="s">
        <v>197</v>
      </c>
      <c r="D54" s="42" t="s">
        <v>198</v>
      </c>
      <c r="E54" s="42" t="s">
        <v>199</v>
      </c>
      <c r="F54" s="44" t="s">
        <v>8631</v>
      </c>
    </row>
    <row r="55" spans="1:6" x14ac:dyDescent="0.3">
      <c r="A55" s="1" t="s">
        <v>200</v>
      </c>
      <c r="B55" s="39">
        <v>56091905000141</v>
      </c>
      <c r="C55" s="8" t="s">
        <v>47</v>
      </c>
      <c r="D55" s="8" t="s">
        <v>72</v>
      </c>
      <c r="E55" s="8" t="s">
        <v>73</v>
      </c>
      <c r="F55" s="34" t="s">
        <v>8632</v>
      </c>
    </row>
    <row r="56" spans="1:6" x14ac:dyDescent="0.3">
      <c r="A56" s="42" t="s">
        <v>201</v>
      </c>
      <c r="B56" s="43">
        <v>69081533000147</v>
      </c>
      <c r="C56" s="42" t="s">
        <v>173</v>
      </c>
      <c r="D56" s="42" t="s">
        <v>174</v>
      </c>
      <c r="E56" s="42" t="s">
        <v>202</v>
      </c>
      <c r="F56" s="44" t="s">
        <v>8633</v>
      </c>
    </row>
    <row r="57" spans="1:6" x14ac:dyDescent="0.3">
      <c r="A57" s="1" t="s">
        <v>203</v>
      </c>
      <c r="B57" s="39">
        <v>63710625000100</v>
      </c>
      <c r="C57" s="8" t="s">
        <v>204</v>
      </c>
      <c r="D57" s="8" t="s">
        <v>139</v>
      </c>
      <c r="E57" s="8" t="s">
        <v>163</v>
      </c>
      <c r="F57" s="34" t="s">
        <v>8634</v>
      </c>
    </row>
    <row r="58" spans="1:6" x14ac:dyDescent="0.3">
      <c r="A58" s="42" t="s">
        <v>205</v>
      </c>
      <c r="B58" s="43">
        <v>18855791000165</v>
      </c>
      <c r="C58" s="42" t="s">
        <v>206</v>
      </c>
      <c r="D58" s="42" t="s">
        <v>191</v>
      </c>
      <c r="E58" s="42" t="s">
        <v>192</v>
      </c>
      <c r="F58" s="44" t="s">
        <v>8635</v>
      </c>
    </row>
    <row r="59" spans="1:6" x14ac:dyDescent="0.3">
      <c r="A59" s="1" t="s">
        <v>207</v>
      </c>
      <c r="B59" s="39">
        <v>46403487000109</v>
      </c>
      <c r="C59" s="8" t="s">
        <v>47</v>
      </c>
      <c r="D59" s="8" t="s">
        <v>208</v>
      </c>
      <c r="E59" s="8" t="s">
        <v>73</v>
      </c>
      <c r="F59" s="34" t="s">
        <v>8636</v>
      </c>
    </row>
    <row r="60" spans="1:6" x14ac:dyDescent="0.3">
      <c r="A60" s="42" t="s">
        <v>209</v>
      </c>
      <c r="B60" s="43">
        <v>69093320000199</v>
      </c>
      <c r="C60" s="42" t="s">
        <v>210</v>
      </c>
      <c r="D60" s="42" t="s">
        <v>211</v>
      </c>
      <c r="E60" s="42" t="s">
        <v>166</v>
      </c>
      <c r="F60" s="44" t="s">
        <v>8637</v>
      </c>
    </row>
    <row r="61" spans="1:6" x14ac:dyDescent="0.3">
      <c r="A61" s="1" t="s">
        <v>212</v>
      </c>
      <c r="B61" s="39">
        <v>38641524000161</v>
      </c>
      <c r="C61" s="8" t="s">
        <v>213</v>
      </c>
      <c r="D61" s="8" t="s">
        <v>113</v>
      </c>
      <c r="E61" s="8" t="s">
        <v>114</v>
      </c>
      <c r="F61" s="34" t="s">
        <v>8638</v>
      </c>
    </row>
    <row r="62" spans="1:6" x14ac:dyDescent="0.3">
      <c r="A62" s="42" t="s">
        <v>215</v>
      </c>
      <c r="B62" s="43">
        <v>60881306000134</v>
      </c>
      <c r="C62" s="42" t="s">
        <v>47</v>
      </c>
      <c r="D62" s="42" t="s">
        <v>72</v>
      </c>
      <c r="E62" s="42" t="s">
        <v>73</v>
      </c>
      <c r="F62" s="44" t="s">
        <v>8639</v>
      </c>
    </row>
    <row r="63" spans="1:6" x14ac:dyDescent="0.3">
      <c r="A63" s="1" t="s">
        <v>216</v>
      </c>
      <c r="B63" s="39">
        <v>64780533000188</v>
      </c>
      <c r="C63" s="8" t="s">
        <v>47</v>
      </c>
      <c r="D63" s="8" t="s">
        <v>217</v>
      </c>
      <c r="E63" s="8" t="s">
        <v>53</v>
      </c>
      <c r="F63" s="34" t="s">
        <v>8640</v>
      </c>
    </row>
    <row r="64" spans="1:6" x14ac:dyDescent="0.3">
      <c r="A64" s="42" t="s">
        <v>218</v>
      </c>
      <c r="B64" s="43">
        <v>95722789000101</v>
      </c>
      <c r="C64" s="42" t="s">
        <v>219</v>
      </c>
      <c r="D64" s="42" t="s">
        <v>220</v>
      </c>
      <c r="E64" s="42" t="s">
        <v>53</v>
      </c>
      <c r="F64" s="44" t="s">
        <v>8641</v>
      </c>
    </row>
    <row r="65" spans="1:6" x14ac:dyDescent="0.3">
      <c r="A65" s="1" t="s">
        <v>221</v>
      </c>
      <c r="B65" s="39">
        <v>10704920000100</v>
      </c>
      <c r="C65" s="8" t="s">
        <v>222</v>
      </c>
      <c r="D65" s="8" t="s">
        <v>152</v>
      </c>
      <c r="E65" s="8" t="s">
        <v>53</v>
      </c>
      <c r="F65" s="34" t="s">
        <v>8642</v>
      </c>
    </row>
    <row r="66" spans="1:6" x14ac:dyDescent="0.3">
      <c r="A66" s="42" t="s">
        <v>223</v>
      </c>
      <c r="B66" s="43">
        <v>75459970000116</v>
      </c>
      <c r="C66" s="42" t="s">
        <v>224</v>
      </c>
      <c r="D66" s="42" t="s">
        <v>56</v>
      </c>
      <c r="E66" s="42" t="s">
        <v>57</v>
      </c>
      <c r="F66" s="44" t="s">
        <v>8643</v>
      </c>
    </row>
    <row r="67" spans="1:6" x14ac:dyDescent="0.3">
      <c r="A67" s="1" t="s">
        <v>225</v>
      </c>
      <c r="B67" s="39">
        <v>14956744000146</v>
      </c>
      <c r="C67" s="8" t="s">
        <v>47</v>
      </c>
      <c r="D67" s="8" t="s">
        <v>226</v>
      </c>
      <c r="E67" s="8" t="s">
        <v>227</v>
      </c>
      <c r="F67" s="34" t="s">
        <v>8644</v>
      </c>
    </row>
    <row r="68" spans="1:6" x14ac:dyDescent="0.3">
      <c r="A68" s="42" t="s">
        <v>228</v>
      </c>
      <c r="B68" s="43">
        <v>81976188000191</v>
      </c>
      <c r="C68" s="42" t="s">
        <v>229</v>
      </c>
      <c r="D68" s="42" t="s">
        <v>230</v>
      </c>
      <c r="E68" s="42" t="s">
        <v>227</v>
      </c>
      <c r="F68" s="44" t="s">
        <v>8645</v>
      </c>
    </row>
    <row r="69" spans="1:6" x14ac:dyDescent="0.3">
      <c r="A69" s="1" t="s">
        <v>231</v>
      </c>
      <c r="B69" s="39">
        <v>54401761000114</v>
      </c>
      <c r="C69" s="8" t="s">
        <v>47</v>
      </c>
      <c r="D69" s="8" t="s">
        <v>72</v>
      </c>
      <c r="E69" s="8" t="s">
        <v>73</v>
      </c>
      <c r="F69" s="34" t="s">
        <v>8646</v>
      </c>
    </row>
    <row r="70" spans="1:6" x14ac:dyDescent="0.3">
      <c r="A70" s="42" t="s">
        <v>232</v>
      </c>
      <c r="B70" s="43">
        <v>26273321000157</v>
      </c>
      <c r="C70" s="42" t="s">
        <v>233</v>
      </c>
      <c r="D70" s="42" t="s">
        <v>89</v>
      </c>
      <c r="E70" s="42" t="s">
        <v>145</v>
      </c>
      <c r="F70" s="44" t="s">
        <v>8647</v>
      </c>
    </row>
    <row r="71" spans="1:6" x14ac:dyDescent="0.3">
      <c r="A71" s="1" t="s">
        <v>234</v>
      </c>
      <c r="B71" s="39">
        <v>60825965000181</v>
      </c>
      <c r="C71" s="8" t="s">
        <v>47</v>
      </c>
      <c r="D71" s="8" t="s">
        <v>72</v>
      </c>
      <c r="E71" s="8" t="s">
        <v>73</v>
      </c>
      <c r="F71" s="34" t="s">
        <v>8648</v>
      </c>
    </row>
    <row r="72" spans="1:6" x14ac:dyDescent="0.3">
      <c r="A72" s="42" t="s">
        <v>235</v>
      </c>
      <c r="B72" s="43">
        <v>85294620000151</v>
      </c>
      <c r="C72" s="42" t="s">
        <v>236</v>
      </c>
      <c r="D72" s="42" t="s">
        <v>237</v>
      </c>
      <c r="E72" s="42" t="s">
        <v>61</v>
      </c>
      <c r="F72" s="44" t="s">
        <v>8649</v>
      </c>
    </row>
    <row r="73" spans="1:6" x14ac:dyDescent="0.3">
      <c r="A73" s="1" t="s">
        <v>238</v>
      </c>
      <c r="B73" s="39">
        <v>58944556000128</v>
      </c>
      <c r="C73" s="8" t="s">
        <v>47</v>
      </c>
      <c r="D73" s="8" t="s">
        <v>63</v>
      </c>
      <c r="E73" s="8" t="s">
        <v>49</v>
      </c>
      <c r="F73" s="34" t="s">
        <v>8650</v>
      </c>
    </row>
    <row r="74" spans="1:6" x14ac:dyDescent="0.3">
      <c r="A74" s="42" t="s">
        <v>239</v>
      </c>
      <c r="B74" s="43">
        <v>70986948000133</v>
      </c>
      <c r="C74" s="42" t="s">
        <v>240</v>
      </c>
      <c r="D74" s="42" t="s">
        <v>241</v>
      </c>
      <c r="E74" s="42" t="s">
        <v>192</v>
      </c>
      <c r="F74" s="44" t="s">
        <v>8651</v>
      </c>
    </row>
    <row r="75" spans="1:6" x14ac:dyDescent="0.3">
      <c r="A75" s="1" t="s">
        <v>242</v>
      </c>
      <c r="B75" s="39">
        <v>79489607000125</v>
      </c>
      <c r="C75" s="8" t="s">
        <v>47</v>
      </c>
      <c r="D75" s="8" t="s">
        <v>117</v>
      </c>
      <c r="E75" s="8" t="s">
        <v>118</v>
      </c>
      <c r="F75" s="34" t="s">
        <v>8652</v>
      </c>
    </row>
    <row r="76" spans="1:6" x14ac:dyDescent="0.3">
      <c r="A76" s="42" t="s">
        <v>243</v>
      </c>
      <c r="B76" s="43">
        <v>31777181000145</v>
      </c>
      <c r="C76" s="42" t="s">
        <v>244</v>
      </c>
      <c r="D76" s="42" t="s">
        <v>89</v>
      </c>
      <c r="E76" s="42" t="s">
        <v>53</v>
      </c>
      <c r="F76" s="44" t="s">
        <v>8653</v>
      </c>
    </row>
    <row r="77" spans="1:6" x14ac:dyDescent="0.3">
      <c r="A77" s="1" t="s">
        <v>245</v>
      </c>
      <c r="B77" s="39">
        <v>72053303000174</v>
      </c>
      <c r="C77" s="8" t="s">
        <v>47</v>
      </c>
      <c r="D77" s="8" t="s">
        <v>198</v>
      </c>
      <c r="E77" s="8" t="s">
        <v>199</v>
      </c>
      <c r="F77" s="34" t="s">
        <v>8654</v>
      </c>
    </row>
    <row r="78" spans="1:6" x14ac:dyDescent="0.3">
      <c r="A78" s="42" t="s">
        <v>246</v>
      </c>
      <c r="B78" s="43">
        <v>43185110000182</v>
      </c>
      <c r="C78" s="42" t="s">
        <v>47</v>
      </c>
      <c r="D78" s="42" t="s">
        <v>101</v>
      </c>
      <c r="E78" s="42" t="s">
        <v>118</v>
      </c>
      <c r="F78" s="44" t="s">
        <v>8655</v>
      </c>
    </row>
    <row r="79" spans="1:6" x14ac:dyDescent="0.3">
      <c r="A79" s="1" t="s">
        <v>247</v>
      </c>
      <c r="B79" s="39">
        <v>93073470000139</v>
      </c>
      <c r="C79" s="8" t="s">
        <v>248</v>
      </c>
      <c r="D79" s="8" t="s">
        <v>249</v>
      </c>
      <c r="E79" s="8" t="s">
        <v>118</v>
      </c>
      <c r="F79" s="34" t="s">
        <v>8656</v>
      </c>
    </row>
    <row r="80" spans="1:6" x14ac:dyDescent="0.3">
      <c r="A80" s="42" t="s">
        <v>250</v>
      </c>
      <c r="B80" s="43">
        <v>24220788000100</v>
      </c>
      <c r="C80" s="42" t="s">
        <v>47</v>
      </c>
      <c r="D80" s="42" t="s">
        <v>251</v>
      </c>
      <c r="E80" s="42" t="s">
        <v>61</v>
      </c>
      <c r="F80" s="44" t="s">
        <v>8657</v>
      </c>
    </row>
    <row r="81" spans="1:6" x14ac:dyDescent="0.3">
      <c r="A81" s="1" t="s">
        <v>252</v>
      </c>
      <c r="B81" s="39">
        <v>25858477000101</v>
      </c>
      <c r="C81" s="8" t="s">
        <v>253</v>
      </c>
      <c r="D81" s="8" t="s">
        <v>155</v>
      </c>
      <c r="E81" s="8" t="s">
        <v>156</v>
      </c>
      <c r="F81" s="34" t="s">
        <v>8658</v>
      </c>
    </row>
    <row r="82" spans="1:6" x14ac:dyDescent="0.3">
      <c r="A82" s="42" t="s">
        <v>254</v>
      </c>
      <c r="B82" s="43">
        <v>46321213000110</v>
      </c>
      <c r="C82" s="42" t="s">
        <v>255</v>
      </c>
      <c r="D82" s="42" t="s">
        <v>56</v>
      </c>
      <c r="E82" s="42" t="s">
        <v>57</v>
      </c>
      <c r="F82" s="44" t="s">
        <v>8659</v>
      </c>
    </row>
    <row r="83" spans="1:6" x14ac:dyDescent="0.3">
      <c r="A83" s="1" t="s">
        <v>256</v>
      </c>
      <c r="B83" s="39">
        <v>21326452000158</v>
      </c>
      <c r="C83" s="8" t="s">
        <v>257</v>
      </c>
      <c r="D83" s="8" t="s">
        <v>60</v>
      </c>
      <c r="E83" s="8" t="s">
        <v>61</v>
      </c>
      <c r="F83" s="34" t="s">
        <v>8660</v>
      </c>
    </row>
    <row r="84" spans="1:6" x14ac:dyDescent="0.3">
      <c r="A84" s="42" t="s">
        <v>258</v>
      </c>
      <c r="B84" s="43">
        <v>51112095000148</v>
      </c>
      <c r="C84" s="42" t="s">
        <v>259</v>
      </c>
      <c r="D84" s="42" t="s">
        <v>260</v>
      </c>
      <c r="E84" s="42" t="s">
        <v>171</v>
      </c>
      <c r="F84" s="44" t="s">
        <v>8661</v>
      </c>
    </row>
    <row r="85" spans="1:6" x14ac:dyDescent="0.3">
      <c r="A85" s="1" t="s">
        <v>261</v>
      </c>
      <c r="B85" s="39">
        <v>84132261000168</v>
      </c>
      <c r="C85" s="8" t="s">
        <v>262</v>
      </c>
      <c r="D85" s="8" t="s">
        <v>155</v>
      </c>
      <c r="E85" s="8" t="s">
        <v>156</v>
      </c>
      <c r="F85" s="34" t="s">
        <v>8662</v>
      </c>
    </row>
    <row r="86" spans="1:6" x14ac:dyDescent="0.3">
      <c r="A86" s="42" t="s">
        <v>263</v>
      </c>
      <c r="B86" s="43">
        <v>97309431000155</v>
      </c>
      <c r="C86" s="42" t="s">
        <v>264</v>
      </c>
      <c r="D86" s="42" t="s">
        <v>139</v>
      </c>
      <c r="E86" s="42" t="s">
        <v>163</v>
      </c>
      <c r="F86" s="44" t="s">
        <v>8663</v>
      </c>
    </row>
    <row r="87" spans="1:6" x14ac:dyDescent="0.3">
      <c r="A87" s="1" t="s">
        <v>265</v>
      </c>
      <c r="B87" s="39">
        <v>11742769000130</v>
      </c>
      <c r="C87" s="8" t="s">
        <v>266</v>
      </c>
      <c r="D87" s="8" t="s">
        <v>267</v>
      </c>
      <c r="E87" s="8" t="s">
        <v>166</v>
      </c>
      <c r="F87" s="34" t="s">
        <v>8664</v>
      </c>
    </row>
    <row r="88" spans="1:6" x14ac:dyDescent="0.3">
      <c r="A88" s="42" t="s">
        <v>268</v>
      </c>
      <c r="B88" s="43">
        <v>39859075000171</v>
      </c>
      <c r="C88" s="42" t="s">
        <v>269</v>
      </c>
      <c r="D88" s="42" t="s">
        <v>72</v>
      </c>
      <c r="E88" s="42" t="s">
        <v>73</v>
      </c>
      <c r="F88" s="44" t="s">
        <v>8665</v>
      </c>
    </row>
    <row r="89" spans="1:6" x14ac:dyDescent="0.3">
      <c r="A89" s="1" t="s">
        <v>270</v>
      </c>
      <c r="B89" s="39">
        <v>60266579000190</v>
      </c>
      <c r="C89" s="8" t="s">
        <v>47</v>
      </c>
      <c r="D89" s="8" t="s">
        <v>191</v>
      </c>
      <c r="E89" s="8" t="s">
        <v>192</v>
      </c>
      <c r="F89" s="34" t="s">
        <v>8666</v>
      </c>
    </row>
    <row r="90" spans="1:6" x14ac:dyDescent="0.3">
      <c r="A90" s="42" t="s">
        <v>271</v>
      </c>
      <c r="B90" s="43">
        <v>92264890000172</v>
      </c>
      <c r="C90" s="42" t="s">
        <v>272</v>
      </c>
      <c r="D90" s="42" t="s">
        <v>56</v>
      </c>
      <c r="E90" s="42" t="s">
        <v>57</v>
      </c>
      <c r="F90" s="44" t="s">
        <v>8667</v>
      </c>
    </row>
    <row r="91" spans="1:6" x14ac:dyDescent="0.3">
      <c r="A91" s="1" t="s">
        <v>273</v>
      </c>
      <c r="B91" s="39">
        <v>61799240000127</v>
      </c>
      <c r="C91" s="8" t="s">
        <v>274</v>
      </c>
      <c r="D91" s="8" t="s">
        <v>275</v>
      </c>
      <c r="E91" s="8" t="s">
        <v>276</v>
      </c>
      <c r="F91" s="34" t="s">
        <v>8668</v>
      </c>
    </row>
    <row r="92" spans="1:6" x14ac:dyDescent="0.3">
      <c r="A92" s="42" t="s">
        <v>277</v>
      </c>
      <c r="B92" s="43">
        <v>89929812000174</v>
      </c>
      <c r="C92" s="42" t="s">
        <v>65</v>
      </c>
      <c r="D92" s="42" t="s">
        <v>191</v>
      </c>
      <c r="E92" s="42" t="s">
        <v>192</v>
      </c>
      <c r="F92" s="44" t="s">
        <v>8669</v>
      </c>
    </row>
    <row r="93" spans="1:6" x14ac:dyDescent="0.3">
      <c r="A93" s="1" t="s">
        <v>278</v>
      </c>
      <c r="B93" s="39">
        <v>50256265000120</v>
      </c>
      <c r="C93" s="8" t="s">
        <v>279</v>
      </c>
      <c r="D93" s="8" t="s">
        <v>117</v>
      </c>
      <c r="E93" s="8" t="s">
        <v>118</v>
      </c>
      <c r="F93" s="34" t="s">
        <v>8670</v>
      </c>
    </row>
    <row r="94" spans="1:6" x14ac:dyDescent="0.3">
      <c r="A94" s="42" t="s">
        <v>280</v>
      </c>
      <c r="B94" s="43">
        <v>12060336000116</v>
      </c>
      <c r="C94" s="42" t="s">
        <v>281</v>
      </c>
      <c r="D94" s="42" t="s">
        <v>72</v>
      </c>
      <c r="E94" s="42" t="s">
        <v>73</v>
      </c>
      <c r="F94" s="44" t="s">
        <v>8671</v>
      </c>
    </row>
    <row r="95" spans="1:6" x14ac:dyDescent="0.3">
      <c r="A95" s="1" t="s">
        <v>282</v>
      </c>
      <c r="B95" s="39">
        <v>27539494000154</v>
      </c>
      <c r="C95" s="8" t="s">
        <v>47</v>
      </c>
      <c r="D95" s="8" t="s">
        <v>283</v>
      </c>
      <c r="E95" s="8" t="s">
        <v>156</v>
      </c>
      <c r="F95" s="34" t="s">
        <v>8672</v>
      </c>
    </row>
    <row r="96" spans="1:6" x14ac:dyDescent="0.3">
      <c r="A96" s="42" t="s">
        <v>284</v>
      </c>
      <c r="B96" s="43">
        <v>20935696000123</v>
      </c>
      <c r="C96" s="42" t="s">
        <v>285</v>
      </c>
      <c r="D96" s="42" t="s">
        <v>113</v>
      </c>
      <c r="E96" s="42" t="s">
        <v>114</v>
      </c>
      <c r="F96" s="44" t="s">
        <v>8673</v>
      </c>
    </row>
    <row r="97" spans="1:6" x14ac:dyDescent="0.3">
      <c r="A97" s="1" t="s">
        <v>286</v>
      </c>
      <c r="B97" s="39">
        <v>78872413000102</v>
      </c>
      <c r="C97" s="8" t="s">
        <v>47</v>
      </c>
      <c r="D97" s="8" t="s">
        <v>287</v>
      </c>
      <c r="E97" s="8" t="s">
        <v>171</v>
      </c>
      <c r="F97" s="34" t="s">
        <v>8674</v>
      </c>
    </row>
    <row r="98" spans="1:6" x14ac:dyDescent="0.3">
      <c r="A98" s="42" t="s">
        <v>288</v>
      </c>
      <c r="B98" s="43">
        <v>31413327000155</v>
      </c>
      <c r="C98" s="42" t="s">
        <v>289</v>
      </c>
      <c r="D98" s="42" t="s">
        <v>191</v>
      </c>
      <c r="E98" s="42" t="s">
        <v>192</v>
      </c>
      <c r="F98" s="44" t="s">
        <v>8675</v>
      </c>
    </row>
    <row r="99" spans="1:6" x14ac:dyDescent="0.3">
      <c r="A99" s="1" t="s">
        <v>290</v>
      </c>
      <c r="B99" s="39">
        <v>70119403000128</v>
      </c>
      <c r="C99" s="8" t="s">
        <v>291</v>
      </c>
      <c r="D99" s="8" t="s">
        <v>89</v>
      </c>
      <c r="E99" s="8" t="s">
        <v>53</v>
      </c>
      <c r="F99" s="34" t="s">
        <v>8676</v>
      </c>
    </row>
    <row r="100" spans="1:6" x14ac:dyDescent="0.3">
      <c r="A100" s="42" t="s">
        <v>292</v>
      </c>
      <c r="B100" s="43">
        <v>97668313000161</v>
      </c>
      <c r="C100" s="42" t="s">
        <v>293</v>
      </c>
      <c r="D100" s="42" t="s">
        <v>294</v>
      </c>
      <c r="E100" s="42" t="s">
        <v>61</v>
      </c>
      <c r="F100" s="44" t="s">
        <v>8677</v>
      </c>
    </row>
    <row r="101" spans="1:6" x14ac:dyDescent="0.3">
      <c r="A101" s="1" t="s">
        <v>295</v>
      </c>
      <c r="B101" s="39">
        <v>86856392000123</v>
      </c>
      <c r="C101" s="8" t="s">
        <v>47</v>
      </c>
      <c r="D101" s="8" t="s">
        <v>296</v>
      </c>
      <c r="E101" s="8" t="s">
        <v>73</v>
      </c>
      <c r="F101" s="34" t="s">
        <v>8678</v>
      </c>
    </row>
    <row r="102" spans="1:6" x14ac:dyDescent="0.3">
      <c r="A102" s="42" t="s">
        <v>297</v>
      </c>
      <c r="B102" s="43">
        <v>12488128000175</v>
      </c>
      <c r="C102" s="42" t="s">
        <v>47</v>
      </c>
      <c r="D102" s="42" t="s">
        <v>298</v>
      </c>
      <c r="E102" s="42" t="s">
        <v>61</v>
      </c>
      <c r="F102" s="44" t="s">
        <v>8679</v>
      </c>
    </row>
    <row r="103" spans="1:6" x14ac:dyDescent="0.3">
      <c r="A103" s="1" t="s">
        <v>299</v>
      </c>
      <c r="B103" s="39">
        <v>56284712000136</v>
      </c>
      <c r="C103" s="8" t="s">
        <v>300</v>
      </c>
      <c r="D103" s="8" t="s">
        <v>72</v>
      </c>
      <c r="E103" s="8" t="s">
        <v>73</v>
      </c>
      <c r="F103" s="34" t="s">
        <v>8680</v>
      </c>
    </row>
    <row r="104" spans="1:6" x14ac:dyDescent="0.3">
      <c r="A104" s="42" t="s">
        <v>301</v>
      </c>
      <c r="B104" s="43">
        <v>90141013000193</v>
      </c>
      <c r="C104" s="42" t="s">
        <v>47</v>
      </c>
      <c r="D104" s="42" t="s">
        <v>302</v>
      </c>
      <c r="E104" s="42" t="s">
        <v>227</v>
      </c>
      <c r="F104" s="44" t="s">
        <v>8681</v>
      </c>
    </row>
    <row r="105" spans="1:6" x14ac:dyDescent="0.3">
      <c r="A105" s="1" t="s">
        <v>303</v>
      </c>
      <c r="B105" s="39">
        <v>61481440000199</v>
      </c>
      <c r="C105" s="8" t="s">
        <v>304</v>
      </c>
      <c r="D105" s="8" t="s">
        <v>63</v>
      </c>
      <c r="E105" s="8" t="s">
        <v>49</v>
      </c>
      <c r="F105" s="34" t="s">
        <v>8682</v>
      </c>
    </row>
    <row r="106" spans="1:6" x14ac:dyDescent="0.3">
      <c r="A106" s="42" t="s">
        <v>305</v>
      </c>
      <c r="B106" s="43">
        <v>50819845000114</v>
      </c>
      <c r="C106" s="42" t="s">
        <v>47</v>
      </c>
      <c r="D106" s="42" t="s">
        <v>89</v>
      </c>
      <c r="E106" s="42" t="s">
        <v>53</v>
      </c>
      <c r="F106" s="44" t="s">
        <v>8683</v>
      </c>
    </row>
    <row r="107" spans="1:6" x14ac:dyDescent="0.3">
      <c r="A107" s="1" t="s">
        <v>306</v>
      </c>
      <c r="B107" s="39">
        <v>35555871000160</v>
      </c>
      <c r="C107" s="8" t="s">
        <v>307</v>
      </c>
      <c r="D107" s="8" t="s">
        <v>308</v>
      </c>
      <c r="E107" s="8" t="s">
        <v>276</v>
      </c>
      <c r="F107" s="34" t="s">
        <v>8684</v>
      </c>
    </row>
    <row r="108" spans="1:6" x14ac:dyDescent="0.3">
      <c r="A108" s="42" t="s">
        <v>309</v>
      </c>
      <c r="B108" s="43">
        <v>56123375000171</v>
      </c>
      <c r="C108" s="42" t="s">
        <v>310</v>
      </c>
      <c r="D108" s="42" t="s">
        <v>89</v>
      </c>
      <c r="E108" s="42" t="s">
        <v>145</v>
      </c>
      <c r="F108" s="44" t="s">
        <v>8685</v>
      </c>
    </row>
    <row r="109" spans="1:6" x14ac:dyDescent="0.3">
      <c r="A109" s="1" t="s">
        <v>311</v>
      </c>
      <c r="B109" s="39">
        <v>63864814000134</v>
      </c>
      <c r="C109" s="8" t="s">
        <v>47</v>
      </c>
      <c r="D109" s="8" t="s">
        <v>312</v>
      </c>
      <c r="E109" s="8" t="s">
        <v>276</v>
      </c>
      <c r="F109" s="34" t="s">
        <v>8686</v>
      </c>
    </row>
    <row r="110" spans="1:6" x14ac:dyDescent="0.3">
      <c r="A110" s="42" t="s">
        <v>313</v>
      </c>
      <c r="B110" s="43">
        <v>39236609000185</v>
      </c>
      <c r="C110" s="42" t="s">
        <v>47</v>
      </c>
      <c r="D110" s="42" t="s">
        <v>72</v>
      </c>
      <c r="E110" s="42" t="s">
        <v>73</v>
      </c>
      <c r="F110" s="44" t="s">
        <v>8687</v>
      </c>
    </row>
    <row r="111" spans="1:6" x14ac:dyDescent="0.3">
      <c r="A111" s="1" t="s">
        <v>316</v>
      </c>
      <c r="B111" s="39">
        <v>73275490000118</v>
      </c>
      <c r="C111" s="8" t="s">
        <v>317</v>
      </c>
      <c r="D111" s="8" t="s">
        <v>72</v>
      </c>
      <c r="E111" s="8" t="s">
        <v>73</v>
      </c>
      <c r="F111" s="34" t="s">
        <v>8688</v>
      </c>
    </row>
    <row r="112" spans="1:6" x14ac:dyDescent="0.3">
      <c r="A112" s="42" t="s">
        <v>318</v>
      </c>
      <c r="B112" s="43">
        <v>63212679000124</v>
      </c>
      <c r="C112" s="42" t="s">
        <v>319</v>
      </c>
      <c r="D112" s="42" t="s">
        <v>133</v>
      </c>
      <c r="E112" s="42" t="s">
        <v>320</v>
      </c>
      <c r="F112" s="44" t="s">
        <v>8689</v>
      </c>
    </row>
    <row r="113" spans="1:6" x14ac:dyDescent="0.3">
      <c r="A113" s="1" t="s">
        <v>321</v>
      </c>
      <c r="B113" s="39">
        <v>66771478000165</v>
      </c>
      <c r="C113" s="8" t="s">
        <v>47</v>
      </c>
      <c r="D113" s="8" t="s">
        <v>208</v>
      </c>
      <c r="E113" s="8" t="s">
        <v>73</v>
      </c>
      <c r="F113" s="34" t="s">
        <v>8690</v>
      </c>
    </row>
    <row r="114" spans="1:6" x14ac:dyDescent="0.3">
      <c r="A114" s="42" t="s">
        <v>323</v>
      </c>
      <c r="B114" s="43">
        <v>53448750000187</v>
      </c>
      <c r="C114" s="42" t="s">
        <v>324</v>
      </c>
      <c r="D114" s="42" t="s">
        <v>325</v>
      </c>
      <c r="E114" s="42" t="s">
        <v>73</v>
      </c>
      <c r="F114" s="44" t="s">
        <v>8691</v>
      </c>
    </row>
    <row r="115" spans="1:6" x14ac:dyDescent="0.3">
      <c r="A115" s="1" t="s">
        <v>326</v>
      </c>
      <c r="B115" s="39">
        <v>38826130000139</v>
      </c>
      <c r="C115" s="8" t="s">
        <v>47</v>
      </c>
      <c r="D115" s="8" t="s">
        <v>89</v>
      </c>
      <c r="E115" s="8" t="s">
        <v>53</v>
      </c>
      <c r="F115" s="34" t="s">
        <v>8692</v>
      </c>
    </row>
    <row r="116" spans="1:6" x14ac:dyDescent="0.3">
      <c r="A116" s="42" t="s">
        <v>328</v>
      </c>
      <c r="B116" s="43">
        <v>33121141000109</v>
      </c>
      <c r="C116" s="42" t="s">
        <v>329</v>
      </c>
      <c r="D116" s="42" t="s">
        <v>330</v>
      </c>
      <c r="E116" s="42" t="s">
        <v>66</v>
      </c>
      <c r="F116" s="44" t="s">
        <v>8693</v>
      </c>
    </row>
    <row r="117" spans="1:6" x14ac:dyDescent="0.3">
      <c r="A117" s="1" t="s">
        <v>333</v>
      </c>
      <c r="B117" s="39">
        <v>97352370000116</v>
      </c>
      <c r="C117" s="8" t="s">
        <v>334</v>
      </c>
      <c r="D117" s="8" t="s">
        <v>52</v>
      </c>
      <c r="E117" s="8" t="s">
        <v>53</v>
      </c>
      <c r="F117" s="34" t="s">
        <v>8694</v>
      </c>
    </row>
    <row r="118" spans="1:6" x14ac:dyDescent="0.3">
      <c r="A118" s="42" t="s">
        <v>335</v>
      </c>
      <c r="B118" s="43">
        <v>66074380000131</v>
      </c>
      <c r="C118" s="42" t="s">
        <v>47</v>
      </c>
      <c r="D118" s="42" t="s">
        <v>241</v>
      </c>
      <c r="E118" s="42" t="s">
        <v>192</v>
      </c>
      <c r="F118" s="44" t="s">
        <v>8695</v>
      </c>
    </row>
    <row r="119" spans="1:6" x14ac:dyDescent="0.3">
      <c r="A119" s="1" t="s">
        <v>336</v>
      </c>
      <c r="B119" s="39">
        <v>73830509000114</v>
      </c>
      <c r="C119" s="8" t="s">
        <v>337</v>
      </c>
      <c r="D119" s="8" t="s">
        <v>338</v>
      </c>
      <c r="E119" s="8" t="s">
        <v>73</v>
      </c>
      <c r="F119" s="34" t="s">
        <v>8696</v>
      </c>
    </row>
    <row r="120" spans="1:6" x14ac:dyDescent="0.3">
      <c r="A120" s="42" t="s">
        <v>339</v>
      </c>
      <c r="B120" s="43">
        <v>42423368000165</v>
      </c>
      <c r="C120" s="42" t="s">
        <v>47</v>
      </c>
      <c r="D120" s="42" t="s">
        <v>340</v>
      </c>
      <c r="E120" s="42" t="s">
        <v>192</v>
      </c>
      <c r="F120" s="44" t="s">
        <v>8697</v>
      </c>
    </row>
    <row r="121" spans="1:6" x14ac:dyDescent="0.3">
      <c r="A121" s="1" t="s">
        <v>341</v>
      </c>
      <c r="B121" s="39">
        <v>53821820000136</v>
      </c>
      <c r="C121" s="8" t="s">
        <v>47</v>
      </c>
      <c r="D121" s="8" t="s">
        <v>72</v>
      </c>
      <c r="E121" s="8" t="s">
        <v>73</v>
      </c>
      <c r="F121" s="34" t="s">
        <v>8698</v>
      </c>
    </row>
    <row r="122" spans="1:6" x14ac:dyDescent="0.3">
      <c r="A122" s="42" t="s">
        <v>345</v>
      </c>
      <c r="B122" s="43">
        <v>31575825000113</v>
      </c>
      <c r="C122" s="42" t="s">
        <v>317</v>
      </c>
      <c r="D122" s="42" t="s">
        <v>72</v>
      </c>
      <c r="E122" s="42" t="s">
        <v>73</v>
      </c>
      <c r="F122" s="44" t="s">
        <v>8699</v>
      </c>
    </row>
    <row r="123" spans="1:6" x14ac:dyDescent="0.3">
      <c r="A123" s="1" t="s">
        <v>349</v>
      </c>
      <c r="B123" s="39">
        <v>54984283000114</v>
      </c>
      <c r="C123" s="8" t="s">
        <v>47</v>
      </c>
      <c r="D123" s="8" t="s">
        <v>89</v>
      </c>
      <c r="E123" s="8" t="s">
        <v>53</v>
      </c>
      <c r="F123" s="34" t="s">
        <v>8700</v>
      </c>
    </row>
    <row r="124" spans="1:6" x14ac:dyDescent="0.3">
      <c r="A124" s="42" t="s">
        <v>356</v>
      </c>
      <c r="B124" s="43">
        <v>38455170000100</v>
      </c>
      <c r="C124" s="42" t="s">
        <v>357</v>
      </c>
      <c r="D124" s="42" t="s">
        <v>358</v>
      </c>
      <c r="E124" s="42" t="s">
        <v>145</v>
      </c>
      <c r="F124" s="44" t="s">
        <v>8701</v>
      </c>
    </row>
    <row r="125" spans="1:6" x14ac:dyDescent="0.3">
      <c r="A125" s="1" t="s">
        <v>359</v>
      </c>
      <c r="B125" s="39">
        <v>94937039000136</v>
      </c>
      <c r="C125" s="8" t="s">
        <v>47</v>
      </c>
      <c r="D125" s="8" t="s">
        <v>72</v>
      </c>
      <c r="E125" s="8" t="s">
        <v>332</v>
      </c>
      <c r="F125" s="34" t="s">
        <v>8702</v>
      </c>
    </row>
    <row r="126" spans="1:6" x14ac:dyDescent="0.3">
      <c r="A126" s="42" t="s">
        <v>360</v>
      </c>
      <c r="B126" s="43">
        <v>99465823000110</v>
      </c>
      <c r="C126" s="42" t="s">
        <v>361</v>
      </c>
      <c r="D126" s="42" t="s">
        <v>308</v>
      </c>
      <c r="E126" s="42" t="s">
        <v>276</v>
      </c>
      <c r="F126" s="44" t="s">
        <v>8703</v>
      </c>
    </row>
    <row r="127" spans="1:6" x14ac:dyDescent="0.3">
      <c r="A127" s="1" t="s">
        <v>362</v>
      </c>
      <c r="B127" s="39">
        <v>45521236000144</v>
      </c>
      <c r="C127" s="8" t="s">
        <v>47</v>
      </c>
      <c r="D127" s="8" t="s">
        <v>363</v>
      </c>
      <c r="E127" s="8" t="s">
        <v>53</v>
      </c>
      <c r="F127" s="34" t="s">
        <v>8704</v>
      </c>
    </row>
    <row r="128" spans="1:6" x14ac:dyDescent="0.3">
      <c r="A128" s="42" t="s">
        <v>364</v>
      </c>
      <c r="B128" s="43">
        <v>38783731000101</v>
      </c>
      <c r="C128" s="42" t="s">
        <v>365</v>
      </c>
      <c r="D128" s="42" t="s">
        <v>230</v>
      </c>
      <c r="E128" s="42" t="s">
        <v>227</v>
      </c>
      <c r="F128" s="44" t="s">
        <v>8705</v>
      </c>
    </row>
    <row r="129" spans="1:6" x14ac:dyDescent="0.3">
      <c r="A129" s="1" t="s">
        <v>366</v>
      </c>
      <c r="B129" s="39">
        <v>11302453000163</v>
      </c>
      <c r="C129" s="8" t="s">
        <v>47</v>
      </c>
      <c r="D129" s="8" t="s">
        <v>72</v>
      </c>
      <c r="E129" s="8" t="s">
        <v>73</v>
      </c>
      <c r="F129" s="34" t="s">
        <v>8706</v>
      </c>
    </row>
    <row r="130" spans="1:6" x14ac:dyDescent="0.3">
      <c r="A130" s="42" t="s">
        <v>367</v>
      </c>
      <c r="B130" s="43">
        <v>17787715000147</v>
      </c>
      <c r="C130" s="42" t="s">
        <v>47</v>
      </c>
      <c r="D130" s="42" t="s">
        <v>92</v>
      </c>
      <c r="E130" s="42" t="s">
        <v>53</v>
      </c>
      <c r="F130" s="44" t="s">
        <v>8707</v>
      </c>
    </row>
    <row r="131" spans="1:6" x14ac:dyDescent="0.3">
      <c r="A131" s="1" t="s">
        <v>368</v>
      </c>
      <c r="B131" s="39">
        <v>49775826000195</v>
      </c>
      <c r="C131" s="8" t="s">
        <v>369</v>
      </c>
      <c r="D131" s="8" t="s">
        <v>89</v>
      </c>
      <c r="E131" s="8" t="s">
        <v>53</v>
      </c>
      <c r="F131" s="34" t="s">
        <v>8708</v>
      </c>
    </row>
    <row r="132" spans="1:6" x14ac:dyDescent="0.3">
      <c r="A132" s="42" t="s">
        <v>370</v>
      </c>
      <c r="B132" s="43">
        <v>67935176000118</v>
      </c>
      <c r="C132" s="42" t="s">
        <v>154</v>
      </c>
      <c r="D132" s="42" t="s">
        <v>155</v>
      </c>
      <c r="E132" s="42" t="s">
        <v>371</v>
      </c>
      <c r="F132" s="44" t="s">
        <v>8709</v>
      </c>
    </row>
    <row r="133" spans="1:6" x14ac:dyDescent="0.3">
      <c r="A133" s="1" t="s">
        <v>372</v>
      </c>
      <c r="B133" s="39">
        <v>85223750000191</v>
      </c>
      <c r="C133" s="8" t="s">
        <v>373</v>
      </c>
      <c r="D133" s="8" t="s">
        <v>89</v>
      </c>
      <c r="E133" s="8" t="s">
        <v>145</v>
      </c>
      <c r="F133" s="34" t="s">
        <v>8710</v>
      </c>
    </row>
    <row r="134" spans="1:6" x14ac:dyDescent="0.3">
      <c r="A134" s="42" t="s">
        <v>374</v>
      </c>
      <c r="B134" s="43">
        <v>68744200000146</v>
      </c>
      <c r="C134" s="42" t="s">
        <v>206</v>
      </c>
      <c r="D134" s="42" t="s">
        <v>191</v>
      </c>
      <c r="E134" s="42" t="s">
        <v>192</v>
      </c>
      <c r="F134" s="44" t="s">
        <v>8711</v>
      </c>
    </row>
    <row r="135" spans="1:6" x14ac:dyDescent="0.3">
      <c r="A135" s="1" t="s">
        <v>375</v>
      </c>
      <c r="B135" s="39">
        <v>70602326000113</v>
      </c>
      <c r="C135" s="8" t="s">
        <v>47</v>
      </c>
      <c r="D135" s="8" t="s">
        <v>72</v>
      </c>
      <c r="E135" s="8" t="s">
        <v>73</v>
      </c>
      <c r="F135" s="34" t="s">
        <v>8712</v>
      </c>
    </row>
    <row r="136" spans="1:6" x14ac:dyDescent="0.3">
      <c r="A136" s="42" t="s">
        <v>376</v>
      </c>
      <c r="B136" s="43">
        <v>65425947000140</v>
      </c>
      <c r="C136" s="42" t="s">
        <v>47</v>
      </c>
      <c r="D136" s="42" t="s">
        <v>60</v>
      </c>
      <c r="E136" s="42" t="s">
        <v>61</v>
      </c>
      <c r="F136" s="44" t="s">
        <v>8713</v>
      </c>
    </row>
    <row r="137" spans="1:6" x14ac:dyDescent="0.3">
      <c r="A137" s="1" t="s">
        <v>391</v>
      </c>
      <c r="B137" s="39">
        <v>70778578000183</v>
      </c>
      <c r="C137" s="8" t="s">
        <v>47</v>
      </c>
      <c r="D137" s="8" t="s">
        <v>121</v>
      </c>
      <c r="E137" s="8" t="s">
        <v>122</v>
      </c>
      <c r="F137" s="34" t="s">
        <v>8714</v>
      </c>
    </row>
    <row r="138" spans="1:6" x14ac:dyDescent="0.3">
      <c r="A138" s="42" t="s">
        <v>392</v>
      </c>
      <c r="B138" s="43">
        <v>35445910000140</v>
      </c>
      <c r="C138" s="42" t="s">
        <v>47</v>
      </c>
      <c r="D138" s="42" t="s">
        <v>308</v>
      </c>
      <c r="E138" s="42" t="s">
        <v>276</v>
      </c>
      <c r="F138" s="44" t="s">
        <v>8715</v>
      </c>
    </row>
    <row r="139" spans="1:6" x14ac:dyDescent="0.3">
      <c r="A139" s="1" t="s">
        <v>393</v>
      </c>
      <c r="B139" s="39">
        <v>25393677000120</v>
      </c>
      <c r="C139" s="8" t="s">
        <v>394</v>
      </c>
      <c r="D139" s="8" t="s">
        <v>117</v>
      </c>
      <c r="E139" s="8" t="s">
        <v>118</v>
      </c>
      <c r="F139" s="34" t="s">
        <v>8716</v>
      </c>
    </row>
    <row r="140" spans="1:6" x14ac:dyDescent="0.3">
      <c r="A140" s="42" t="s">
        <v>395</v>
      </c>
      <c r="B140" s="43">
        <v>50270174000153</v>
      </c>
      <c r="C140" s="42" t="s">
        <v>396</v>
      </c>
      <c r="D140" s="42" t="s">
        <v>155</v>
      </c>
      <c r="E140" s="42" t="s">
        <v>156</v>
      </c>
      <c r="F140" s="44" t="s">
        <v>8717</v>
      </c>
    </row>
    <row r="141" spans="1:6" x14ac:dyDescent="0.3">
      <c r="A141" s="1" t="s">
        <v>397</v>
      </c>
      <c r="B141" s="39">
        <v>38553182000103</v>
      </c>
      <c r="C141" s="8" t="s">
        <v>398</v>
      </c>
      <c r="D141" s="8" t="s">
        <v>117</v>
      </c>
      <c r="E141" s="8" t="s">
        <v>118</v>
      </c>
      <c r="F141" s="34" t="s">
        <v>8718</v>
      </c>
    </row>
    <row r="142" spans="1:6" x14ac:dyDescent="0.3">
      <c r="A142" s="42" t="s">
        <v>399</v>
      </c>
      <c r="B142" s="43">
        <v>82314774000147</v>
      </c>
      <c r="C142" s="42" t="s">
        <v>47</v>
      </c>
      <c r="D142" s="42" t="s">
        <v>191</v>
      </c>
      <c r="E142" s="42" t="s">
        <v>192</v>
      </c>
      <c r="F142" s="44" t="s">
        <v>8719</v>
      </c>
    </row>
    <row r="143" spans="1:6" x14ac:dyDescent="0.3">
      <c r="A143" s="1" t="s">
        <v>402</v>
      </c>
      <c r="B143" s="39">
        <v>66766612000147</v>
      </c>
      <c r="C143" s="8" t="s">
        <v>116</v>
      </c>
      <c r="D143" s="8" t="s">
        <v>117</v>
      </c>
      <c r="E143" s="8" t="s">
        <v>118</v>
      </c>
      <c r="F143" s="34" t="s">
        <v>8720</v>
      </c>
    </row>
    <row r="144" spans="1:6" x14ac:dyDescent="0.3">
      <c r="A144" s="42" t="s">
        <v>403</v>
      </c>
      <c r="B144" s="43">
        <v>93964081000125</v>
      </c>
      <c r="C144" s="42" t="s">
        <v>47</v>
      </c>
      <c r="D144" s="42" t="s">
        <v>72</v>
      </c>
      <c r="E144" s="42" t="s">
        <v>73</v>
      </c>
      <c r="F144" s="44" t="s">
        <v>8721</v>
      </c>
    </row>
    <row r="145" spans="1:6" x14ac:dyDescent="0.3">
      <c r="A145" s="1" t="s">
        <v>404</v>
      </c>
      <c r="B145" s="39">
        <v>86047591000176</v>
      </c>
      <c r="C145" s="8" t="s">
        <v>405</v>
      </c>
      <c r="D145" s="8" t="s">
        <v>60</v>
      </c>
      <c r="E145" s="8" t="s">
        <v>66</v>
      </c>
      <c r="F145" s="34" t="s">
        <v>8722</v>
      </c>
    </row>
    <row r="146" spans="1:6" x14ac:dyDescent="0.3">
      <c r="A146" s="42" t="s">
        <v>406</v>
      </c>
      <c r="B146" s="43">
        <v>87545499000108</v>
      </c>
      <c r="C146" s="42" t="s">
        <v>47</v>
      </c>
      <c r="D146" s="42" t="s">
        <v>142</v>
      </c>
      <c r="E146" s="42" t="s">
        <v>53</v>
      </c>
      <c r="F146" s="44" t="s">
        <v>8723</v>
      </c>
    </row>
    <row r="147" spans="1:6" x14ac:dyDescent="0.3">
      <c r="A147" s="1" t="s">
        <v>407</v>
      </c>
      <c r="B147" s="39">
        <v>73029590000132</v>
      </c>
      <c r="C147" s="8" t="s">
        <v>47</v>
      </c>
      <c r="D147" s="8" t="s">
        <v>191</v>
      </c>
      <c r="E147" s="8" t="s">
        <v>192</v>
      </c>
      <c r="F147" s="34" t="s">
        <v>8724</v>
      </c>
    </row>
    <row r="148" spans="1:6" x14ac:dyDescent="0.3">
      <c r="A148" s="42" t="s">
        <v>408</v>
      </c>
      <c r="B148" s="43">
        <v>53040546000174</v>
      </c>
      <c r="C148" s="42" t="s">
        <v>409</v>
      </c>
      <c r="D148" s="42" t="s">
        <v>410</v>
      </c>
      <c r="E148" s="42" t="s">
        <v>53</v>
      </c>
      <c r="F148" s="44" t="s">
        <v>8725</v>
      </c>
    </row>
    <row r="149" spans="1:6" x14ac:dyDescent="0.3">
      <c r="A149" s="1" t="s">
        <v>411</v>
      </c>
      <c r="B149" s="39">
        <v>66796658000103</v>
      </c>
      <c r="C149" s="8" t="s">
        <v>412</v>
      </c>
      <c r="D149" s="8" t="s">
        <v>60</v>
      </c>
      <c r="E149" s="8" t="s">
        <v>61</v>
      </c>
      <c r="F149" s="34" t="s">
        <v>8726</v>
      </c>
    </row>
    <row r="150" spans="1:6" x14ac:dyDescent="0.3">
      <c r="A150" s="42" t="s">
        <v>413</v>
      </c>
      <c r="B150" s="43">
        <v>18302798000197</v>
      </c>
      <c r="C150" s="42" t="s">
        <v>47</v>
      </c>
      <c r="D150" s="42" t="s">
        <v>72</v>
      </c>
      <c r="E150" s="42" t="s">
        <v>73</v>
      </c>
      <c r="F150" s="44" t="s">
        <v>8727</v>
      </c>
    </row>
    <row r="151" spans="1:6" x14ac:dyDescent="0.3">
      <c r="A151" s="1" t="s">
        <v>414</v>
      </c>
      <c r="B151" s="39">
        <v>89208497000174</v>
      </c>
      <c r="C151" s="8" t="s">
        <v>415</v>
      </c>
      <c r="D151" s="8" t="s">
        <v>294</v>
      </c>
      <c r="E151" s="8" t="s">
        <v>61</v>
      </c>
      <c r="F151" s="34" t="s">
        <v>8728</v>
      </c>
    </row>
    <row r="152" spans="1:6" x14ac:dyDescent="0.3">
      <c r="A152" s="42" t="s">
        <v>416</v>
      </c>
      <c r="B152" s="43">
        <v>88276484000118</v>
      </c>
      <c r="C152" s="42" t="s">
        <v>417</v>
      </c>
      <c r="D152" s="42" t="s">
        <v>92</v>
      </c>
      <c r="E152" s="42" t="s">
        <v>53</v>
      </c>
      <c r="F152" s="44" t="s">
        <v>8729</v>
      </c>
    </row>
    <row r="153" spans="1:6" x14ac:dyDescent="0.3">
      <c r="A153" s="1" t="s">
        <v>418</v>
      </c>
      <c r="B153" s="39">
        <v>50281222000193</v>
      </c>
      <c r="C153" s="8" t="s">
        <v>419</v>
      </c>
      <c r="D153" s="8" t="s">
        <v>420</v>
      </c>
      <c r="E153" s="8" t="s">
        <v>53</v>
      </c>
      <c r="F153" s="34" t="s">
        <v>8730</v>
      </c>
    </row>
    <row r="154" spans="1:6" x14ac:dyDescent="0.3">
      <c r="A154" s="42" t="s">
        <v>421</v>
      </c>
      <c r="B154" s="43">
        <v>40736183000151</v>
      </c>
      <c r="C154" s="42" t="s">
        <v>422</v>
      </c>
      <c r="D154" s="42" t="s">
        <v>423</v>
      </c>
      <c r="E154" s="42" t="s">
        <v>61</v>
      </c>
      <c r="F154" s="44" t="s">
        <v>8731</v>
      </c>
    </row>
    <row r="155" spans="1:6" x14ac:dyDescent="0.3">
      <c r="A155" s="1" t="s">
        <v>424</v>
      </c>
      <c r="B155" s="39">
        <v>89933533000173</v>
      </c>
      <c r="C155" s="8" t="s">
        <v>425</v>
      </c>
      <c r="D155" s="8" t="s">
        <v>76</v>
      </c>
      <c r="E155" s="8" t="s">
        <v>70</v>
      </c>
      <c r="F155" s="34" t="s">
        <v>8732</v>
      </c>
    </row>
    <row r="156" spans="1:6" x14ac:dyDescent="0.3">
      <c r="A156" s="42" t="s">
        <v>426</v>
      </c>
      <c r="B156" s="43">
        <v>24907342000179</v>
      </c>
      <c r="C156" s="42" t="s">
        <v>427</v>
      </c>
      <c r="D156" s="42" t="s">
        <v>113</v>
      </c>
      <c r="E156" s="42" t="s">
        <v>114</v>
      </c>
      <c r="F156" s="44" t="s">
        <v>8733</v>
      </c>
    </row>
    <row r="157" spans="1:6" x14ac:dyDescent="0.3">
      <c r="A157" s="1" t="s">
        <v>428</v>
      </c>
      <c r="B157" s="39">
        <v>41413851000114</v>
      </c>
      <c r="C157" s="8" t="s">
        <v>293</v>
      </c>
      <c r="D157" s="8" t="s">
        <v>69</v>
      </c>
      <c r="E157" s="8" t="s">
        <v>429</v>
      </c>
      <c r="F157" s="34" t="s">
        <v>8734</v>
      </c>
    </row>
    <row r="158" spans="1:6" x14ac:dyDescent="0.3">
      <c r="A158" s="42" t="s">
        <v>430</v>
      </c>
      <c r="B158" s="43">
        <v>34725535000141</v>
      </c>
      <c r="C158" s="42" t="s">
        <v>431</v>
      </c>
      <c r="D158" s="42" t="s">
        <v>139</v>
      </c>
      <c r="E158" s="42" t="s">
        <v>140</v>
      </c>
      <c r="F158" s="44" t="s">
        <v>8735</v>
      </c>
    </row>
    <row r="159" spans="1:6" x14ac:dyDescent="0.3">
      <c r="A159" s="1" t="s">
        <v>432</v>
      </c>
      <c r="B159" s="39">
        <v>46548055000104</v>
      </c>
      <c r="C159" s="8" t="s">
        <v>433</v>
      </c>
      <c r="D159" s="8" t="s">
        <v>89</v>
      </c>
      <c r="E159" s="8" t="s">
        <v>53</v>
      </c>
      <c r="F159" s="34" t="s">
        <v>8736</v>
      </c>
    </row>
    <row r="160" spans="1:6" x14ac:dyDescent="0.3">
      <c r="A160" s="42" t="s">
        <v>434</v>
      </c>
      <c r="B160" s="43">
        <v>12231929000104</v>
      </c>
      <c r="C160" s="42" t="s">
        <v>47</v>
      </c>
      <c r="D160" s="42" t="s">
        <v>435</v>
      </c>
      <c r="E160" s="42" t="s">
        <v>61</v>
      </c>
      <c r="F160" s="44" t="s">
        <v>8737</v>
      </c>
    </row>
    <row r="161" spans="1:6" x14ac:dyDescent="0.3">
      <c r="A161" s="1" t="s">
        <v>436</v>
      </c>
      <c r="B161" s="39">
        <v>32000616000141</v>
      </c>
      <c r="C161" s="8" t="s">
        <v>437</v>
      </c>
      <c r="D161" s="8" t="s">
        <v>438</v>
      </c>
      <c r="E161" s="8" t="s">
        <v>53</v>
      </c>
      <c r="F161" s="34" t="s">
        <v>8738</v>
      </c>
    </row>
    <row r="162" spans="1:6" x14ac:dyDescent="0.3">
      <c r="A162" s="42" t="s">
        <v>439</v>
      </c>
      <c r="B162" s="43">
        <v>27879991000108</v>
      </c>
      <c r="C162" s="42" t="s">
        <v>440</v>
      </c>
      <c r="D162" s="42" t="s">
        <v>174</v>
      </c>
      <c r="E162" s="42" t="s">
        <v>202</v>
      </c>
      <c r="F162" s="44" t="s">
        <v>8739</v>
      </c>
    </row>
    <row r="163" spans="1:6" x14ac:dyDescent="0.3">
      <c r="A163" s="1" t="s">
        <v>441</v>
      </c>
      <c r="B163" s="39">
        <v>63062830000136</v>
      </c>
      <c r="C163" s="8" t="s">
        <v>47</v>
      </c>
      <c r="D163" s="8" t="s">
        <v>442</v>
      </c>
      <c r="E163" s="8" t="s">
        <v>53</v>
      </c>
      <c r="F163" s="34" t="s">
        <v>8740</v>
      </c>
    </row>
    <row r="164" spans="1:6" x14ac:dyDescent="0.3">
      <c r="A164" s="42" t="s">
        <v>443</v>
      </c>
      <c r="B164" s="43">
        <v>10527962000161</v>
      </c>
      <c r="C164" s="42" t="s">
        <v>444</v>
      </c>
      <c r="D164" s="42" t="s">
        <v>445</v>
      </c>
      <c r="E164" s="42" t="s">
        <v>446</v>
      </c>
      <c r="F164" s="44" t="s">
        <v>8741</v>
      </c>
    </row>
    <row r="165" spans="1:6" x14ac:dyDescent="0.3">
      <c r="A165" s="1" t="s">
        <v>447</v>
      </c>
      <c r="B165" s="39">
        <v>44190723000196</v>
      </c>
      <c r="C165" s="8" t="s">
        <v>448</v>
      </c>
      <c r="D165" s="8" t="s">
        <v>89</v>
      </c>
      <c r="E165" s="8" t="s">
        <v>53</v>
      </c>
      <c r="F165" s="34" t="s">
        <v>8742</v>
      </c>
    </row>
    <row r="166" spans="1:6" x14ac:dyDescent="0.3">
      <c r="A166" s="42" t="s">
        <v>449</v>
      </c>
      <c r="B166" s="43">
        <v>67799379000197</v>
      </c>
      <c r="C166" s="42" t="s">
        <v>104</v>
      </c>
      <c r="D166" s="42" t="s">
        <v>139</v>
      </c>
      <c r="E166" s="42" t="s">
        <v>140</v>
      </c>
      <c r="F166" s="44" t="s">
        <v>8743</v>
      </c>
    </row>
    <row r="167" spans="1:6" x14ac:dyDescent="0.3">
      <c r="A167" s="1" t="s">
        <v>450</v>
      </c>
      <c r="B167" s="39">
        <v>16048962000112</v>
      </c>
      <c r="C167" s="8" t="s">
        <v>451</v>
      </c>
      <c r="D167" s="8" t="s">
        <v>63</v>
      </c>
      <c r="E167" s="8" t="s">
        <v>452</v>
      </c>
      <c r="F167" s="34" t="s">
        <v>8744</v>
      </c>
    </row>
    <row r="168" spans="1:6" x14ac:dyDescent="0.3">
      <c r="A168" s="42" t="s">
        <v>453</v>
      </c>
      <c r="B168" s="43">
        <v>82795700000150</v>
      </c>
      <c r="C168" s="42" t="s">
        <v>47</v>
      </c>
      <c r="D168" s="42" t="s">
        <v>454</v>
      </c>
      <c r="E168" s="42" t="s">
        <v>73</v>
      </c>
      <c r="F168" s="44" t="s">
        <v>8745</v>
      </c>
    </row>
    <row r="169" spans="1:6" x14ac:dyDescent="0.3">
      <c r="A169" s="1" t="s">
        <v>455</v>
      </c>
      <c r="B169" s="39">
        <v>32181117000103</v>
      </c>
      <c r="C169" s="8" t="s">
        <v>456</v>
      </c>
      <c r="D169" s="8" t="s">
        <v>63</v>
      </c>
      <c r="E169" s="8" t="s">
        <v>49</v>
      </c>
      <c r="F169" s="34" t="s">
        <v>8746</v>
      </c>
    </row>
    <row r="170" spans="1:6" x14ac:dyDescent="0.3">
      <c r="A170" s="42" t="s">
        <v>457</v>
      </c>
      <c r="B170" s="43">
        <v>33635576000157</v>
      </c>
      <c r="C170" s="42" t="s">
        <v>458</v>
      </c>
      <c r="D170" s="42" t="s">
        <v>191</v>
      </c>
      <c r="E170" s="42" t="s">
        <v>192</v>
      </c>
      <c r="F170" s="44" t="s">
        <v>8747</v>
      </c>
    </row>
    <row r="171" spans="1:6" x14ac:dyDescent="0.3">
      <c r="A171" s="1" t="s">
        <v>459</v>
      </c>
      <c r="B171" s="39">
        <v>46036093000192</v>
      </c>
      <c r="C171" s="8" t="s">
        <v>460</v>
      </c>
      <c r="D171" s="8" t="s">
        <v>72</v>
      </c>
      <c r="E171" s="8" t="s">
        <v>73</v>
      </c>
      <c r="F171" s="34" t="s">
        <v>8748</v>
      </c>
    </row>
    <row r="172" spans="1:6" x14ac:dyDescent="0.3">
      <c r="A172" s="42" t="s">
        <v>467</v>
      </c>
      <c r="B172" s="43">
        <v>77679370000165</v>
      </c>
      <c r="C172" s="42" t="s">
        <v>151</v>
      </c>
      <c r="D172" s="42" t="s">
        <v>56</v>
      </c>
      <c r="E172" s="42" t="s">
        <v>57</v>
      </c>
      <c r="F172" s="44" t="s">
        <v>8749</v>
      </c>
    </row>
    <row r="173" spans="1:6" x14ac:dyDescent="0.3">
      <c r="A173" s="1" t="s">
        <v>468</v>
      </c>
      <c r="B173" s="39">
        <v>17705985000181</v>
      </c>
      <c r="C173" s="8" t="s">
        <v>68</v>
      </c>
      <c r="D173" s="8" t="s">
        <v>469</v>
      </c>
      <c r="E173" s="8" t="s">
        <v>70</v>
      </c>
      <c r="F173" s="34" t="s">
        <v>8750</v>
      </c>
    </row>
    <row r="174" spans="1:6" x14ac:dyDescent="0.3">
      <c r="A174" s="42" t="s">
        <v>470</v>
      </c>
      <c r="B174" s="43">
        <v>71286250000102</v>
      </c>
      <c r="C174" s="42" t="s">
        <v>47</v>
      </c>
      <c r="D174" s="42" t="s">
        <v>471</v>
      </c>
      <c r="E174" s="42" t="s">
        <v>73</v>
      </c>
      <c r="F174" s="44" t="s">
        <v>8751</v>
      </c>
    </row>
    <row r="175" spans="1:6" x14ac:dyDescent="0.3">
      <c r="A175" s="1" t="s">
        <v>472</v>
      </c>
      <c r="B175" s="39">
        <v>84344108000126</v>
      </c>
      <c r="C175" s="8" t="s">
        <v>473</v>
      </c>
      <c r="D175" s="8" t="s">
        <v>89</v>
      </c>
      <c r="E175" s="8" t="s">
        <v>145</v>
      </c>
      <c r="F175" s="34" t="s">
        <v>8752</v>
      </c>
    </row>
    <row r="176" spans="1:6" x14ac:dyDescent="0.3">
      <c r="A176" s="42" t="s">
        <v>474</v>
      </c>
      <c r="B176" s="43">
        <v>23023474000110</v>
      </c>
      <c r="C176" s="42" t="s">
        <v>475</v>
      </c>
      <c r="D176" s="42" t="s">
        <v>476</v>
      </c>
      <c r="E176" s="42" t="s">
        <v>156</v>
      </c>
      <c r="F176" s="44" t="s">
        <v>8753</v>
      </c>
    </row>
    <row r="177" spans="1:6" x14ac:dyDescent="0.3">
      <c r="A177" s="1" t="s">
        <v>477</v>
      </c>
      <c r="B177" s="39">
        <v>72582218000188</v>
      </c>
      <c r="C177" s="8" t="s">
        <v>478</v>
      </c>
      <c r="D177" s="8" t="s">
        <v>479</v>
      </c>
      <c r="E177" s="8" t="s">
        <v>480</v>
      </c>
      <c r="F177" s="34" t="s">
        <v>8754</v>
      </c>
    </row>
    <row r="178" spans="1:6" x14ac:dyDescent="0.3">
      <c r="A178" s="42" t="s">
        <v>481</v>
      </c>
      <c r="B178" s="43">
        <v>87057786000171</v>
      </c>
      <c r="C178" s="42" t="s">
        <v>482</v>
      </c>
      <c r="D178" s="42" t="s">
        <v>483</v>
      </c>
      <c r="E178" s="42" t="s">
        <v>484</v>
      </c>
      <c r="F178" s="44" t="s">
        <v>8755</v>
      </c>
    </row>
    <row r="179" spans="1:6" x14ac:dyDescent="0.3">
      <c r="A179" s="1" t="s">
        <v>485</v>
      </c>
      <c r="B179" s="39">
        <v>77127791000111</v>
      </c>
      <c r="C179" s="8" t="s">
        <v>486</v>
      </c>
      <c r="D179" s="8" t="s">
        <v>487</v>
      </c>
      <c r="E179" s="8" t="s">
        <v>145</v>
      </c>
      <c r="F179" s="34" t="s">
        <v>8756</v>
      </c>
    </row>
    <row r="180" spans="1:6" x14ac:dyDescent="0.3">
      <c r="A180" s="42" t="s">
        <v>488</v>
      </c>
      <c r="B180" s="43">
        <v>95878317000102</v>
      </c>
      <c r="C180" s="42" t="s">
        <v>489</v>
      </c>
      <c r="D180" s="42" t="s">
        <v>275</v>
      </c>
      <c r="E180" s="42" t="s">
        <v>276</v>
      </c>
      <c r="F180" s="44" t="s">
        <v>8757</v>
      </c>
    </row>
    <row r="181" spans="1:6" x14ac:dyDescent="0.3">
      <c r="A181" s="1" t="s">
        <v>490</v>
      </c>
      <c r="B181" s="39">
        <v>89697373000179</v>
      </c>
      <c r="C181" s="8" t="s">
        <v>116</v>
      </c>
      <c r="D181" s="8" t="s">
        <v>117</v>
      </c>
      <c r="E181" s="8" t="s">
        <v>118</v>
      </c>
      <c r="F181" s="34" t="s">
        <v>8758</v>
      </c>
    </row>
    <row r="182" spans="1:6" x14ac:dyDescent="0.3">
      <c r="A182" s="42" t="s">
        <v>491</v>
      </c>
      <c r="B182" s="43">
        <v>80923828000119</v>
      </c>
      <c r="C182" s="42" t="s">
        <v>492</v>
      </c>
      <c r="D182" s="42" t="s">
        <v>89</v>
      </c>
      <c r="E182" s="42" t="s">
        <v>53</v>
      </c>
      <c r="F182" s="44" t="s">
        <v>8759</v>
      </c>
    </row>
    <row r="183" spans="1:6" x14ac:dyDescent="0.3">
      <c r="A183" s="1" t="s">
        <v>493</v>
      </c>
      <c r="B183" s="39">
        <v>69885164000131</v>
      </c>
      <c r="C183" s="8" t="s">
        <v>47</v>
      </c>
      <c r="D183" s="8" t="s">
        <v>494</v>
      </c>
      <c r="E183" s="8" t="s">
        <v>145</v>
      </c>
      <c r="F183" s="34" t="s">
        <v>8760</v>
      </c>
    </row>
    <row r="184" spans="1:6" x14ac:dyDescent="0.3">
      <c r="A184" s="42" t="s">
        <v>498</v>
      </c>
      <c r="B184" s="43">
        <v>49110517000109</v>
      </c>
      <c r="C184" s="42" t="s">
        <v>47</v>
      </c>
      <c r="D184" s="42" t="s">
        <v>72</v>
      </c>
      <c r="E184" s="42" t="s">
        <v>73</v>
      </c>
      <c r="F184" s="44" t="s">
        <v>8761</v>
      </c>
    </row>
    <row r="185" spans="1:6" x14ac:dyDescent="0.3">
      <c r="A185" s="1" t="s">
        <v>499</v>
      </c>
      <c r="B185" s="39">
        <v>87484212000132</v>
      </c>
      <c r="C185" s="8" t="s">
        <v>47</v>
      </c>
      <c r="D185" s="8" t="s">
        <v>500</v>
      </c>
      <c r="E185" s="8" t="s">
        <v>53</v>
      </c>
      <c r="F185" s="34" t="s">
        <v>8762</v>
      </c>
    </row>
    <row r="186" spans="1:6" x14ac:dyDescent="0.3">
      <c r="A186" s="42" t="s">
        <v>501</v>
      </c>
      <c r="B186" s="43">
        <v>60405071000109</v>
      </c>
      <c r="C186" s="42" t="s">
        <v>502</v>
      </c>
      <c r="D186" s="42" t="s">
        <v>72</v>
      </c>
      <c r="E186" s="42" t="s">
        <v>73</v>
      </c>
      <c r="F186" s="44" t="s">
        <v>8763</v>
      </c>
    </row>
    <row r="187" spans="1:6" x14ac:dyDescent="0.3">
      <c r="A187" s="1" t="s">
        <v>507</v>
      </c>
      <c r="B187" s="39">
        <v>43402906000179</v>
      </c>
      <c r="C187" s="8" t="s">
        <v>508</v>
      </c>
      <c r="D187" s="8" t="s">
        <v>72</v>
      </c>
      <c r="E187" s="8" t="s">
        <v>73</v>
      </c>
      <c r="F187" s="34" t="s">
        <v>8764</v>
      </c>
    </row>
    <row r="188" spans="1:6" x14ac:dyDescent="0.3">
      <c r="A188" s="42" t="s">
        <v>509</v>
      </c>
      <c r="B188" s="43">
        <v>56547970000188</v>
      </c>
      <c r="C188" s="42" t="s">
        <v>510</v>
      </c>
      <c r="D188" s="42" t="s">
        <v>60</v>
      </c>
      <c r="E188" s="42" t="s">
        <v>61</v>
      </c>
      <c r="F188" s="44" t="s">
        <v>8765</v>
      </c>
    </row>
    <row r="189" spans="1:6" x14ac:dyDescent="0.3">
      <c r="A189" s="1" t="s">
        <v>511</v>
      </c>
      <c r="B189" s="39">
        <v>69379311000114</v>
      </c>
      <c r="C189" s="8" t="s">
        <v>52</v>
      </c>
      <c r="D189" s="8" t="s">
        <v>512</v>
      </c>
      <c r="E189" s="8" t="s">
        <v>86</v>
      </c>
      <c r="F189" s="34" t="s">
        <v>8766</v>
      </c>
    </row>
    <row r="190" spans="1:6" x14ac:dyDescent="0.3">
      <c r="A190" s="42" t="s">
        <v>513</v>
      </c>
      <c r="B190" s="43">
        <v>35095346000153</v>
      </c>
      <c r="C190" s="42" t="s">
        <v>47</v>
      </c>
      <c r="D190" s="42" t="s">
        <v>72</v>
      </c>
      <c r="E190" s="42" t="s">
        <v>73</v>
      </c>
      <c r="F190" s="44" t="s">
        <v>8767</v>
      </c>
    </row>
    <row r="191" spans="1:6" x14ac:dyDescent="0.3">
      <c r="A191" s="1" t="s">
        <v>514</v>
      </c>
      <c r="B191" s="39">
        <v>90172382000119</v>
      </c>
      <c r="C191" s="8" t="s">
        <v>412</v>
      </c>
      <c r="D191" s="8" t="s">
        <v>60</v>
      </c>
      <c r="E191" s="8" t="s">
        <v>61</v>
      </c>
      <c r="F191" s="34" t="s">
        <v>8768</v>
      </c>
    </row>
    <row r="192" spans="1:6" x14ac:dyDescent="0.3">
      <c r="A192" s="42" t="s">
        <v>516</v>
      </c>
      <c r="B192" s="43">
        <v>63679678000152</v>
      </c>
      <c r="C192" s="42" t="s">
        <v>517</v>
      </c>
      <c r="D192" s="42" t="s">
        <v>72</v>
      </c>
      <c r="E192" s="42" t="s">
        <v>73</v>
      </c>
      <c r="F192" s="44" t="s">
        <v>8769</v>
      </c>
    </row>
    <row r="193" spans="1:6" x14ac:dyDescent="0.3">
      <c r="A193" s="1" t="s">
        <v>518</v>
      </c>
      <c r="B193" s="39">
        <v>63316416000190</v>
      </c>
      <c r="C193" s="8" t="s">
        <v>519</v>
      </c>
      <c r="D193" s="8" t="s">
        <v>512</v>
      </c>
      <c r="E193" s="8" t="s">
        <v>166</v>
      </c>
      <c r="F193" s="34" t="s">
        <v>8770</v>
      </c>
    </row>
    <row r="194" spans="1:6" x14ac:dyDescent="0.3">
      <c r="A194" s="42" t="s">
        <v>520</v>
      </c>
      <c r="B194" s="43">
        <v>48519928000163</v>
      </c>
      <c r="C194" s="42" t="s">
        <v>47</v>
      </c>
      <c r="D194" s="42" t="s">
        <v>521</v>
      </c>
      <c r="E194" s="42" t="s">
        <v>522</v>
      </c>
      <c r="F194" s="44" t="s">
        <v>8771</v>
      </c>
    </row>
    <row r="195" spans="1:6" x14ac:dyDescent="0.3">
      <c r="A195" s="1" t="s">
        <v>523</v>
      </c>
      <c r="B195" s="39">
        <v>19368287000184</v>
      </c>
      <c r="C195" s="8" t="s">
        <v>524</v>
      </c>
      <c r="D195" s="8" t="s">
        <v>251</v>
      </c>
      <c r="E195" s="8" t="s">
        <v>61</v>
      </c>
      <c r="F195" s="34" t="s">
        <v>8772</v>
      </c>
    </row>
    <row r="196" spans="1:6" x14ac:dyDescent="0.3">
      <c r="A196" s="42" t="s">
        <v>525</v>
      </c>
      <c r="B196" s="43">
        <v>66956780000130</v>
      </c>
      <c r="C196" s="42" t="s">
        <v>47</v>
      </c>
      <c r="D196" s="42" t="s">
        <v>72</v>
      </c>
      <c r="E196" s="42" t="s">
        <v>73</v>
      </c>
      <c r="F196" s="44" t="s">
        <v>8773</v>
      </c>
    </row>
    <row r="197" spans="1:6" x14ac:dyDescent="0.3">
      <c r="A197" s="1" t="s">
        <v>526</v>
      </c>
      <c r="B197" s="39">
        <v>38185589000197</v>
      </c>
      <c r="C197" s="8" t="s">
        <v>47</v>
      </c>
      <c r="D197" s="8" t="s">
        <v>72</v>
      </c>
      <c r="E197" s="8" t="s">
        <v>73</v>
      </c>
      <c r="F197" s="34" t="s">
        <v>8774</v>
      </c>
    </row>
    <row r="198" spans="1:6" x14ac:dyDescent="0.3">
      <c r="A198" s="42" t="s">
        <v>527</v>
      </c>
      <c r="B198" s="43">
        <v>23882316000117</v>
      </c>
      <c r="C198" s="42" t="s">
        <v>497</v>
      </c>
      <c r="D198" s="42" t="s">
        <v>174</v>
      </c>
      <c r="E198" s="42" t="s">
        <v>202</v>
      </c>
      <c r="F198" s="44" t="s">
        <v>8775</v>
      </c>
    </row>
    <row r="199" spans="1:6" x14ac:dyDescent="0.3">
      <c r="A199" s="1" t="s">
        <v>528</v>
      </c>
      <c r="B199" s="39">
        <v>87415991000135</v>
      </c>
      <c r="C199" s="8" t="s">
        <v>47</v>
      </c>
      <c r="D199" s="8" t="s">
        <v>129</v>
      </c>
      <c r="E199" s="8" t="s">
        <v>505</v>
      </c>
      <c r="F199" s="34" t="s">
        <v>8776</v>
      </c>
    </row>
    <row r="200" spans="1:6" x14ac:dyDescent="0.3">
      <c r="A200" s="42" t="s">
        <v>529</v>
      </c>
      <c r="B200" s="43">
        <v>42891109000146</v>
      </c>
      <c r="C200" s="42" t="s">
        <v>300</v>
      </c>
      <c r="D200" s="42" t="s">
        <v>530</v>
      </c>
      <c r="E200" s="42" t="s">
        <v>484</v>
      </c>
      <c r="F200" s="44" t="s">
        <v>8777</v>
      </c>
    </row>
    <row r="201" spans="1:6" x14ac:dyDescent="0.3">
      <c r="A201" s="1" t="s">
        <v>536</v>
      </c>
      <c r="B201" s="39">
        <v>19783126000151</v>
      </c>
      <c r="C201" s="8" t="s">
        <v>47</v>
      </c>
      <c r="D201" s="8" t="s">
        <v>476</v>
      </c>
      <c r="E201" s="8" t="s">
        <v>156</v>
      </c>
      <c r="F201" s="34" t="s">
        <v>8778</v>
      </c>
    </row>
    <row r="202" spans="1:6" x14ac:dyDescent="0.3">
      <c r="A202" s="42" t="s">
        <v>537</v>
      </c>
      <c r="B202" s="43">
        <v>26792567000142</v>
      </c>
      <c r="C202" s="42" t="s">
        <v>538</v>
      </c>
      <c r="D202" s="42" t="s">
        <v>52</v>
      </c>
      <c r="E202" s="42" t="s">
        <v>145</v>
      </c>
      <c r="F202" s="44" t="s">
        <v>8779</v>
      </c>
    </row>
    <row r="203" spans="1:6" x14ac:dyDescent="0.3">
      <c r="A203" s="1" t="s">
        <v>542</v>
      </c>
      <c r="B203" s="39">
        <v>67696557000129</v>
      </c>
      <c r="C203" s="8" t="s">
        <v>543</v>
      </c>
      <c r="D203" s="8" t="s">
        <v>92</v>
      </c>
      <c r="E203" s="8" t="s">
        <v>53</v>
      </c>
      <c r="F203" s="34" t="s">
        <v>8780</v>
      </c>
    </row>
    <row r="204" spans="1:6" x14ac:dyDescent="0.3">
      <c r="A204" s="42" t="s">
        <v>546</v>
      </c>
      <c r="B204" s="43">
        <v>39714638000170</v>
      </c>
      <c r="C204" s="42" t="s">
        <v>547</v>
      </c>
      <c r="D204" s="42" t="s">
        <v>92</v>
      </c>
      <c r="E204" s="42" t="s">
        <v>53</v>
      </c>
      <c r="F204" s="44" t="s">
        <v>8781</v>
      </c>
    </row>
    <row r="205" spans="1:6" x14ac:dyDescent="0.3">
      <c r="A205" s="1" t="s">
        <v>548</v>
      </c>
      <c r="B205" s="39">
        <v>23612606000154</v>
      </c>
      <c r="C205" s="8" t="s">
        <v>47</v>
      </c>
      <c r="D205" s="8" t="s">
        <v>72</v>
      </c>
      <c r="E205" s="8" t="s">
        <v>73</v>
      </c>
      <c r="F205" s="34" t="s">
        <v>8782</v>
      </c>
    </row>
    <row r="206" spans="1:6" x14ac:dyDescent="0.3">
      <c r="A206" s="42" t="s">
        <v>549</v>
      </c>
      <c r="B206" s="43">
        <v>79838858000182</v>
      </c>
      <c r="C206" s="42" t="s">
        <v>550</v>
      </c>
      <c r="D206" s="42" t="s">
        <v>483</v>
      </c>
      <c r="E206" s="42" t="s">
        <v>551</v>
      </c>
      <c r="F206" s="44" t="s">
        <v>8783</v>
      </c>
    </row>
    <row r="207" spans="1:6" x14ac:dyDescent="0.3">
      <c r="A207" s="1" t="s">
        <v>552</v>
      </c>
      <c r="B207" s="39">
        <v>96918879000130</v>
      </c>
      <c r="C207" s="8" t="s">
        <v>553</v>
      </c>
      <c r="D207" s="8" t="s">
        <v>554</v>
      </c>
      <c r="E207" s="8" t="s">
        <v>555</v>
      </c>
      <c r="F207" s="34" t="s">
        <v>8784</v>
      </c>
    </row>
    <row r="208" spans="1:6" x14ac:dyDescent="0.3">
      <c r="A208" s="42" t="s">
        <v>561</v>
      </c>
      <c r="B208" s="43">
        <v>88468075000153</v>
      </c>
      <c r="C208" s="42" t="s">
        <v>560</v>
      </c>
      <c r="D208" s="42" t="s">
        <v>174</v>
      </c>
      <c r="E208" s="42" t="s">
        <v>175</v>
      </c>
      <c r="F208" s="44" t="s">
        <v>8785</v>
      </c>
    </row>
    <row r="209" spans="1:6" x14ac:dyDescent="0.3">
      <c r="A209" s="1" t="s">
        <v>562</v>
      </c>
      <c r="B209" s="39">
        <v>58677683000136</v>
      </c>
      <c r="C209" s="8" t="s">
        <v>47</v>
      </c>
      <c r="D209" s="8" t="s">
        <v>198</v>
      </c>
      <c r="E209" s="8" t="s">
        <v>199</v>
      </c>
      <c r="F209" s="34" t="s">
        <v>8786</v>
      </c>
    </row>
    <row r="210" spans="1:6" x14ac:dyDescent="0.3">
      <c r="A210" s="42" t="s">
        <v>563</v>
      </c>
      <c r="B210" s="43">
        <v>58066737000132</v>
      </c>
      <c r="C210" s="42" t="s">
        <v>564</v>
      </c>
      <c r="D210" s="42" t="s">
        <v>174</v>
      </c>
      <c r="E210" s="42" t="s">
        <v>202</v>
      </c>
      <c r="F210" s="44" t="s">
        <v>8787</v>
      </c>
    </row>
    <row r="211" spans="1:6" x14ac:dyDescent="0.3">
      <c r="A211" s="1" t="s">
        <v>565</v>
      </c>
      <c r="B211" s="39">
        <v>64730149000126</v>
      </c>
      <c r="C211" s="8" t="s">
        <v>566</v>
      </c>
      <c r="D211" s="8" t="s">
        <v>56</v>
      </c>
      <c r="E211" s="8" t="s">
        <v>126</v>
      </c>
      <c r="F211" s="34" t="s">
        <v>8788</v>
      </c>
    </row>
    <row r="212" spans="1:6" x14ac:dyDescent="0.3">
      <c r="A212" s="42" t="s">
        <v>571</v>
      </c>
      <c r="B212" s="43">
        <v>98210978000107</v>
      </c>
      <c r="C212" s="42" t="s">
        <v>572</v>
      </c>
      <c r="D212" s="42" t="s">
        <v>573</v>
      </c>
      <c r="E212" s="42" t="s">
        <v>192</v>
      </c>
      <c r="F212" s="44" t="s">
        <v>8789</v>
      </c>
    </row>
    <row r="213" spans="1:6" x14ac:dyDescent="0.3">
      <c r="A213" s="1" t="s">
        <v>574</v>
      </c>
      <c r="B213" s="39">
        <v>35369342000120</v>
      </c>
      <c r="C213" s="8" t="s">
        <v>47</v>
      </c>
      <c r="D213" s="8" t="s">
        <v>575</v>
      </c>
      <c r="E213" s="8" t="s">
        <v>49</v>
      </c>
      <c r="F213" s="34" t="s">
        <v>8790</v>
      </c>
    </row>
    <row r="214" spans="1:6" x14ac:dyDescent="0.3">
      <c r="A214" s="42" t="s">
        <v>576</v>
      </c>
      <c r="B214" s="43">
        <v>46500788000121</v>
      </c>
      <c r="C214" s="42" t="s">
        <v>577</v>
      </c>
      <c r="D214" s="42" t="s">
        <v>578</v>
      </c>
      <c r="E214" s="42" t="s">
        <v>73</v>
      </c>
      <c r="F214" s="44" t="s">
        <v>8791</v>
      </c>
    </row>
    <row r="215" spans="1:6" x14ac:dyDescent="0.3">
      <c r="A215" s="1" t="s">
        <v>579</v>
      </c>
      <c r="B215" s="39">
        <v>60545418000184</v>
      </c>
      <c r="C215" s="8" t="s">
        <v>47</v>
      </c>
      <c r="D215" s="8" t="s">
        <v>580</v>
      </c>
      <c r="E215" s="8" t="s">
        <v>53</v>
      </c>
      <c r="F215" s="34" t="s">
        <v>8792</v>
      </c>
    </row>
    <row r="216" spans="1:6" x14ac:dyDescent="0.3">
      <c r="A216" s="42" t="s">
        <v>584</v>
      </c>
      <c r="B216" s="43">
        <v>44522722000167</v>
      </c>
      <c r="C216" s="42" t="s">
        <v>47</v>
      </c>
      <c r="D216" s="42" t="s">
        <v>585</v>
      </c>
      <c r="E216" s="42" t="s">
        <v>145</v>
      </c>
      <c r="F216" s="44" t="s">
        <v>8793</v>
      </c>
    </row>
    <row r="217" spans="1:6" x14ac:dyDescent="0.3">
      <c r="A217" s="1" t="s">
        <v>591</v>
      </c>
      <c r="B217" s="39">
        <v>72265425000182</v>
      </c>
      <c r="C217" s="8" t="s">
        <v>592</v>
      </c>
      <c r="D217" s="8" t="s">
        <v>95</v>
      </c>
      <c r="E217" s="8" t="s">
        <v>53</v>
      </c>
      <c r="F217" s="34" t="s">
        <v>8794</v>
      </c>
    </row>
    <row r="218" spans="1:6" x14ac:dyDescent="0.3">
      <c r="A218" s="42" t="s">
        <v>602</v>
      </c>
      <c r="B218" s="43">
        <v>79859374000141</v>
      </c>
      <c r="C218" s="42" t="s">
        <v>603</v>
      </c>
      <c r="D218" s="42" t="s">
        <v>604</v>
      </c>
      <c r="E218" s="42" t="s">
        <v>53</v>
      </c>
      <c r="F218" s="44" t="s">
        <v>8795</v>
      </c>
    </row>
    <row r="219" spans="1:6" x14ac:dyDescent="0.3">
      <c r="A219" s="1" t="s">
        <v>605</v>
      </c>
      <c r="B219" s="39">
        <v>38414667000136</v>
      </c>
      <c r="C219" s="8" t="s">
        <v>606</v>
      </c>
      <c r="D219" s="8" t="s">
        <v>152</v>
      </c>
      <c r="E219" s="8" t="s">
        <v>53</v>
      </c>
      <c r="F219" s="34" t="s">
        <v>8796</v>
      </c>
    </row>
    <row r="220" spans="1:6" x14ac:dyDescent="0.3">
      <c r="A220" s="42" t="s">
        <v>607</v>
      </c>
      <c r="B220" s="43">
        <v>76593560000191</v>
      </c>
      <c r="C220" s="42" t="s">
        <v>608</v>
      </c>
      <c r="D220" s="42" t="s">
        <v>60</v>
      </c>
      <c r="E220" s="42" t="s">
        <v>61</v>
      </c>
      <c r="F220" s="44" t="s">
        <v>8797</v>
      </c>
    </row>
    <row r="221" spans="1:6" x14ac:dyDescent="0.3">
      <c r="A221" s="1" t="s">
        <v>613</v>
      </c>
      <c r="B221" s="39">
        <v>63371811000187</v>
      </c>
      <c r="C221" s="8" t="s">
        <v>317</v>
      </c>
      <c r="D221" s="8" t="s">
        <v>72</v>
      </c>
      <c r="E221" s="8" t="s">
        <v>73</v>
      </c>
      <c r="F221" s="34" t="s">
        <v>8798</v>
      </c>
    </row>
    <row r="222" spans="1:6" x14ac:dyDescent="0.3">
      <c r="A222" s="42" t="s">
        <v>617</v>
      </c>
      <c r="B222" s="43">
        <v>53521267000138</v>
      </c>
      <c r="C222" s="42" t="s">
        <v>47</v>
      </c>
      <c r="D222" s="42" t="s">
        <v>618</v>
      </c>
      <c r="E222" s="42" t="s">
        <v>227</v>
      </c>
      <c r="F222" s="44" t="s">
        <v>8799</v>
      </c>
    </row>
    <row r="223" spans="1:6" x14ac:dyDescent="0.3">
      <c r="A223" s="1" t="s">
        <v>619</v>
      </c>
      <c r="B223" s="39">
        <v>32460941000119</v>
      </c>
      <c r="C223" s="8" t="s">
        <v>519</v>
      </c>
      <c r="D223" s="8" t="s">
        <v>512</v>
      </c>
      <c r="E223" s="8" t="s">
        <v>166</v>
      </c>
      <c r="F223" s="34" t="s">
        <v>8800</v>
      </c>
    </row>
    <row r="224" spans="1:6" x14ac:dyDescent="0.3">
      <c r="A224" s="42" t="s">
        <v>620</v>
      </c>
      <c r="B224" s="43">
        <v>37018150000157</v>
      </c>
      <c r="C224" s="42" t="s">
        <v>197</v>
      </c>
      <c r="D224" s="42" t="s">
        <v>483</v>
      </c>
      <c r="E224" s="42" t="s">
        <v>484</v>
      </c>
      <c r="F224" s="44" t="s">
        <v>8801</v>
      </c>
    </row>
    <row r="225" spans="1:6" x14ac:dyDescent="0.3">
      <c r="A225" s="1" t="s">
        <v>621</v>
      </c>
      <c r="B225" s="39">
        <v>78854686000123</v>
      </c>
      <c r="C225" s="8" t="s">
        <v>47</v>
      </c>
      <c r="D225" s="8" t="s">
        <v>184</v>
      </c>
      <c r="E225" s="8" t="s">
        <v>73</v>
      </c>
      <c r="F225" s="34" t="s">
        <v>8802</v>
      </c>
    </row>
    <row r="226" spans="1:6" x14ac:dyDescent="0.3">
      <c r="A226" s="42" t="s">
        <v>622</v>
      </c>
      <c r="B226" s="43">
        <v>23796077000144</v>
      </c>
      <c r="C226" s="42" t="s">
        <v>623</v>
      </c>
      <c r="D226" s="42" t="s">
        <v>89</v>
      </c>
      <c r="E226" s="42" t="s">
        <v>53</v>
      </c>
      <c r="F226" s="44" t="s">
        <v>8803</v>
      </c>
    </row>
    <row r="227" spans="1:6" x14ac:dyDescent="0.3">
      <c r="A227" s="1" t="s">
        <v>624</v>
      </c>
      <c r="B227" s="39">
        <v>66896006000142</v>
      </c>
      <c r="C227" s="8" t="s">
        <v>625</v>
      </c>
      <c r="D227" s="8" t="s">
        <v>294</v>
      </c>
      <c r="E227" s="8" t="s">
        <v>61</v>
      </c>
      <c r="F227" s="34" t="s">
        <v>8804</v>
      </c>
    </row>
    <row r="228" spans="1:6" x14ac:dyDescent="0.3">
      <c r="A228" s="42" t="s">
        <v>633</v>
      </c>
      <c r="B228" s="43">
        <v>66657478000159</v>
      </c>
      <c r="C228" s="42" t="s">
        <v>47</v>
      </c>
      <c r="D228" s="42" t="s">
        <v>72</v>
      </c>
      <c r="E228" s="42" t="s">
        <v>73</v>
      </c>
      <c r="F228" s="44" t="s">
        <v>8805</v>
      </c>
    </row>
    <row r="229" spans="1:6" x14ac:dyDescent="0.3">
      <c r="A229" s="1" t="s">
        <v>634</v>
      </c>
      <c r="B229" s="39">
        <v>66576978000191</v>
      </c>
      <c r="C229" s="8" t="s">
        <v>262</v>
      </c>
      <c r="D229" s="8" t="s">
        <v>155</v>
      </c>
      <c r="E229" s="8" t="s">
        <v>156</v>
      </c>
      <c r="F229" s="34" t="s">
        <v>8806</v>
      </c>
    </row>
    <row r="230" spans="1:6" x14ac:dyDescent="0.3">
      <c r="A230" s="42" t="s">
        <v>635</v>
      </c>
      <c r="B230" s="43">
        <v>94293683000199</v>
      </c>
      <c r="C230" s="42" t="s">
        <v>636</v>
      </c>
      <c r="D230" s="42" t="s">
        <v>155</v>
      </c>
      <c r="E230" s="42" t="s">
        <v>156</v>
      </c>
      <c r="F230" s="44" t="s">
        <v>8807</v>
      </c>
    </row>
    <row r="231" spans="1:6" x14ac:dyDescent="0.3">
      <c r="A231" s="1" t="s">
        <v>637</v>
      </c>
      <c r="B231" s="39">
        <v>50026738000131</v>
      </c>
      <c r="C231" s="8" t="s">
        <v>638</v>
      </c>
      <c r="D231" s="8" t="s">
        <v>639</v>
      </c>
      <c r="E231" s="8" t="s">
        <v>73</v>
      </c>
      <c r="F231" s="34" t="s">
        <v>8808</v>
      </c>
    </row>
    <row r="232" spans="1:6" x14ac:dyDescent="0.3">
      <c r="A232" s="42" t="s">
        <v>640</v>
      </c>
      <c r="B232" s="43">
        <v>61338670000121</v>
      </c>
      <c r="C232" s="42" t="s">
        <v>47</v>
      </c>
      <c r="D232" s="42" t="s">
        <v>125</v>
      </c>
      <c r="E232" s="42" t="s">
        <v>126</v>
      </c>
      <c r="F232" s="44" t="s">
        <v>8809</v>
      </c>
    </row>
    <row r="233" spans="1:6" x14ac:dyDescent="0.3">
      <c r="A233" s="1" t="s">
        <v>641</v>
      </c>
      <c r="B233" s="39">
        <v>13346744000156</v>
      </c>
      <c r="C233" s="8" t="s">
        <v>642</v>
      </c>
      <c r="D233" s="8" t="s">
        <v>129</v>
      </c>
      <c r="E233" s="8" t="s">
        <v>130</v>
      </c>
      <c r="F233" s="34" t="s">
        <v>8810</v>
      </c>
    </row>
    <row r="234" spans="1:6" x14ac:dyDescent="0.3">
      <c r="A234" s="42" t="s">
        <v>643</v>
      </c>
      <c r="B234" s="43">
        <v>92479519000166</v>
      </c>
      <c r="C234" s="42" t="s">
        <v>47</v>
      </c>
      <c r="D234" s="42" t="s">
        <v>60</v>
      </c>
      <c r="E234" s="42" t="s">
        <v>61</v>
      </c>
      <c r="F234" s="44" t="s">
        <v>8811</v>
      </c>
    </row>
    <row r="235" spans="1:6" x14ac:dyDescent="0.3">
      <c r="A235" s="1" t="s">
        <v>646</v>
      </c>
      <c r="B235" s="39">
        <v>23894371000197</v>
      </c>
      <c r="C235" s="8" t="s">
        <v>47</v>
      </c>
      <c r="D235" s="8" t="s">
        <v>647</v>
      </c>
      <c r="E235" s="8" t="s">
        <v>648</v>
      </c>
      <c r="F235" s="34" t="s">
        <v>8812</v>
      </c>
    </row>
    <row r="236" spans="1:6" x14ac:dyDescent="0.3">
      <c r="A236" s="42" t="s">
        <v>653</v>
      </c>
      <c r="B236" s="43">
        <v>52598180000176</v>
      </c>
      <c r="C236" s="42" t="s">
        <v>654</v>
      </c>
      <c r="D236" s="42" t="s">
        <v>191</v>
      </c>
      <c r="E236" s="42" t="s">
        <v>655</v>
      </c>
      <c r="F236" s="44" t="s">
        <v>8813</v>
      </c>
    </row>
    <row r="237" spans="1:6" x14ac:dyDescent="0.3">
      <c r="A237" s="1" t="s">
        <v>656</v>
      </c>
      <c r="B237" s="39">
        <v>75077855000150</v>
      </c>
      <c r="C237" s="8" t="s">
        <v>47</v>
      </c>
      <c r="D237" s="8" t="s">
        <v>657</v>
      </c>
      <c r="E237" s="8" t="s">
        <v>166</v>
      </c>
      <c r="F237" s="34" t="s">
        <v>8814</v>
      </c>
    </row>
    <row r="238" spans="1:6" x14ac:dyDescent="0.3">
      <c r="A238" s="42" t="s">
        <v>660</v>
      </c>
      <c r="B238" s="43">
        <v>83330766000131</v>
      </c>
      <c r="C238" s="42" t="s">
        <v>661</v>
      </c>
      <c r="D238" s="42" t="s">
        <v>483</v>
      </c>
      <c r="E238" s="42" t="s">
        <v>484</v>
      </c>
      <c r="F238" s="44" t="s">
        <v>8815</v>
      </c>
    </row>
    <row r="239" spans="1:6" x14ac:dyDescent="0.3">
      <c r="A239" s="1" t="s">
        <v>662</v>
      </c>
      <c r="B239" s="39">
        <v>88085064000177</v>
      </c>
      <c r="C239" s="8" t="s">
        <v>663</v>
      </c>
      <c r="D239" s="8" t="s">
        <v>89</v>
      </c>
      <c r="E239" s="8" t="s">
        <v>53</v>
      </c>
      <c r="F239" s="34" t="s">
        <v>8816</v>
      </c>
    </row>
    <row r="240" spans="1:6" x14ac:dyDescent="0.3">
      <c r="A240" s="42" t="s">
        <v>664</v>
      </c>
      <c r="B240" s="43">
        <v>89766098000140</v>
      </c>
      <c r="C240" s="42" t="s">
        <v>262</v>
      </c>
      <c r="D240" s="42" t="s">
        <v>155</v>
      </c>
      <c r="E240" s="42" t="s">
        <v>156</v>
      </c>
      <c r="F240" s="44" t="s">
        <v>8817</v>
      </c>
    </row>
    <row r="241" spans="1:6" x14ac:dyDescent="0.3">
      <c r="A241" s="1" t="s">
        <v>665</v>
      </c>
      <c r="B241" s="39">
        <v>68527494000166</v>
      </c>
      <c r="C241" s="8" t="s">
        <v>47</v>
      </c>
      <c r="D241" s="8" t="s">
        <v>72</v>
      </c>
      <c r="E241" s="8" t="s">
        <v>73</v>
      </c>
      <c r="F241" s="34" t="s">
        <v>8818</v>
      </c>
    </row>
    <row r="242" spans="1:6" x14ac:dyDescent="0.3">
      <c r="A242" s="42" t="s">
        <v>666</v>
      </c>
      <c r="B242" s="43">
        <v>62289730000123</v>
      </c>
      <c r="C242" s="42" t="s">
        <v>317</v>
      </c>
      <c r="D242" s="42" t="s">
        <v>72</v>
      </c>
      <c r="E242" s="42" t="s">
        <v>73</v>
      </c>
      <c r="F242" s="44" t="s">
        <v>8819</v>
      </c>
    </row>
    <row r="243" spans="1:6" x14ac:dyDescent="0.3">
      <c r="A243" s="1" t="s">
        <v>667</v>
      </c>
      <c r="B243" s="39">
        <v>74025880000140</v>
      </c>
      <c r="C243" s="8" t="s">
        <v>668</v>
      </c>
      <c r="D243" s="8" t="s">
        <v>52</v>
      </c>
      <c r="E243" s="8" t="s">
        <v>53</v>
      </c>
      <c r="F243" s="34" t="s">
        <v>8820</v>
      </c>
    </row>
    <row r="244" spans="1:6" x14ac:dyDescent="0.3">
      <c r="A244" s="42" t="s">
        <v>670</v>
      </c>
      <c r="B244" s="43">
        <v>43072259000192</v>
      </c>
      <c r="C244" s="42" t="s">
        <v>671</v>
      </c>
      <c r="D244" s="42" t="s">
        <v>672</v>
      </c>
      <c r="E244" s="42" t="s">
        <v>61</v>
      </c>
      <c r="F244" s="44" t="s">
        <v>8821</v>
      </c>
    </row>
    <row r="245" spans="1:6" x14ac:dyDescent="0.3">
      <c r="A245" s="1" t="s">
        <v>673</v>
      </c>
      <c r="B245" s="39">
        <v>64553461000104</v>
      </c>
      <c r="C245" s="8" t="s">
        <v>47</v>
      </c>
      <c r="D245" s="8" t="s">
        <v>674</v>
      </c>
      <c r="E245" s="8" t="s">
        <v>53</v>
      </c>
      <c r="F245" s="34" t="s">
        <v>8822</v>
      </c>
    </row>
    <row r="246" spans="1:6" x14ac:dyDescent="0.3">
      <c r="A246" s="42" t="s">
        <v>675</v>
      </c>
      <c r="B246" s="43">
        <v>25830113000107</v>
      </c>
      <c r="C246" s="42" t="s">
        <v>65</v>
      </c>
      <c r="D246" s="42" t="s">
        <v>60</v>
      </c>
      <c r="E246" s="42" t="s">
        <v>66</v>
      </c>
      <c r="F246" s="44" t="s">
        <v>8823</v>
      </c>
    </row>
    <row r="247" spans="1:6" x14ac:dyDescent="0.3">
      <c r="A247" s="1" t="s">
        <v>677</v>
      </c>
      <c r="B247" s="39">
        <v>50926265000163</v>
      </c>
      <c r="C247" s="8" t="s">
        <v>678</v>
      </c>
      <c r="D247" s="8" t="s">
        <v>479</v>
      </c>
      <c r="E247" s="8" t="s">
        <v>522</v>
      </c>
      <c r="F247" s="34" t="s">
        <v>8824</v>
      </c>
    </row>
    <row r="248" spans="1:6" x14ac:dyDescent="0.3">
      <c r="A248" s="42" t="s">
        <v>679</v>
      </c>
      <c r="B248" s="43">
        <v>48175861000136</v>
      </c>
      <c r="C248" s="42" t="s">
        <v>680</v>
      </c>
      <c r="D248" s="42" t="s">
        <v>139</v>
      </c>
      <c r="E248" s="42" t="s">
        <v>140</v>
      </c>
      <c r="F248" s="44" t="s">
        <v>8825</v>
      </c>
    </row>
    <row r="249" spans="1:6" x14ac:dyDescent="0.3">
      <c r="A249" s="1" t="s">
        <v>681</v>
      </c>
      <c r="B249" s="39">
        <v>49869460000183</v>
      </c>
      <c r="C249" s="8" t="s">
        <v>682</v>
      </c>
      <c r="D249" s="8" t="s">
        <v>89</v>
      </c>
      <c r="E249" s="8" t="s">
        <v>53</v>
      </c>
      <c r="F249" s="34" t="s">
        <v>8826</v>
      </c>
    </row>
    <row r="250" spans="1:6" x14ac:dyDescent="0.3">
      <c r="A250" s="42" t="s">
        <v>683</v>
      </c>
      <c r="B250" s="43">
        <v>83665724000111</v>
      </c>
      <c r="C250" s="42" t="s">
        <v>253</v>
      </c>
      <c r="D250" s="42" t="s">
        <v>155</v>
      </c>
      <c r="E250" s="42" t="s">
        <v>371</v>
      </c>
      <c r="F250" s="44" t="s">
        <v>8827</v>
      </c>
    </row>
    <row r="251" spans="1:6" x14ac:dyDescent="0.3">
      <c r="A251" s="1" t="s">
        <v>684</v>
      </c>
      <c r="B251" s="39">
        <v>97946678000173</v>
      </c>
      <c r="C251" s="8" t="s">
        <v>685</v>
      </c>
      <c r="D251" s="8" t="s">
        <v>89</v>
      </c>
      <c r="E251" s="8" t="s">
        <v>145</v>
      </c>
      <c r="F251" s="34" t="s">
        <v>8828</v>
      </c>
    </row>
    <row r="252" spans="1:6" x14ac:dyDescent="0.3">
      <c r="A252" s="42" t="s">
        <v>686</v>
      </c>
      <c r="B252" s="43">
        <v>36151328000115</v>
      </c>
      <c r="C252" s="42" t="s">
        <v>663</v>
      </c>
      <c r="D252" s="42" t="s">
        <v>89</v>
      </c>
      <c r="E252" s="42" t="s">
        <v>53</v>
      </c>
      <c r="F252" s="44" t="s">
        <v>8829</v>
      </c>
    </row>
    <row r="253" spans="1:6" x14ac:dyDescent="0.3">
      <c r="A253" s="1" t="s">
        <v>687</v>
      </c>
      <c r="B253" s="39">
        <v>67233748000175</v>
      </c>
      <c r="C253" s="8" t="s">
        <v>47</v>
      </c>
      <c r="D253" s="8" t="s">
        <v>381</v>
      </c>
      <c r="E253" s="8" t="s">
        <v>73</v>
      </c>
      <c r="F253" s="34" t="s">
        <v>8830</v>
      </c>
    </row>
    <row r="254" spans="1:6" x14ac:dyDescent="0.3">
      <c r="A254" s="42" t="s">
        <v>689</v>
      </c>
      <c r="B254" s="43">
        <v>44951153000124</v>
      </c>
      <c r="C254" s="42" t="s">
        <v>415</v>
      </c>
      <c r="D254" s="42" t="s">
        <v>294</v>
      </c>
      <c r="E254" s="42" t="s">
        <v>61</v>
      </c>
      <c r="F254" s="44" t="s">
        <v>8831</v>
      </c>
    </row>
    <row r="255" spans="1:6" x14ac:dyDescent="0.3">
      <c r="A255" s="1" t="s">
        <v>690</v>
      </c>
      <c r="B255" s="39">
        <v>18179249000105</v>
      </c>
      <c r="C255" s="8" t="s">
        <v>512</v>
      </c>
      <c r="D255" s="8" t="s">
        <v>177</v>
      </c>
      <c r="E255" s="8" t="s">
        <v>555</v>
      </c>
      <c r="F255" s="34" t="s">
        <v>8832</v>
      </c>
    </row>
    <row r="256" spans="1:6" x14ac:dyDescent="0.3">
      <c r="A256" s="42" t="s">
        <v>691</v>
      </c>
      <c r="B256" s="43">
        <v>93002909000150</v>
      </c>
      <c r="C256" s="42" t="s">
        <v>692</v>
      </c>
      <c r="D256" s="42" t="s">
        <v>139</v>
      </c>
      <c r="E256" s="42" t="s">
        <v>140</v>
      </c>
      <c r="F256" s="44" t="s">
        <v>8833</v>
      </c>
    </row>
    <row r="257" spans="1:6" x14ac:dyDescent="0.3">
      <c r="A257" s="1" t="s">
        <v>693</v>
      </c>
      <c r="B257" s="39">
        <v>32546904000150</v>
      </c>
      <c r="C257" s="8" t="s">
        <v>694</v>
      </c>
      <c r="D257" s="8" t="s">
        <v>695</v>
      </c>
      <c r="E257" s="8" t="s">
        <v>53</v>
      </c>
      <c r="F257" s="34" t="s">
        <v>8834</v>
      </c>
    </row>
    <row r="258" spans="1:6" x14ac:dyDescent="0.3">
      <c r="A258" s="42" t="s">
        <v>696</v>
      </c>
      <c r="B258" s="43">
        <v>71034146000184</v>
      </c>
      <c r="C258" s="42" t="s">
        <v>112</v>
      </c>
      <c r="D258" s="42" t="s">
        <v>113</v>
      </c>
      <c r="E258" s="42" t="s">
        <v>114</v>
      </c>
      <c r="F258" s="44" t="s">
        <v>8835</v>
      </c>
    </row>
    <row r="259" spans="1:6" x14ac:dyDescent="0.3">
      <c r="A259" s="1" t="s">
        <v>697</v>
      </c>
      <c r="B259" s="39">
        <v>49305157000192</v>
      </c>
      <c r="C259" s="8" t="s">
        <v>698</v>
      </c>
      <c r="D259" s="8" t="s">
        <v>191</v>
      </c>
      <c r="E259" s="8" t="s">
        <v>192</v>
      </c>
      <c r="F259" s="34" t="s">
        <v>8836</v>
      </c>
    </row>
    <row r="260" spans="1:6" x14ac:dyDescent="0.3">
      <c r="A260" s="42" t="s">
        <v>699</v>
      </c>
      <c r="B260" s="43">
        <v>67428612000106</v>
      </c>
      <c r="C260" s="42" t="s">
        <v>47</v>
      </c>
      <c r="D260" s="42" t="s">
        <v>530</v>
      </c>
      <c r="E260" s="42" t="s">
        <v>484</v>
      </c>
      <c r="F260" s="44" t="s">
        <v>8837</v>
      </c>
    </row>
    <row r="261" spans="1:6" x14ac:dyDescent="0.3">
      <c r="A261" s="1" t="s">
        <v>700</v>
      </c>
      <c r="B261" s="39">
        <v>24337754000197</v>
      </c>
      <c r="C261" s="8" t="s">
        <v>701</v>
      </c>
      <c r="D261" s="8" t="s">
        <v>479</v>
      </c>
      <c r="E261" s="8" t="s">
        <v>522</v>
      </c>
      <c r="F261" s="34" t="s">
        <v>8838</v>
      </c>
    </row>
    <row r="262" spans="1:6" x14ac:dyDescent="0.3">
      <c r="A262" s="42" t="s">
        <v>703</v>
      </c>
      <c r="B262" s="43">
        <v>59702324000185</v>
      </c>
      <c r="C262" s="42" t="s">
        <v>704</v>
      </c>
      <c r="D262" s="42" t="s">
        <v>705</v>
      </c>
      <c r="E262" s="42" t="s">
        <v>57</v>
      </c>
      <c r="F262" s="44" t="s">
        <v>8839</v>
      </c>
    </row>
    <row r="263" spans="1:6" x14ac:dyDescent="0.3">
      <c r="A263" s="1" t="s">
        <v>706</v>
      </c>
      <c r="B263" s="39">
        <v>75317043000163</v>
      </c>
      <c r="C263" s="8" t="s">
        <v>47</v>
      </c>
      <c r="D263" s="8" t="s">
        <v>707</v>
      </c>
      <c r="E263" s="8" t="s">
        <v>332</v>
      </c>
      <c r="F263" s="34" t="s">
        <v>8840</v>
      </c>
    </row>
    <row r="264" spans="1:6" x14ac:dyDescent="0.3">
      <c r="A264" s="42" t="s">
        <v>708</v>
      </c>
      <c r="B264" s="43">
        <v>24206043000144</v>
      </c>
      <c r="C264" s="42" t="s">
        <v>709</v>
      </c>
      <c r="D264" s="42" t="s">
        <v>710</v>
      </c>
      <c r="E264" s="42" t="s">
        <v>53</v>
      </c>
      <c r="F264" s="44" t="s">
        <v>8841</v>
      </c>
    </row>
    <row r="265" spans="1:6" x14ac:dyDescent="0.3">
      <c r="A265" s="1" t="s">
        <v>711</v>
      </c>
      <c r="B265" s="39">
        <v>60226218000194</v>
      </c>
      <c r="C265" s="8" t="s">
        <v>47</v>
      </c>
      <c r="D265" s="8" t="s">
        <v>72</v>
      </c>
      <c r="E265" s="8" t="s">
        <v>73</v>
      </c>
      <c r="F265" s="34" t="s">
        <v>8842</v>
      </c>
    </row>
    <row r="266" spans="1:6" x14ac:dyDescent="0.3">
      <c r="A266" s="42" t="s">
        <v>712</v>
      </c>
      <c r="B266" s="43">
        <v>59305743000131</v>
      </c>
      <c r="C266" s="42" t="s">
        <v>47</v>
      </c>
      <c r="D266" s="42" t="s">
        <v>72</v>
      </c>
      <c r="E266" s="42" t="s">
        <v>73</v>
      </c>
      <c r="F266" s="44" t="s">
        <v>8843</v>
      </c>
    </row>
    <row r="267" spans="1:6" x14ac:dyDescent="0.3">
      <c r="A267" s="1" t="s">
        <v>713</v>
      </c>
      <c r="B267" s="39">
        <v>50298171000160</v>
      </c>
      <c r="C267" s="8" t="s">
        <v>47</v>
      </c>
      <c r="D267" s="8" t="s">
        <v>89</v>
      </c>
      <c r="E267" s="8" t="s">
        <v>53</v>
      </c>
      <c r="F267" s="34" t="s">
        <v>8844</v>
      </c>
    </row>
    <row r="268" spans="1:6" x14ac:dyDescent="0.3">
      <c r="A268" s="42" t="s">
        <v>714</v>
      </c>
      <c r="B268" s="43">
        <v>39345427000157</v>
      </c>
      <c r="C268" s="42" t="s">
        <v>715</v>
      </c>
      <c r="D268" s="42" t="s">
        <v>260</v>
      </c>
      <c r="E268" s="42" t="s">
        <v>171</v>
      </c>
      <c r="F268" s="44" t="s">
        <v>8845</v>
      </c>
    </row>
    <row r="269" spans="1:6" x14ac:dyDescent="0.3">
      <c r="A269" s="1" t="s">
        <v>716</v>
      </c>
      <c r="B269" s="39">
        <v>60011332000107</v>
      </c>
      <c r="C269" s="8" t="s">
        <v>717</v>
      </c>
      <c r="D269" s="8" t="s">
        <v>420</v>
      </c>
      <c r="E269" s="8" t="s">
        <v>53</v>
      </c>
      <c r="F269" s="34" t="s">
        <v>8846</v>
      </c>
    </row>
    <row r="270" spans="1:6" x14ac:dyDescent="0.3">
      <c r="A270" s="42" t="s">
        <v>718</v>
      </c>
      <c r="B270" s="43">
        <v>15512071000160</v>
      </c>
      <c r="C270" s="42" t="s">
        <v>47</v>
      </c>
      <c r="D270" s="42" t="s">
        <v>719</v>
      </c>
      <c r="E270" s="42" t="s">
        <v>145</v>
      </c>
      <c r="F270" s="44" t="s">
        <v>8847</v>
      </c>
    </row>
    <row r="271" spans="1:6" x14ac:dyDescent="0.3">
      <c r="A271" s="1" t="s">
        <v>720</v>
      </c>
      <c r="B271" s="39">
        <v>12518999000111</v>
      </c>
      <c r="C271" s="8" t="s">
        <v>721</v>
      </c>
      <c r="D271" s="8" t="s">
        <v>89</v>
      </c>
      <c r="E271" s="8" t="s">
        <v>53</v>
      </c>
      <c r="F271" s="34" t="s">
        <v>8848</v>
      </c>
    </row>
    <row r="272" spans="1:6" x14ac:dyDescent="0.3">
      <c r="A272" s="42" t="s">
        <v>724</v>
      </c>
      <c r="B272" s="43">
        <v>51678735000160</v>
      </c>
      <c r="C272" s="42" t="s">
        <v>725</v>
      </c>
      <c r="D272" s="42" t="s">
        <v>92</v>
      </c>
      <c r="E272" s="42" t="s">
        <v>145</v>
      </c>
      <c r="F272" s="44" t="s">
        <v>8849</v>
      </c>
    </row>
    <row r="273" spans="1:6" x14ac:dyDescent="0.3">
      <c r="A273" s="1" t="s">
        <v>726</v>
      </c>
      <c r="B273" s="39">
        <v>19772858000172</v>
      </c>
      <c r="C273" s="8" t="s">
        <v>47</v>
      </c>
      <c r="D273" s="8" t="s">
        <v>208</v>
      </c>
      <c r="E273" s="8" t="s">
        <v>73</v>
      </c>
      <c r="F273" s="34" t="s">
        <v>8850</v>
      </c>
    </row>
    <row r="274" spans="1:6" x14ac:dyDescent="0.3">
      <c r="A274" s="42" t="s">
        <v>727</v>
      </c>
      <c r="B274" s="43">
        <v>61872701000185</v>
      </c>
      <c r="C274" s="42" t="s">
        <v>728</v>
      </c>
      <c r="D274" s="42" t="s">
        <v>729</v>
      </c>
      <c r="E274" s="42" t="s">
        <v>145</v>
      </c>
      <c r="F274" s="44" t="s">
        <v>8851</v>
      </c>
    </row>
    <row r="275" spans="1:6" x14ac:dyDescent="0.3">
      <c r="A275" s="1" t="s">
        <v>730</v>
      </c>
      <c r="B275" s="39">
        <v>76901323000112</v>
      </c>
      <c r="C275" s="8" t="s">
        <v>47</v>
      </c>
      <c r="D275" s="8" t="s">
        <v>72</v>
      </c>
      <c r="E275" s="8" t="s">
        <v>73</v>
      </c>
      <c r="F275" s="34" t="s">
        <v>8852</v>
      </c>
    </row>
    <row r="276" spans="1:6" x14ac:dyDescent="0.3">
      <c r="A276" s="42" t="s">
        <v>731</v>
      </c>
      <c r="B276" s="43">
        <v>88734304000122</v>
      </c>
      <c r="C276" s="42" t="s">
        <v>732</v>
      </c>
      <c r="D276" s="42" t="s">
        <v>733</v>
      </c>
      <c r="E276" s="42" t="s">
        <v>66</v>
      </c>
      <c r="F276" s="44" t="s">
        <v>8853</v>
      </c>
    </row>
    <row r="277" spans="1:6" x14ac:dyDescent="0.3">
      <c r="A277" s="1" t="s">
        <v>745</v>
      </c>
      <c r="B277" s="39">
        <v>38519600000117</v>
      </c>
      <c r="C277" s="8" t="s">
        <v>47</v>
      </c>
      <c r="D277" s="8" t="s">
        <v>746</v>
      </c>
      <c r="E277" s="8" t="s">
        <v>61</v>
      </c>
      <c r="F277" s="34" t="s">
        <v>8854</v>
      </c>
    </row>
    <row r="278" spans="1:6" x14ac:dyDescent="0.3">
      <c r="A278" s="42" t="s">
        <v>747</v>
      </c>
      <c r="B278" s="43">
        <v>95564787000163</v>
      </c>
      <c r="C278" s="42" t="s">
        <v>47</v>
      </c>
      <c r="D278" s="42" t="s">
        <v>748</v>
      </c>
      <c r="E278" s="42" t="s">
        <v>53</v>
      </c>
      <c r="F278" s="44" t="s">
        <v>8855</v>
      </c>
    </row>
    <row r="279" spans="1:6" x14ac:dyDescent="0.3">
      <c r="A279" s="1" t="s">
        <v>749</v>
      </c>
      <c r="B279" s="39">
        <v>45914148000191</v>
      </c>
      <c r="C279" s="8" t="s">
        <v>47</v>
      </c>
      <c r="D279" s="8" t="s">
        <v>750</v>
      </c>
      <c r="E279" s="8" t="s">
        <v>66</v>
      </c>
      <c r="F279" s="34" t="s">
        <v>8856</v>
      </c>
    </row>
    <row r="280" spans="1:6" x14ac:dyDescent="0.3">
      <c r="A280" s="42" t="s">
        <v>751</v>
      </c>
      <c r="B280" s="43">
        <v>19168098000174</v>
      </c>
      <c r="C280" s="42" t="s">
        <v>752</v>
      </c>
      <c r="D280" s="42" t="s">
        <v>753</v>
      </c>
      <c r="E280" s="42" t="s">
        <v>61</v>
      </c>
      <c r="F280" s="44" t="s">
        <v>8857</v>
      </c>
    </row>
    <row r="281" spans="1:6" x14ac:dyDescent="0.3">
      <c r="A281" s="1" t="s">
        <v>754</v>
      </c>
      <c r="B281" s="39">
        <v>93556282000158</v>
      </c>
      <c r="C281" s="8" t="s">
        <v>755</v>
      </c>
      <c r="D281" s="8" t="s">
        <v>756</v>
      </c>
      <c r="E281" s="8" t="s">
        <v>53</v>
      </c>
      <c r="F281" s="34" t="s">
        <v>8858</v>
      </c>
    </row>
    <row r="282" spans="1:6" x14ac:dyDescent="0.3">
      <c r="A282" s="42" t="s">
        <v>757</v>
      </c>
      <c r="B282" s="43">
        <v>90854509000124</v>
      </c>
      <c r="C282" s="42" t="s">
        <v>758</v>
      </c>
      <c r="D282" s="42" t="s">
        <v>52</v>
      </c>
      <c r="E282" s="42" t="s">
        <v>53</v>
      </c>
      <c r="F282" s="44" t="s">
        <v>8859</v>
      </c>
    </row>
    <row r="283" spans="1:6" x14ac:dyDescent="0.3">
      <c r="A283" s="1" t="s">
        <v>759</v>
      </c>
      <c r="B283" s="39">
        <v>10605713000164</v>
      </c>
      <c r="C283" s="8" t="s">
        <v>760</v>
      </c>
      <c r="D283" s="8" t="s">
        <v>761</v>
      </c>
      <c r="E283" s="8" t="s">
        <v>156</v>
      </c>
      <c r="F283" s="34" t="s">
        <v>8860</v>
      </c>
    </row>
    <row r="284" spans="1:6" x14ac:dyDescent="0.3">
      <c r="A284" s="42" t="s">
        <v>762</v>
      </c>
      <c r="B284" s="43">
        <v>59616440000149</v>
      </c>
      <c r="C284" s="42" t="s">
        <v>47</v>
      </c>
      <c r="D284" s="42" t="s">
        <v>578</v>
      </c>
      <c r="E284" s="42" t="s">
        <v>73</v>
      </c>
      <c r="F284" s="44" t="s">
        <v>8861</v>
      </c>
    </row>
    <row r="285" spans="1:6" x14ac:dyDescent="0.3">
      <c r="A285" s="1" t="s">
        <v>763</v>
      </c>
      <c r="B285" s="39">
        <v>48377173000110</v>
      </c>
      <c r="C285" s="8" t="s">
        <v>47</v>
      </c>
      <c r="D285" s="8" t="s">
        <v>198</v>
      </c>
      <c r="E285" s="8" t="s">
        <v>199</v>
      </c>
      <c r="F285" s="34" t="s">
        <v>8862</v>
      </c>
    </row>
    <row r="286" spans="1:6" x14ac:dyDescent="0.3">
      <c r="A286" s="42" t="s">
        <v>764</v>
      </c>
      <c r="B286" s="43">
        <v>96430040000175</v>
      </c>
      <c r="C286" s="42" t="s">
        <v>765</v>
      </c>
      <c r="D286" s="42" t="s">
        <v>220</v>
      </c>
      <c r="E286" s="42" t="s">
        <v>53</v>
      </c>
      <c r="F286" s="44" t="s">
        <v>8863</v>
      </c>
    </row>
    <row r="287" spans="1:6" x14ac:dyDescent="0.3">
      <c r="A287" s="1" t="s">
        <v>766</v>
      </c>
      <c r="B287" s="39">
        <v>29939130000153</v>
      </c>
      <c r="C287" s="8" t="s">
        <v>475</v>
      </c>
      <c r="D287" s="8" t="s">
        <v>476</v>
      </c>
      <c r="E287" s="8" t="s">
        <v>156</v>
      </c>
      <c r="F287" s="34" t="s">
        <v>8864</v>
      </c>
    </row>
    <row r="288" spans="1:6" x14ac:dyDescent="0.3">
      <c r="A288" s="42" t="s">
        <v>767</v>
      </c>
      <c r="B288" s="43">
        <v>66078779000138</v>
      </c>
      <c r="C288" s="42" t="s">
        <v>768</v>
      </c>
      <c r="D288" s="42" t="s">
        <v>174</v>
      </c>
      <c r="E288" s="42" t="s">
        <v>175</v>
      </c>
      <c r="F288" s="44" t="s">
        <v>8865</v>
      </c>
    </row>
    <row r="289" spans="1:6" x14ac:dyDescent="0.3">
      <c r="A289" s="1" t="s">
        <v>769</v>
      </c>
      <c r="B289" s="39">
        <v>65388462000120</v>
      </c>
      <c r="C289" s="8" t="s">
        <v>770</v>
      </c>
      <c r="D289" s="8" t="s">
        <v>63</v>
      </c>
      <c r="E289" s="8" t="s">
        <v>49</v>
      </c>
      <c r="F289" s="34" t="s">
        <v>8866</v>
      </c>
    </row>
    <row r="290" spans="1:6" x14ac:dyDescent="0.3">
      <c r="A290" s="42" t="s">
        <v>771</v>
      </c>
      <c r="B290" s="43">
        <v>98675662000127</v>
      </c>
      <c r="C290" s="42" t="s">
        <v>47</v>
      </c>
      <c r="D290" s="42" t="s">
        <v>72</v>
      </c>
      <c r="E290" s="42" t="s">
        <v>73</v>
      </c>
      <c r="F290" s="44" t="s">
        <v>8867</v>
      </c>
    </row>
    <row r="291" spans="1:6" x14ac:dyDescent="0.3">
      <c r="A291" s="1" t="s">
        <v>773</v>
      </c>
      <c r="B291" s="39">
        <v>63626378000128</v>
      </c>
      <c r="C291" s="8" t="s">
        <v>774</v>
      </c>
      <c r="D291" s="8" t="s">
        <v>308</v>
      </c>
      <c r="E291" s="8" t="s">
        <v>276</v>
      </c>
      <c r="F291" s="34" t="s">
        <v>8868</v>
      </c>
    </row>
    <row r="292" spans="1:6" x14ac:dyDescent="0.3">
      <c r="A292" s="42" t="s">
        <v>775</v>
      </c>
      <c r="B292" s="43">
        <v>85158027000103</v>
      </c>
      <c r="C292" s="42" t="s">
        <v>776</v>
      </c>
      <c r="D292" s="42" t="s">
        <v>458</v>
      </c>
      <c r="E292" s="42" t="s">
        <v>777</v>
      </c>
      <c r="F292" s="44" t="s">
        <v>8869</v>
      </c>
    </row>
    <row r="293" spans="1:6" x14ac:dyDescent="0.3">
      <c r="A293" s="1" t="s">
        <v>778</v>
      </c>
      <c r="B293" s="39">
        <v>29314752000173</v>
      </c>
      <c r="C293" s="8" t="s">
        <v>47</v>
      </c>
      <c r="D293" s="8" t="s">
        <v>72</v>
      </c>
      <c r="E293" s="8" t="s">
        <v>73</v>
      </c>
      <c r="F293" s="34" t="s">
        <v>8870</v>
      </c>
    </row>
    <row r="294" spans="1:6" x14ac:dyDescent="0.3">
      <c r="A294" s="42" t="s">
        <v>779</v>
      </c>
      <c r="B294" s="43">
        <v>35086186000174</v>
      </c>
      <c r="C294" s="42" t="s">
        <v>47</v>
      </c>
      <c r="D294" s="42" t="s">
        <v>251</v>
      </c>
      <c r="E294" s="42" t="s">
        <v>61</v>
      </c>
      <c r="F294" s="44" t="s">
        <v>8871</v>
      </c>
    </row>
    <row r="295" spans="1:6" x14ac:dyDescent="0.3">
      <c r="A295" s="1" t="s">
        <v>780</v>
      </c>
      <c r="B295" s="39">
        <v>75872323000191</v>
      </c>
      <c r="C295" s="8" t="s">
        <v>781</v>
      </c>
      <c r="D295" s="8" t="s">
        <v>782</v>
      </c>
      <c r="E295" s="8" t="s">
        <v>86</v>
      </c>
      <c r="F295" s="34" t="s">
        <v>8872</v>
      </c>
    </row>
    <row r="296" spans="1:6" x14ac:dyDescent="0.3">
      <c r="A296" s="42" t="s">
        <v>783</v>
      </c>
      <c r="B296" s="43">
        <v>63871340000167</v>
      </c>
      <c r="C296" s="42" t="s">
        <v>337</v>
      </c>
      <c r="D296" s="42" t="s">
        <v>338</v>
      </c>
      <c r="E296" s="42" t="s">
        <v>73</v>
      </c>
      <c r="F296" s="44" t="s">
        <v>8873</v>
      </c>
    </row>
    <row r="297" spans="1:6" x14ac:dyDescent="0.3">
      <c r="A297" s="1" t="s">
        <v>784</v>
      </c>
      <c r="B297" s="39">
        <v>79642772000134</v>
      </c>
      <c r="C297" s="8" t="s">
        <v>63</v>
      </c>
      <c r="D297" s="8" t="s">
        <v>72</v>
      </c>
      <c r="E297" s="8" t="s">
        <v>73</v>
      </c>
      <c r="F297" s="34" t="s">
        <v>8874</v>
      </c>
    </row>
    <row r="298" spans="1:6" x14ac:dyDescent="0.3">
      <c r="A298" s="42" t="s">
        <v>785</v>
      </c>
      <c r="B298" s="43">
        <v>30179881000148</v>
      </c>
      <c r="C298" s="42" t="s">
        <v>786</v>
      </c>
      <c r="D298" s="42" t="s">
        <v>60</v>
      </c>
      <c r="E298" s="42" t="s">
        <v>66</v>
      </c>
      <c r="F298" s="44" t="s">
        <v>8875</v>
      </c>
    </row>
    <row r="299" spans="1:6" x14ac:dyDescent="0.3">
      <c r="A299" s="1" t="s">
        <v>787</v>
      </c>
      <c r="B299" s="39">
        <v>42563746000174</v>
      </c>
      <c r="C299" s="8" t="s">
        <v>788</v>
      </c>
      <c r="D299" s="8" t="s">
        <v>89</v>
      </c>
      <c r="E299" s="8" t="s">
        <v>53</v>
      </c>
      <c r="F299" s="34" t="s">
        <v>8876</v>
      </c>
    </row>
    <row r="300" spans="1:6" x14ac:dyDescent="0.3">
      <c r="A300" s="42" t="s">
        <v>789</v>
      </c>
      <c r="B300" s="43">
        <v>57150544000150</v>
      </c>
      <c r="C300" s="42" t="s">
        <v>365</v>
      </c>
      <c r="D300" s="42" t="s">
        <v>230</v>
      </c>
      <c r="E300" s="42" t="s">
        <v>790</v>
      </c>
      <c r="F300" s="44" t="s">
        <v>8877</v>
      </c>
    </row>
    <row r="301" spans="1:6" x14ac:dyDescent="0.3">
      <c r="A301" s="1" t="s">
        <v>791</v>
      </c>
      <c r="B301" s="39">
        <v>12226665000138</v>
      </c>
      <c r="C301" s="8" t="s">
        <v>47</v>
      </c>
      <c r="D301" s="8" t="s">
        <v>191</v>
      </c>
      <c r="E301" s="8" t="s">
        <v>192</v>
      </c>
      <c r="F301" s="34" t="s">
        <v>8878</v>
      </c>
    </row>
    <row r="302" spans="1:6" x14ac:dyDescent="0.3">
      <c r="A302" s="42" t="s">
        <v>792</v>
      </c>
      <c r="B302" s="43">
        <v>46889958000177</v>
      </c>
      <c r="C302" s="42" t="s">
        <v>47</v>
      </c>
      <c r="D302" s="42" t="s">
        <v>793</v>
      </c>
      <c r="E302" s="42" t="s">
        <v>484</v>
      </c>
      <c r="F302" s="44" t="s">
        <v>8879</v>
      </c>
    </row>
    <row r="303" spans="1:6" x14ac:dyDescent="0.3">
      <c r="A303" s="1" t="s">
        <v>794</v>
      </c>
      <c r="B303" s="39">
        <v>32105266000195</v>
      </c>
      <c r="C303" s="8" t="s">
        <v>427</v>
      </c>
      <c r="D303" s="8" t="s">
        <v>113</v>
      </c>
      <c r="E303" s="8" t="s">
        <v>628</v>
      </c>
      <c r="F303" s="34" t="s">
        <v>8880</v>
      </c>
    </row>
    <row r="304" spans="1:6" x14ac:dyDescent="0.3">
      <c r="A304" s="42" t="s">
        <v>795</v>
      </c>
      <c r="B304" s="43">
        <v>36481861000120</v>
      </c>
      <c r="C304" s="42" t="s">
        <v>796</v>
      </c>
      <c r="D304" s="42" t="s">
        <v>510</v>
      </c>
      <c r="E304" s="42" t="s">
        <v>145</v>
      </c>
      <c r="F304" s="44" t="s">
        <v>8881</v>
      </c>
    </row>
    <row r="305" spans="1:6" x14ac:dyDescent="0.3">
      <c r="A305" s="1" t="s">
        <v>797</v>
      </c>
      <c r="B305" s="39">
        <v>36095728000197</v>
      </c>
      <c r="C305" s="8" t="s">
        <v>798</v>
      </c>
      <c r="D305" s="8" t="s">
        <v>302</v>
      </c>
      <c r="E305" s="8" t="s">
        <v>790</v>
      </c>
      <c r="F305" s="34" t="s">
        <v>8882</v>
      </c>
    </row>
    <row r="306" spans="1:6" x14ac:dyDescent="0.3">
      <c r="A306" s="42" t="s">
        <v>799</v>
      </c>
      <c r="B306" s="43">
        <v>49091684000123</v>
      </c>
      <c r="C306" s="42" t="s">
        <v>47</v>
      </c>
      <c r="D306" s="42" t="s">
        <v>72</v>
      </c>
      <c r="E306" s="42" t="s">
        <v>73</v>
      </c>
      <c r="F306" s="44" t="s">
        <v>8883</v>
      </c>
    </row>
    <row r="307" spans="1:6" x14ac:dyDescent="0.3">
      <c r="A307" s="1" t="s">
        <v>801</v>
      </c>
      <c r="B307" s="39">
        <v>63873084000168</v>
      </c>
      <c r="C307" s="8" t="s">
        <v>802</v>
      </c>
      <c r="D307" s="8" t="s">
        <v>60</v>
      </c>
      <c r="E307" s="8" t="s">
        <v>66</v>
      </c>
      <c r="F307" s="34" t="s">
        <v>8884</v>
      </c>
    </row>
    <row r="308" spans="1:6" x14ac:dyDescent="0.3">
      <c r="A308" s="42" t="s">
        <v>803</v>
      </c>
      <c r="B308" s="43">
        <v>38990237000177</v>
      </c>
      <c r="C308" s="42" t="s">
        <v>264</v>
      </c>
      <c r="D308" s="42" t="s">
        <v>60</v>
      </c>
      <c r="E308" s="42" t="s">
        <v>61</v>
      </c>
      <c r="F308" s="44" t="s">
        <v>8885</v>
      </c>
    </row>
    <row r="309" spans="1:6" x14ac:dyDescent="0.3">
      <c r="A309" s="1" t="s">
        <v>804</v>
      </c>
      <c r="B309" s="39">
        <v>95506421000163</v>
      </c>
      <c r="C309" s="8" t="s">
        <v>47</v>
      </c>
      <c r="D309" s="8" t="s">
        <v>251</v>
      </c>
      <c r="E309" s="8" t="s">
        <v>61</v>
      </c>
      <c r="F309" s="34" t="s">
        <v>8886</v>
      </c>
    </row>
    <row r="310" spans="1:6" x14ac:dyDescent="0.3">
      <c r="A310" s="42" t="s">
        <v>805</v>
      </c>
      <c r="B310" s="43">
        <v>57437251000151</v>
      </c>
      <c r="C310" s="42" t="s">
        <v>47</v>
      </c>
      <c r="D310" s="42" t="s">
        <v>806</v>
      </c>
      <c r="E310" s="42" t="s">
        <v>126</v>
      </c>
      <c r="F310" s="44" t="s">
        <v>8887</v>
      </c>
    </row>
    <row r="311" spans="1:6" x14ac:dyDescent="0.3">
      <c r="A311" s="1" t="s">
        <v>808</v>
      </c>
      <c r="B311" s="39">
        <v>92410514000184</v>
      </c>
      <c r="C311" s="8" t="s">
        <v>809</v>
      </c>
      <c r="D311" s="8" t="s">
        <v>89</v>
      </c>
      <c r="E311" s="8" t="s">
        <v>53</v>
      </c>
      <c r="F311" s="34" t="s">
        <v>8888</v>
      </c>
    </row>
    <row r="312" spans="1:6" x14ac:dyDescent="0.3">
      <c r="A312" s="42" t="s">
        <v>810</v>
      </c>
      <c r="B312" s="43">
        <v>77488269000153</v>
      </c>
      <c r="C312" s="42" t="s">
        <v>811</v>
      </c>
      <c r="D312" s="42" t="s">
        <v>812</v>
      </c>
      <c r="E312" s="42" t="s">
        <v>145</v>
      </c>
      <c r="F312" s="44" t="s">
        <v>8889</v>
      </c>
    </row>
    <row r="313" spans="1:6" x14ac:dyDescent="0.3">
      <c r="A313" s="1" t="s">
        <v>813</v>
      </c>
      <c r="B313" s="39">
        <v>90982036000198</v>
      </c>
      <c r="C313" s="8" t="s">
        <v>47</v>
      </c>
      <c r="D313" s="8" t="s">
        <v>578</v>
      </c>
      <c r="E313" s="8" t="s">
        <v>73</v>
      </c>
      <c r="F313" s="34" t="s">
        <v>8890</v>
      </c>
    </row>
    <row r="314" spans="1:6" x14ac:dyDescent="0.3">
      <c r="A314" s="42" t="s">
        <v>814</v>
      </c>
      <c r="B314" s="43">
        <v>60206792000125</v>
      </c>
      <c r="C314" s="42" t="s">
        <v>815</v>
      </c>
      <c r="D314" s="42" t="s">
        <v>753</v>
      </c>
      <c r="E314" s="42" t="s">
        <v>61</v>
      </c>
      <c r="F314" s="44" t="s">
        <v>8891</v>
      </c>
    </row>
    <row r="315" spans="1:6" x14ac:dyDescent="0.3">
      <c r="A315" s="1" t="s">
        <v>816</v>
      </c>
      <c r="B315" s="39">
        <v>82053399000199</v>
      </c>
      <c r="C315" s="8" t="s">
        <v>817</v>
      </c>
      <c r="D315" s="8" t="s">
        <v>251</v>
      </c>
      <c r="E315" s="8" t="s">
        <v>61</v>
      </c>
      <c r="F315" s="34" t="s">
        <v>8892</v>
      </c>
    </row>
    <row r="316" spans="1:6" x14ac:dyDescent="0.3">
      <c r="A316" s="42" t="s">
        <v>818</v>
      </c>
      <c r="B316" s="43">
        <v>97402858000120</v>
      </c>
      <c r="C316" s="42" t="s">
        <v>47</v>
      </c>
      <c r="D316" s="42" t="s">
        <v>251</v>
      </c>
      <c r="E316" s="42" t="s">
        <v>61</v>
      </c>
      <c r="F316" s="44" t="s">
        <v>8893</v>
      </c>
    </row>
    <row r="317" spans="1:6" x14ac:dyDescent="0.3">
      <c r="A317" s="1" t="s">
        <v>819</v>
      </c>
      <c r="B317" s="39">
        <v>92395960000108</v>
      </c>
      <c r="C317" s="8" t="s">
        <v>820</v>
      </c>
      <c r="D317" s="8" t="s">
        <v>89</v>
      </c>
      <c r="E317" s="8" t="s">
        <v>145</v>
      </c>
      <c r="F317" s="34" t="s">
        <v>8894</v>
      </c>
    </row>
    <row r="318" spans="1:6" x14ac:dyDescent="0.3">
      <c r="A318" s="42" t="s">
        <v>821</v>
      </c>
      <c r="B318" s="43">
        <v>24681032000111</v>
      </c>
      <c r="C318" s="42" t="s">
        <v>822</v>
      </c>
      <c r="D318" s="42" t="s">
        <v>672</v>
      </c>
      <c r="E318" s="42" t="s">
        <v>61</v>
      </c>
      <c r="F318" s="44" t="s">
        <v>8895</v>
      </c>
    </row>
    <row r="319" spans="1:6" x14ac:dyDescent="0.3">
      <c r="A319" s="1" t="s">
        <v>823</v>
      </c>
      <c r="B319" s="39">
        <v>44638500000190</v>
      </c>
      <c r="C319" s="8" t="s">
        <v>824</v>
      </c>
      <c r="D319" s="8" t="s">
        <v>230</v>
      </c>
      <c r="E319" s="8" t="s">
        <v>227</v>
      </c>
      <c r="F319" s="34" t="s">
        <v>8896</v>
      </c>
    </row>
    <row r="320" spans="1:6" x14ac:dyDescent="0.3">
      <c r="A320" s="42" t="s">
        <v>825</v>
      </c>
      <c r="B320" s="43">
        <v>49123846000184</v>
      </c>
      <c r="C320" s="42" t="s">
        <v>826</v>
      </c>
      <c r="D320" s="42" t="s">
        <v>827</v>
      </c>
      <c r="E320" s="42" t="s">
        <v>480</v>
      </c>
      <c r="F320" s="44" t="s">
        <v>8897</v>
      </c>
    </row>
    <row r="321" spans="1:6" x14ac:dyDescent="0.3">
      <c r="A321" s="1" t="s">
        <v>828</v>
      </c>
      <c r="B321" s="39">
        <v>91265858000158</v>
      </c>
      <c r="C321" s="8" t="s">
        <v>829</v>
      </c>
      <c r="D321" s="8" t="s">
        <v>155</v>
      </c>
      <c r="E321" s="8" t="s">
        <v>156</v>
      </c>
      <c r="F321" s="34" t="s">
        <v>8898</v>
      </c>
    </row>
    <row r="322" spans="1:6" x14ac:dyDescent="0.3">
      <c r="A322" s="42" t="s">
        <v>846</v>
      </c>
      <c r="B322" s="43">
        <v>25942868000106</v>
      </c>
      <c r="C322" s="42" t="s">
        <v>847</v>
      </c>
      <c r="D322" s="42" t="s">
        <v>848</v>
      </c>
      <c r="E322" s="42" t="s">
        <v>53</v>
      </c>
      <c r="F322" s="44" t="s">
        <v>8899</v>
      </c>
    </row>
    <row r="323" spans="1:6" x14ac:dyDescent="0.3">
      <c r="A323" s="1" t="s">
        <v>855</v>
      </c>
      <c r="B323" s="39">
        <v>63505044000191</v>
      </c>
      <c r="C323" s="8" t="s">
        <v>856</v>
      </c>
      <c r="D323" s="8" t="s">
        <v>348</v>
      </c>
      <c r="E323" s="8" t="s">
        <v>53</v>
      </c>
      <c r="F323" s="34" t="s">
        <v>8900</v>
      </c>
    </row>
    <row r="324" spans="1:6" x14ac:dyDescent="0.3">
      <c r="A324" s="42" t="s">
        <v>857</v>
      </c>
      <c r="B324" s="43">
        <v>56678640000189</v>
      </c>
      <c r="C324" s="42" t="s">
        <v>47</v>
      </c>
      <c r="D324" s="42" t="s">
        <v>92</v>
      </c>
      <c r="E324" s="42" t="s">
        <v>53</v>
      </c>
      <c r="F324" s="44" t="s">
        <v>8901</v>
      </c>
    </row>
    <row r="325" spans="1:6" x14ac:dyDescent="0.3">
      <c r="A325" s="1" t="s">
        <v>858</v>
      </c>
      <c r="B325" s="39">
        <v>85318928000146</v>
      </c>
      <c r="C325" s="8" t="s">
        <v>859</v>
      </c>
      <c r="D325" s="8" t="s">
        <v>92</v>
      </c>
      <c r="E325" s="8" t="s">
        <v>145</v>
      </c>
      <c r="F325" s="34" t="s">
        <v>8902</v>
      </c>
    </row>
    <row r="326" spans="1:6" x14ac:dyDescent="0.3">
      <c r="A326" s="42" t="s">
        <v>860</v>
      </c>
      <c r="B326" s="43">
        <v>39130777000140</v>
      </c>
      <c r="C326" s="42" t="s">
        <v>47</v>
      </c>
      <c r="D326" s="42" t="s">
        <v>72</v>
      </c>
      <c r="E326" s="42" t="s">
        <v>73</v>
      </c>
      <c r="F326" s="44" t="s">
        <v>8903</v>
      </c>
    </row>
    <row r="327" spans="1:6" x14ac:dyDescent="0.3">
      <c r="A327" s="1" t="s">
        <v>861</v>
      </c>
      <c r="B327" s="39">
        <v>50255420000119</v>
      </c>
      <c r="C327" s="8" t="s">
        <v>862</v>
      </c>
      <c r="D327" s="8" t="s">
        <v>117</v>
      </c>
      <c r="E327" s="8" t="s">
        <v>118</v>
      </c>
      <c r="F327" s="34" t="s">
        <v>8904</v>
      </c>
    </row>
    <row r="328" spans="1:6" x14ac:dyDescent="0.3">
      <c r="A328" s="42" t="s">
        <v>863</v>
      </c>
      <c r="B328" s="43">
        <v>26264828000162</v>
      </c>
      <c r="C328" s="42" t="s">
        <v>705</v>
      </c>
      <c r="D328" s="42" t="s">
        <v>56</v>
      </c>
      <c r="E328" s="42" t="s">
        <v>57</v>
      </c>
      <c r="F328" s="44" t="s">
        <v>8905</v>
      </c>
    </row>
    <row r="329" spans="1:6" x14ac:dyDescent="0.3">
      <c r="A329" s="1" t="s">
        <v>864</v>
      </c>
      <c r="B329" s="39">
        <v>45997207000184</v>
      </c>
      <c r="C329" s="8" t="s">
        <v>47</v>
      </c>
      <c r="D329" s="8" t="s">
        <v>827</v>
      </c>
      <c r="E329" s="8" t="s">
        <v>480</v>
      </c>
      <c r="F329" s="34" t="s">
        <v>8906</v>
      </c>
    </row>
    <row r="330" spans="1:6" x14ac:dyDescent="0.3">
      <c r="A330" s="42" t="s">
        <v>865</v>
      </c>
      <c r="B330" s="43">
        <v>70793264000196</v>
      </c>
      <c r="C330" s="42" t="s">
        <v>866</v>
      </c>
      <c r="D330" s="42" t="s">
        <v>198</v>
      </c>
      <c r="E330" s="42" t="s">
        <v>199</v>
      </c>
      <c r="F330" s="44" t="s">
        <v>8907</v>
      </c>
    </row>
    <row r="331" spans="1:6" x14ac:dyDescent="0.3">
      <c r="A331" s="1" t="s">
        <v>867</v>
      </c>
      <c r="B331" s="39">
        <v>36270414000119</v>
      </c>
      <c r="C331" s="8" t="s">
        <v>868</v>
      </c>
      <c r="D331" s="8" t="s">
        <v>479</v>
      </c>
      <c r="E331" s="8" t="s">
        <v>522</v>
      </c>
      <c r="F331" s="34" t="s">
        <v>8908</v>
      </c>
    </row>
    <row r="332" spans="1:6" x14ac:dyDescent="0.3">
      <c r="A332" s="42" t="s">
        <v>869</v>
      </c>
      <c r="B332" s="43">
        <v>89277236000100</v>
      </c>
      <c r="C332" s="42" t="s">
        <v>870</v>
      </c>
      <c r="D332" s="42" t="s">
        <v>871</v>
      </c>
      <c r="E332" s="42" t="s">
        <v>872</v>
      </c>
      <c r="F332" s="44" t="s">
        <v>8909</v>
      </c>
    </row>
    <row r="333" spans="1:6" x14ac:dyDescent="0.3">
      <c r="A333" s="1" t="s">
        <v>873</v>
      </c>
      <c r="B333" s="39">
        <v>94791116000189</v>
      </c>
      <c r="C333" s="8" t="s">
        <v>47</v>
      </c>
      <c r="D333" s="8" t="s">
        <v>184</v>
      </c>
      <c r="E333" s="8" t="s">
        <v>73</v>
      </c>
      <c r="F333" s="34" t="s">
        <v>8910</v>
      </c>
    </row>
    <row r="334" spans="1:6" x14ac:dyDescent="0.3">
      <c r="A334" s="42" t="s">
        <v>874</v>
      </c>
      <c r="B334" s="43">
        <v>84341277000195</v>
      </c>
      <c r="C334" s="42" t="s">
        <v>875</v>
      </c>
      <c r="D334" s="42" t="s">
        <v>139</v>
      </c>
      <c r="E334" s="42" t="s">
        <v>140</v>
      </c>
      <c r="F334" s="44" t="s">
        <v>8911</v>
      </c>
    </row>
    <row r="335" spans="1:6" x14ac:dyDescent="0.3">
      <c r="A335" s="1" t="s">
        <v>876</v>
      </c>
      <c r="B335" s="39">
        <v>35767274000103</v>
      </c>
      <c r="C335" s="8" t="s">
        <v>877</v>
      </c>
      <c r="D335" s="8" t="s">
        <v>645</v>
      </c>
      <c r="E335" s="8" t="s">
        <v>73</v>
      </c>
      <c r="F335" s="34" t="s">
        <v>8912</v>
      </c>
    </row>
    <row r="336" spans="1:6" x14ac:dyDescent="0.3">
      <c r="A336" s="42" t="s">
        <v>878</v>
      </c>
      <c r="B336" s="43">
        <v>45308166000173</v>
      </c>
      <c r="C336" s="42" t="s">
        <v>879</v>
      </c>
      <c r="D336" s="42" t="s">
        <v>871</v>
      </c>
      <c r="E336" s="42" t="s">
        <v>872</v>
      </c>
      <c r="F336" s="44" t="s">
        <v>8913</v>
      </c>
    </row>
    <row r="337" spans="1:6" x14ac:dyDescent="0.3">
      <c r="A337" s="1" t="s">
        <v>885</v>
      </c>
      <c r="B337" s="39">
        <v>71116553000171</v>
      </c>
      <c r="C337" s="8" t="s">
        <v>886</v>
      </c>
      <c r="D337" s="8" t="s">
        <v>308</v>
      </c>
      <c r="E337" s="8" t="s">
        <v>171</v>
      </c>
      <c r="F337" s="34" t="s">
        <v>8914</v>
      </c>
    </row>
    <row r="338" spans="1:6" x14ac:dyDescent="0.3">
      <c r="A338" s="42" t="s">
        <v>887</v>
      </c>
      <c r="B338" s="43">
        <v>77908285000106</v>
      </c>
      <c r="C338" s="42" t="s">
        <v>104</v>
      </c>
      <c r="D338" s="42" t="s">
        <v>139</v>
      </c>
      <c r="E338" s="42" t="s">
        <v>140</v>
      </c>
      <c r="F338" s="44" t="s">
        <v>8915</v>
      </c>
    </row>
    <row r="339" spans="1:6" x14ac:dyDescent="0.3">
      <c r="A339" s="1" t="s">
        <v>888</v>
      </c>
      <c r="B339" s="39">
        <v>47218309000182</v>
      </c>
      <c r="C339" s="8" t="s">
        <v>889</v>
      </c>
      <c r="D339" s="8" t="s">
        <v>89</v>
      </c>
      <c r="E339" s="8" t="s">
        <v>53</v>
      </c>
      <c r="F339" s="34" t="s">
        <v>8916</v>
      </c>
    </row>
    <row r="340" spans="1:6" x14ac:dyDescent="0.3">
      <c r="A340" s="42" t="s">
        <v>890</v>
      </c>
      <c r="B340" s="43">
        <v>85618087000130</v>
      </c>
      <c r="C340" s="42" t="s">
        <v>891</v>
      </c>
      <c r="D340" s="42" t="s">
        <v>152</v>
      </c>
      <c r="E340" s="42" t="s">
        <v>53</v>
      </c>
      <c r="F340" s="44" t="s">
        <v>8917</v>
      </c>
    </row>
    <row r="341" spans="1:6" x14ac:dyDescent="0.3">
      <c r="A341" s="1" t="s">
        <v>892</v>
      </c>
      <c r="B341" s="39">
        <v>43328533000112</v>
      </c>
      <c r="C341" s="8" t="s">
        <v>893</v>
      </c>
      <c r="D341" s="8" t="s">
        <v>133</v>
      </c>
      <c r="E341" s="8" t="s">
        <v>320</v>
      </c>
      <c r="F341" s="34" t="s">
        <v>8918</v>
      </c>
    </row>
    <row r="342" spans="1:6" x14ac:dyDescent="0.3">
      <c r="A342" s="42" t="s">
        <v>894</v>
      </c>
      <c r="B342" s="43">
        <v>10721497000135</v>
      </c>
      <c r="C342" s="42" t="s">
        <v>895</v>
      </c>
      <c r="D342" s="42" t="s">
        <v>155</v>
      </c>
      <c r="E342" s="42" t="s">
        <v>156</v>
      </c>
      <c r="F342" s="44" t="s">
        <v>8919</v>
      </c>
    </row>
    <row r="343" spans="1:6" x14ac:dyDescent="0.3">
      <c r="A343" s="1" t="s">
        <v>897</v>
      </c>
      <c r="B343" s="39">
        <v>12724351000121</v>
      </c>
      <c r="C343" s="8" t="s">
        <v>291</v>
      </c>
      <c r="D343" s="8" t="s">
        <v>89</v>
      </c>
      <c r="E343" s="8" t="s">
        <v>53</v>
      </c>
      <c r="F343" s="34" t="s">
        <v>8920</v>
      </c>
    </row>
    <row r="344" spans="1:6" x14ac:dyDescent="0.3">
      <c r="A344" s="42" t="s">
        <v>902</v>
      </c>
      <c r="B344" s="43">
        <v>27737771000143</v>
      </c>
      <c r="C344" s="42" t="s">
        <v>900</v>
      </c>
      <c r="D344" s="42" t="s">
        <v>900</v>
      </c>
      <c r="E344" s="42" t="s">
        <v>73</v>
      </c>
      <c r="F344" s="44" t="s">
        <v>8921</v>
      </c>
    </row>
    <row r="345" spans="1:6" x14ac:dyDescent="0.3">
      <c r="A345" s="1" t="s">
        <v>903</v>
      </c>
      <c r="B345" s="39">
        <v>64926371000189</v>
      </c>
      <c r="C345" s="8" t="s">
        <v>47</v>
      </c>
      <c r="D345" s="8" t="s">
        <v>639</v>
      </c>
      <c r="E345" s="8" t="s">
        <v>73</v>
      </c>
      <c r="F345" s="34" t="s">
        <v>8922</v>
      </c>
    </row>
    <row r="346" spans="1:6" x14ac:dyDescent="0.3">
      <c r="A346" s="42" t="s">
        <v>910</v>
      </c>
      <c r="B346" s="43">
        <v>73219130000169</v>
      </c>
      <c r="C346" s="42" t="s">
        <v>570</v>
      </c>
      <c r="D346" s="42" t="s">
        <v>251</v>
      </c>
      <c r="E346" s="42" t="s">
        <v>61</v>
      </c>
      <c r="F346" s="44" t="s">
        <v>8923</v>
      </c>
    </row>
    <row r="347" spans="1:6" x14ac:dyDescent="0.3">
      <c r="A347" s="1" t="s">
        <v>912</v>
      </c>
      <c r="B347" s="39">
        <v>59509906000117</v>
      </c>
      <c r="C347" s="8" t="s">
        <v>913</v>
      </c>
      <c r="D347" s="8" t="s">
        <v>914</v>
      </c>
      <c r="E347" s="8" t="s">
        <v>53</v>
      </c>
      <c r="F347" s="34" t="s">
        <v>8924</v>
      </c>
    </row>
    <row r="348" spans="1:6" x14ac:dyDescent="0.3">
      <c r="A348" s="42" t="s">
        <v>915</v>
      </c>
      <c r="B348" s="43">
        <v>68038473000147</v>
      </c>
      <c r="C348" s="42" t="s">
        <v>916</v>
      </c>
      <c r="D348" s="42" t="s">
        <v>52</v>
      </c>
      <c r="E348" s="42" t="s">
        <v>53</v>
      </c>
      <c r="F348" s="44" t="s">
        <v>8925</v>
      </c>
    </row>
    <row r="349" spans="1:6" x14ac:dyDescent="0.3">
      <c r="A349" s="1" t="s">
        <v>917</v>
      </c>
      <c r="B349" s="39">
        <v>46762266000105</v>
      </c>
      <c r="C349" s="8" t="s">
        <v>918</v>
      </c>
      <c r="D349" s="8" t="s">
        <v>919</v>
      </c>
      <c r="E349" s="8" t="s">
        <v>156</v>
      </c>
      <c r="F349" s="34" t="s">
        <v>8926</v>
      </c>
    </row>
    <row r="350" spans="1:6" x14ac:dyDescent="0.3">
      <c r="A350" s="42" t="s">
        <v>920</v>
      </c>
      <c r="B350" s="43">
        <v>15157208000119</v>
      </c>
      <c r="C350" s="42" t="s">
        <v>921</v>
      </c>
      <c r="D350" s="42" t="s">
        <v>155</v>
      </c>
      <c r="E350" s="42" t="s">
        <v>156</v>
      </c>
      <c r="F350" s="44" t="s">
        <v>8927</v>
      </c>
    </row>
    <row r="351" spans="1:6" x14ac:dyDescent="0.3">
      <c r="A351" s="1" t="s">
        <v>924</v>
      </c>
      <c r="B351" s="39">
        <v>69191930000175</v>
      </c>
      <c r="C351" s="8" t="s">
        <v>47</v>
      </c>
      <c r="D351" s="8" t="s">
        <v>308</v>
      </c>
      <c r="E351" s="8" t="s">
        <v>276</v>
      </c>
      <c r="F351" s="34" t="s">
        <v>8928</v>
      </c>
    </row>
    <row r="352" spans="1:6" x14ac:dyDescent="0.3">
      <c r="A352" s="42" t="s">
        <v>925</v>
      </c>
      <c r="B352" s="43">
        <v>90942271000116</v>
      </c>
      <c r="C352" s="42" t="s">
        <v>926</v>
      </c>
      <c r="D352" s="42" t="s">
        <v>89</v>
      </c>
      <c r="E352" s="42" t="s">
        <v>145</v>
      </c>
      <c r="F352" s="44" t="s">
        <v>8929</v>
      </c>
    </row>
    <row r="353" spans="1:6" x14ac:dyDescent="0.3">
      <c r="A353" s="1" t="s">
        <v>929</v>
      </c>
      <c r="B353" s="39">
        <v>77354817000186</v>
      </c>
      <c r="C353" s="8" t="s">
        <v>47</v>
      </c>
      <c r="D353" s="8" t="s">
        <v>60</v>
      </c>
      <c r="E353" s="8" t="s">
        <v>66</v>
      </c>
      <c r="F353" s="34" t="s">
        <v>8930</v>
      </c>
    </row>
    <row r="354" spans="1:6" x14ac:dyDescent="0.3">
      <c r="A354" s="42" t="s">
        <v>930</v>
      </c>
      <c r="B354" s="43">
        <v>12693531000198</v>
      </c>
      <c r="C354" s="42" t="s">
        <v>931</v>
      </c>
      <c r="D354" s="42" t="s">
        <v>89</v>
      </c>
      <c r="E354" s="42" t="s">
        <v>53</v>
      </c>
      <c r="F354" s="44" t="s">
        <v>8931</v>
      </c>
    </row>
    <row r="355" spans="1:6" x14ac:dyDescent="0.3">
      <c r="A355" s="1" t="s">
        <v>932</v>
      </c>
      <c r="B355" s="39">
        <v>66416406000153</v>
      </c>
      <c r="C355" s="8" t="s">
        <v>47</v>
      </c>
      <c r="D355" s="8" t="s">
        <v>933</v>
      </c>
      <c r="E355" s="8" t="s">
        <v>57</v>
      </c>
      <c r="F355" s="34" t="s">
        <v>8932</v>
      </c>
    </row>
    <row r="356" spans="1:6" x14ac:dyDescent="0.3">
      <c r="A356" s="42" t="s">
        <v>934</v>
      </c>
      <c r="B356" s="43">
        <v>68072047000103</v>
      </c>
      <c r="C356" s="42" t="s">
        <v>935</v>
      </c>
      <c r="D356" s="42" t="s">
        <v>56</v>
      </c>
      <c r="E356" s="42" t="s">
        <v>57</v>
      </c>
      <c r="F356" s="44" t="s">
        <v>8933</v>
      </c>
    </row>
    <row r="357" spans="1:6" x14ac:dyDescent="0.3">
      <c r="A357" s="1" t="s">
        <v>936</v>
      </c>
      <c r="B357" s="39">
        <v>65296369000169</v>
      </c>
      <c r="C357" s="8" t="s">
        <v>68</v>
      </c>
      <c r="D357" s="8" t="s">
        <v>69</v>
      </c>
      <c r="E357" s="8" t="s">
        <v>70</v>
      </c>
      <c r="F357" s="34" t="s">
        <v>8934</v>
      </c>
    </row>
    <row r="358" spans="1:6" x14ac:dyDescent="0.3">
      <c r="A358" s="42" t="s">
        <v>937</v>
      </c>
      <c r="B358" s="43">
        <v>39692782000139</v>
      </c>
      <c r="C358" s="42" t="s">
        <v>938</v>
      </c>
      <c r="D358" s="42" t="s">
        <v>89</v>
      </c>
      <c r="E358" s="42" t="s">
        <v>145</v>
      </c>
      <c r="F358" s="44" t="s">
        <v>8935</v>
      </c>
    </row>
    <row r="359" spans="1:6" x14ac:dyDescent="0.3">
      <c r="A359" s="1" t="s">
        <v>939</v>
      </c>
      <c r="B359" s="39">
        <v>85518083000176</v>
      </c>
      <c r="C359" s="8" t="s">
        <v>685</v>
      </c>
      <c r="D359" s="8" t="s">
        <v>89</v>
      </c>
      <c r="E359" s="8" t="s">
        <v>53</v>
      </c>
      <c r="F359" s="34" t="s">
        <v>8936</v>
      </c>
    </row>
    <row r="360" spans="1:6" x14ac:dyDescent="0.3">
      <c r="A360" s="42" t="s">
        <v>940</v>
      </c>
      <c r="B360" s="43">
        <v>26910760000158</v>
      </c>
      <c r="C360" s="42" t="s">
        <v>47</v>
      </c>
      <c r="D360" s="42" t="s">
        <v>476</v>
      </c>
      <c r="E360" s="42" t="s">
        <v>156</v>
      </c>
      <c r="F360" s="44" t="s">
        <v>8937</v>
      </c>
    </row>
    <row r="361" spans="1:6" x14ac:dyDescent="0.3">
      <c r="A361" s="1" t="s">
        <v>941</v>
      </c>
      <c r="B361" s="39">
        <v>14861385000153</v>
      </c>
      <c r="C361" s="8" t="s">
        <v>942</v>
      </c>
      <c r="D361" s="8" t="s">
        <v>530</v>
      </c>
      <c r="E361" s="8" t="s">
        <v>484</v>
      </c>
      <c r="F361" s="34" t="s">
        <v>8938</v>
      </c>
    </row>
    <row r="362" spans="1:6" x14ac:dyDescent="0.3">
      <c r="A362" s="42" t="s">
        <v>943</v>
      </c>
      <c r="B362" s="43">
        <v>31931033000146</v>
      </c>
      <c r="C362" s="42" t="s">
        <v>116</v>
      </c>
      <c r="D362" s="42" t="s">
        <v>117</v>
      </c>
      <c r="E362" s="42" t="s">
        <v>118</v>
      </c>
      <c r="F362" s="44" t="s">
        <v>8939</v>
      </c>
    </row>
    <row r="363" spans="1:6" x14ac:dyDescent="0.3">
      <c r="A363" s="1" t="s">
        <v>944</v>
      </c>
      <c r="B363" s="39">
        <v>66526437000101</v>
      </c>
      <c r="C363" s="8" t="s">
        <v>945</v>
      </c>
      <c r="D363" s="8" t="s">
        <v>69</v>
      </c>
      <c r="E363" s="8" t="s">
        <v>70</v>
      </c>
      <c r="F363" s="34" t="s">
        <v>8940</v>
      </c>
    </row>
    <row r="364" spans="1:6" x14ac:dyDescent="0.3">
      <c r="A364" s="42" t="s">
        <v>949</v>
      </c>
      <c r="B364" s="43">
        <v>62968342000141</v>
      </c>
      <c r="C364" s="42" t="s">
        <v>47</v>
      </c>
      <c r="D364" s="42" t="s">
        <v>950</v>
      </c>
      <c r="E364" s="42" t="s">
        <v>163</v>
      </c>
      <c r="F364" s="44" t="s">
        <v>8941</v>
      </c>
    </row>
    <row r="365" spans="1:6" x14ac:dyDescent="0.3">
      <c r="A365" s="1" t="s">
        <v>954</v>
      </c>
      <c r="B365" s="39">
        <v>49586263000112</v>
      </c>
      <c r="C365" s="8" t="s">
        <v>47</v>
      </c>
      <c r="D365" s="8" t="s">
        <v>72</v>
      </c>
      <c r="E365" s="8" t="s">
        <v>73</v>
      </c>
      <c r="F365" s="34" t="s">
        <v>8942</v>
      </c>
    </row>
    <row r="366" spans="1:6" x14ac:dyDescent="0.3">
      <c r="A366" s="42" t="s">
        <v>961</v>
      </c>
      <c r="B366" s="43">
        <v>93128316000178</v>
      </c>
      <c r="C366" s="42" t="s">
        <v>173</v>
      </c>
      <c r="D366" s="42" t="s">
        <v>174</v>
      </c>
      <c r="E366" s="42" t="s">
        <v>175</v>
      </c>
      <c r="F366" s="44" t="s">
        <v>8943</v>
      </c>
    </row>
    <row r="367" spans="1:6" x14ac:dyDescent="0.3">
      <c r="A367" s="1" t="s">
        <v>981</v>
      </c>
      <c r="B367" s="39">
        <v>22100229000171</v>
      </c>
      <c r="C367" s="8" t="s">
        <v>47</v>
      </c>
      <c r="D367" s="8" t="s">
        <v>982</v>
      </c>
      <c r="E367" s="8" t="s">
        <v>61</v>
      </c>
      <c r="F367" s="34" t="s">
        <v>8944</v>
      </c>
    </row>
    <row r="368" spans="1:6" x14ac:dyDescent="0.3">
      <c r="A368" s="42" t="s">
        <v>983</v>
      </c>
      <c r="B368" s="43">
        <v>44244255000110</v>
      </c>
      <c r="C368" s="42" t="s">
        <v>47</v>
      </c>
      <c r="D368" s="42" t="s">
        <v>363</v>
      </c>
      <c r="E368" s="42" t="s">
        <v>53</v>
      </c>
      <c r="F368" s="44" t="s">
        <v>8945</v>
      </c>
    </row>
    <row r="369" spans="1:6" x14ac:dyDescent="0.3">
      <c r="A369" s="1" t="s">
        <v>984</v>
      </c>
      <c r="B369" s="39">
        <v>81838569000183</v>
      </c>
      <c r="C369" s="8" t="s">
        <v>422</v>
      </c>
      <c r="D369" s="8" t="s">
        <v>423</v>
      </c>
      <c r="E369" s="8" t="s">
        <v>61</v>
      </c>
      <c r="F369" s="34" t="s">
        <v>8946</v>
      </c>
    </row>
    <row r="370" spans="1:6" x14ac:dyDescent="0.3">
      <c r="A370" s="42" t="s">
        <v>985</v>
      </c>
      <c r="B370" s="43">
        <v>32214291000160</v>
      </c>
      <c r="C370" s="42" t="s">
        <v>253</v>
      </c>
      <c r="D370" s="42" t="s">
        <v>155</v>
      </c>
      <c r="E370" s="42" t="s">
        <v>156</v>
      </c>
      <c r="F370" s="44" t="s">
        <v>8947</v>
      </c>
    </row>
    <row r="371" spans="1:6" x14ac:dyDescent="0.3">
      <c r="A371" s="1" t="s">
        <v>986</v>
      </c>
      <c r="B371" s="39">
        <v>90864404000103</v>
      </c>
      <c r="C371" s="8" t="s">
        <v>47</v>
      </c>
      <c r="D371" s="8" t="s">
        <v>72</v>
      </c>
      <c r="E371" s="8" t="s">
        <v>73</v>
      </c>
      <c r="F371" s="34" t="s">
        <v>8948</v>
      </c>
    </row>
    <row r="372" spans="1:6" x14ac:dyDescent="0.3">
      <c r="A372" s="42" t="s">
        <v>987</v>
      </c>
      <c r="B372" s="43">
        <v>37257323000111</v>
      </c>
      <c r="C372" s="42" t="s">
        <v>253</v>
      </c>
      <c r="D372" s="42" t="s">
        <v>155</v>
      </c>
      <c r="E372" s="42" t="s">
        <v>156</v>
      </c>
      <c r="F372" s="44" t="s">
        <v>8949</v>
      </c>
    </row>
    <row r="373" spans="1:6" x14ac:dyDescent="0.3">
      <c r="A373" s="1" t="s">
        <v>988</v>
      </c>
      <c r="B373" s="39">
        <v>84883047000111</v>
      </c>
      <c r="C373" s="8" t="s">
        <v>47</v>
      </c>
      <c r="D373" s="8" t="s">
        <v>989</v>
      </c>
      <c r="E373" s="8" t="s">
        <v>156</v>
      </c>
      <c r="F373" s="34" t="s">
        <v>8950</v>
      </c>
    </row>
    <row r="374" spans="1:6" x14ac:dyDescent="0.3">
      <c r="A374" s="42" t="s">
        <v>990</v>
      </c>
      <c r="B374" s="43">
        <v>29524832000113</v>
      </c>
      <c r="C374" s="42" t="s">
        <v>908</v>
      </c>
      <c r="D374" s="42" t="s">
        <v>92</v>
      </c>
      <c r="E374" s="42" t="s">
        <v>53</v>
      </c>
      <c r="F374" s="44" t="s">
        <v>8951</v>
      </c>
    </row>
    <row r="375" spans="1:6" x14ac:dyDescent="0.3">
      <c r="A375" s="1" t="s">
        <v>991</v>
      </c>
      <c r="B375" s="39">
        <v>20192327000111</v>
      </c>
      <c r="C375" s="8" t="s">
        <v>47</v>
      </c>
      <c r="D375" s="8" t="s">
        <v>177</v>
      </c>
      <c r="E375" s="8" t="s">
        <v>555</v>
      </c>
      <c r="F375" s="34" t="s">
        <v>8952</v>
      </c>
    </row>
    <row r="376" spans="1:6" x14ac:dyDescent="0.3">
      <c r="A376" s="42" t="s">
        <v>992</v>
      </c>
      <c r="B376" s="43">
        <v>48325332000197</v>
      </c>
      <c r="C376" s="42" t="s">
        <v>993</v>
      </c>
      <c r="D376" s="42" t="s">
        <v>177</v>
      </c>
      <c r="E376" s="42" t="s">
        <v>555</v>
      </c>
      <c r="F376" s="44" t="s">
        <v>8953</v>
      </c>
    </row>
    <row r="377" spans="1:6" x14ac:dyDescent="0.3">
      <c r="A377" s="1" t="s">
        <v>994</v>
      </c>
      <c r="B377" s="39">
        <v>22209490000157</v>
      </c>
      <c r="C377" s="8" t="s">
        <v>995</v>
      </c>
      <c r="D377" s="8" t="s">
        <v>56</v>
      </c>
      <c r="E377" s="8" t="s">
        <v>57</v>
      </c>
      <c r="F377" s="34" t="s">
        <v>8954</v>
      </c>
    </row>
    <row r="378" spans="1:6" x14ac:dyDescent="0.3">
      <c r="A378" s="42" t="s">
        <v>996</v>
      </c>
      <c r="B378" s="43">
        <v>63054201000178</v>
      </c>
      <c r="C378" s="42" t="s">
        <v>47</v>
      </c>
      <c r="D378" s="42" t="s">
        <v>129</v>
      </c>
      <c r="E378" s="42" t="s">
        <v>505</v>
      </c>
      <c r="F378" s="44" t="s">
        <v>8955</v>
      </c>
    </row>
    <row r="379" spans="1:6" x14ac:dyDescent="0.3">
      <c r="A379" s="1" t="s">
        <v>997</v>
      </c>
      <c r="B379" s="39">
        <v>43869390000139</v>
      </c>
      <c r="C379" s="8" t="s">
        <v>998</v>
      </c>
      <c r="D379" s="8" t="s">
        <v>672</v>
      </c>
      <c r="E379" s="8" t="s">
        <v>61</v>
      </c>
      <c r="F379" s="34" t="s">
        <v>8956</v>
      </c>
    </row>
    <row r="380" spans="1:6" x14ac:dyDescent="0.3">
      <c r="A380" s="42" t="s">
        <v>999</v>
      </c>
      <c r="B380" s="43">
        <v>56377441000160</v>
      </c>
      <c r="C380" s="42" t="s">
        <v>47</v>
      </c>
      <c r="D380" s="42" t="s">
        <v>56</v>
      </c>
      <c r="E380" s="42" t="s">
        <v>57</v>
      </c>
      <c r="F380" s="44" t="s">
        <v>8957</v>
      </c>
    </row>
    <row r="381" spans="1:6" x14ac:dyDescent="0.3">
      <c r="A381" s="1" t="s">
        <v>1000</v>
      </c>
      <c r="B381" s="39">
        <v>53001042000167</v>
      </c>
      <c r="C381" s="8" t="s">
        <v>756</v>
      </c>
      <c r="D381" s="8" t="s">
        <v>756</v>
      </c>
      <c r="E381" s="8" t="s">
        <v>53</v>
      </c>
      <c r="F381" s="34" t="s">
        <v>8958</v>
      </c>
    </row>
    <row r="382" spans="1:6" x14ac:dyDescent="0.3">
      <c r="A382" s="42" t="s">
        <v>1001</v>
      </c>
      <c r="B382" s="43">
        <v>77415249000145</v>
      </c>
      <c r="C382" s="42" t="s">
        <v>1002</v>
      </c>
      <c r="D382" s="42" t="s">
        <v>139</v>
      </c>
      <c r="E382" s="42" t="s">
        <v>140</v>
      </c>
      <c r="F382" s="44" t="s">
        <v>8959</v>
      </c>
    </row>
    <row r="383" spans="1:6" x14ac:dyDescent="0.3">
      <c r="A383" s="1" t="s">
        <v>1003</v>
      </c>
      <c r="B383" s="39">
        <v>55661176000166</v>
      </c>
      <c r="C383" s="8" t="s">
        <v>1002</v>
      </c>
      <c r="D383" s="8" t="s">
        <v>139</v>
      </c>
      <c r="E383" s="8" t="s">
        <v>140</v>
      </c>
      <c r="F383" s="34" t="s">
        <v>8960</v>
      </c>
    </row>
    <row r="384" spans="1:6" x14ac:dyDescent="0.3">
      <c r="A384" s="42" t="s">
        <v>1004</v>
      </c>
      <c r="B384" s="43">
        <v>23212401000107</v>
      </c>
      <c r="C384" s="42" t="s">
        <v>1005</v>
      </c>
      <c r="D384" s="42" t="s">
        <v>174</v>
      </c>
      <c r="E384" s="42" t="s">
        <v>202</v>
      </c>
      <c r="F384" s="44" t="s">
        <v>8961</v>
      </c>
    </row>
    <row r="385" spans="1:6" x14ac:dyDescent="0.3">
      <c r="A385" s="1" t="s">
        <v>1006</v>
      </c>
      <c r="B385" s="39">
        <v>49250606000164</v>
      </c>
      <c r="C385" s="8" t="s">
        <v>1007</v>
      </c>
      <c r="D385" s="8" t="s">
        <v>177</v>
      </c>
      <c r="E385" s="8" t="s">
        <v>178</v>
      </c>
      <c r="F385" s="34" t="s">
        <v>8962</v>
      </c>
    </row>
    <row r="386" spans="1:6" x14ac:dyDescent="0.3">
      <c r="A386" s="42" t="s">
        <v>1008</v>
      </c>
      <c r="B386" s="43">
        <v>75730653000172</v>
      </c>
      <c r="C386" s="42" t="s">
        <v>1009</v>
      </c>
      <c r="D386" s="42" t="s">
        <v>72</v>
      </c>
      <c r="E386" s="42" t="s">
        <v>73</v>
      </c>
      <c r="F386" s="44" t="s">
        <v>8963</v>
      </c>
    </row>
    <row r="387" spans="1:6" x14ac:dyDescent="0.3">
      <c r="A387" s="1" t="s">
        <v>1010</v>
      </c>
      <c r="B387" s="39">
        <v>56385153000148</v>
      </c>
      <c r="C387" s="8" t="s">
        <v>1011</v>
      </c>
      <c r="D387" s="8" t="s">
        <v>267</v>
      </c>
      <c r="E387" s="8" t="s">
        <v>166</v>
      </c>
      <c r="F387" s="34" t="s">
        <v>8964</v>
      </c>
    </row>
    <row r="388" spans="1:6" x14ac:dyDescent="0.3">
      <c r="A388" s="42" t="s">
        <v>1012</v>
      </c>
      <c r="B388" s="43">
        <v>27423777000125</v>
      </c>
      <c r="C388" s="42" t="s">
        <v>151</v>
      </c>
      <c r="D388" s="42" t="s">
        <v>56</v>
      </c>
      <c r="E388" s="42" t="s">
        <v>57</v>
      </c>
      <c r="F388" s="44" t="s">
        <v>8965</v>
      </c>
    </row>
    <row r="389" spans="1:6" x14ac:dyDescent="0.3">
      <c r="A389" s="1" t="s">
        <v>1013</v>
      </c>
      <c r="B389" s="39">
        <v>97391837000176</v>
      </c>
      <c r="C389" s="8" t="s">
        <v>1014</v>
      </c>
      <c r="D389" s="8" t="s">
        <v>89</v>
      </c>
      <c r="E389" s="8" t="s">
        <v>53</v>
      </c>
      <c r="F389" s="34" t="s">
        <v>8966</v>
      </c>
    </row>
    <row r="390" spans="1:6" x14ac:dyDescent="0.3">
      <c r="A390" s="42" t="s">
        <v>1015</v>
      </c>
      <c r="B390" s="43">
        <v>49582342000182</v>
      </c>
      <c r="C390" s="42" t="s">
        <v>1016</v>
      </c>
      <c r="D390" s="42" t="s">
        <v>155</v>
      </c>
      <c r="E390" s="42" t="s">
        <v>156</v>
      </c>
      <c r="F390" s="44" t="s">
        <v>8967</v>
      </c>
    </row>
    <row r="391" spans="1:6" x14ac:dyDescent="0.3">
      <c r="A391" s="1" t="s">
        <v>1017</v>
      </c>
      <c r="B391" s="39">
        <v>36946947000148</v>
      </c>
      <c r="C391" s="8" t="s">
        <v>47</v>
      </c>
      <c r="D391" s="8" t="s">
        <v>72</v>
      </c>
      <c r="E391" s="8" t="s">
        <v>73</v>
      </c>
      <c r="F391" s="34" t="s">
        <v>8968</v>
      </c>
    </row>
    <row r="392" spans="1:6" x14ac:dyDescent="0.3">
      <c r="A392" s="42" t="s">
        <v>1018</v>
      </c>
      <c r="B392" s="43">
        <v>92123577000155</v>
      </c>
      <c r="C392" s="42" t="s">
        <v>1019</v>
      </c>
      <c r="D392" s="42" t="s">
        <v>142</v>
      </c>
      <c r="E392" s="42" t="s">
        <v>53</v>
      </c>
      <c r="F392" s="44" t="s">
        <v>8969</v>
      </c>
    </row>
    <row r="393" spans="1:6" x14ac:dyDescent="0.3">
      <c r="A393" s="1" t="s">
        <v>1020</v>
      </c>
      <c r="B393" s="39">
        <v>21630966000111</v>
      </c>
      <c r="C393" s="8" t="s">
        <v>615</v>
      </c>
      <c r="D393" s="8" t="s">
        <v>479</v>
      </c>
      <c r="E393" s="8" t="s">
        <v>522</v>
      </c>
      <c r="F393" s="34" t="s">
        <v>8970</v>
      </c>
    </row>
    <row r="394" spans="1:6" x14ac:dyDescent="0.3">
      <c r="A394" s="42" t="s">
        <v>1021</v>
      </c>
      <c r="B394" s="43">
        <v>15006881000153</v>
      </c>
      <c r="C394" s="42" t="s">
        <v>1022</v>
      </c>
      <c r="D394" s="42" t="s">
        <v>92</v>
      </c>
      <c r="E394" s="42" t="s">
        <v>145</v>
      </c>
      <c r="F394" s="44" t="s">
        <v>8971</v>
      </c>
    </row>
    <row r="395" spans="1:6" x14ac:dyDescent="0.3">
      <c r="A395" s="1" t="s">
        <v>1023</v>
      </c>
      <c r="B395" s="39">
        <v>85213729000132</v>
      </c>
      <c r="C395" s="8" t="s">
        <v>233</v>
      </c>
      <c r="D395" s="8" t="s">
        <v>89</v>
      </c>
      <c r="E395" s="8" t="s">
        <v>53</v>
      </c>
      <c r="F395" s="34" t="s">
        <v>8972</v>
      </c>
    </row>
    <row r="396" spans="1:6" x14ac:dyDescent="0.3">
      <c r="A396" s="42" t="s">
        <v>1024</v>
      </c>
      <c r="B396" s="43">
        <v>53090236000166</v>
      </c>
      <c r="C396" s="42" t="s">
        <v>291</v>
      </c>
      <c r="D396" s="42" t="s">
        <v>89</v>
      </c>
      <c r="E396" s="42" t="s">
        <v>53</v>
      </c>
      <c r="F396" s="44" t="s">
        <v>8973</v>
      </c>
    </row>
    <row r="397" spans="1:6" x14ac:dyDescent="0.3">
      <c r="A397" s="1" t="s">
        <v>1025</v>
      </c>
      <c r="B397" s="39">
        <v>39913435000117</v>
      </c>
      <c r="C397" s="8" t="s">
        <v>116</v>
      </c>
      <c r="D397" s="8" t="s">
        <v>1026</v>
      </c>
      <c r="E397" s="8" t="s">
        <v>118</v>
      </c>
      <c r="F397" s="34" t="s">
        <v>8974</v>
      </c>
    </row>
    <row r="398" spans="1:6" x14ac:dyDescent="0.3">
      <c r="A398" s="42" t="s">
        <v>1027</v>
      </c>
      <c r="B398" s="43">
        <v>94260746000118</v>
      </c>
      <c r="C398" s="42" t="s">
        <v>1028</v>
      </c>
      <c r="D398" s="42" t="s">
        <v>1029</v>
      </c>
      <c r="E398" s="42" t="s">
        <v>1030</v>
      </c>
      <c r="F398" s="44" t="s">
        <v>8975</v>
      </c>
    </row>
    <row r="399" spans="1:6" x14ac:dyDescent="0.3">
      <c r="A399" s="1" t="s">
        <v>1031</v>
      </c>
      <c r="B399" s="39">
        <v>59910772000145</v>
      </c>
      <c r="C399" s="8" t="s">
        <v>788</v>
      </c>
      <c r="D399" s="8" t="s">
        <v>89</v>
      </c>
      <c r="E399" s="8" t="s">
        <v>53</v>
      </c>
      <c r="F399" s="34" t="s">
        <v>8976</v>
      </c>
    </row>
    <row r="400" spans="1:6" x14ac:dyDescent="0.3">
      <c r="A400" s="42" t="s">
        <v>1032</v>
      </c>
      <c r="B400" s="43">
        <v>22866902000114</v>
      </c>
      <c r="C400" s="42" t="s">
        <v>47</v>
      </c>
      <c r="D400" s="42" t="s">
        <v>275</v>
      </c>
      <c r="E400" s="42" t="s">
        <v>276</v>
      </c>
      <c r="F400" s="44" t="s">
        <v>8977</v>
      </c>
    </row>
    <row r="401" spans="1:6" x14ac:dyDescent="0.3">
      <c r="A401" s="1" t="s">
        <v>1033</v>
      </c>
      <c r="B401" s="39">
        <v>95808974000135</v>
      </c>
      <c r="C401" s="8" t="s">
        <v>1034</v>
      </c>
      <c r="D401" s="8" t="s">
        <v>60</v>
      </c>
      <c r="E401" s="8" t="s">
        <v>61</v>
      </c>
      <c r="F401" s="34" t="s">
        <v>8978</v>
      </c>
    </row>
    <row r="402" spans="1:6" x14ac:dyDescent="0.3">
      <c r="A402" s="42" t="s">
        <v>1035</v>
      </c>
      <c r="B402" s="43">
        <v>19688454000143</v>
      </c>
      <c r="C402" s="42" t="s">
        <v>222</v>
      </c>
      <c r="D402" s="42" t="s">
        <v>152</v>
      </c>
      <c r="E402" s="42" t="s">
        <v>53</v>
      </c>
      <c r="F402" s="44" t="s">
        <v>8979</v>
      </c>
    </row>
    <row r="403" spans="1:6" x14ac:dyDescent="0.3">
      <c r="A403" s="1" t="s">
        <v>1036</v>
      </c>
      <c r="B403" s="39">
        <v>13965512000137</v>
      </c>
      <c r="C403" s="8" t="s">
        <v>47</v>
      </c>
      <c r="D403" s="8" t="s">
        <v>69</v>
      </c>
      <c r="E403" s="8" t="s">
        <v>70</v>
      </c>
      <c r="F403" s="34" t="s">
        <v>8980</v>
      </c>
    </row>
    <row r="404" spans="1:6" x14ac:dyDescent="0.3">
      <c r="A404" s="42" t="s">
        <v>1037</v>
      </c>
      <c r="B404" s="43">
        <v>98485674000143</v>
      </c>
      <c r="C404" s="42" t="s">
        <v>1038</v>
      </c>
      <c r="D404" s="42" t="s">
        <v>60</v>
      </c>
      <c r="E404" s="42" t="s">
        <v>61</v>
      </c>
      <c r="F404" s="44" t="s">
        <v>8981</v>
      </c>
    </row>
    <row r="405" spans="1:6" x14ac:dyDescent="0.3">
      <c r="A405" s="1" t="s">
        <v>1039</v>
      </c>
      <c r="B405" s="39">
        <v>69729441000150</v>
      </c>
      <c r="C405" s="8" t="s">
        <v>1040</v>
      </c>
      <c r="D405" s="8" t="s">
        <v>63</v>
      </c>
      <c r="E405" s="8" t="s">
        <v>49</v>
      </c>
      <c r="F405" s="34" t="s">
        <v>8982</v>
      </c>
    </row>
    <row r="406" spans="1:6" x14ac:dyDescent="0.3">
      <c r="A406" s="42" t="s">
        <v>1041</v>
      </c>
      <c r="B406" s="43">
        <v>82830324000182</v>
      </c>
      <c r="C406" s="42" t="s">
        <v>47</v>
      </c>
      <c r="D406" s="42" t="s">
        <v>695</v>
      </c>
      <c r="E406" s="42" t="s">
        <v>53</v>
      </c>
      <c r="F406" s="44" t="s">
        <v>8983</v>
      </c>
    </row>
    <row r="407" spans="1:6" x14ac:dyDescent="0.3">
      <c r="A407" s="1" t="s">
        <v>1042</v>
      </c>
      <c r="B407" s="39">
        <v>41081424000158</v>
      </c>
      <c r="C407" s="8" t="s">
        <v>47</v>
      </c>
      <c r="D407" s="8" t="s">
        <v>695</v>
      </c>
      <c r="E407" s="8" t="s">
        <v>53</v>
      </c>
      <c r="F407" s="34" t="s">
        <v>8984</v>
      </c>
    </row>
    <row r="408" spans="1:6" x14ac:dyDescent="0.3">
      <c r="A408" s="42" t="s">
        <v>1043</v>
      </c>
      <c r="B408" s="43">
        <v>56510803000189</v>
      </c>
      <c r="C408" s="42" t="s">
        <v>1044</v>
      </c>
      <c r="D408" s="42" t="s">
        <v>914</v>
      </c>
      <c r="E408" s="42" t="s">
        <v>53</v>
      </c>
      <c r="F408" s="44" t="s">
        <v>8985</v>
      </c>
    </row>
    <row r="409" spans="1:6" x14ac:dyDescent="0.3">
      <c r="A409" s="1" t="s">
        <v>1045</v>
      </c>
      <c r="B409" s="39">
        <v>73685675000143</v>
      </c>
      <c r="C409" s="8" t="s">
        <v>154</v>
      </c>
      <c r="D409" s="8" t="s">
        <v>155</v>
      </c>
      <c r="E409" s="8" t="s">
        <v>156</v>
      </c>
      <c r="F409" s="34" t="s">
        <v>8986</v>
      </c>
    </row>
    <row r="410" spans="1:6" x14ac:dyDescent="0.3">
      <c r="A410" s="42" t="s">
        <v>1046</v>
      </c>
      <c r="B410" s="43">
        <v>33888230000152</v>
      </c>
      <c r="C410" s="42" t="s">
        <v>47</v>
      </c>
      <c r="D410" s="42" t="s">
        <v>302</v>
      </c>
      <c r="E410" s="42" t="s">
        <v>227</v>
      </c>
      <c r="F410" s="44" t="s">
        <v>8987</v>
      </c>
    </row>
    <row r="411" spans="1:6" x14ac:dyDescent="0.3">
      <c r="A411" s="1" t="s">
        <v>1047</v>
      </c>
      <c r="B411" s="39">
        <v>38241162000116</v>
      </c>
      <c r="C411" s="8" t="s">
        <v>47</v>
      </c>
      <c r="D411" s="8" t="s">
        <v>230</v>
      </c>
      <c r="E411" s="8" t="s">
        <v>227</v>
      </c>
      <c r="F411" s="34" t="s">
        <v>8988</v>
      </c>
    </row>
    <row r="412" spans="1:6" x14ac:dyDescent="0.3">
      <c r="A412" s="42" t="s">
        <v>1048</v>
      </c>
      <c r="B412" s="43">
        <v>56425691000184</v>
      </c>
      <c r="C412" s="42" t="s">
        <v>47</v>
      </c>
      <c r="D412" s="42" t="s">
        <v>177</v>
      </c>
      <c r="E412" s="42" t="s">
        <v>555</v>
      </c>
      <c r="F412" s="44" t="s">
        <v>8989</v>
      </c>
    </row>
    <row r="413" spans="1:6" x14ac:dyDescent="0.3">
      <c r="A413" s="1" t="s">
        <v>1049</v>
      </c>
      <c r="B413" s="39">
        <v>10116543000102</v>
      </c>
      <c r="C413" s="8" t="s">
        <v>47</v>
      </c>
      <c r="D413" s="8" t="s">
        <v>72</v>
      </c>
      <c r="E413" s="8" t="s">
        <v>73</v>
      </c>
      <c r="F413" s="34" t="s">
        <v>8990</v>
      </c>
    </row>
    <row r="414" spans="1:6" x14ac:dyDescent="0.3">
      <c r="A414" s="42" t="s">
        <v>1050</v>
      </c>
      <c r="B414" s="43">
        <v>74995936000145</v>
      </c>
      <c r="C414" s="42" t="s">
        <v>1051</v>
      </c>
      <c r="D414" s="42" t="s">
        <v>1052</v>
      </c>
      <c r="E414" s="42" t="s">
        <v>145</v>
      </c>
      <c r="F414" s="44" t="s">
        <v>8991</v>
      </c>
    </row>
    <row r="415" spans="1:6" x14ac:dyDescent="0.3">
      <c r="A415" s="1" t="s">
        <v>1053</v>
      </c>
      <c r="B415" s="39">
        <v>77304318000134</v>
      </c>
      <c r="C415" s="8" t="s">
        <v>154</v>
      </c>
      <c r="D415" s="8" t="s">
        <v>155</v>
      </c>
      <c r="E415" s="8" t="s">
        <v>156</v>
      </c>
      <c r="F415" s="34" t="s">
        <v>8992</v>
      </c>
    </row>
    <row r="416" spans="1:6" x14ac:dyDescent="0.3">
      <c r="A416" s="42" t="s">
        <v>1054</v>
      </c>
      <c r="B416" s="43">
        <v>39266566000166</v>
      </c>
      <c r="C416" s="42" t="s">
        <v>47</v>
      </c>
      <c r="D416" s="42" t="s">
        <v>1055</v>
      </c>
      <c r="E416" s="42" t="s">
        <v>53</v>
      </c>
      <c r="F416" s="44" t="s">
        <v>8993</v>
      </c>
    </row>
    <row r="417" spans="1:6" x14ac:dyDescent="0.3">
      <c r="A417" s="1" t="s">
        <v>1056</v>
      </c>
      <c r="B417" s="39">
        <v>98822916000151</v>
      </c>
      <c r="C417" s="8" t="s">
        <v>1057</v>
      </c>
      <c r="D417" s="8" t="s">
        <v>56</v>
      </c>
      <c r="E417" s="8" t="s">
        <v>57</v>
      </c>
      <c r="F417" s="34" t="s">
        <v>8994</v>
      </c>
    </row>
    <row r="418" spans="1:6" x14ac:dyDescent="0.3">
      <c r="A418" s="42" t="s">
        <v>1058</v>
      </c>
      <c r="B418" s="43">
        <v>78730648000138</v>
      </c>
      <c r="C418" s="42" t="s">
        <v>47</v>
      </c>
      <c r="D418" s="42" t="s">
        <v>294</v>
      </c>
      <c r="E418" s="42" t="s">
        <v>61</v>
      </c>
      <c r="F418" s="44" t="s">
        <v>8995</v>
      </c>
    </row>
    <row r="419" spans="1:6" x14ac:dyDescent="0.3">
      <c r="A419" s="1" t="s">
        <v>1059</v>
      </c>
      <c r="B419" s="39">
        <v>29824641000116</v>
      </c>
      <c r="C419" s="8" t="s">
        <v>1060</v>
      </c>
      <c r="D419" s="8" t="s">
        <v>92</v>
      </c>
      <c r="E419" s="8" t="s">
        <v>53</v>
      </c>
      <c r="F419" s="34" t="s">
        <v>8996</v>
      </c>
    </row>
    <row r="420" spans="1:6" x14ac:dyDescent="0.3">
      <c r="A420" s="42" t="s">
        <v>1061</v>
      </c>
      <c r="B420" s="43">
        <v>52864761000160</v>
      </c>
      <c r="C420" s="42" t="s">
        <v>47</v>
      </c>
      <c r="D420" s="42" t="s">
        <v>652</v>
      </c>
      <c r="E420" s="42" t="s">
        <v>53</v>
      </c>
      <c r="F420" s="44" t="s">
        <v>8997</v>
      </c>
    </row>
    <row r="421" spans="1:6" x14ac:dyDescent="0.3">
      <c r="A421" s="1" t="s">
        <v>1062</v>
      </c>
      <c r="B421" s="39">
        <v>57550100000159</v>
      </c>
      <c r="C421" s="8" t="s">
        <v>47</v>
      </c>
      <c r="D421" s="8" t="s">
        <v>287</v>
      </c>
      <c r="E421" s="8" t="s">
        <v>171</v>
      </c>
      <c r="F421" s="34" t="s">
        <v>8998</v>
      </c>
    </row>
    <row r="422" spans="1:6" x14ac:dyDescent="0.3">
      <c r="A422" s="42" t="s">
        <v>1063</v>
      </c>
      <c r="B422" s="43">
        <v>60849553000198</v>
      </c>
      <c r="C422" s="42" t="s">
        <v>1064</v>
      </c>
      <c r="D422" s="42" t="s">
        <v>72</v>
      </c>
      <c r="E422" s="42" t="s">
        <v>73</v>
      </c>
      <c r="F422" s="44" t="s">
        <v>8999</v>
      </c>
    </row>
    <row r="423" spans="1:6" x14ac:dyDescent="0.3">
      <c r="A423" s="1" t="s">
        <v>1065</v>
      </c>
      <c r="B423" s="39">
        <v>10008103000125</v>
      </c>
      <c r="C423" s="8" t="s">
        <v>47</v>
      </c>
      <c r="D423" s="8" t="s">
        <v>129</v>
      </c>
      <c r="E423" s="8" t="s">
        <v>505</v>
      </c>
      <c r="F423" s="34" t="s">
        <v>9000</v>
      </c>
    </row>
    <row r="424" spans="1:6" x14ac:dyDescent="0.3">
      <c r="A424" s="42" t="s">
        <v>1066</v>
      </c>
      <c r="B424" s="43">
        <v>30191381000156</v>
      </c>
      <c r="C424" s="42" t="s">
        <v>47</v>
      </c>
      <c r="D424" s="42" t="s">
        <v>89</v>
      </c>
      <c r="E424" s="42" t="s">
        <v>53</v>
      </c>
      <c r="F424" s="44" t="s">
        <v>9001</v>
      </c>
    </row>
    <row r="425" spans="1:6" x14ac:dyDescent="0.3">
      <c r="A425" s="1" t="s">
        <v>1067</v>
      </c>
      <c r="B425" s="39">
        <v>89278516000121</v>
      </c>
      <c r="C425" s="8" t="s">
        <v>47</v>
      </c>
      <c r="D425" s="8" t="s">
        <v>1068</v>
      </c>
      <c r="E425" s="8" t="s">
        <v>66</v>
      </c>
      <c r="F425" s="34" t="s">
        <v>9002</v>
      </c>
    </row>
    <row r="426" spans="1:6" x14ac:dyDescent="0.3">
      <c r="A426" s="42" t="s">
        <v>1069</v>
      </c>
      <c r="B426" s="43">
        <v>35643912000108</v>
      </c>
      <c r="C426" s="42" t="s">
        <v>1070</v>
      </c>
      <c r="D426" s="42" t="s">
        <v>162</v>
      </c>
      <c r="E426" s="42" t="s">
        <v>140</v>
      </c>
      <c r="F426" s="44" t="s">
        <v>9003</v>
      </c>
    </row>
    <row r="427" spans="1:6" x14ac:dyDescent="0.3">
      <c r="A427" s="1" t="s">
        <v>1074</v>
      </c>
      <c r="B427" s="39">
        <v>99291009000128</v>
      </c>
      <c r="C427" s="8" t="s">
        <v>47</v>
      </c>
      <c r="D427" s="8" t="s">
        <v>89</v>
      </c>
      <c r="E427" s="8" t="s">
        <v>53</v>
      </c>
      <c r="F427" s="34" t="s">
        <v>9004</v>
      </c>
    </row>
    <row r="428" spans="1:6" x14ac:dyDescent="0.3">
      <c r="A428" s="42" t="s">
        <v>1075</v>
      </c>
      <c r="B428" s="43">
        <v>83989864000156</v>
      </c>
      <c r="C428" s="42" t="s">
        <v>233</v>
      </c>
      <c r="D428" s="42" t="s">
        <v>1076</v>
      </c>
      <c r="E428" s="42" t="s">
        <v>551</v>
      </c>
      <c r="F428" s="44" t="s">
        <v>9005</v>
      </c>
    </row>
    <row r="429" spans="1:6" x14ac:dyDescent="0.3">
      <c r="A429" s="1" t="s">
        <v>1080</v>
      </c>
      <c r="B429" s="39">
        <v>50335879000128</v>
      </c>
      <c r="C429" s="8" t="s">
        <v>1078</v>
      </c>
      <c r="D429" s="8" t="s">
        <v>1079</v>
      </c>
      <c r="E429" s="8" t="s">
        <v>61</v>
      </c>
      <c r="F429" s="34" t="s">
        <v>9006</v>
      </c>
    </row>
    <row r="430" spans="1:6" x14ac:dyDescent="0.3">
      <c r="A430" s="42" t="s">
        <v>1083</v>
      </c>
      <c r="B430" s="43">
        <v>73424549000134</v>
      </c>
      <c r="C430" s="42" t="s">
        <v>1084</v>
      </c>
      <c r="D430" s="42" t="s">
        <v>672</v>
      </c>
      <c r="E430" s="42" t="s">
        <v>61</v>
      </c>
      <c r="F430" s="44" t="s">
        <v>9007</v>
      </c>
    </row>
    <row r="431" spans="1:6" x14ac:dyDescent="0.3">
      <c r="A431" s="1" t="s">
        <v>1087</v>
      </c>
      <c r="B431" s="39">
        <v>57576018000160</v>
      </c>
      <c r="C431" s="8" t="s">
        <v>1088</v>
      </c>
      <c r="D431" s="8" t="s">
        <v>113</v>
      </c>
      <c r="E431" s="8" t="s">
        <v>114</v>
      </c>
      <c r="F431" s="34" t="s">
        <v>9008</v>
      </c>
    </row>
    <row r="432" spans="1:6" x14ac:dyDescent="0.3">
      <c r="A432" s="42" t="s">
        <v>1091</v>
      </c>
      <c r="B432" s="43">
        <v>53923339000158</v>
      </c>
      <c r="C432" s="42" t="s">
        <v>1092</v>
      </c>
      <c r="D432" s="42" t="s">
        <v>89</v>
      </c>
      <c r="E432" s="42" t="s">
        <v>53</v>
      </c>
      <c r="F432" s="44" t="s">
        <v>9009</v>
      </c>
    </row>
    <row r="433" spans="1:6" x14ac:dyDescent="0.3">
      <c r="A433" s="1" t="s">
        <v>1093</v>
      </c>
      <c r="B433" s="39">
        <v>26106304000189</v>
      </c>
      <c r="C433" s="8" t="s">
        <v>47</v>
      </c>
      <c r="D433" s="8" t="s">
        <v>56</v>
      </c>
      <c r="E433" s="8" t="s">
        <v>57</v>
      </c>
      <c r="F433" s="34" t="s">
        <v>9010</v>
      </c>
    </row>
    <row r="434" spans="1:6" x14ac:dyDescent="0.3">
      <c r="A434" s="42" t="s">
        <v>1094</v>
      </c>
      <c r="B434" s="43">
        <v>17863211000177</v>
      </c>
      <c r="C434" s="42" t="s">
        <v>1095</v>
      </c>
      <c r="D434" s="42" t="s">
        <v>69</v>
      </c>
      <c r="E434" s="42" t="s">
        <v>70</v>
      </c>
      <c r="F434" s="44" t="s">
        <v>9011</v>
      </c>
    </row>
    <row r="435" spans="1:6" x14ac:dyDescent="0.3">
      <c r="A435" s="1" t="s">
        <v>1096</v>
      </c>
      <c r="B435" s="39">
        <v>62095009000105</v>
      </c>
      <c r="C435" s="8" t="s">
        <v>1097</v>
      </c>
      <c r="D435" s="8" t="s">
        <v>479</v>
      </c>
      <c r="E435" s="8" t="s">
        <v>522</v>
      </c>
      <c r="F435" s="34" t="s">
        <v>9012</v>
      </c>
    </row>
    <row r="436" spans="1:6" x14ac:dyDescent="0.3">
      <c r="A436" s="42" t="s">
        <v>1098</v>
      </c>
      <c r="B436" s="43">
        <v>62112386000108</v>
      </c>
      <c r="C436" s="42" t="s">
        <v>1099</v>
      </c>
      <c r="D436" s="42" t="s">
        <v>56</v>
      </c>
      <c r="E436" s="42" t="s">
        <v>57</v>
      </c>
      <c r="F436" s="44" t="s">
        <v>9013</v>
      </c>
    </row>
    <row r="437" spans="1:6" x14ac:dyDescent="0.3">
      <c r="A437" s="1" t="s">
        <v>1100</v>
      </c>
      <c r="B437" s="39">
        <v>74414525000189</v>
      </c>
      <c r="C437" s="8" t="s">
        <v>47</v>
      </c>
      <c r="D437" s="8" t="s">
        <v>198</v>
      </c>
      <c r="E437" s="8" t="s">
        <v>199</v>
      </c>
      <c r="F437" s="34" t="s">
        <v>9014</v>
      </c>
    </row>
    <row r="438" spans="1:6" x14ac:dyDescent="0.3">
      <c r="A438" s="42" t="s">
        <v>1101</v>
      </c>
      <c r="B438" s="43">
        <v>59237577000135</v>
      </c>
      <c r="C438" s="42" t="s">
        <v>1102</v>
      </c>
      <c r="D438" s="42" t="s">
        <v>76</v>
      </c>
      <c r="E438" s="42" t="s">
        <v>70</v>
      </c>
      <c r="F438" s="44" t="s">
        <v>9015</v>
      </c>
    </row>
    <row r="439" spans="1:6" x14ac:dyDescent="0.3">
      <c r="A439" s="1" t="s">
        <v>1103</v>
      </c>
      <c r="B439" s="39">
        <v>25011501000171</v>
      </c>
      <c r="C439" s="8" t="s">
        <v>1104</v>
      </c>
      <c r="D439" s="8" t="s">
        <v>308</v>
      </c>
      <c r="E439" s="8" t="s">
        <v>276</v>
      </c>
      <c r="F439" s="34" t="s">
        <v>9016</v>
      </c>
    </row>
    <row r="440" spans="1:6" x14ac:dyDescent="0.3">
      <c r="A440" s="42" t="s">
        <v>1105</v>
      </c>
      <c r="B440" s="43">
        <v>35423796000143</v>
      </c>
      <c r="C440" s="42" t="s">
        <v>824</v>
      </c>
      <c r="D440" s="42" t="s">
        <v>230</v>
      </c>
      <c r="E440" s="42" t="s">
        <v>227</v>
      </c>
      <c r="F440" s="44" t="s">
        <v>9017</v>
      </c>
    </row>
    <row r="441" spans="1:6" x14ac:dyDescent="0.3">
      <c r="A441" s="1" t="s">
        <v>1106</v>
      </c>
      <c r="B441" s="39">
        <v>64988803000169</v>
      </c>
      <c r="C441" s="8" t="s">
        <v>555</v>
      </c>
      <c r="D441" s="8" t="s">
        <v>89</v>
      </c>
      <c r="E441" s="8" t="s">
        <v>53</v>
      </c>
      <c r="F441" s="34" t="s">
        <v>9018</v>
      </c>
    </row>
    <row r="442" spans="1:6" x14ac:dyDescent="0.3">
      <c r="A442" s="42" t="s">
        <v>1109</v>
      </c>
      <c r="B442" s="43">
        <v>76439568000193</v>
      </c>
      <c r="C442" s="42" t="s">
        <v>1110</v>
      </c>
      <c r="D442" s="42" t="s">
        <v>494</v>
      </c>
      <c r="E442" s="42" t="s">
        <v>53</v>
      </c>
      <c r="F442" s="44" t="s">
        <v>9019</v>
      </c>
    </row>
    <row r="443" spans="1:6" x14ac:dyDescent="0.3">
      <c r="A443" s="1" t="s">
        <v>1111</v>
      </c>
      <c r="B443" s="39">
        <v>25304520000123</v>
      </c>
      <c r="C443" s="8" t="s">
        <v>1112</v>
      </c>
      <c r="D443" s="8" t="s">
        <v>63</v>
      </c>
      <c r="E443" s="8" t="s">
        <v>452</v>
      </c>
      <c r="F443" s="34" t="s">
        <v>9020</v>
      </c>
    </row>
    <row r="444" spans="1:6" x14ac:dyDescent="0.3">
      <c r="A444" s="42" t="s">
        <v>1113</v>
      </c>
      <c r="B444" s="43">
        <v>91684283000153</v>
      </c>
      <c r="C444" s="42" t="s">
        <v>47</v>
      </c>
      <c r="D444" s="42" t="s">
        <v>72</v>
      </c>
      <c r="E444" s="42" t="s">
        <v>73</v>
      </c>
      <c r="F444" s="44" t="s">
        <v>9021</v>
      </c>
    </row>
    <row r="445" spans="1:6" x14ac:dyDescent="0.3">
      <c r="A445" s="1" t="s">
        <v>1114</v>
      </c>
      <c r="B445" s="39">
        <v>81821689000123</v>
      </c>
      <c r="C445" s="8" t="s">
        <v>47</v>
      </c>
      <c r="D445" s="8" t="s">
        <v>72</v>
      </c>
      <c r="E445" s="8" t="s">
        <v>332</v>
      </c>
      <c r="F445" s="34" t="s">
        <v>9022</v>
      </c>
    </row>
    <row r="446" spans="1:6" x14ac:dyDescent="0.3">
      <c r="A446" s="42" t="s">
        <v>1115</v>
      </c>
      <c r="B446" s="43">
        <v>24667567000188</v>
      </c>
      <c r="C446" s="42" t="s">
        <v>47</v>
      </c>
      <c r="D446" s="42" t="s">
        <v>1116</v>
      </c>
      <c r="E446" s="42" t="s">
        <v>61</v>
      </c>
      <c r="F446" s="44" t="s">
        <v>9023</v>
      </c>
    </row>
    <row r="447" spans="1:6" x14ac:dyDescent="0.3">
      <c r="A447" s="1" t="s">
        <v>1117</v>
      </c>
      <c r="B447" s="39">
        <v>64206843000138</v>
      </c>
      <c r="C447" s="8" t="s">
        <v>844</v>
      </c>
      <c r="D447" s="8" t="s">
        <v>72</v>
      </c>
      <c r="E447" s="8" t="s">
        <v>73</v>
      </c>
      <c r="F447" s="34" t="s">
        <v>9024</v>
      </c>
    </row>
    <row r="448" spans="1:6" x14ac:dyDescent="0.3">
      <c r="A448" s="42" t="s">
        <v>1118</v>
      </c>
      <c r="B448" s="43">
        <v>50262602000102</v>
      </c>
      <c r="C448" s="42" t="s">
        <v>478</v>
      </c>
      <c r="D448" s="42" t="s">
        <v>139</v>
      </c>
      <c r="E448" s="42" t="s">
        <v>140</v>
      </c>
      <c r="F448" s="44" t="s">
        <v>9025</v>
      </c>
    </row>
    <row r="449" spans="1:6" x14ac:dyDescent="0.3">
      <c r="A449" s="1" t="s">
        <v>1119</v>
      </c>
      <c r="B449" s="39">
        <v>28130214000144</v>
      </c>
      <c r="C449" s="8" t="s">
        <v>47</v>
      </c>
      <c r="D449" s="8" t="s">
        <v>63</v>
      </c>
      <c r="E449" s="8" t="s">
        <v>452</v>
      </c>
      <c r="F449" s="34" t="s">
        <v>9026</v>
      </c>
    </row>
    <row r="450" spans="1:6" x14ac:dyDescent="0.3">
      <c r="A450" s="42" t="s">
        <v>1120</v>
      </c>
      <c r="B450" s="43">
        <v>83396762000158</v>
      </c>
      <c r="C450" s="42" t="s">
        <v>1121</v>
      </c>
      <c r="D450" s="42" t="s">
        <v>113</v>
      </c>
      <c r="E450" s="42" t="s">
        <v>114</v>
      </c>
      <c r="F450" s="44" t="s">
        <v>9027</v>
      </c>
    </row>
    <row r="451" spans="1:6" x14ac:dyDescent="0.3">
      <c r="A451" s="1" t="s">
        <v>1122</v>
      </c>
      <c r="B451" s="39">
        <v>88233583000120</v>
      </c>
      <c r="C451" s="8" t="s">
        <v>112</v>
      </c>
      <c r="D451" s="8" t="s">
        <v>113</v>
      </c>
      <c r="E451" s="8" t="s">
        <v>114</v>
      </c>
      <c r="F451" s="34" t="s">
        <v>9028</v>
      </c>
    </row>
    <row r="452" spans="1:6" x14ac:dyDescent="0.3">
      <c r="A452" s="42" t="s">
        <v>1123</v>
      </c>
      <c r="B452" s="43">
        <v>17957052000170</v>
      </c>
      <c r="C452" s="42" t="s">
        <v>1124</v>
      </c>
      <c r="D452" s="42" t="s">
        <v>52</v>
      </c>
      <c r="E452" s="42" t="s">
        <v>145</v>
      </c>
      <c r="F452" s="44" t="s">
        <v>9029</v>
      </c>
    </row>
    <row r="453" spans="1:6" x14ac:dyDescent="0.3">
      <c r="A453" s="1" t="s">
        <v>1125</v>
      </c>
      <c r="B453" s="39">
        <v>39859380000126</v>
      </c>
      <c r="C453" s="8" t="s">
        <v>47</v>
      </c>
      <c r="D453" s="8" t="s">
        <v>198</v>
      </c>
      <c r="E453" s="8" t="s">
        <v>199</v>
      </c>
      <c r="F453" s="34" t="s">
        <v>9030</v>
      </c>
    </row>
    <row r="454" spans="1:6" x14ac:dyDescent="0.3">
      <c r="A454" s="42" t="s">
        <v>1126</v>
      </c>
      <c r="B454" s="43">
        <v>57652020000133</v>
      </c>
      <c r="C454" s="42" t="s">
        <v>560</v>
      </c>
      <c r="D454" s="42" t="s">
        <v>174</v>
      </c>
      <c r="E454" s="42" t="s">
        <v>202</v>
      </c>
      <c r="F454" s="44" t="s">
        <v>9031</v>
      </c>
    </row>
    <row r="455" spans="1:6" x14ac:dyDescent="0.3">
      <c r="A455" s="1" t="s">
        <v>1127</v>
      </c>
      <c r="B455" s="39">
        <v>52164888000139</v>
      </c>
      <c r="C455" s="8" t="s">
        <v>1128</v>
      </c>
      <c r="D455" s="8" t="s">
        <v>1129</v>
      </c>
      <c r="E455" s="8" t="s">
        <v>53</v>
      </c>
      <c r="F455" s="34" t="s">
        <v>9032</v>
      </c>
    </row>
    <row r="456" spans="1:6" x14ac:dyDescent="0.3">
      <c r="A456" s="42" t="s">
        <v>1130</v>
      </c>
      <c r="B456" s="43">
        <v>35706377000183</v>
      </c>
      <c r="C456" s="42" t="s">
        <v>1131</v>
      </c>
      <c r="D456" s="42" t="s">
        <v>1132</v>
      </c>
      <c r="E456" s="42" t="s">
        <v>53</v>
      </c>
      <c r="F456" s="44" t="s">
        <v>9033</v>
      </c>
    </row>
    <row r="457" spans="1:6" x14ac:dyDescent="0.3">
      <c r="A457" s="1" t="s">
        <v>1133</v>
      </c>
      <c r="B457" s="39">
        <v>78030229000153</v>
      </c>
      <c r="C457" s="8" t="s">
        <v>1134</v>
      </c>
      <c r="D457" s="8" t="s">
        <v>177</v>
      </c>
      <c r="E457" s="8" t="s">
        <v>555</v>
      </c>
      <c r="F457" s="34" t="s">
        <v>9034</v>
      </c>
    </row>
    <row r="458" spans="1:6" x14ac:dyDescent="0.3">
      <c r="A458" s="42" t="s">
        <v>1135</v>
      </c>
      <c r="B458" s="43">
        <v>40191053000129</v>
      </c>
      <c r="C458" s="42" t="s">
        <v>47</v>
      </c>
      <c r="D458" s="42" t="s">
        <v>1136</v>
      </c>
      <c r="E458" s="42" t="s">
        <v>61</v>
      </c>
      <c r="F458" s="44" t="s">
        <v>9035</v>
      </c>
    </row>
    <row r="459" spans="1:6" x14ac:dyDescent="0.3">
      <c r="A459" s="1" t="s">
        <v>1137</v>
      </c>
      <c r="B459" s="39">
        <v>71881234000120</v>
      </c>
      <c r="C459" s="8" t="s">
        <v>627</v>
      </c>
      <c r="D459" s="8" t="s">
        <v>113</v>
      </c>
      <c r="E459" s="8" t="s">
        <v>628</v>
      </c>
      <c r="F459" s="34" t="s">
        <v>9036</v>
      </c>
    </row>
    <row r="460" spans="1:6" x14ac:dyDescent="0.3">
      <c r="A460" s="42" t="s">
        <v>1138</v>
      </c>
      <c r="B460" s="43">
        <v>45259563000130</v>
      </c>
      <c r="C460" s="42" t="s">
        <v>1028</v>
      </c>
      <c r="D460" s="42" t="s">
        <v>1139</v>
      </c>
      <c r="E460" s="42" t="s">
        <v>53</v>
      </c>
      <c r="F460" s="44" t="s">
        <v>9037</v>
      </c>
    </row>
    <row r="461" spans="1:6" x14ac:dyDescent="0.3">
      <c r="A461" s="1" t="s">
        <v>1140</v>
      </c>
      <c r="B461" s="39">
        <v>82977619000102</v>
      </c>
      <c r="C461" s="8" t="s">
        <v>204</v>
      </c>
      <c r="D461" s="8" t="s">
        <v>139</v>
      </c>
      <c r="E461" s="8" t="s">
        <v>140</v>
      </c>
      <c r="F461" s="34" t="s">
        <v>9038</v>
      </c>
    </row>
    <row r="462" spans="1:6" x14ac:dyDescent="0.3">
      <c r="A462" s="42" t="s">
        <v>1141</v>
      </c>
      <c r="B462" s="43">
        <v>66993420000119</v>
      </c>
      <c r="C462" s="42" t="s">
        <v>47</v>
      </c>
      <c r="D462" s="42" t="s">
        <v>348</v>
      </c>
      <c r="E462" s="42" t="s">
        <v>53</v>
      </c>
      <c r="F462" s="44" t="s">
        <v>9039</v>
      </c>
    </row>
    <row r="463" spans="1:6" x14ac:dyDescent="0.3">
      <c r="A463" s="1" t="s">
        <v>1142</v>
      </c>
      <c r="B463" s="39">
        <v>89222382000136</v>
      </c>
      <c r="C463" s="8" t="s">
        <v>517</v>
      </c>
      <c r="D463" s="8" t="s">
        <v>72</v>
      </c>
      <c r="E463" s="8" t="s">
        <v>73</v>
      </c>
      <c r="F463" s="34" t="s">
        <v>9040</v>
      </c>
    </row>
    <row r="464" spans="1:6" x14ac:dyDescent="0.3">
      <c r="A464" s="42" t="s">
        <v>1143</v>
      </c>
      <c r="B464" s="43">
        <v>30743394000188</v>
      </c>
      <c r="C464" s="42" t="s">
        <v>47</v>
      </c>
      <c r="D464" s="42" t="s">
        <v>72</v>
      </c>
      <c r="E464" s="42" t="s">
        <v>73</v>
      </c>
      <c r="F464" s="44" t="s">
        <v>9041</v>
      </c>
    </row>
    <row r="465" spans="1:6" x14ac:dyDescent="0.3">
      <c r="A465" s="1" t="s">
        <v>1144</v>
      </c>
      <c r="B465" s="39">
        <v>64480541000144</v>
      </c>
      <c r="C465" s="8" t="s">
        <v>47</v>
      </c>
      <c r="D465" s="8" t="s">
        <v>72</v>
      </c>
      <c r="E465" s="8" t="s">
        <v>73</v>
      </c>
      <c r="F465" s="34" t="s">
        <v>9042</v>
      </c>
    </row>
    <row r="466" spans="1:6" x14ac:dyDescent="0.3">
      <c r="A466" s="42" t="s">
        <v>1145</v>
      </c>
      <c r="B466" s="43">
        <v>15730017000100</v>
      </c>
      <c r="C466" s="42" t="s">
        <v>47</v>
      </c>
      <c r="D466" s="42" t="s">
        <v>191</v>
      </c>
      <c r="E466" s="42" t="s">
        <v>192</v>
      </c>
      <c r="F466" s="44" t="s">
        <v>9043</v>
      </c>
    </row>
    <row r="467" spans="1:6" x14ac:dyDescent="0.3">
      <c r="A467" s="1" t="s">
        <v>1146</v>
      </c>
      <c r="B467" s="39">
        <v>50278997000125</v>
      </c>
      <c r="C467" s="8" t="s">
        <v>47</v>
      </c>
      <c r="D467" s="8" t="s">
        <v>191</v>
      </c>
      <c r="E467" s="8" t="s">
        <v>192</v>
      </c>
      <c r="F467" s="34" t="s">
        <v>9044</v>
      </c>
    </row>
    <row r="468" spans="1:6" x14ac:dyDescent="0.3">
      <c r="A468" s="42" t="s">
        <v>1147</v>
      </c>
      <c r="B468" s="43">
        <v>52404999000125</v>
      </c>
      <c r="C468" s="42" t="s">
        <v>1060</v>
      </c>
      <c r="D468" s="42" t="s">
        <v>89</v>
      </c>
      <c r="E468" s="42" t="s">
        <v>53</v>
      </c>
      <c r="F468" s="44" t="s">
        <v>9045</v>
      </c>
    </row>
    <row r="469" spans="1:6" x14ac:dyDescent="0.3">
      <c r="A469" s="1" t="s">
        <v>1148</v>
      </c>
      <c r="B469" s="39">
        <v>97810110000175</v>
      </c>
      <c r="C469" s="8" t="s">
        <v>1149</v>
      </c>
      <c r="D469" s="8" t="s">
        <v>56</v>
      </c>
      <c r="E469" s="8" t="s">
        <v>126</v>
      </c>
      <c r="F469" s="34" t="s">
        <v>9046</v>
      </c>
    </row>
    <row r="470" spans="1:6" x14ac:dyDescent="0.3">
      <c r="A470" s="42" t="s">
        <v>1150</v>
      </c>
      <c r="B470" s="43">
        <v>14962430000100</v>
      </c>
      <c r="C470" s="42" t="s">
        <v>1151</v>
      </c>
      <c r="D470" s="42" t="s">
        <v>630</v>
      </c>
      <c r="E470" s="42" t="s">
        <v>53</v>
      </c>
      <c r="F470" s="44" t="s">
        <v>9047</v>
      </c>
    </row>
    <row r="471" spans="1:6" x14ac:dyDescent="0.3">
      <c r="A471" s="1" t="s">
        <v>1152</v>
      </c>
      <c r="B471" s="39">
        <v>61575970000189</v>
      </c>
      <c r="C471" s="8" t="s">
        <v>1153</v>
      </c>
      <c r="D471" s="8" t="s">
        <v>60</v>
      </c>
      <c r="E471" s="8" t="s">
        <v>61</v>
      </c>
      <c r="F471" s="34" t="s">
        <v>9048</v>
      </c>
    </row>
    <row r="472" spans="1:6" x14ac:dyDescent="0.3">
      <c r="A472" s="42" t="s">
        <v>1154</v>
      </c>
      <c r="B472" s="43">
        <v>16861237000126</v>
      </c>
      <c r="C472" s="42" t="s">
        <v>1155</v>
      </c>
      <c r="D472" s="42" t="s">
        <v>76</v>
      </c>
      <c r="E472" s="42" t="s">
        <v>70</v>
      </c>
      <c r="F472" s="44" t="s">
        <v>9049</v>
      </c>
    </row>
    <row r="473" spans="1:6" x14ac:dyDescent="0.3">
      <c r="A473" s="1" t="s">
        <v>1156</v>
      </c>
      <c r="B473" s="39">
        <v>10384652000137</v>
      </c>
      <c r="C473" s="8" t="s">
        <v>1157</v>
      </c>
      <c r="D473" s="8" t="s">
        <v>353</v>
      </c>
      <c r="E473" s="8" t="s">
        <v>73</v>
      </c>
      <c r="F473" s="34" t="s">
        <v>9050</v>
      </c>
    </row>
    <row r="474" spans="1:6" x14ac:dyDescent="0.3">
      <c r="A474" s="42" t="s">
        <v>1158</v>
      </c>
      <c r="B474" s="43">
        <v>47621226000107</v>
      </c>
      <c r="C474" s="42" t="s">
        <v>47</v>
      </c>
      <c r="D474" s="42" t="s">
        <v>1159</v>
      </c>
      <c r="E474" s="42" t="s">
        <v>145</v>
      </c>
      <c r="F474" s="44" t="s">
        <v>9051</v>
      </c>
    </row>
    <row r="475" spans="1:6" x14ac:dyDescent="0.3">
      <c r="A475" s="1" t="s">
        <v>1160</v>
      </c>
      <c r="B475" s="39">
        <v>37991623000180</v>
      </c>
      <c r="C475" s="8" t="s">
        <v>47</v>
      </c>
      <c r="D475" s="8" t="s">
        <v>72</v>
      </c>
      <c r="E475" s="8" t="s">
        <v>73</v>
      </c>
      <c r="F475" s="34" t="s">
        <v>9052</v>
      </c>
    </row>
    <row r="476" spans="1:6" x14ac:dyDescent="0.3">
      <c r="A476" s="42" t="s">
        <v>1163</v>
      </c>
      <c r="B476" s="43">
        <v>87530639000175</v>
      </c>
      <c r="C476" s="42" t="s">
        <v>1104</v>
      </c>
      <c r="D476" s="42" t="s">
        <v>308</v>
      </c>
      <c r="E476" s="42" t="s">
        <v>276</v>
      </c>
      <c r="F476" s="44" t="s">
        <v>9053</v>
      </c>
    </row>
    <row r="477" spans="1:6" x14ac:dyDescent="0.3">
      <c r="A477" s="1" t="s">
        <v>1164</v>
      </c>
      <c r="B477" s="39">
        <v>39244091000139</v>
      </c>
      <c r="C477" s="8" t="s">
        <v>99</v>
      </c>
      <c r="D477" s="8" t="s">
        <v>89</v>
      </c>
      <c r="E477" s="8" t="s">
        <v>53</v>
      </c>
      <c r="F477" s="34" t="s">
        <v>9054</v>
      </c>
    </row>
    <row r="478" spans="1:6" x14ac:dyDescent="0.3">
      <c r="A478" s="42" t="s">
        <v>1166</v>
      </c>
      <c r="B478" s="43">
        <v>97150678000192</v>
      </c>
      <c r="C478" s="42" t="s">
        <v>1167</v>
      </c>
      <c r="D478" s="42" t="s">
        <v>85</v>
      </c>
      <c r="E478" s="42" t="s">
        <v>166</v>
      </c>
      <c r="F478" s="44" t="s">
        <v>9055</v>
      </c>
    </row>
    <row r="479" spans="1:6" x14ac:dyDescent="0.3">
      <c r="A479" s="1" t="s">
        <v>1168</v>
      </c>
      <c r="B479" s="39">
        <v>76674573000166</v>
      </c>
      <c r="C479" s="8" t="s">
        <v>47</v>
      </c>
      <c r="D479" s="8" t="s">
        <v>1169</v>
      </c>
      <c r="E479" s="8" t="s">
        <v>166</v>
      </c>
      <c r="F479" s="34" t="s">
        <v>9056</v>
      </c>
    </row>
    <row r="480" spans="1:6" x14ac:dyDescent="0.3">
      <c r="A480" s="42" t="s">
        <v>1170</v>
      </c>
      <c r="B480" s="43">
        <v>13522609000101</v>
      </c>
      <c r="C480" s="42" t="s">
        <v>1167</v>
      </c>
      <c r="D480" s="42" t="s">
        <v>85</v>
      </c>
      <c r="E480" s="42" t="s">
        <v>166</v>
      </c>
      <c r="F480" s="44" t="s">
        <v>9057</v>
      </c>
    </row>
    <row r="481" spans="1:6" x14ac:dyDescent="0.3">
      <c r="A481" s="1" t="s">
        <v>1171</v>
      </c>
      <c r="B481" s="39">
        <v>38569003000104</v>
      </c>
      <c r="C481" s="8" t="s">
        <v>47</v>
      </c>
      <c r="D481" s="8" t="s">
        <v>1172</v>
      </c>
      <c r="E481" s="8" t="s">
        <v>166</v>
      </c>
      <c r="F481" s="34" t="s">
        <v>9058</v>
      </c>
    </row>
    <row r="482" spans="1:6" x14ac:dyDescent="0.3">
      <c r="A482" s="42" t="s">
        <v>1173</v>
      </c>
      <c r="B482" s="43">
        <v>60323846000138</v>
      </c>
      <c r="C482" s="42" t="s">
        <v>1174</v>
      </c>
      <c r="D482" s="42" t="s">
        <v>1175</v>
      </c>
      <c r="E482" s="42" t="s">
        <v>166</v>
      </c>
      <c r="F482" s="44" t="s">
        <v>9059</v>
      </c>
    </row>
    <row r="483" spans="1:6" x14ac:dyDescent="0.3">
      <c r="A483" s="1" t="s">
        <v>1176</v>
      </c>
      <c r="B483" s="39">
        <v>93006318000179</v>
      </c>
      <c r="C483" s="8" t="s">
        <v>1177</v>
      </c>
      <c r="D483" s="8" t="s">
        <v>267</v>
      </c>
      <c r="E483" s="8" t="s">
        <v>166</v>
      </c>
      <c r="F483" s="34" t="s">
        <v>9060</v>
      </c>
    </row>
    <row r="484" spans="1:6" x14ac:dyDescent="0.3">
      <c r="A484" s="42" t="s">
        <v>1178</v>
      </c>
      <c r="B484" s="43">
        <v>99065553000105</v>
      </c>
      <c r="C484" s="42" t="s">
        <v>47</v>
      </c>
      <c r="D484" s="42" t="s">
        <v>1179</v>
      </c>
      <c r="E484" s="42" t="s">
        <v>166</v>
      </c>
      <c r="F484" s="44" t="s">
        <v>9061</v>
      </c>
    </row>
    <row r="485" spans="1:6" x14ac:dyDescent="0.3">
      <c r="A485" s="1" t="s">
        <v>1180</v>
      </c>
      <c r="B485" s="39">
        <v>79681883000121</v>
      </c>
      <c r="C485" s="8" t="s">
        <v>752</v>
      </c>
      <c r="D485" s="8" t="s">
        <v>211</v>
      </c>
      <c r="E485" s="8" t="s">
        <v>166</v>
      </c>
      <c r="F485" s="34" t="s">
        <v>9062</v>
      </c>
    </row>
    <row r="486" spans="1:6" x14ac:dyDescent="0.3">
      <c r="A486" s="42" t="s">
        <v>1182</v>
      </c>
      <c r="B486" s="43">
        <v>75584495000147</v>
      </c>
      <c r="C486" s="42" t="s">
        <v>47</v>
      </c>
      <c r="D486" s="42" t="s">
        <v>226</v>
      </c>
      <c r="E486" s="42" t="s">
        <v>227</v>
      </c>
      <c r="F486" s="44" t="s">
        <v>9063</v>
      </c>
    </row>
    <row r="487" spans="1:6" x14ac:dyDescent="0.3">
      <c r="A487" s="1" t="s">
        <v>1183</v>
      </c>
      <c r="B487" s="39">
        <v>43603178000176</v>
      </c>
      <c r="C487" s="8" t="s">
        <v>1184</v>
      </c>
      <c r="D487" s="8" t="s">
        <v>729</v>
      </c>
      <c r="E487" s="8" t="s">
        <v>145</v>
      </c>
      <c r="F487" s="34" t="s">
        <v>9064</v>
      </c>
    </row>
    <row r="488" spans="1:6" x14ac:dyDescent="0.3">
      <c r="A488" s="42" t="s">
        <v>1185</v>
      </c>
      <c r="B488" s="43">
        <v>18432965000104</v>
      </c>
      <c r="C488" s="42" t="s">
        <v>47</v>
      </c>
      <c r="D488" s="42" t="s">
        <v>618</v>
      </c>
      <c r="E488" s="42" t="s">
        <v>227</v>
      </c>
      <c r="F488" s="44" t="s">
        <v>9065</v>
      </c>
    </row>
    <row r="489" spans="1:6" x14ac:dyDescent="0.3">
      <c r="A489" s="1" t="s">
        <v>1186</v>
      </c>
      <c r="B489" s="39">
        <v>10160403000196</v>
      </c>
      <c r="C489" s="8" t="s">
        <v>512</v>
      </c>
      <c r="D489" s="8" t="s">
        <v>177</v>
      </c>
      <c r="E489" s="8" t="s">
        <v>555</v>
      </c>
      <c r="F489" s="34" t="s">
        <v>9066</v>
      </c>
    </row>
    <row r="490" spans="1:6" x14ac:dyDescent="0.3">
      <c r="A490" s="42" t="s">
        <v>1187</v>
      </c>
      <c r="B490" s="43">
        <v>74307884000121</v>
      </c>
      <c r="C490" s="42" t="s">
        <v>1188</v>
      </c>
      <c r="D490" s="42" t="s">
        <v>1189</v>
      </c>
      <c r="E490" s="42" t="s">
        <v>145</v>
      </c>
      <c r="F490" s="44" t="s">
        <v>9067</v>
      </c>
    </row>
    <row r="491" spans="1:6" x14ac:dyDescent="0.3">
      <c r="A491" s="1" t="s">
        <v>1190</v>
      </c>
      <c r="B491" s="39">
        <v>27068352000178</v>
      </c>
      <c r="C491" s="8" t="s">
        <v>1191</v>
      </c>
      <c r="D491" s="8" t="s">
        <v>76</v>
      </c>
      <c r="E491" s="8" t="s">
        <v>70</v>
      </c>
      <c r="F491" s="34" t="s">
        <v>9068</v>
      </c>
    </row>
    <row r="492" spans="1:6" x14ac:dyDescent="0.3">
      <c r="A492" s="42" t="s">
        <v>1192</v>
      </c>
      <c r="B492" s="43">
        <v>10042613000100</v>
      </c>
      <c r="C492" s="42" t="s">
        <v>1193</v>
      </c>
      <c r="D492" s="42" t="s">
        <v>294</v>
      </c>
      <c r="E492" s="42" t="s">
        <v>66</v>
      </c>
      <c r="F492" s="44" t="s">
        <v>9069</v>
      </c>
    </row>
    <row r="493" spans="1:6" x14ac:dyDescent="0.3">
      <c r="A493" s="1" t="s">
        <v>1194</v>
      </c>
      <c r="B493" s="39">
        <v>23496786000134</v>
      </c>
      <c r="C493" s="8" t="s">
        <v>173</v>
      </c>
      <c r="D493" s="8" t="s">
        <v>174</v>
      </c>
      <c r="E493" s="8" t="s">
        <v>202</v>
      </c>
      <c r="F493" s="34" t="s">
        <v>9070</v>
      </c>
    </row>
    <row r="494" spans="1:6" x14ac:dyDescent="0.3">
      <c r="A494" s="42" t="s">
        <v>1195</v>
      </c>
      <c r="B494" s="43">
        <v>80623055000165</v>
      </c>
      <c r="C494" s="42" t="s">
        <v>1196</v>
      </c>
      <c r="D494" s="42" t="s">
        <v>72</v>
      </c>
      <c r="E494" s="42" t="s">
        <v>73</v>
      </c>
      <c r="F494" s="44" t="s">
        <v>9071</v>
      </c>
    </row>
    <row r="495" spans="1:6" x14ac:dyDescent="0.3">
      <c r="A495" s="1" t="s">
        <v>1197</v>
      </c>
      <c r="B495" s="39">
        <v>32929815000195</v>
      </c>
      <c r="C495" s="8" t="s">
        <v>1198</v>
      </c>
      <c r="D495" s="8" t="s">
        <v>1199</v>
      </c>
      <c r="E495" s="8" t="s">
        <v>57</v>
      </c>
      <c r="F495" s="34" t="s">
        <v>9072</v>
      </c>
    </row>
    <row r="496" spans="1:6" x14ac:dyDescent="0.3">
      <c r="A496" s="42" t="s">
        <v>1200</v>
      </c>
      <c r="B496" s="43">
        <v>23428589000163</v>
      </c>
      <c r="C496" s="42" t="s">
        <v>47</v>
      </c>
      <c r="D496" s="42" t="s">
        <v>1201</v>
      </c>
      <c r="E496" s="42" t="s">
        <v>166</v>
      </c>
      <c r="F496" s="44" t="s">
        <v>9073</v>
      </c>
    </row>
    <row r="497" spans="1:6" x14ac:dyDescent="0.3">
      <c r="A497" s="1" t="s">
        <v>1202</v>
      </c>
      <c r="B497" s="39">
        <v>96778029000194</v>
      </c>
      <c r="C497" s="8" t="s">
        <v>262</v>
      </c>
      <c r="D497" s="8" t="s">
        <v>155</v>
      </c>
      <c r="E497" s="8" t="s">
        <v>156</v>
      </c>
      <c r="F497" s="34" t="s">
        <v>9074</v>
      </c>
    </row>
    <row r="498" spans="1:6" x14ac:dyDescent="0.3">
      <c r="A498" s="42" t="s">
        <v>1203</v>
      </c>
      <c r="B498" s="43">
        <v>35927362000124</v>
      </c>
      <c r="C498" s="42" t="s">
        <v>1204</v>
      </c>
      <c r="D498" s="42" t="s">
        <v>348</v>
      </c>
      <c r="E498" s="42" t="s">
        <v>53</v>
      </c>
      <c r="F498" s="44" t="s">
        <v>9075</v>
      </c>
    </row>
    <row r="499" spans="1:6" x14ac:dyDescent="0.3">
      <c r="A499" s="1" t="s">
        <v>1205</v>
      </c>
      <c r="B499" s="39">
        <v>74475196000133</v>
      </c>
      <c r="C499" s="8" t="s">
        <v>913</v>
      </c>
      <c r="D499" s="8" t="s">
        <v>914</v>
      </c>
      <c r="E499" s="8" t="s">
        <v>53</v>
      </c>
      <c r="F499" s="34" t="s">
        <v>9076</v>
      </c>
    </row>
    <row r="500" spans="1:6" x14ac:dyDescent="0.3">
      <c r="A500" s="42" t="s">
        <v>1206</v>
      </c>
      <c r="B500" s="43">
        <v>30563754000114</v>
      </c>
      <c r="C500" s="42" t="s">
        <v>47</v>
      </c>
      <c r="D500" s="42" t="s">
        <v>500</v>
      </c>
      <c r="E500" s="42" t="s">
        <v>53</v>
      </c>
      <c r="F500" s="44" t="s">
        <v>9077</v>
      </c>
    </row>
    <row r="501" spans="1:6" x14ac:dyDescent="0.3">
      <c r="A501" s="1" t="s">
        <v>1207</v>
      </c>
      <c r="B501" s="39">
        <v>59838721000158</v>
      </c>
      <c r="C501" s="8" t="s">
        <v>197</v>
      </c>
      <c r="D501" s="8" t="s">
        <v>1208</v>
      </c>
      <c r="E501" s="8" t="s">
        <v>66</v>
      </c>
      <c r="F501" s="34" t="s">
        <v>9078</v>
      </c>
    </row>
    <row r="502" spans="1:6" x14ac:dyDescent="0.3">
      <c r="A502" s="42" t="s">
        <v>1209</v>
      </c>
      <c r="B502" s="43">
        <v>86664886000194</v>
      </c>
      <c r="C502" s="42" t="s">
        <v>1210</v>
      </c>
      <c r="D502" s="42" t="s">
        <v>1189</v>
      </c>
      <c r="E502" s="42" t="s">
        <v>53</v>
      </c>
      <c r="F502" s="44" t="s">
        <v>9079</v>
      </c>
    </row>
    <row r="503" spans="1:6" x14ac:dyDescent="0.3">
      <c r="A503" s="1" t="s">
        <v>1211</v>
      </c>
      <c r="B503" s="39">
        <v>86541205000104</v>
      </c>
      <c r="C503" s="8" t="s">
        <v>566</v>
      </c>
      <c r="D503" s="8" t="s">
        <v>56</v>
      </c>
      <c r="E503" s="8" t="s">
        <v>57</v>
      </c>
      <c r="F503" s="34" t="s">
        <v>9080</v>
      </c>
    </row>
    <row r="504" spans="1:6" x14ac:dyDescent="0.3">
      <c r="A504" s="42" t="s">
        <v>1212</v>
      </c>
      <c r="B504" s="43">
        <v>64733782000191</v>
      </c>
      <c r="C504" s="42" t="s">
        <v>1213</v>
      </c>
      <c r="D504" s="42" t="s">
        <v>89</v>
      </c>
      <c r="E504" s="42" t="s">
        <v>53</v>
      </c>
      <c r="F504" s="44" t="s">
        <v>9081</v>
      </c>
    </row>
    <row r="505" spans="1:6" x14ac:dyDescent="0.3">
      <c r="A505" s="1" t="s">
        <v>1214</v>
      </c>
      <c r="B505" s="39">
        <v>43809485000133</v>
      </c>
      <c r="C505" s="8" t="s">
        <v>970</v>
      </c>
      <c r="D505" s="8" t="s">
        <v>72</v>
      </c>
      <c r="E505" s="8" t="s">
        <v>73</v>
      </c>
      <c r="F505" s="34" t="s">
        <v>9082</v>
      </c>
    </row>
    <row r="506" spans="1:6" x14ac:dyDescent="0.3">
      <c r="A506" s="42" t="s">
        <v>1215</v>
      </c>
      <c r="B506" s="43">
        <v>96526167000189</v>
      </c>
      <c r="C506" s="42" t="s">
        <v>1216</v>
      </c>
      <c r="D506" s="42" t="s">
        <v>52</v>
      </c>
      <c r="E506" s="42" t="s">
        <v>53</v>
      </c>
      <c r="F506" s="44" t="s">
        <v>9083</v>
      </c>
    </row>
    <row r="507" spans="1:6" x14ac:dyDescent="0.3">
      <c r="A507" s="1" t="s">
        <v>1217</v>
      </c>
      <c r="B507" s="39">
        <v>45822005000166</v>
      </c>
      <c r="C507" s="8" t="s">
        <v>47</v>
      </c>
      <c r="D507" s="8" t="s">
        <v>454</v>
      </c>
      <c r="E507" s="8" t="s">
        <v>73</v>
      </c>
      <c r="F507" s="34" t="s">
        <v>9084</v>
      </c>
    </row>
    <row r="508" spans="1:6" x14ac:dyDescent="0.3">
      <c r="A508" s="42" t="s">
        <v>1218</v>
      </c>
      <c r="B508" s="43">
        <v>13752819000134</v>
      </c>
      <c r="C508" s="42" t="s">
        <v>1219</v>
      </c>
      <c r="D508" s="42" t="s">
        <v>308</v>
      </c>
      <c r="E508" s="42" t="s">
        <v>171</v>
      </c>
      <c r="F508" s="44" t="s">
        <v>9085</v>
      </c>
    </row>
    <row r="509" spans="1:6" x14ac:dyDescent="0.3">
      <c r="A509" s="1" t="s">
        <v>1220</v>
      </c>
      <c r="B509" s="39">
        <v>86769510000141</v>
      </c>
      <c r="C509" s="8" t="s">
        <v>859</v>
      </c>
      <c r="D509" s="8" t="s">
        <v>92</v>
      </c>
      <c r="E509" s="8" t="s">
        <v>53</v>
      </c>
      <c r="F509" s="34" t="s">
        <v>9086</v>
      </c>
    </row>
    <row r="510" spans="1:6" x14ac:dyDescent="0.3">
      <c r="A510" s="42" t="s">
        <v>1221</v>
      </c>
      <c r="B510" s="43">
        <v>39372311000126</v>
      </c>
      <c r="C510" s="42" t="s">
        <v>1222</v>
      </c>
      <c r="D510" s="42" t="s">
        <v>1223</v>
      </c>
      <c r="E510" s="42" t="s">
        <v>73</v>
      </c>
      <c r="F510" s="44" t="s">
        <v>9087</v>
      </c>
    </row>
    <row r="511" spans="1:6" x14ac:dyDescent="0.3">
      <c r="A511" s="1" t="s">
        <v>1224</v>
      </c>
      <c r="B511" s="39">
        <v>88838748000182</v>
      </c>
      <c r="C511" s="8" t="s">
        <v>47</v>
      </c>
      <c r="D511" s="8" t="s">
        <v>72</v>
      </c>
      <c r="E511" s="8" t="s">
        <v>332</v>
      </c>
      <c r="F511" s="34" t="s">
        <v>9088</v>
      </c>
    </row>
    <row r="512" spans="1:6" x14ac:dyDescent="0.3">
      <c r="A512" s="42" t="s">
        <v>1225</v>
      </c>
      <c r="B512" s="43">
        <v>53446227000187</v>
      </c>
      <c r="C512" s="42" t="s">
        <v>47</v>
      </c>
      <c r="D512" s="42" t="s">
        <v>1226</v>
      </c>
      <c r="E512" s="42" t="s">
        <v>61</v>
      </c>
      <c r="F512" s="44" t="s">
        <v>9089</v>
      </c>
    </row>
    <row r="513" spans="1:6" x14ac:dyDescent="0.3">
      <c r="A513" s="1" t="s">
        <v>1228</v>
      </c>
      <c r="B513" s="39">
        <v>13544386000188</v>
      </c>
      <c r="C513" s="8" t="s">
        <v>47</v>
      </c>
      <c r="D513" s="8" t="s">
        <v>909</v>
      </c>
      <c r="E513" s="8" t="s">
        <v>145</v>
      </c>
      <c r="F513" s="34" t="s">
        <v>9090</v>
      </c>
    </row>
    <row r="514" spans="1:6" x14ac:dyDescent="0.3">
      <c r="A514" s="42" t="s">
        <v>1231</v>
      </c>
      <c r="B514" s="43">
        <v>20275726000168</v>
      </c>
      <c r="C514" s="42" t="s">
        <v>1232</v>
      </c>
      <c r="D514" s="42" t="s">
        <v>348</v>
      </c>
      <c r="E514" s="42" t="s">
        <v>53</v>
      </c>
      <c r="F514" s="44" t="s">
        <v>9091</v>
      </c>
    </row>
    <row r="515" spans="1:6" x14ac:dyDescent="0.3">
      <c r="A515" s="1" t="s">
        <v>1233</v>
      </c>
      <c r="B515" s="39">
        <v>75789182000152</v>
      </c>
      <c r="C515" s="8" t="s">
        <v>1234</v>
      </c>
      <c r="D515" s="8" t="s">
        <v>1235</v>
      </c>
      <c r="E515" s="8" t="s">
        <v>53</v>
      </c>
      <c r="F515" s="34" t="s">
        <v>9092</v>
      </c>
    </row>
    <row r="516" spans="1:6" x14ac:dyDescent="0.3">
      <c r="A516" s="42" t="s">
        <v>1236</v>
      </c>
      <c r="B516" s="43">
        <v>88594611000110</v>
      </c>
      <c r="C516" s="42" t="s">
        <v>47</v>
      </c>
      <c r="D516" s="42" t="s">
        <v>230</v>
      </c>
      <c r="E516" s="42" t="s">
        <v>227</v>
      </c>
      <c r="F516" s="44" t="s">
        <v>9093</v>
      </c>
    </row>
    <row r="517" spans="1:6" x14ac:dyDescent="0.3">
      <c r="A517" s="1" t="s">
        <v>1239</v>
      </c>
      <c r="B517" s="39">
        <v>63595729000190</v>
      </c>
      <c r="C517" s="8" t="s">
        <v>1240</v>
      </c>
      <c r="D517" s="8" t="s">
        <v>121</v>
      </c>
      <c r="E517" s="8" t="s">
        <v>122</v>
      </c>
      <c r="F517" s="34" t="s">
        <v>9094</v>
      </c>
    </row>
    <row r="518" spans="1:6" x14ac:dyDescent="0.3">
      <c r="A518" s="42" t="s">
        <v>1241</v>
      </c>
      <c r="B518" s="43">
        <v>18539946000105</v>
      </c>
      <c r="C518" s="42" t="s">
        <v>47</v>
      </c>
      <c r="D518" s="42" t="s">
        <v>208</v>
      </c>
      <c r="E518" s="42" t="s">
        <v>73</v>
      </c>
      <c r="F518" s="44" t="s">
        <v>9095</v>
      </c>
    </row>
    <row r="519" spans="1:6" x14ac:dyDescent="0.3">
      <c r="A519" s="1" t="s">
        <v>1242</v>
      </c>
      <c r="B519" s="39">
        <v>27420057000154</v>
      </c>
      <c r="C519" s="8" t="s">
        <v>456</v>
      </c>
      <c r="D519" s="8" t="s">
        <v>63</v>
      </c>
      <c r="E519" s="8" t="s">
        <v>49</v>
      </c>
      <c r="F519" s="34" t="s">
        <v>9096</v>
      </c>
    </row>
    <row r="520" spans="1:6" x14ac:dyDescent="0.3">
      <c r="A520" s="42" t="s">
        <v>1243</v>
      </c>
      <c r="B520" s="43">
        <v>69704760000198</v>
      </c>
      <c r="C520" s="42" t="s">
        <v>1244</v>
      </c>
      <c r="D520" s="42" t="s">
        <v>466</v>
      </c>
      <c r="E520" s="42" t="s">
        <v>320</v>
      </c>
      <c r="F520" s="44" t="s">
        <v>9097</v>
      </c>
    </row>
    <row r="521" spans="1:6" x14ac:dyDescent="0.3">
      <c r="A521" s="1" t="s">
        <v>1245</v>
      </c>
      <c r="B521" s="39">
        <v>27576901000102</v>
      </c>
      <c r="C521" s="8" t="s">
        <v>47</v>
      </c>
      <c r="D521" s="8" t="s">
        <v>1246</v>
      </c>
      <c r="E521" s="8" t="s">
        <v>276</v>
      </c>
      <c r="F521" s="34" t="s">
        <v>9098</v>
      </c>
    </row>
    <row r="522" spans="1:6" x14ac:dyDescent="0.3">
      <c r="A522" s="42" t="s">
        <v>1247</v>
      </c>
      <c r="B522" s="43">
        <v>83001842000166</v>
      </c>
      <c r="C522" s="42" t="s">
        <v>47</v>
      </c>
      <c r="D522" s="42" t="s">
        <v>1248</v>
      </c>
      <c r="E522" s="42" t="s">
        <v>227</v>
      </c>
      <c r="F522" s="44" t="s">
        <v>9099</v>
      </c>
    </row>
    <row r="523" spans="1:6" x14ac:dyDescent="0.3">
      <c r="A523" s="1" t="s">
        <v>1249</v>
      </c>
      <c r="B523" s="39">
        <v>94034888000171</v>
      </c>
      <c r="C523" s="8" t="s">
        <v>1250</v>
      </c>
      <c r="D523" s="8" t="s">
        <v>348</v>
      </c>
      <c r="E523" s="8" t="s">
        <v>53</v>
      </c>
      <c r="F523" s="34" t="s">
        <v>9100</v>
      </c>
    </row>
    <row r="524" spans="1:6" x14ac:dyDescent="0.3">
      <c r="A524" s="42" t="s">
        <v>1251</v>
      </c>
      <c r="B524" s="43">
        <v>47351761000163</v>
      </c>
      <c r="C524" s="42" t="s">
        <v>47</v>
      </c>
      <c r="D524" s="42" t="s">
        <v>206</v>
      </c>
      <c r="E524" s="42" t="s">
        <v>73</v>
      </c>
      <c r="F524" s="44" t="s">
        <v>9101</v>
      </c>
    </row>
    <row r="525" spans="1:6" x14ac:dyDescent="0.3">
      <c r="A525" s="1" t="s">
        <v>1252</v>
      </c>
      <c r="B525" s="39">
        <v>34924168000163</v>
      </c>
      <c r="C525" s="8" t="s">
        <v>1253</v>
      </c>
      <c r="D525" s="8" t="s">
        <v>174</v>
      </c>
      <c r="E525" s="8" t="s">
        <v>202</v>
      </c>
      <c r="F525" s="34" t="s">
        <v>9102</v>
      </c>
    </row>
    <row r="526" spans="1:6" x14ac:dyDescent="0.3">
      <c r="A526" s="42" t="s">
        <v>1254</v>
      </c>
      <c r="B526" s="43">
        <v>52775508000133</v>
      </c>
      <c r="C526" s="42" t="s">
        <v>1255</v>
      </c>
      <c r="D526" s="42" t="s">
        <v>479</v>
      </c>
      <c r="E526" s="42" t="s">
        <v>522</v>
      </c>
      <c r="F526" s="44" t="s">
        <v>9103</v>
      </c>
    </row>
    <row r="527" spans="1:6" x14ac:dyDescent="0.3">
      <c r="A527" s="1" t="s">
        <v>1256</v>
      </c>
      <c r="B527" s="39">
        <v>19176026000189</v>
      </c>
      <c r="C527" s="8" t="s">
        <v>611</v>
      </c>
      <c r="D527" s="8" t="s">
        <v>72</v>
      </c>
      <c r="E527" s="8" t="s">
        <v>73</v>
      </c>
      <c r="F527" s="34" t="s">
        <v>9104</v>
      </c>
    </row>
    <row r="528" spans="1:6" x14ac:dyDescent="0.3">
      <c r="A528" s="42" t="s">
        <v>1257</v>
      </c>
      <c r="B528" s="43">
        <v>23267956000110</v>
      </c>
      <c r="C528" s="42" t="s">
        <v>893</v>
      </c>
      <c r="D528" s="42" t="s">
        <v>133</v>
      </c>
      <c r="E528" s="42" t="s">
        <v>320</v>
      </c>
      <c r="F528" s="44" t="s">
        <v>9105</v>
      </c>
    </row>
    <row r="529" spans="1:6" x14ac:dyDescent="0.3">
      <c r="A529" s="1" t="s">
        <v>1258</v>
      </c>
      <c r="B529" s="39">
        <v>47545491000195</v>
      </c>
      <c r="C529" s="8" t="s">
        <v>47</v>
      </c>
      <c r="D529" s="8" t="s">
        <v>1259</v>
      </c>
      <c r="E529" s="8" t="s">
        <v>61</v>
      </c>
      <c r="F529" s="34" t="s">
        <v>9106</v>
      </c>
    </row>
    <row r="530" spans="1:6" x14ac:dyDescent="0.3">
      <c r="A530" s="42" t="s">
        <v>1260</v>
      </c>
      <c r="B530" s="43">
        <v>63496048000181</v>
      </c>
      <c r="C530" s="42" t="s">
        <v>1240</v>
      </c>
      <c r="D530" s="42" t="s">
        <v>121</v>
      </c>
      <c r="E530" s="42" t="s">
        <v>122</v>
      </c>
      <c r="F530" s="44" t="s">
        <v>9107</v>
      </c>
    </row>
    <row r="531" spans="1:6" x14ac:dyDescent="0.3">
      <c r="A531" s="1" t="s">
        <v>1261</v>
      </c>
      <c r="B531" s="39">
        <v>52948672000133</v>
      </c>
      <c r="C531" s="8" t="s">
        <v>47</v>
      </c>
      <c r="D531" s="8" t="s">
        <v>92</v>
      </c>
      <c r="E531" s="8" t="s">
        <v>53</v>
      </c>
      <c r="F531" s="34" t="s">
        <v>9108</v>
      </c>
    </row>
    <row r="532" spans="1:6" x14ac:dyDescent="0.3">
      <c r="A532" s="42" t="s">
        <v>1262</v>
      </c>
      <c r="B532" s="43">
        <v>77597585000181</v>
      </c>
      <c r="C532" s="42" t="s">
        <v>47</v>
      </c>
      <c r="D532" s="42" t="s">
        <v>294</v>
      </c>
      <c r="E532" s="42" t="s">
        <v>61</v>
      </c>
      <c r="F532" s="44" t="s">
        <v>9109</v>
      </c>
    </row>
    <row r="533" spans="1:6" x14ac:dyDescent="0.3">
      <c r="A533" s="1" t="s">
        <v>1263</v>
      </c>
      <c r="B533" s="39">
        <v>27771070000158</v>
      </c>
      <c r="C533" s="8" t="s">
        <v>1060</v>
      </c>
      <c r="D533" s="8" t="s">
        <v>89</v>
      </c>
      <c r="E533" s="8" t="s">
        <v>53</v>
      </c>
      <c r="F533" s="34" t="s">
        <v>9110</v>
      </c>
    </row>
    <row r="534" spans="1:6" x14ac:dyDescent="0.3">
      <c r="A534" s="42" t="s">
        <v>1264</v>
      </c>
      <c r="B534" s="43">
        <v>69413949000166</v>
      </c>
      <c r="C534" s="42" t="s">
        <v>1265</v>
      </c>
      <c r="D534" s="42" t="s">
        <v>294</v>
      </c>
      <c r="E534" s="42" t="s">
        <v>61</v>
      </c>
      <c r="F534" s="44" t="s">
        <v>9111</v>
      </c>
    </row>
    <row r="535" spans="1:6" x14ac:dyDescent="0.3">
      <c r="A535" s="1" t="s">
        <v>1266</v>
      </c>
      <c r="B535" s="39">
        <v>45514212000175</v>
      </c>
      <c r="C535" s="8" t="s">
        <v>173</v>
      </c>
      <c r="D535" s="8" t="s">
        <v>174</v>
      </c>
      <c r="E535" s="8" t="s">
        <v>202</v>
      </c>
      <c r="F535" s="34" t="s">
        <v>9112</v>
      </c>
    </row>
    <row r="536" spans="1:6" x14ac:dyDescent="0.3">
      <c r="A536" s="42" t="s">
        <v>1267</v>
      </c>
      <c r="B536" s="43">
        <v>95330013000187</v>
      </c>
      <c r="C536" s="42" t="s">
        <v>1268</v>
      </c>
      <c r="D536" s="42" t="s">
        <v>139</v>
      </c>
      <c r="E536" s="42" t="s">
        <v>140</v>
      </c>
      <c r="F536" s="44" t="s">
        <v>9113</v>
      </c>
    </row>
    <row r="537" spans="1:6" x14ac:dyDescent="0.3">
      <c r="A537" s="1" t="s">
        <v>1269</v>
      </c>
      <c r="B537" s="39">
        <v>29346248000189</v>
      </c>
      <c r="C537" s="8" t="s">
        <v>1270</v>
      </c>
      <c r="D537" s="8" t="s">
        <v>558</v>
      </c>
      <c r="E537" s="8" t="s">
        <v>73</v>
      </c>
      <c r="F537" s="34" t="s">
        <v>9114</v>
      </c>
    </row>
    <row r="538" spans="1:6" x14ac:dyDescent="0.3">
      <c r="A538" s="42" t="s">
        <v>1271</v>
      </c>
      <c r="B538" s="43">
        <v>94461655000136</v>
      </c>
      <c r="C538" s="42" t="s">
        <v>451</v>
      </c>
      <c r="D538" s="42" t="s">
        <v>121</v>
      </c>
      <c r="E538" s="42" t="s">
        <v>122</v>
      </c>
      <c r="F538" s="44" t="s">
        <v>9115</v>
      </c>
    </row>
    <row r="539" spans="1:6" x14ac:dyDescent="0.3">
      <c r="A539" s="1" t="s">
        <v>1272</v>
      </c>
      <c r="B539" s="39">
        <v>47912174000113</v>
      </c>
      <c r="C539" s="8" t="s">
        <v>47</v>
      </c>
      <c r="D539" s="8" t="s">
        <v>296</v>
      </c>
      <c r="E539" s="8" t="s">
        <v>73</v>
      </c>
      <c r="F539" s="34" t="s">
        <v>9116</v>
      </c>
    </row>
    <row r="540" spans="1:6" x14ac:dyDescent="0.3">
      <c r="A540" s="42" t="s">
        <v>1273</v>
      </c>
      <c r="B540" s="43">
        <v>41502296000171</v>
      </c>
      <c r="C540" s="42" t="s">
        <v>1274</v>
      </c>
      <c r="D540" s="42" t="s">
        <v>1275</v>
      </c>
      <c r="E540" s="42" t="s">
        <v>484</v>
      </c>
      <c r="F540" s="44" t="s">
        <v>9117</v>
      </c>
    </row>
    <row r="541" spans="1:6" x14ac:dyDescent="0.3">
      <c r="A541" s="1" t="s">
        <v>1276</v>
      </c>
      <c r="B541" s="39">
        <v>60077602000177</v>
      </c>
      <c r="C541" s="8" t="s">
        <v>1277</v>
      </c>
      <c r="D541" s="8" t="s">
        <v>1278</v>
      </c>
      <c r="E541" s="8" t="s">
        <v>114</v>
      </c>
      <c r="F541" s="34" t="s">
        <v>9118</v>
      </c>
    </row>
    <row r="542" spans="1:6" x14ac:dyDescent="0.3">
      <c r="A542" s="42" t="s">
        <v>1279</v>
      </c>
      <c r="B542" s="43">
        <v>16570493000178</v>
      </c>
      <c r="C542" s="42" t="s">
        <v>1280</v>
      </c>
      <c r="D542" s="42" t="s">
        <v>735</v>
      </c>
      <c r="E542" s="42" t="s">
        <v>70</v>
      </c>
      <c r="F542" s="44" t="s">
        <v>9119</v>
      </c>
    </row>
    <row r="543" spans="1:6" x14ac:dyDescent="0.3">
      <c r="A543" s="1" t="s">
        <v>1281</v>
      </c>
      <c r="B543" s="39">
        <v>43213289000137</v>
      </c>
      <c r="C543" s="8" t="s">
        <v>1282</v>
      </c>
      <c r="D543" s="8" t="s">
        <v>139</v>
      </c>
      <c r="E543" s="8" t="s">
        <v>140</v>
      </c>
      <c r="F543" s="34" t="s">
        <v>9120</v>
      </c>
    </row>
    <row r="544" spans="1:6" x14ac:dyDescent="0.3">
      <c r="A544" s="42" t="s">
        <v>1283</v>
      </c>
      <c r="B544" s="43">
        <v>22554866000130</v>
      </c>
      <c r="C544" s="42" t="s">
        <v>1284</v>
      </c>
      <c r="D544" s="42" t="s">
        <v>267</v>
      </c>
      <c r="E544" s="42" t="s">
        <v>166</v>
      </c>
      <c r="F544" s="44" t="s">
        <v>9121</v>
      </c>
    </row>
    <row r="545" spans="1:6" x14ac:dyDescent="0.3">
      <c r="A545" s="1" t="s">
        <v>1285</v>
      </c>
      <c r="B545" s="39">
        <v>91218130000195</v>
      </c>
      <c r="C545" s="8" t="s">
        <v>417</v>
      </c>
      <c r="D545" s="8" t="s">
        <v>89</v>
      </c>
      <c r="E545" s="8" t="s">
        <v>53</v>
      </c>
      <c r="F545" s="34" t="s">
        <v>9122</v>
      </c>
    </row>
    <row r="546" spans="1:6" x14ac:dyDescent="0.3">
      <c r="A546" s="42" t="s">
        <v>1286</v>
      </c>
      <c r="B546" s="43">
        <v>73584667000189</v>
      </c>
      <c r="C546" s="42" t="s">
        <v>427</v>
      </c>
      <c r="D546" s="42" t="s">
        <v>113</v>
      </c>
      <c r="E546" s="42" t="s">
        <v>114</v>
      </c>
      <c r="F546" s="44" t="s">
        <v>9123</v>
      </c>
    </row>
    <row r="547" spans="1:6" x14ac:dyDescent="0.3">
      <c r="A547" s="1" t="s">
        <v>1287</v>
      </c>
      <c r="B547" s="39">
        <v>50609008000156</v>
      </c>
      <c r="C547" s="8" t="s">
        <v>1288</v>
      </c>
      <c r="D547" s="8" t="s">
        <v>1289</v>
      </c>
      <c r="E547" s="8" t="s">
        <v>276</v>
      </c>
      <c r="F547" s="34" t="s">
        <v>9124</v>
      </c>
    </row>
    <row r="548" spans="1:6" x14ac:dyDescent="0.3">
      <c r="A548" s="42" t="s">
        <v>1290</v>
      </c>
      <c r="B548" s="43">
        <v>76197206000160</v>
      </c>
      <c r="C548" s="42" t="s">
        <v>1291</v>
      </c>
      <c r="D548" s="42" t="s">
        <v>89</v>
      </c>
      <c r="E548" s="42" t="s">
        <v>53</v>
      </c>
      <c r="F548" s="44" t="s">
        <v>9125</v>
      </c>
    </row>
    <row r="549" spans="1:6" x14ac:dyDescent="0.3">
      <c r="A549" s="1" t="s">
        <v>1292</v>
      </c>
      <c r="B549" s="39">
        <v>37700892000188</v>
      </c>
      <c r="C549" s="8" t="s">
        <v>47</v>
      </c>
      <c r="D549" s="8" t="s">
        <v>308</v>
      </c>
      <c r="E549" s="8" t="s">
        <v>276</v>
      </c>
      <c r="F549" s="34" t="s">
        <v>9126</v>
      </c>
    </row>
    <row r="550" spans="1:6" x14ac:dyDescent="0.3">
      <c r="A550" s="42" t="s">
        <v>1293</v>
      </c>
      <c r="B550" s="43">
        <v>87862789000130</v>
      </c>
      <c r="C550" s="42" t="s">
        <v>47</v>
      </c>
      <c r="D550" s="42" t="s">
        <v>308</v>
      </c>
      <c r="E550" s="42" t="s">
        <v>276</v>
      </c>
      <c r="F550" s="44" t="s">
        <v>9127</v>
      </c>
    </row>
    <row r="551" spans="1:6" x14ac:dyDescent="0.3">
      <c r="A551" s="1" t="s">
        <v>1294</v>
      </c>
      <c r="B551" s="39">
        <v>98141321000139</v>
      </c>
      <c r="C551" s="8" t="s">
        <v>945</v>
      </c>
      <c r="D551" s="8" t="s">
        <v>72</v>
      </c>
      <c r="E551" s="8" t="s">
        <v>73</v>
      </c>
      <c r="F551" s="34" t="s">
        <v>9128</v>
      </c>
    </row>
    <row r="552" spans="1:6" x14ac:dyDescent="0.3">
      <c r="A552" s="42" t="s">
        <v>1295</v>
      </c>
      <c r="B552" s="43">
        <v>70473923000140</v>
      </c>
      <c r="C552" s="42" t="s">
        <v>262</v>
      </c>
      <c r="D552" s="42" t="s">
        <v>155</v>
      </c>
      <c r="E552" s="42" t="s">
        <v>156</v>
      </c>
      <c r="F552" s="44" t="s">
        <v>9129</v>
      </c>
    </row>
    <row r="553" spans="1:6" x14ac:dyDescent="0.3">
      <c r="A553" s="1" t="s">
        <v>1296</v>
      </c>
      <c r="B553" s="39">
        <v>16298505000108</v>
      </c>
      <c r="C553" s="8" t="s">
        <v>1297</v>
      </c>
      <c r="D553" s="8" t="s">
        <v>89</v>
      </c>
      <c r="E553" s="8" t="s">
        <v>145</v>
      </c>
      <c r="F553" s="34" t="s">
        <v>9130</v>
      </c>
    </row>
    <row r="554" spans="1:6" x14ac:dyDescent="0.3">
      <c r="A554" s="42" t="s">
        <v>1298</v>
      </c>
      <c r="B554" s="43">
        <v>49475930000153</v>
      </c>
      <c r="C554" s="42" t="s">
        <v>1299</v>
      </c>
      <c r="D554" s="42" t="s">
        <v>735</v>
      </c>
      <c r="E554" s="42" t="s">
        <v>70</v>
      </c>
      <c r="F554" s="44" t="s">
        <v>9131</v>
      </c>
    </row>
    <row r="555" spans="1:6" x14ac:dyDescent="0.3">
      <c r="A555" s="1" t="s">
        <v>1300</v>
      </c>
      <c r="B555" s="39">
        <v>70182877000181</v>
      </c>
      <c r="C555" s="8" t="s">
        <v>1099</v>
      </c>
      <c r="D555" s="8" t="s">
        <v>647</v>
      </c>
      <c r="E555" s="8" t="s">
        <v>648</v>
      </c>
      <c r="F555" s="34" t="s">
        <v>9132</v>
      </c>
    </row>
    <row r="556" spans="1:6" x14ac:dyDescent="0.3">
      <c r="A556" s="42" t="s">
        <v>1301</v>
      </c>
      <c r="B556" s="43">
        <v>11571602000106</v>
      </c>
      <c r="C556" s="42" t="s">
        <v>47</v>
      </c>
      <c r="D556" s="42" t="s">
        <v>500</v>
      </c>
      <c r="E556" s="42" t="s">
        <v>53</v>
      </c>
      <c r="F556" s="44" t="s">
        <v>9133</v>
      </c>
    </row>
    <row r="557" spans="1:6" x14ac:dyDescent="0.3">
      <c r="A557" s="1" t="s">
        <v>1302</v>
      </c>
      <c r="B557" s="39">
        <v>70992038000122</v>
      </c>
      <c r="C557" s="8" t="s">
        <v>1064</v>
      </c>
      <c r="D557" s="8" t="s">
        <v>72</v>
      </c>
      <c r="E557" s="8" t="s">
        <v>73</v>
      </c>
      <c r="F557" s="34" t="s">
        <v>9134</v>
      </c>
    </row>
    <row r="558" spans="1:6" x14ac:dyDescent="0.3">
      <c r="A558" s="42" t="s">
        <v>1303</v>
      </c>
      <c r="B558" s="43">
        <v>23456763000119</v>
      </c>
      <c r="C558" s="42" t="s">
        <v>47</v>
      </c>
      <c r="D558" s="42" t="s">
        <v>1304</v>
      </c>
      <c r="E558" s="42" t="s">
        <v>61</v>
      </c>
      <c r="F558" s="44" t="s">
        <v>9135</v>
      </c>
    </row>
    <row r="559" spans="1:6" x14ac:dyDescent="0.3">
      <c r="A559" s="1" t="s">
        <v>1305</v>
      </c>
      <c r="B559" s="39">
        <v>13050616000131</v>
      </c>
      <c r="C559" s="8" t="s">
        <v>253</v>
      </c>
      <c r="D559" s="8" t="s">
        <v>155</v>
      </c>
      <c r="E559" s="8" t="s">
        <v>371</v>
      </c>
      <c r="F559" s="34" t="s">
        <v>9136</v>
      </c>
    </row>
    <row r="560" spans="1:6" x14ac:dyDescent="0.3">
      <c r="A560" s="42" t="s">
        <v>1306</v>
      </c>
      <c r="B560" s="43">
        <v>27158565000104</v>
      </c>
      <c r="C560" s="42" t="s">
        <v>1307</v>
      </c>
      <c r="D560" s="42" t="s">
        <v>113</v>
      </c>
      <c r="E560" s="42" t="s">
        <v>114</v>
      </c>
      <c r="F560" s="44" t="s">
        <v>9137</v>
      </c>
    </row>
    <row r="561" spans="1:6" x14ac:dyDescent="0.3">
      <c r="A561" s="1" t="s">
        <v>1308</v>
      </c>
      <c r="B561" s="39">
        <v>72070701000126</v>
      </c>
      <c r="C561" s="8" t="s">
        <v>1309</v>
      </c>
      <c r="D561" s="8" t="s">
        <v>92</v>
      </c>
      <c r="E561" s="8" t="s">
        <v>53</v>
      </c>
      <c r="F561" s="34" t="s">
        <v>9138</v>
      </c>
    </row>
    <row r="562" spans="1:6" x14ac:dyDescent="0.3">
      <c r="A562" s="42" t="s">
        <v>1310</v>
      </c>
      <c r="B562" s="43">
        <v>32460181000107</v>
      </c>
      <c r="C562" s="42" t="s">
        <v>1060</v>
      </c>
      <c r="D562" s="42" t="s">
        <v>1311</v>
      </c>
      <c r="E562" s="42" t="s">
        <v>73</v>
      </c>
      <c r="F562" s="44" t="s">
        <v>9139</v>
      </c>
    </row>
    <row r="563" spans="1:6" x14ac:dyDescent="0.3">
      <c r="A563" s="1" t="s">
        <v>1312</v>
      </c>
      <c r="B563" s="39">
        <v>80896440000164</v>
      </c>
      <c r="C563" s="8" t="s">
        <v>47</v>
      </c>
      <c r="D563" s="8" t="s">
        <v>177</v>
      </c>
      <c r="E563" s="8" t="s">
        <v>555</v>
      </c>
      <c r="F563" s="34" t="s">
        <v>9140</v>
      </c>
    </row>
    <row r="564" spans="1:6" x14ac:dyDescent="0.3">
      <c r="A564" s="42" t="s">
        <v>1313</v>
      </c>
      <c r="B564" s="43">
        <v>36608623000141</v>
      </c>
      <c r="C564" s="42" t="s">
        <v>262</v>
      </c>
      <c r="D564" s="42" t="s">
        <v>155</v>
      </c>
      <c r="E564" s="42" t="s">
        <v>156</v>
      </c>
      <c r="F564" s="44" t="s">
        <v>9141</v>
      </c>
    </row>
    <row r="565" spans="1:6" x14ac:dyDescent="0.3">
      <c r="A565" s="1" t="s">
        <v>1314</v>
      </c>
      <c r="B565" s="39">
        <v>35939705000157</v>
      </c>
      <c r="C565" s="8" t="s">
        <v>213</v>
      </c>
      <c r="D565" s="8" t="s">
        <v>113</v>
      </c>
      <c r="E565" s="8" t="s">
        <v>114</v>
      </c>
      <c r="F565" s="34" t="s">
        <v>9142</v>
      </c>
    </row>
    <row r="566" spans="1:6" x14ac:dyDescent="0.3">
      <c r="A566" s="42" t="s">
        <v>1315</v>
      </c>
      <c r="B566" s="43">
        <v>70196188000121</v>
      </c>
      <c r="C566" s="42" t="s">
        <v>1316</v>
      </c>
      <c r="D566" s="42" t="s">
        <v>1317</v>
      </c>
      <c r="E566" s="42" t="s">
        <v>53</v>
      </c>
      <c r="F566" s="44" t="s">
        <v>9143</v>
      </c>
    </row>
    <row r="567" spans="1:6" x14ac:dyDescent="0.3">
      <c r="A567" s="1" t="s">
        <v>1318</v>
      </c>
      <c r="B567" s="39">
        <v>53740513000142</v>
      </c>
      <c r="C567" s="8" t="s">
        <v>1319</v>
      </c>
      <c r="D567" s="8" t="s">
        <v>52</v>
      </c>
      <c r="E567" s="8" t="s">
        <v>145</v>
      </c>
      <c r="F567" s="34" t="s">
        <v>9144</v>
      </c>
    </row>
    <row r="568" spans="1:6" x14ac:dyDescent="0.3">
      <c r="A568" s="42" t="s">
        <v>1320</v>
      </c>
      <c r="B568" s="43">
        <v>56716135000174</v>
      </c>
      <c r="C568" s="42" t="s">
        <v>1128</v>
      </c>
      <c r="D568" s="42" t="s">
        <v>647</v>
      </c>
      <c r="E568" s="42" t="s">
        <v>648</v>
      </c>
      <c r="F568" s="44" t="s">
        <v>9145</v>
      </c>
    </row>
    <row r="569" spans="1:6" x14ac:dyDescent="0.3">
      <c r="A569" s="1" t="s">
        <v>1321</v>
      </c>
      <c r="B569" s="39">
        <v>89218297000162</v>
      </c>
      <c r="C569" s="8" t="s">
        <v>47</v>
      </c>
      <c r="D569" s="8" t="s">
        <v>208</v>
      </c>
      <c r="E569" s="8" t="s">
        <v>73</v>
      </c>
      <c r="F569" s="34" t="s">
        <v>9146</v>
      </c>
    </row>
    <row r="570" spans="1:6" x14ac:dyDescent="0.3">
      <c r="A570" s="42" t="s">
        <v>1322</v>
      </c>
      <c r="B570" s="43">
        <v>89021921000192</v>
      </c>
      <c r="C570" s="42" t="s">
        <v>154</v>
      </c>
      <c r="D570" s="42" t="s">
        <v>155</v>
      </c>
      <c r="E570" s="42" t="s">
        <v>156</v>
      </c>
      <c r="F570" s="44" t="s">
        <v>9147</v>
      </c>
    </row>
    <row r="571" spans="1:6" x14ac:dyDescent="0.3">
      <c r="A571" s="1" t="s">
        <v>1323</v>
      </c>
      <c r="B571" s="39">
        <v>43578609000162</v>
      </c>
      <c r="C571" s="8" t="s">
        <v>1324</v>
      </c>
      <c r="D571" s="8" t="s">
        <v>89</v>
      </c>
      <c r="E571" s="8" t="s">
        <v>53</v>
      </c>
      <c r="F571" s="34" t="s">
        <v>9148</v>
      </c>
    </row>
    <row r="572" spans="1:6" x14ac:dyDescent="0.3">
      <c r="A572" s="42" t="s">
        <v>1325</v>
      </c>
      <c r="B572" s="43">
        <v>91726251000115</v>
      </c>
      <c r="C572" s="42" t="s">
        <v>47</v>
      </c>
      <c r="D572" s="42" t="s">
        <v>249</v>
      </c>
      <c r="E572" s="42" t="s">
        <v>118</v>
      </c>
      <c r="F572" s="44" t="s">
        <v>9149</v>
      </c>
    </row>
    <row r="573" spans="1:6" x14ac:dyDescent="0.3">
      <c r="A573" s="1" t="s">
        <v>1326</v>
      </c>
      <c r="B573" s="39">
        <v>46219333000112</v>
      </c>
      <c r="C573" s="8" t="s">
        <v>1327</v>
      </c>
      <c r="D573" s="8" t="s">
        <v>308</v>
      </c>
      <c r="E573" s="8" t="s">
        <v>276</v>
      </c>
      <c r="F573" s="34" t="s">
        <v>9150</v>
      </c>
    </row>
    <row r="574" spans="1:6" x14ac:dyDescent="0.3">
      <c r="A574" s="42" t="s">
        <v>1328</v>
      </c>
      <c r="B574" s="43">
        <v>77771955000184</v>
      </c>
      <c r="C574" s="42" t="s">
        <v>1329</v>
      </c>
      <c r="D574" s="42" t="s">
        <v>1330</v>
      </c>
      <c r="E574" s="42" t="s">
        <v>53</v>
      </c>
      <c r="F574" s="44" t="s">
        <v>9151</v>
      </c>
    </row>
    <row r="575" spans="1:6" x14ac:dyDescent="0.3">
      <c r="A575" s="1" t="s">
        <v>1331</v>
      </c>
      <c r="B575" s="39">
        <v>93497819000173</v>
      </c>
      <c r="C575" s="8" t="s">
        <v>1332</v>
      </c>
      <c r="D575" s="8" t="s">
        <v>756</v>
      </c>
      <c r="E575" s="8" t="s">
        <v>53</v>
      </c>
      <c r="F575" s="34" t="s">
        <v>9152</v>
      </c>
    </row>
    <row r="576" spans="1:6" x14ac:dyDescent="0.3">
      <c r="A576" s="42" t="s">
        <v>1333</v>
      </c>
      <c r="B576" s="43">
        <v>62698383000124</v>
      </c>
      <c r="C576" s="42" t="s">
        <v>663</v>
      </c>
      <c r="D576" s="42" t="s">
        <v>89</v>
      </c>
      <c r="E576" s="42" t="s">
        <v>53</v>
      </c>
      <c r="F576" s="44" t="s">
        <v>9153</v>
      </c>
    </row>
    <row r="577" spans="1:6" x14ac:dyDescent="0.3">
      <c r="A577" s="1" t="s">
        <v>1334</v>
      </c>
      <c r="B577" s="39">
        <v>61906757000124</v>
      </c>
      <c r="C577" s="8" t="s">
        <v>554</v>
      </c>
      <c r="D577" s="8" t="s">
        <v>871</v>
      </c>
      <c r="E577" s="8" t="s">
        <v>872</v>
      </c>
      <c r="F577" s="34" t="s">
        <v>9154</v>
      </c>
    </row>
    <row r="578" spans="1:6" x14ac:dyDescent="0.3">
      <c r="A578" s="42" t="s">
        <v>1335</v>
      </c>
      <c r="B578" s="43">
        <v>67674985000184</v>
      </c>
      <c r="C578" s="42" t="s">
        <v>47</v>
      </c>
      <c r="D578" s="42" t="s">
        <v>1336</v>
      </c>
      <c r="E578" s="42" t="s">
        <v>73</v>
      </c>
      <c r="F578" s="44" t="s">
        <v>9155</v>
      </c>
    </row>
    <row r="579" spans="1:6" x14ac:dyDescent="0.3">
      <c r="A579" s="1" t="s">
        <v>1337</v>
      </c>
      <c r="B579" s="39">
        <v>70991321000145</v>
      </c>
      <c r="C579" s="8" t="s">
        <v>47</v>
      </c>
      <c r="D579" s="8" t="s">
        <v>1338</v>
      </c>
      <c r="E579" s="8" t="s">
        <v>1030</v>
      </c>
      <c r="F579" s="34" t="s">
        <v>9156</v>
      </c>
    </row>
    <row r="580" spans="1:6" x14ac:dyDescent="0.3">
      <c r="A580" s="42" t="s">
        <v>1339</v>
      </c>
      <c r="B580" s="43">
        <v>97342005000188</v>
      </c>
      <c r="C580" s="42" t="s">
        <v>63</v>
      </c>
      <c r="D580" s="42" t="s">
        <v>72</v>
      </c>
      <c r="E580" s="42" t="s">
        <v>73</v>
      </c>
      <c r="F580" s="44" t="s">
        <v>9157</v>
      </c>
    </row>
    <row r="581" spans="1:6" x14ac:dyDescent="0.3">
      <c r="A581" s="1" t="s">
        <v>1340</v>
      </c>
      <c r="B581" s="39">
        <v>56363956000119</v>
      </c>
      <c r="C581" s="8" t="s">
        <v>47</v>
      </c>
      <c r="D581" s="8" t="s">
        <v>177</v>
      </c>
      <c r="E581" s="8" t="s">
        <v>555</v>
      </c>
      <c r="F581" s="34" t="s">
        <v>9158</v>
      </c>
    </row>
    <row r="582" spans="1:6" x14ac:dyDescent="0.3">
      <c r="A582" s="42" t="s">
        <v>1341</v>
      </c>
      <c r="B582" s="43">
        <v>84048237000130</v>
      </c>
      <c r="C582" s="42" t="s">
        <v>173</v>
      </c>
      <c r="D582" s="42" t="s">
        <v>174</v>
      </c>
      <c r="E582" s="42" t="s">
        <v>175</v>
      </c>
      <c r="F582" s="44" t="s">
        <v>9159</v>
      </c>
    </row>
    <row r="583" spans="1:6" x14ac:dyDescent="0.3">
      <c r="A583" s="1" t="s">
        <v>1342</v>
      </c>
      <c r="B583" s="39">
        <v>91053747000108</v>
      </c>
      <c r="C583" s="8" t="s">
        <v>47</v>
      </c>
      <c r="D583" s="8" t="s">
        <v>1343</v>
      </c>
      <c r="E583" s="8" t="s">
        <v>192</v>
      </c>
      <c r="F583" s="34" t="s">
        <v>9160</v>
      </c>
    </row>
    <row r="584" spans="1:6" x14ac:dyDescent="0.3">
      <c r="A584" s="42" t="s">
        <v>1344</v>
      </c>
      <c r="B584" s="43">
        <v>62347328000147</v>
      </c>
      <c r="C584" s="42" t="s">
        <v>1345</v>
      </c>
      <c r="D584" s="42" t="s">
        <v>458</v>
      </c>
      <c r="E584" s="42" t="s">
        <v>777</v>
      </c>
      <c r="F584" s="44" t="s">
        <v>9161</v>
      </c>
    </row>
    <row r="585" spans="1:6" x14ac:dyDescent="0.3">
      <c r="A585" s="1" t="s">
        <v>1346</v>
      </c>
      <c r="B585" s="39">
        <v>23366009000146</v>
      </c>
      <c r="C585" s="8" t="s">
        <v>758</v>
      </c>
      <c r="D585" s="8" t="s">
        <v>52</v>
      </c>
      <c r="E585" s="8" t="s">
        <v>53</v>
      </c>
      <c r="F585" s="34" t="s">
        <v>9162</v>
      </c>
    </row>
    <row r="586" spans="1:6" x14ac:dyDescent="0.3">
      <c r="A586" s="42" t="s">
        <v>1347</v>
      </c>
      <c r="B586" s="43">
        <v>40257564000105</v>
      </c>
      <c r="C586" s="42" t="s">
        <v>1268</v>
      </c>
      <c r="D586" s="42" t="s">
        <v>139</v>
      </c>
      <c r="E586" s="42" t="s">
        <v>140</v>
      </c>
      <c r="F586" s="44" t="s">
        <v>9163</v>
      </c>
    </row>
    <row r="587" spans="1:6" x14ac:dyDescent="0.3">
      <c r="A587" s="1" t="s">
        <v>1349</v>
      </c>
      <c r="B587" s="39">
        <v>15056468000114</v>
      </c>
      <c r="C587" s="8" t="s">
        <v>351</v>
      </c>
      <c r="D587" s="8" t="s">
        <v>348</v>
      </c>
      <c r="E587" s="8" t="s">
        <v>53</v>
      </c>
      <c r="F587" s="34" t="s">
        <v>9164</v>
      </c>
    </row>
    <row r="588" spans="1:6" x14ac:dyDescent="0.3">
      <c r="A588" s="42" t="s">
        <v>1350</v>
      </c>
      <c r="B588" s="43">
        <v>79497917000182</v>
      </c>
      <c r="C588" s="42" t="s">
        <v>1351</v>
      </c>
      <c r="D588" s="42" t="s">
        <v>155</v>
      </c>
      <c r="E588" s="42" t="s">
        <v>156</v>
      </c>
      <c r="F588" s="44" t="s">
        <v>9165</v>
      </c>
    </row>
    <row r="589" spans="1:6" x14ac:dyDescent="0.3">
      <c r="A589" s="1" t="s">
        <v>1352</v>
      </c>
      <c r="B589" s="39">
        <v>58708161000133</v>
      </c>
      <c r="C589" s="8" t="s">
        <v>47</v>
      </c>
      <c r="D589" s="8" t="s">
        <v>72</v>
      </c>
      <c r="E589" s="8" t="s">
        <v>73</v>
      </c>
      <c r="F589" s="34" t="s">
        <v>9166</v>
      </c>
    </row>
    <row r="590" spans="1:6" x14ac:dyDescent="0.3">
      <c r="A590" s="42" t="s">
        <v>1353</v>
      </c>
      <c r="B590" s="43">
        <v>42190139000148</v>
      </c>
      <c r="C590" s="42" t="s">
        <v>1354</v>
      </c>
      <c r="D590" s="42" t="s">
        <v>198</v>
      </c>
      <c r="E590" s="42" t="s">
        <v>199</v>
      </c>
      <c r="F590" s="44" t="s">
        <v>9167</v>
      </c>
    </row>
    <row r="591" spans="1:6" x14ac:dyDescent="0.3">
      <c r="A591" s="1" t="s">
        <v>1355</v>
      </c>
      <c r="B591" s="39">
        <v>17685674000160</v>
      </c>
      <c r="C591" s="8" t="s">
        <v>47</v>
      </c>
      <c r="D591" s="8" t="s">
        <v>1356</v>
      </c>
      <c r="E591" s="8" t="s">
        <v>73</v>
      </c>
      <c r="F591" s="34" t="s">
        <v>9168</v>
      </c>
    </row>
    <row r="592" spans="1:6" x14ac:dyDescent="0.3">
      <c r="A592" s="42" t="s">
        <v>1357</v>
      </c>
      <c r="B592" s="43">
        <v>82207645000100</v>
      </c>
      <c r="C592" s="42" t="s">
        <v>663</v>
      </c>
      <c r="D592" s="42" t="s">
        <v>89</v>
      </c>
      <c r="E592" s="42" t="s">
        <v>53</v>
      </c>
      <c r="F592" s="44" t="s">
        <v>9169</v>
      </c>
    </row>
    <row r="593" spans="1:6" x14ac:dyDescent="0.3">
      <c r="A593" s="1" t="s">
        <v>1358</v>
      </c>
      <c r="B593" s="39">
        <v>19917047000180</v>
      </c>
      <c r="C593" s="8" t="s">
        <v>47</v>
      </c>
      <c r="D593" s="8" t="s">
        <v>1359</v>
      </c>
      <c r="E593" s="8" t="s">
        <v>53</v>
      </c>
      <c r="F593" s="34" t="s">
        <v>9170</v>
      </c>
    </row>
    <row r="594" spans="1:6" x14ac:dyDescent="0.3">
      <c r="A594" s="42" t="s">
        <v>1360</v>
      </c>
      <c r="B594" s="43">
        <v>95664024000166</v>
      </c>
      <c r="C594" s="42" t="s">
        <v>1309</v>
      </c>
      <c r="D594" s="42" t="s">
        <v>92</v>
      </c>
      <c r="E594" s="42" t="s">
        <v>53</v>
      </c>
      <c r="F594" s="44" t="s">
        <v>9171</v>
      </c>
    </row>
    <row r="595" spans="1:6" x14ac:dyDescent="0.3">
      <c r="A595" s="1" t="s">
        <v>1361</v>
      </c>
      <c r="B595" s="39">
        <v>53697189000119</v>
      </c>
      <c r="C595" s="8" t="s">
        <v>116</v>
      </c>
      <c r="D595" s="8" t="s">
        <v>117</v>
      </c>
      <c r="E595" s="8" t="s">
        <v>118</v>
      </c>
      <c r="F595" s="34" t="s">
        <v>9172</v>
      </c>
    </row>
    <row r="596" spans="1:6" x14ac:dyDescent="0.3">
      <c r="A596" s="42" t="s">
        <v>1362</v>
      </c>
      <c r="B596" s="43">
        <v>54411449000161</v>
      </c>
      <c r="C596" s="42" t="s">
        <v>1363</v>
      </c>
      <c r="D596" s="42" t="s">
        <v>89</v>
      </c>
      <c r="E596" s="42" t="s">
        <v>53</v>
      </c>
      <c r="F596" s="44" t="s">
        <v>9173</v>
      </c>
    </row>
    <row r="597" spans="1:6" x14ac:dyDescent="0.3">
      <c r="A597" s="1" t="s">
        <v>1364</v>
      </c>
      <c r="B597" s="39">
        <v>92796190000147</v>
      </c>
      <c r="C597" s="8" t="s">
        <v>47</v>
      </c>
      <c r="D597" s="8" t="s">
        <v>1365</v>
      </c>
      <c r="E597" s="8" t="s">
        <v>73</v>
      </c>
      <c r="F597" s="34" t="s">
        <v>9174</v>
      </c>
    </row>
    <row r="598" spans="1:6" x14ac:dyDescent="0.3">
      <c r="A598" s="42" t="s">
        <v>1366</v>
      </c>
      <c r="B598" s="43">
        <v>50323728000168</v>
      </c>
      <c r="C598" s="42" t="s">
        <v>1367</v>
      </c>
      <c r="D598" s="42" t="s">
        <v>410</v>
      </c>
      <c r="E598" s="42" t="s">
        <v>53</v>
      </c>
      <c r="F598" s="44" t="s">
        <v>9175</v>
      </c>
    </row>
    <row r="599" spans="1:6" x14ac:dyDescent="0.3">
      <c r="A599" s="1" t="s">
        <v>1368</v>
      </c>
      <c r="B599" s="39">
        <v>18894314000153</v>
      </c>
      <c r="C599" s="8" t="s">
        <v>47</v>
      </c>
      <c r="D599" s="8" t="s">
        <v>181</v>
      </c>
      <c r="E599" s="8" t="s">
        <v>53</v>
      </c>
      <c r="F599" s="34" t="s">
        <v>9176</v>
      </c>
    </row>
    <row r="600" spans="1:6" x14ac:dyDescent="0.3">
      <c r="A600" s="42" t="s">
        <v>1369</v>
      </c>
      <c r="B600" s="43">
        <v>54384583000114</v>
      </c>
      <c r="C600" s="42" t="s">
        <v>47</v>
      </c>
      <c r="D600" s="42" t="s">
        <v>1370</v>
      </c>
      <c r="E600" s="42" t="s">
        <v>53</v>
      </c>
      <c r="F600" s="44" t="s">
        <v>9177</v>
      </c>
    </row>
    <row r="601" spans="1:6" x14ac:dyDescent="0.3">
      <c r="A601" s="1" t="s">
        <v>1371</v>
      </c>
      <c r="B601" s="39">
        <v>51456455000115</v>
      </c>
      <c r="C601" s="8" t="s">
        <v>291</v>
      </c>
      <c r="D601" s="8" t="s">
        <v>89</v>
      </c>
      <c r="E601" s="8" t="s">
        <v>53</v>
      </c>
      <c r="F601" s="34" t="s">
        <v>9178</v>
      </c>
    </row>
    <row r="602" spans="1:6" x14ac:dyDescent="0.3">
      <c r="A602" s="42" t="s">
        <v>1372</v>
      </c>
      <c r="B602" s="43">
        <v>13814603000172</v>
      </c>
      <c r="C602" s="42" t="s">
        <v>478</v>
      </c>
      <c r="D602" s="42" t="s">
        <v>139</v>
      </c>
      <c r="E602" s="42" t="s">
        <v>140</v>
      </c>
      <c r="F602" s="44" t="s">
        <v>9179</v>
      </c>
    </row>
    <row r="603" spans="1:6" x14ac:dyDescent="0.3">
      <c r="A603" s="1" t="s">
        <v>1373</v>
      </c>
      <c r="B603" s="39">
        <v>14634049000138</v>
      </c>
      <c r="C603" s="8" t="s">
        <v>47</v>
      </c>
      <c r="D603" s="8" t="s">
        <v>177</v>
      </c>
      <c r="E603" s="8" t="s">
        <v>555</v>
      </c>
      <c r="F603" s="34" t="s">
        <v>9180</v>
      </c>
    </row>
    <row r="604" spans="1:6" x14ac:dyDescent="0.3">
      <c r="A604" s="42" t="s">
        <v>1374</v>
      </c>
      <c r="B604" s="43">
        <v>92271552000121</v>
      </c>
      <c r="C604" s="42" t="s">
        <v>47</v>
      </c>
      <c r="D604" s="42" t="s">
        <v>72</v>
      </c>
      <c r="E604" s="42" t="s">
        <v>73</v>
      </c>
      <c r="F604" s="44" t="s">
        <v>9181</v>
      </c>
    </row>
    <row r="605" spans="1:6" x14ac:dyDescent="0.3">
      <c r="A605" s="1" t="s">
        <v>1375</v>
      </c>
      <c r="B605" s="39">
        <v>87543219000174</v>
      </c>
      <c r="C605" s="8" t="s">
        <v>1376</v>
      </c>
      <c r="D605" s="8" t="s">
        <v>152</v>
      </c>
      <c r="E605" s="8" t="s">
        <v>53</v>
      </c>
      <c r="F605" s="34" t="s">
        <v>9182</v>
      </c>
    </row>
    <row r="606" spans="1:6" x14ac:dyDescent="0.3">
      <c r="A606" s="42" t="s">
        <v>1377</v>
      </c>
      <c r="B606" s="43">
        <v>91238542000133</v>
      </c>
      <c r="C606" s="42" t="s">
        <v>788</v>
      </c>
      <c r="D606" s="42" t="s">
        <v>89</v>
      </c>
      <c r="E606" s="42" t="s">
        <v>53</v>
      </c>
      <c r="F606" s="44" t="s">
        <v>9183</v>
      </c>
    </row>
    <row r="607" spans="1:6" x14ac:dyDescent="0.3">
      <c r="A607" s="1" t="s">
        <v>1378</v>
      </c>
      <c r="B607" s="39">
        <v>74872871000155</v>
      </c>
      <c r="C607" s="8" t="s">
        <v>1379</v>
      </c>
      <c r="D607" s="8" t="s">
        <v>1380</v>
      </c>
      <c r="E607" s="8" t="s">
        <v>53</v>
      </c>
      <c r="F607" s="34" t="s">
        <v>9184</v>
      </c>
    </row>
    <row r="608" spans="1:6" x14ac:dyDescent="0.3">
      <c r="A608" s="42" t="s">
        <v>1381</v>
      </c>
      <c r="B608" s="43">
        <v>40856368000155</v>
      </c>
      <c r="C608" s="42" t="s">
        <v>47</v>
      </c>
      <c r="D608" s="42" t="s">
        <v>1330</v>
      </c>
      <c r="E608" s="42" t="s">
        <v>53</v>
      </c>
      <c r="F608" s="44" t="s">
        <v>9185</v>
      </c>
    </row>
    <row r="609" spans="1:6" x14ac:dyDescent="0.3">
      <c r="A609" s="1" t="s">
        <v>1382</v>
      </c>
      <c r="B609" s="39">
        <v>87528008000157</v>
      </c>
      <c r="C609" s="8" t="s">
        <v>47</v>
      </c>
      <c r="D609" s="8" t="s">
        <v>1383</v>
      </c>
      <c r="E609" s="8" t="s">
        <v>371</v>
      </c>
      <c r="F609" s="34" t="s">
        <v>9186</v>
      </c>
    </row>
    <row r="610" spans="1:6" x14ac:dyDescent="0.3">
      <c r="A610" s="42" t="s">
        <v>1385</v>
      </c>
      <c r="B610" s="43">
        <v>73975482000175</v>
      </c>
      <c r="C610" s="42" t="s">
        <v>47</v>
      </c>
      <c r="D610" s="42" t="s">
        <v>72</v>
      </c>
      <c r="E610" s="42" t="s">
        <v>73</v>
      </c>
      <c r="F610" s="44" t="s">
        <v>9187</v>
      </c>
    </row>
    <row r="611" spans="1:6" x14ac:dyDescent="0.3">
      <c r="A611" s="1" t="s">
        <v>1386</v>
      </c>
      <c r="B611" s="39">
        <v>10403545000167</v>
      </c>
      <c r="C611" s="8" t="s">
        <v>47</v>
      </c>
      <c r="D611" s="8" t="s">
        <v>72</v>
      </c>
      <c r="E611" s="8" t="s">
        <v>73</v>
      </c>
      <c r="F611" s="34" t="s">
        <v>9188</v>
      </c>
    </row>
    <row r="612" spans="1:6" x14ac:dyDescent="0.3">
      <c r="A612" s="42" t="s">
        <v>1387</v>
      </c>
      <c r="B612" s="43">
        <v>67404398000132</v>
      </c>
      <c r="C612" s="42" t="s">
        <v>1388</v>
      </c>
      <c r="D612" s="42" t="s">
        <v>871</v>
      </c>
      <c r="E612" s="42" t="s">
        <v>872</v>
      </c>
      <c r="F612" s="44" t="s">
        <v>9189</v>
      </c>
    </row>
    <row r="613" spans="1:6" x14ac:dyDescent="0.3">
      <c r="A613" s="1" t="s">
        <v>1389</v>
      </c>
      <c r="B613" s="39">
        <v>44727575000198</v>
      </c>
      <c r="C613" s="8" t="s">
        <v>1390</v>
      </c>
      <c r="D613" s="8" t="s">
        <v>92</v>
      </c>
      <c r="E613" s="8" t="s">
        <v>145</v>
      </c>
      <c r="F613" s="34" t="s">
        <v>9190</v>
      </c>
    </row>
    <row r="614" spans="1:6" x14ac:dyDescent="0.3">
      <c r="A614" s="42" t="s">
        <v>1391</v>
      </c>
      <c r="B614" s="43">
        <v>10709496000133</v>
      </c>
      <c r="C614" s="42" t="s">
        <v>1392</v>
      </c>
      <c r="D614" s="42" t="s">
        <v>1393</v>
      </c>
      <c r="E614" s="42" t="s">
        <v>126</v>
      </c>
      <c r="F614" s="44" t="s">
        <v>9191</v>
      </c>
    </row>
    <row r="615" spans="1:6" x14ac:dyDescent="0.3">
      <c r="A615" s="1" t="s">
        <v>1394</v>
      </c>
      <c r="B615" s="39">
        <v>75894678000172</v>
      </c>
      <c r="C615" s="8" t="s">
        <v>1395</v>
      </c>
      <c r="D615" s="8" t="s">
        <v>89</v>
      </c>
      <c r="E615" s="8" t="s">
        <v>145</v>
      </c>
      <c r="F615" s="34" t="s">
        <v>9192</v>
      </c>
    </row>
    <row r="616" spans="1:6" x14ac:dyDescent="0.3">
      <c r="A616" s="42" t="s">
        <v>1396</v>
      </c>
      <c r="B616" s="43">
        <v>39953494000100</v>
      </c>
      <c r="C616" s="42" t="s">
        <v>427</v>
      </c>
      <c r="D616" s="42" t="s">
        <v>113</v>
      </c>
      <c r="E616" s="42" t="s">
        <v>628</v>
      </c>
      <c r="F616" s="44" t="s">
        <v>9193</v>
      </c>
    </row>
    <row r="617" spans="1:6" x14ac:dyDescent="0.3">
      <c r="A617" s="1" t="s">
        <v>1397</v>
      </c>
      <c r="B617" s="39">
        <v>47201297000113</v>
      </c>
      <c r="C617" s="8" t="s">
        <v>1398</v>
      </c>
      <c r="D617" s="8" t="s">
        <v>89</v>
      </c>
      <c r="E617" s="8" t="s">
        <v>53</v>
      </c>
      <c r="F617" s="34" t="s">
        <v>9194</v>
      </c>
    </row>
    <row r="618" spans="1:6" x14ac:dyDescent="0.3">
      <c r="A618" s="42" t="s">
        <v>1399</v>
      </c>
      <c r="B618" s="43">
        <v>10818732000146</v>
      </c>
      <c r="C618" s="42" t="s">
        <v>47</v>
      </c>
      <c r="D618" s="42" t="s">
        <v>483</v>
      </c>
      <c r="E618" s="42" t="s">
        <v>484</v>
      </c>
      <c r="F618" s="44" t="s">
        <v>9195</v>
      </c>
    </row>
    <row r="619" spans="1:6" x14ac:dyDescent="0.3">
      <c r="A619" s="1" t="s">
        <v>1400</v>
      </c>
      <c r="B619" s="39">
        <v>14498702000156</v>
      </c>
      <c r="C619" s="8" t="s">
        <v>824</v>
      </c>
      <c r="D619" s="8" t="s">
        <v>230</v>
      </c>
      <c r="E619" s="8" t="s">
        <v>227</v>
      </c>
      <c r="F619" s="34" t="s">
        <v>9196</v>
      </c>
    </row>
    <row r="620" spans="1:6" x14ac:dyDescent="0.3">
      <c r="A620" s="42" t="s">
        <v>1401</v>
      </c>
      <c r="B620" s="43">
        <v>90016552000188</v>
      </c>
      <c r="C620" s="42" t="s">
        <v>1402</v>
      </c>
      <c r="D620" s="42" t="s">
        <v>1403</v>
      </c>
      <c r="E620" s="42" t="s">
        <v>192</v>
      </c>
      <c r="F620" s="44" t="s">
        <v>9197</v>
      </c>
    </row>
    <row r="621" spans="1:6" x14ac:dyDescent="0.3">
      <c r="A621" s="1" t="s">
        <v>1404</v>
      </c>
      <c r="B621" s="39">
        <v>98026134000180</v>
      </c>
      <c r="C621" s="8" t="s">
        <v>1405</v>
      </c>
      <c r="D621" s="8" t="s">
        <v>260</v>
      </c>
      <c r="E621" s="8" t="s">
        <v>171</v>
      </c>
      <c r="F621" s="34" t="s">
        <v>9198</v>
      </c>
    </row>
    <row r="622" spans="1:6" x14ac:dyDescent="0.3">
      <c r="A622" s="42" t="s">
        <v>1406</v>
      </c>
      <c r="B622" s="43">
        <v>57346802000148</v>
      </c>
      <c r="C622" s="42" t="s">
        <v>47</v>
      </c>
      <c r="D622" s="42" t="s">
        <v>1317</v>
      </c>
      <c r="E622" s="42" t="s">
        <v>53</v>
      </c>
      <c r="F622" s="44" t="s">
        <v>9199</v>
      </c>
    </row>
    <row r="623" spans="1:6" x14ac:dyDescent="0.3">
      <c r="A623" s="1" t="s">
        <v>1407</v>
      </c>
      <c r="B623" s="39">
        <v>56595973000139</v>
      </c>
      <c r="C623" s="8" t="s">
        <v>154</v>
      </c>
      <c r="D623" s="8" t="s">
        <v>155</v>
      </c>
      <c r="E623" s="8" t="s">
        <v>156</v>
      </c>
      <c r="F623" s="34" t="s">
        <v>9200</v>
      </c>
    </row>
    <row r="624" spans="1:6" x14ac:dyDescent="0.3">
      <c r="A624" s="42" t="s">
        <v>1408</v>
      </c>
      <c r="B624" s="43">
        <v>23653833000191</v>
      </c>
      <c r="C624" s="42" t="s">
        <v>1409</v>
      </c>
      <c r="D624" s="42" t="s">
        <v>1189</v>
      </c>
      <c r="E624" s="42" t="s">
        <v>53</v>
      </c>
      <c r="F624" s="44" t="s">
        <v>9201</v>
      </c>
    </row>
    <row r="625" spans="1:6" x14ac:dyDescent="0.3">
      <c r="A625" s="1" t="s">
        <v>1410</v>
      </c>
      <c r="B625" s="39">
        <v>32532339000111</v>
      </c>
      <c r="C625" s="8" t="s">
        <v>1411</v>
      </c>
      <c r="D625" s="8" t="s">
        <v>1412</v>
      </c>
      <c r="E625" s="8" t="s">
        <v>61</v>
      </c>
      <c r="F625" s="34" t="s">
        <v>9202</v>
      </c>
    </row>
    <row r="626" spans="1:6" x14ac:dyDescent="0.3">
      <c r="A626" s="42" t="s">
        <v>1413</v>
      </c>
      <c r="B626" s="43">
        <v>67199787000169</v>
      </c>
      <c r="C626" s="42" t="s">
        <v>1070</v>
      </c>
      <c r="D626" s="42" t="s">
        <v>162</v>
      </c>
      <c r="E626" s="42" t="s">
        <v>140</v>
      </c>
      <c r="F626" s="44" t="s">
        <v>9203</v>
      </c>
    </row>
    <row r="627" spans="1:6" x14ac:dyDescent="0.3">
      <c r="A627" s="1" t="s">
        <v>1414</v>
      </c>
      <c r="B627" s="39">
        <v>96927443000186</v>
      </c>
      <c r="C627" s="8" t="s">
        <v>47</v>
      </c>
      <c r="D627" s="8" t="s">
        <v>1415</v>
      </c>
      <c r="E627" s="8" t="s">
        <v>446</v>
      </c>
      <c r="F627" s="34" t="s">
        <v>9204</v>
      </c>
    </row>
    <row r="628" spans="1:6" x14ac:dyDescent="0.3">
      <c r="A628" s="42" t="s">
        <v>1416</v>
      </c>
      <c r="B628" s="43">
        <v>45354431000121</v>
      </c>
      <c r="C628" s="42" t="s">
        <v>460</v>
      </c>
      <c r="D628" s="42" t="s">
        <v>72</v>
      </c>
      <c r="E628" s="42" t="s">
        <v>73</v>
      </c>
      <c r="F628" s="44" t="s">
        <v>9205</v>
      </c>
    </row>
    <row r="629" spans="1:6" x14ac:dyDescent="0.3">
      <c r="A629" s="1" t="s">
        <v>1417</v>
      </c>
      <c r="B629" s="39">
        <v>28854050000112</v>
      </c>
      <c r="C629" s="8" t="s">
        <v>173</v>
      </c>
      <c r="D629" s="8" t="s">
        <v>174</v>
      </c>
      <c r="E629" s="8" t="s">
        <v>175</v>
      </c>
      <c r="F629" s="34" t="s">
        <v>9206</v>
      </c>
    </row>
    <row r="630" spans="1:6" x14ac:dyDescent="0.3">
      <c r="A630" s="42" t="s">
        <v>1418</v>
      </c>
      <c r="B630" s="43">
        <v>75482290000189</v>
      </c>
      <c r="C630" s="42" t="s">
        <v>1419</v>
      </c>
      <c r="D630" s="42" t="s">
        <v>1420</v>
      </c>
      <c r="E630" s="42" t="s">
        <v>171</v>
      </c>
      <c r="F630" s="44" t="s">
        <v>9207</v>
      </c>
    </row>
    <row r="631" spans="1:6" x14ac:dyDescent="0.3">
      <c r="A631" s="1" t="s">
        <v>1421</v>
      </c>
      <c r="B631" s="39">
        <v>95629654000179</v>
      </c>
      <c r="C631" s="8" t="s">
        <v>324</v>
      </c>
      <c r="D631" s="8" t="s">
        <v>325</v>
      </c>
      <c r="E631" s="8" t="s">
        <v>73</v>
      </c>
      <c r="F631" s="34" t="s">
        <v>9208</v>
      </c>
    </row>
    <row r="632" spans="1:6" x14ac:dyDescent="0.3">
      <c r="A632" s="42" t="s">
        <v>1422</v>
      </c>
      <c r="B632" s="43">
        <v>53824866000190</v>
      </c>
      <c r="C632" s="42" t="s">
        <v>425</v>
      </c>
      <c r="D632" s="42" t="s">
        <v>76</v>
      </c>
      <c r="E632" s="42" t="s">
        <v>70</v>
      </c>
      <c r="F632" s="44" t="s">
        <v>9209</v>
      </c>
    </row>
    <row r="633" spans="1:6" x14ac:dyDescent="0.3">
      <c r="A633" s="1" t="s">
        <v>1423</v>
      </c>
      <c r="B633" s="39">
        <v>44988613000113</v>
      </c>
      <c r="C633" s="8" t="s">
        <v>1424</v>
      </c>
      <c r="D633" s="8" t="s">
        <v>72</v>
      </c>
      <c r="E633" s="8" t="s">
        <v>73</v>
      </c>
      <c r="F633" s="34" t="s">
        <v>9210</v>
      </c>
    </row>
    <row r="634" spans="1:6" x14ac:dyDescent="0.3">
      <c r="A634" s="42" t="s">
        <v>1425</v>
      </c>
      <c r="B634" s="43">
        <v>40791621000115</v>
      </c>
      <c r="C634" s="42" t="s">
        <v>47</v>
      </c>
      <c r="D634" s="42" t="s">
        <v>445</v>
      </c>
      <c r="E634" s="42" t="s">
        <v>446</v>
      </c>
      <c r="F634" s="44" t="s">
        <v>9211</v>
      </c>
    </row>
    <row r="635" spans="1:6" x14ac:dyDescent="0.3">
      <c r="A635" s="1" t="s">
        <v>1426</v>
      </c>
      <c r="B635" s="39">
        <v>70667207000146</v>
      </c>
      <c r="C635" s="8" t="s">
        <v>183</v>
      </c>
      <c r="D635" s="8" t="s">
        <v>184</v>
      </c>
      <c r="E635" s="8" t="s">
        <v>73</v>
      </c>
      <c r="F635" s="34" t="s">
        <v>9212</v>
      </c>
    </row>
    <row r="636" spans="1:6" x14ac:dyDescent="0.3">
      <c r="A636" s="42" t="s">
        <v>1427</v>
      </c>
      <c r="B636" s="43">
        <v>43481919000183</v>
      </c>
      <c r="C636" s="42" t="s">
        <v>1428</v>
      </c>
      <c r="D636" s="42" t="s">
        <v>354</v>
      </c>
      <c r="E636" s="42" t="s">
        <v>355</v>
      </c>
      <c r="F636" s="44" t="s">
        <v>9213</v>
      </c>
    </row>
    <row r="637" spans="1:6" x14ac:dyDescent="0.3">
      <c r="A637" s="1" t="s">
        <v>1429</v>
      </c>
      <c r="B637" s="39">
        <v>84689956000105</v>
      </c>
      <c r="C637" s="8" t="s">
        <v>1430</v>
      </c>
      <c r="D637" s="8" t="s">
        <v>1431</v>
      </c>
      <c r="E637" s="8" t="s">
        <v>53</v>
      </c>
      <c r="F637" s="34" t="s">
        <v>9214</v>
      </c>
    </row>
    <row r="638" spans="1:6" x14ac:dyDescent="0.3">
      <c r="A638" s="42" t="s">
        <v>1432</v>
      </c>
      <c r="B638" s="43">
        <v>33057271000108</v>
      </c>
      <c r="C638" s="42" t="s">
        <v>47</v>
      </c>
      <c r="D638" s="42" t="s">
        <v>72</v>
      </c>
      <c r="E638" s="42" t="s">
        <v>73</v>
      </c>
      <c r="F638" s="44" t="s">
        <v>9215</v>
      </c>
    </row>
    <row r="639" spans="1:6" x14ac:dyDescent="0.3">
      <c r="A639" s="1" t="s">
        <v>1433</v>
      </c>
      <c r="B639" s="39">
        <v>73470207000115</v>
      </c>
      <c r="C639" s="8" t="s">
        <v>47</v>
      </c>
      <c r="D639" s="8" t="s">
        <v>72</v>
      </c>
      <c r="E639" s="8" t="s">
        <v>73</v>
      </c>
      <c r="F639" s="34" t="s">
        <v>9216</v>
      </c>
    </row>
    <row r="640" spans="1:6" x14ac:dyDescent="0.3">
      <c r="A640" s="42" t="s">
        <v>1434</v>
      </c>
      <c r="B640" s="43">
        <v>69993297000145</v>
      </c>
      <c r="C640" s="42" t="s">
        <v>417</v>
      </c>
      <c r="D640" s="42" t="s">
        <v>89</v>
      </c>
      <c r="E640" s="42" t="s">
        <v>53</v>
      </c>
      <c r="F640" s="44" t="s">
        <v>9217</v>
      </c>
    </row>
    <row r="641" spans="1:6" x14ac:dyDescent="0.3">
      <c r="A641" s="1" t="s">
        <v>1436</v>
      </c>
      <c r="B641" s="39">
        <v>83510947000194</v>
      </c>
      <c r="C641" s="8" t="s">
        <v>47</v>
      </c>
      <c r="D641" s="8" t="s">
        <v>1437</v>
      </c>
      <c r="E641" s="8" t="s">
        <v>70</v>
      </c>
      <c r="F641" s="34" t="s">
        <v>9218</v>
      </c>
    </row>
    <row r="642" spans="1:6" x14ac:dyDescent="0.3">
      <c r="A642" s="42" t="s">
        <v>1438</v>
      </c>
      <c r="B642" s="43">
        <v>54733192000198</v>
      </c>
      <c r="C642" s="42" t="s">
        <v>1439</v>
      </c>
      <c r="D642" s="42" t="s">
        <v>1440</v>
      </c>
      <c r="E642" s="42" t="s">
        <v>57</v>
      </c>
      <c r="F642" s="44" t="s">
        <v>9219</v>
      </c>
    </row>
    <row r="643" spans="1:6" x14ac:dyDescent="0.3">
      <c r="A643" s="1" t="s">
        <v>1441</v>
      </c>
      <c r="B643" s="39">
        <v>74273275000196</v>
      </c>
      <c r="C643" s="8" t="s">
        <v>1442</v>
      </c>
      <c r="D643" s="8" t="s">
        <v>89</v>
      </c>
      <c r="E643" s="8" t="s">
        <v>53</v>
      </c>
      <c r="F643" s="34" t="s">
        <v>9220</v>
      </c>
    </row>
    <row r="644" spans="1:6" x14ac:dyDescent="0.3">
      <c r="A644" s="42" t="s">
        <v>1443</v>
      </c>
      <c r="B644" s="43">
        <v>48657886000172</v>
      </c>
      <c r="C644" s="42" t="s">
        <v>47</v>
      </c>
      <c r="D644" s="42" t="s">
        <v>60</v>
      </c>
      <c r="E644" s="42" t="s">
        <v>66</v>
      </c>
      <c r="F644" s="44" t="s">
        <v>9221</v>
      </c>
    </row>
    <row r="645" spans="1:6" x14ac:dyDescent="0.3">
      <c r="A645" s="1" t="s">
        <v>1444</v>
      </c>
      <c r="B645" s="39">
        <v>16912047000153</v>
      </c>
      <c r="C645" s="8" t="s">
        <v>47</v>
      </c>
      <c r="D645" s="8" t="s">
        <v>191</v>
      </c>
      <c r="E645" s="8" t="s">
        <v>192</v>
      </c>
      <c r="F645" s="34" t="s">
        <v>9222</v>
      </c>
    </row>
    <row r="646" spans="1:6" x14ac:dyDescent="0.3">
      <c r="A646" s="42" t="s">
        <v>1445</v>
      </c>
      <c r="B646" s="43">
        <v>84903058000124</v>
      </c>
      <c r="C646" s="42" t="s">
        <v>253</v>
      </c>
      <c r="D646" s="42" t="s">
        <v>155</v>
      </c>
      <c r="E646" s="42" t="s">
        <v>156</v>
      </c>
      <c r="F646" s="44" t="s">
        <v>9223</v>
      </c>
    </row>
    <row r="647" spans="1:6" x14ac:dyDescent="0.3">
      <c r="A647" s="1" t="s">
        <v>1446</v>
      </c>
      <c r="B647" s="39">
        <v>89509634000186</v>
      </c>
      <c r="C647" s="8" t="s">
        <v>1395</v>
      </c>
      <c r="D647" s="8" t="s">
        <v>89</v>
      </c>
      <c r="E647" s="8" t="s">
        <v>53</v>
      </c>
      <c r="F647" s="34" t="s">
        <v>9224</v>
      </c>
    </row>
    <row r="648" spans="1:6" x14ac:dyDescent="0.3">
      <c r="A648" s="42" t="s">
        <v>1447</v>
      </c>
      <c r="B648" s="43">
        <v>98851596000189</v>
      </c>
      <c r="C648" s="42" t="s">
        <v>154</v>
      </c>
      <c r="D648" s="42" t="s">
        <v>155</v>
      </c>
      <c r="E648" s="42" t="s">
        <v>371</v>
      </c>
      <c r="F648" s="44" t="s">
        <v>9225</v>
      </c>
    </row>
    <row r="649" spans="1:6" x14ac:dyDescent="0.3">
      <c r="A649" s="1" t="s">
        <v>1448</v>
      </c>
      <c r="B649" s="39">
        <v>42043981000143</v>
      </c>
      <c r="C649" s="8" t="s">
        <v>826</v>
      </c>
      <c r="D649" s="8" t="s">
        <v>827</v>
      </c>
      <c r="E649" s="8" t="s">
        <v>480</v>
      </c>
      <c r="F649" s="34" t="s">
        <v>9226</v>
      </c>
    </row>
    <row r="650" spans="1:6" x14ac:dyDescent="0.3">
      <c r="A650" s="42" t="s">
        <v>1449</v>
      </c>
      <c r="B650" s="43">
        <v>32626535000198</v>
      </c>
      <c r="C650" s="42" t="s">
        <v>1450</v>
      </c>
      <c r="D650" s="42" t="s">
        <v>1420</v>
      </c>
      <c r="E650" s="42" t="s">
        <v>171</v>
      </c>
      <c r="F650" s="44" t="s">
        <v>9227</v>
      </c>
    </row>
    <row r="651" spans="1:6" x14ac:dyDescent="0.3">
      <c r="A651" s="1" t="s">
        <v>1451</v>
      </c>
      <c r="B651" s="39">
        <v>70458551000127</v>
      </c>
      <c r="C651" s="8" t="s">
        <v>1452</v>
      </c>
      <c r="D651" s="8" t="s">
        <v>89</v>
      </c>
      <c r="E651" s="8" t="s">
        <v>145</v>
      </c>
      <c r="F651" s="34" t="s">
        <v>9228</v>
      </c>
    </row>
    <row r="652" spans="1:6" x14ac:dyDescent="0.3">
      <c r="A652" s="42" t="s">
        <v>1453</v>
      </c>
      <c r="B652" s="43">
        <v>13755256000153</v>
      </c>
      <c r="C652" s="42" t="s">
        <v>1454</v>
      </c>
      <c r="D652" s="42" t="s">
        <v>56</v>
      </c>
      <c r="E652" s="42" t="s">
        <v>57</v>
      </c>
      <c r="F652" s="44" t="s">
        <v>9229</v>
      </c>
    </row>
    <row r="653" spans="1:6" x14ac:dyDescent="0.3">
      <c r="A653" s="1" t="s">
        <v>1455</v>
      </c>
      <c r="B653" s="39">
        <v>71183040000112</v>
      </c>
      <c r="C653" s="8" t="s">
        <v>47</v>
      </c>
      <c r="D653" s="8" t="s">
        <v>63</v>
      </c>
      <c r="E653" s="8" t="s">
        <v>49</v>
      </c>
      <c r="F653" s="34" t="s">
        <v>9230</v>
      </c>
    </row>
    <row r="654" spans="1:6" x14ac:dyDescent="0.3">
      <c r="A654" s="42" t="s">
        <v>1456</v>
      </c>
      <c r="B654" s="43">
        <v>49969592000120</v>
      </c>
      <c r="C654" s="42" t="s">
        <v>47</v>
      </c>
      <c r="D654" s="42" t="s">
        <v>72</v>
      </c>
      <c r="E654" s="42" t="s">
        <v>73</v>
      </c>
      <c r="F654" s="44" t="s">
        <v>9231</v>
      </c>
    </row>
    <row r="655" spans="1:6" x14ac:dyDescent="0.3">
      <c r="A655" s="1" t="s">
        <v>1457</v>
      </c>
      <c r="B655" s="39">
        <v>49020993000182</v>
      </c>
      <c r="C655" s="8" t="s">
        <v>47</v>
      </c>
      <c r="D655" s="8" t="s">
        <v>1458</v>
      </c>
      <c r="E655" s="8" t="s">
        <v>53</v>
      </c>
      <c r="F655" s="34" t="s">
        <v>9232</v>
      </c>
    </row>
    <row r="656" spans="1:6" x14ac:dyDescent="0.3">
      <c r="A656" s="42" t="s">
        <v>1459</v>
      </c>
      <c r="B656" s="43">
        <v>89293905000116</v>
      </c>
      <c r="C656" s="42" t="s">
        <v>47</v>
      </c>
      <c r="D656" s="42" t="s">
        <v>1460</v>
      </c>
      <c r="E656" s="42" t="s">
        <v>276</v>
      </c>
      <c r="F656" s="44" t="s">
        <v>9233</v>
      </c>
    </row>
    <row r="657" spans="1:6" x14ac:dyDescent="0.3">
      <c r="A657" s="1" t="s">
        <v>1461</v>
      </c>
      <c r="B657" s="39">
        <v>72898586000188</v>
      </c>
      <c r="C657" s="8" t="s">
        <v>151</v>
      </c>
      <c r="D657" s="8" t="s">
        <v>881</v>
      </c>
      <c r="E657" s="8" t="s">
        <v>70</v>
      </c>
      <c r="F657" s="34" t="s">
        <v>9234</v>
      </c>
    </row>
    <row r="658" spans="1:6" x14ac:dyDescent="0.3">
      <c r="A658" s="42" t="s">
        <v>1462</v>
      </c>
      <c r="B658" s="43">
        <v>21498661000186</v>
      </c>
      <c r="C658" s="42" t="s">
        <v>1463</v>
      </c>
      <c r="D658" s="42" t="s">
        <v>191</v>
      </c>
      <c r="E658" s="42" t="s">
        <v>192</v>
      </c>
      <c r="F658" s="44" t="s">
        <v>9235</v>
      </c>
    </row>
    <row r="659" spans="1:6" x14ac:dyDescent="0.3">
      <c r="A659" s="1" t="s">
        <v>1464</v>
      </c>
      <c r="B659" s="39">
        <v>17948530000140</v>
      </c>
      <c r="C659" s="8" t="s">
        <v>1465</v>
      </c>
      <c r="D659" s="8" t="s">
        <v>139</v>
      </c>
      <c r="E659" s="8" t="s">
        <v>140</v>
      </c>
      <c r="F659" s="34" t="s">
        <v>9236</v>
      </c>
    </row>
    <row r="660" spans="1:6" x14ac:dyDescent="0.3">
      <c r="A660" s="42" t="s">
        <v>1466</v>
      </c>
      <c r="B660" s="43">
        <v>21802071000127</v>
      </c>
      <c r="C660" s="42" t="s">
        <v>1467</v>
      </c>
      <c r="D660" s="42" t="s">
        <v>1175</v>
      </c>
      <c r="E660" s="42" t="s">
        <v>86</v>
      </c>
      <c r="F660" s="44" t="s">
        <v>9237</v>
      </c>
    </row>
    <row r="661" spans="1:6" x14ac:dyDescent="0.3">
      <c r="A661" s="1" t="s">
        <v>1468</v>
      </c>
      <c r="B661" s="39">
        <v>69907057000193</v>
      </c>
      <c r="C661" s="8" t="s">
        <v>47</v>
      </c>
      <c r="D661" s="8" t="s">
        <v>267</v>
      </c>
      <c r="E661" s="8" t="s">
        <v>166</v>
      </c>
      <c r="F661" s="34" t="s">
        <v>9238</v>
      </c>
    </row>
    <row r="662" spans="1:6" x14ac:dyDescent="0.3">
      <c r="A662" s="42" t="s">
        <v>1469</v>
      </c>
      <c r="B662" s="43">
        <v>88933781000144</v>
      </c>
      <c r="C662" s="42" t="s">
        <v>47</v>
      </c>
      <c r="D662" s="42" t="s">
        <v>152</v>
      </c>
      <c r="E662" s="42" t="s">
        <v>53</v>
      </c>
      <c r="F662" s="44" t="s">
        <v>9239</v>
      </c>
    </row>
    <row r="663" spans="1:6" x14ac:dyDescent="0.3">
      <c r="A663" s="1" t="s">
        <v>1470</v>
      </c>
      <c r="B663" s="39">
        <v>88944073000136</v>
      </c>
      <c r="C663" s="8" t="s">
        <v>47</v>
      </c>
      <c r="D663" s="8" t="s">
        <v>756</v>
      </c>
      <c r="E663" s="8" t="s">
        <v>53</v>
      </c>
      <c r="F663" s="34" t="s">
        <v>9240</v>
      </c>
    </row>
    <row r="664" spans="1:6" x14ac:dyDescent="0.3">
      <c r="A664" s="42" t="s">
        <v>1471</v>
      </c>
      <c r="B664" s="43">
        <v>10233545000173</v>
      </c>
      <c r="C664" s="42" t="s">
        <v>877</v>
      </c>
      <c r="D664" s="42" t="s">
        <v>645</v>
      </c>
      <c r="E664" s="42" t="s">
        <v>73</v>
      </c>
      <c r="F664" s="44" t="s">
        <v>9241</v>
      </c>
    </row>
    <row r="665" spans="1:6" x14ac:dyDescent="0.3">
      <c r="A665" s="1" t="s">
        <v>1472</v>
      </c>
      <c r="B665" s="39">
        <v>91502899000191</v>
      </c>
      <c r="C665" s="8" t="s">
        <v>304</v>
      </c>
      <c r="D665" s="8" t="s">
        <v>63</v>
      </c>
      <c r="E665" s="8" t="s">
        <v>49</v>
      </c>
      <c r="F665" s="34" t="s">
        <v>9242</v>
      </c>
    </row>
    <row r="666" spans="1:6" x14ac:dyDescent="0.3">
      <c r="A666" s="42" t="s">
        <v>1473</v>
      </c>
      <c r="B666" s="43">
        <v>35810856000106</v>
      </c>
      <c r="C666" s="42" t="s">
        <v>1474</v>
      </c>
      <c r="D666" s="42" t="s">
        <v>479</v>
      </c>
      <c r="E666" s="42" t="s">
        <v>480</v>
      </c>
      <c r="F666" s="44" t="s">
        <v>9243</v>
      </c>
    </row>
    <row r="667" spans="1:6" x14ac:dyDescent="0.3">
      <c r="A667" s="1" t="s">
        <v>1475</v>
      </c>
      <c r="B667" s="39">
        <v>80189172000106</v>
      </c>
      <c r="C667" s="8" t="s">
        <v>154</v>
      </c>
      <c r="D667" s="8" t="s">
        <v>113</v>
      </c>
      <c r="E667" s="8" t="s">
        <v>114</v>
      </c>
      <c r="F667" s="34" t="s">
        <v>9244</v>
      </c>
    </row>
    <row r="668" spans="1:6" x14ac:dyDescent="0.3">
      <c r="A668" s="42" t="s">
        <v>1476</v>
      </c>
      <c r="B668" s="43">
        <v>53031623000155</v>
      </c>
      <c r="C668" s="42" t="s">
        <v>1477</v>
      </c>
      <c r="D668" s="42" t="s">
        <v>60</v>
      </c>
      <c r="E668" s="42" t="s">
        <v>61</v>
      </c>
      <c r="F668" s="44" t="s">
        <v>9245</v>
      </c>
    </row>
    <row r="669" spans="1:6" x14ac:dyDescent="0.3">
      <c r="A669" s="1" t="s">
        <v>1478</v>
      </c>
      <c r="B669" s="39">
        <v>90757433000159</v>
      </c>
      <c r="C669" s="8" t="s">
        <v>938</v>
      </c>
      <c r="D669" s="8" t="s">
        <v>89</v>
      </c>
      <c r="E669" s="8" t="s">
        <v>53</v>
      </c>
      <c r="F669" s="34" t="s">
        <v>9246</v>
      </c>
    </row>
    <row r="670" spans="1:6" x14ac:dyDescent="0.3">
      <c r="A670" s="42" t="s">
        <v>1479</v>
      </c>
      <c r="B670" s="43">
        <v>98205010000104</v>
      </c>
      <c r="C670" s="42" t="s">
        <v>510</v>
      </c>
      <c r="D670" s="42" t="s">
        <v>251</v>
      </c>
      <c r="E670" s="42" t="s">
        <v>61</v>
      </c>
      <c r="F670" s="44" t="s">
        <v>9247</v>
      </c>
    </row>
    <row r="671" spans="1:6" x14ac:dyDescent="0.3">
      <c r="A671" s="1" t="s">
        <v>1480</v>
      </c>
      <c r="B671" s="39">
        <v>81706364000139</v>
      </c>
      <c r="C671" s="8" t="s">
        <v>1481</v>
      </c>
      <c r="D671" s="8" t="s">
        <v>60</v>
      </c>
      <c r="E671" s="8" t="s">
        <v>66</v>
      </c>
      <c r="F671" s="34" t="s">
        <v>9248</v>
      </c>
    </row>
    <row r="672" spans="1:6" x14ac:dyDescent="0.3">
      <c r="A672" s="42" t="s">
        <v>1482</v>
      </c>
      <c r="B672" s="43">
        <v>61563563000181</v>
      </c>
      <c r="C672" s="42" t="s">
        <v>47</v>
      </c>
      <c r="D672" s="42" t="s">
        <v>60</v>
      </c>
      <c r="E672" s="42" t="s">
        <v>66</v>
      </c>
      <c r="F672" s="44" t="s">
        <v>9249</v>
      </c>
    </row>
    <row r="673" spans="1:6" x14ac:dyDescent="0.3">
      <c r="A673" s="1" t="s">
        <v>1483</v>
      </c>
      <c r="B673" s="39">
        <v>75632233000101</v>
      </c>
      <c r="C673" s="8" t="s">
        <v>1484</v>
      </c>
      <c r="D673" s="8" t="s">
        <v>60</v>
      </c>
      <c r="E673" s="8" t="s">
        <v>61</v>
      </c>
      <c r="F673" s="34" t="s">
        <v>9250</v>
      </c>
    </row>
    <row r="674" spans="1:6" x14ac:dyDescent="0.3">
      <c r="A674" s="42" t="s">
        <v>1485</v>
      </c>
      <c r="B674" s="43">
        <v>92247688000178</v>
      </c>
      <c r="C674" s="42" t="s">
        <v>1486</v>
      </c>
      <c r="D674" s="42" t="s">
        <v>60</v>
      </c>
      <c r="E674" s="42" t="s">
        <v>66</v>
      </c>
      <c r="F674" s="44" t="s">
        <v>9251</v>
      </c>
    </row>
    <row r="675" spans="1:6" x14ac:dyDescent="0.3">
      <c r="A675" s="1" t="s">
        <v>1487</v>
      </c>
      <c r="B675" s="39">
        <v>77590476000187</v>
      </c>
      <c r="C675" s="8" t="s">
        <v>995</v>
      </c>
      <c r="D675" s="8" t="s">
        <v>92</v>
      </c>
      <c r="E675" s="8" t="s">
        <v>53</v>
      </c>
      <c r="F675" s="34" t="s">
        <v>9252</v>
      </c>
    </row>
    <row r="676" spans="1:6" x14ac:dyDescent="0.3">
      <c r="A676" s="42" t="s">
        <v>1491</v>
      </c>
      <c r="B676" s="43">
        <v>26928246000109</v>
      </c>
      <c r="C676" s="42" t="s">
        <v>104</v>
      </c>
      <c r="D676" s="42" t="s">
        <v>139</v>
      </c>
      <c r="E676" s="42" t="s">
        <v>140</v>
      </c>
      <c r="F676" s="44" t="s">
        <v>9253</v>
      </c>
    </row>
    <row r="677" spans="1:6" x14ac:dyDescent="0.3">
      <c r="A677" s="1" t="s">
        <v>1492</v>
      </c>
      <c r="B677" s="39">
        <v>65128736000121</v>
      </c>
      <c r="C677" s="8" t="s">
        <v>1493</v>
      </c>
      <c r="D677" s="8" t="s">
        <v>121</v>
      </c>
      <c r="E677" s="8" t="s">
        <v>122</v>
      </c>
      <c r="F677" s="34" t="s">
        <v>9254</v>
      </c>
    </row>
    <row r="678" spans="1:6" x14ac:dyDescent="0.3">
      <c r="A678" s="42" t="s">
        <v>1494</v>
      </c>
      <c r="B678" s="43">
        <v>32892355000152</v>
      </c>
      <c r="C678" s="42" t="s">
        <v>1060</v>
      </c>
      <c r="D678" s="42" t="s">
        <v>500</v>
      </c>
      <c r="E678" s="42" t="s">
        <v>53</v>
      </c>
      <c r="F678" s="44" t="s">
        <v>9255</v>
      </c>
    </row>
    <row r="679" spans="1:6" x14ac:dyDescent="0.3">
      <c r="A679" s="1" t="s">
        <v>1495</v>
      </c>
      <c r="B679" s="39">
        <v>38314882000152</v>
      </c>
      <c r="C679" s="8" t="s">
        <v>47</v>
      </c>
      <c r="D679" s="8" t="s">
        <v>1496</v>
      </c>
      <c r="E679" s="8" t="s">
        <v>53</v>
      </c>
      <c r="F679" s="34" t="s">
        <v>9256</v>
      </c>
    </row>
    <row r="680" spans="1:6" x14ac:dyDescent="0.3">
      <c r="A680" s="42" t="s">
        <v>1497</v>
      </c>
      <c r="B680" s="43">
        <v>95165642000161</v>
      </c>
      <c r="C680" s="42" t="s">
        <v>47</v>
      </c>
      <c r="D680" s="42" t="s">
        <v>1498</v>
      </c>
      <c r="E680" s="42" t="s">
        <v>61</v>
      </c>
      <c r="F680" s="44" t="s">
        <v>9257</v>
      </c>
    </row>
    <row r="681" spans="1:6" x14ac:dyDescent="0.3">
      <c r="A681" s="1" t="s">
        <v>1499</v>
      </c>
      <c r="B681" s="39">
        <v>97537291000189</v>
      </c>
      <c r="C681" s="8" t="s">
        <v>47</v>
      </c>
      <c r="D681" s="8" t="s">
        <v>72</v>
      </c>
      <c r="E681" s="8" t="s">
        <v>73</v>
      </c>
      <c r="F681" s="34" t="s">
        <v>9258</v>
      </c>
    </row>
    <row r="682" spans="1:6" x14ac:dyDescent="0.3">
      <c r="A682" s="42" t="s">
        <v>1500</v>
      </c>
      <c r="B682" s="43">
        <v>20816140000116</v>
      </c>
      <c r="C682" s="42" t="s">
        <v>47</v>
      </c>
      <c r="D682" s="42" t="s">
        <v>1189</v>
      </c>
      <c r="E682" s="42" t="s">
        <v>53</v>
      </c>
      <c r="F682" s="44" t="s">
        <v>9259</v>
      </c>
    </row>
    <row r="683" spans="1:6" x14ac:dyDescent="0.3">
      <c r="A683" s="1" t="s">
        <v>1501</v>
      </c>
      <c r="B683" s="39">
        <v>88309552000106</v>
      </c>
      <c r="C683" s="8" t="s">
        <v>315</v>
      </c>
      <c r="D683" s="8" t="s">
        <v>72</v>
      </c>
      <c r="E683" s="8" t="s">
        <v>73</v>
      </c>
      <c r="F683" s="34" t="s">
        <v>9260</v>
      </c>
    </row>
    <row r="684" spans="1:6" x14ac:dyDescent="0.3">
      <c r="A684" s="42" t="s">
        <v>1502</v>
      </c>
      <c r="B684" s="43">
        <v>45906458000198</v>
      </c>
      <c r="C684" s="42" t="s">
        <v>1503</v>
      </c>
      <c r="D684" s="42" t="s">
        <v>198</v>
      </c>
      <c r="E684" s="42" t="s">
        <v>199</v>
      </c>
      <c r="F684" s="44" t="s">
        <v>9261</v>
      </c>
    </row>
    <row r="685" spans="1:6" x14ac:dyDescent="0.3">
      <c r="A685" s="1" t="s">
        <v>1504</v>
      </c>
      <c r="B685" s="39">
        <v>47635992000175</v>
      </c>
      <c r="C685" s="8" t="s">
        <v>47</v>
      </c>
      <c r="D685" s="8" t="s">
        <v>1505</v>
      </c>
      <c r="E685" s="8" t="s">
        <v>73</v>
      </c>
      <c r="F685" s="34" t="s">
        <v>9262</v>
      </c>
    </row>
    <row r="686" spans="1:6" x14ac:dyDescent="0.3">
      <c r="A686" s="42" t="s">
        <v>1506</v>
      </c>
      <c r="B686" s="43">
        <v>78027224000163</v>
      </c>
      <c r="C686" s="42" t="s">
        <v>47</v>
      </c>
      <c r="D686" s="42" t="s">
        <v>1507</v>
      </c>
      <c r="E686" s="42" t="s">
        <v>332</v>
      </c>
      <c r="F686" s="44" t="s">
        <v>9263</v>
      </c>
    </row>
    <row r="687" spans="1:6" x14ac:dyDescent="0.3">
      <c r="A687" s="1" t="s">
        <v>1508</v>
      </c>
      <c r="B687" s="39">
        <v>40775803000137</v>
      </c>
      <c r="C687" s="8" t="s">
        <v>1509</v>
      </c>
      <c r="D687" s="8" t="s">
        <v>1510</v>
      </c>
      <c r="E687" s="8" t="s">
        <v>53</v>
      </c>
      <c r="F687" s="34" t="s">
        <v>9264</v>
      </c>
    </row>
    <row r="688" spans="1:6" x14ac:dyDescent="0.3">
      <c r="A688" s="42" t="s">
        <v>1511</v>
      </c>
      <c r="B688" s="43">
        <v>45239488000164</v>
      </c>
      <c r="C688" s="42" t="s">
        <v>47</v>
      </c>
      <c r="D688" s="42" t="s">
        <v>191</v>
      </c>
      <c r="E688" s="42" t="s">
        <v>192</v>
      </c>
      <c r="F688" s="44" t="s">
        <v>9265</v>
      </c>
    </row>
    <row r="689" spans="1:6" x14ac:dyDescent="0.3">
      <c r="A689" s="1" t="s">
        <v>1512</v>
      </c>
      <c r="B689" s="39">
        <v>97605545000146</v>
      </c>
      <c r="C689" s="8" t="s">
        <v>47</v>
      </c>
      <c r="D689" s="8" t="s">
        <v>260</v>
      </c>
      <c r="E689" s="8" t="s">
        <v>171</v>
      </c>
      <c r="F689" s="34" t="s">
        <v>9266</v>
      </c>
    </row>
    <row r="690" spans="1:6" x14ac:dyDescent="0.3">
      <c r="A690" s="42" t="s">
        <v>1513</v>
      </c>
      <c r="B690" s="43">
        <v>80901075000110</v>
      </c>
      <c r="C690" s="42" t="s">
        <v>1514</v>
      </c>
      <c r="D690" s="42" t="s">
        <v>89</v>
      </c>
      <c r="E690" s="42" t="s">
        <v>53</v>
      </c>
      <c r="F690" s="44" t="s">
        <v>9267</v>
      </c>
    </row>
    <row r="691" spans="1:6" x14ac:dyDescent="0.3">
      <c r="A691" s="1" t="s">
        <v>1515</v>
      </c>
      <c r="B691" s="39">
        <v>42166059000123</v>
      </c>
      <c r="C691" s="8" t="s">
        <v>774</v>
      </c>
      <c r="D691" s="8" t="s">
        <v>308</v>
      </c>
      <c r="E691" s="8" t="s">
        <v>171</v>
      </c>
      <c r="F691" s="34" t="s">
        <v>9268</v>
      </c>
    </row>
    <row r="692" spans="1:6" x14ac:dyDescent="0.3">
      <c r="A692" s="42" t="s">
        <v>1516</v>
      </c>
      <c r="B692" s="43">
        <v>64249640000166</v>
      </c>
      <c r="C692" s="42" t="s">
        <v>685</v>
      </c>
      <c r="D692" s="42" t="s">
        <v>89</v>
      </c>
      <c r="E692" s="42" t="s">
        <v>145</v>
      </c>
      <c r="F692" s="44" t="s">
        <v>9269</v>
      </c>
    </row>
    <row r="693" spans="1:6" x14ac:dyDescent="0.3">
      <c r="A693" s="1" t="s">
        <v>1517</v>
      </c>
      <c r="B693" s="39">
        <v>56256761000159</v>
      </c>
      <c r="C693" s="8" t="s">
        <v>1518</v>
      </c>
      <c r="D693" s="8" t="s">
        <v>72</v>
      </c>
      <c r="E693" s="8" t="s">
        <v>73</v>
      </c>
      <c r="F693" s="34" t="s">
        <v>9270</v>
      </c>
    </row>
    <row r="694" spans="1:6" x14ac:dyDescent="0.3">
      <c r="A694" s="42" t="s">
        <v>1519</v>
      </c>
      <c r="B694" s="43">
        <v>24456158000185</v>
      </c>
      <c r="C694" s="42" t="s">
        <v>47</v>
      </c>
      <c r="D694" s="42" t="s">
        <v>191</v>
      </c>
      <c r="E694" s="42" t="s">
        <v>192</v>
      </c>
      <c r="F694" s="44" t="s">
        <v>9271</v>
      </c>
    </row>
    <row r="695" spans="1:6" x14ac:dyDescent="0.3">
      <c r="A695" s="1" t="s">
        <v>1520</v>
      </c>
      <c r="B695" s="39">
        <v>39485299000173</v>
      </c>
      <c r="C695" s="8" t="s">
        <v>938</v>
      </c>
      <c r="D695" s="8" t="s">
        <v>89</v>
      </c>
      <c r="E695" s="8" t="s">
        <v>53</v>
      </c>
      <c r="F695" s="34" t="s">
        <v>9272</v>
      </c>
    </row>
    <row r="696" spans="1:6" x14ac:dyDescent="0.3">
      <c r="A696" s="42" t="s">
        <v>1521</v>
      </c>
      <c r="B696" s="43">
        <v>39641739000155</v>
      </c>
      <c r="C696" s="42" t="s">
        <v>1522</v>
      </c>
      <c r="D696" s="42" t="s">
        <v>72</v>
      </c>
      <c r="E696" s="42" t="s">
        <v>73</v>
      </c>
      <c r="F696" s="44" t="s">
        <v>9273</v>
      </c>
    </row>
    <row r="697" spans="1:6" x14ac:dyDescent="0.3">
      <c r="A697" s="1" t="s">
        <v>1523</v>
      </c>
      <c r="B697" s="39">
        <v>37596177000190</v>
      </c>
      <c r="C697" s="8" t="s">
        <v>1524</v>
      </c>
      <c r="D697" s="8" t="s">
        <v>85</v>
      </c>
      <c r="E697" s="8" t="s">
        <v>86</v>
      </c>
      <c r="F697" s="34" t="s">
        <v>9274</v>
      </c>
    </row>
    <row r="698" spans="1:6" x14ac:dyDescent="0.3">
      <c r="A698" s="42" t="s">
        <v>1525</v>
      </c>
      <c r="B698" s="43">
        <v>79768532000157</v>
      </c>
      <c r="C698" s="42" t="s">
        <v>938</v>
      </c>
      <c r="D698" s="42" t="s">
        <v>89</v>
      </c>
      <c r="E698" s="42" t="s">
        <v>53</v>
      </c>
      <c r="F698" s="44" t="s">
        <v>9275</v>
      </c>
    </row>
    <row r="699" spans="1:6" x14ac:dyDescent="0.3">
      <c r="A699" s="1" t="s">
        <v>1526</v>
      </c>
      <c r="B699" s="39">
        <v>74799928000177</v>
      </c>
      <c r="C699" s="8" t="s">
        <v>1420</v>
      </c>
      <c r="D699" s="8" t="s">
        <v>294</v>
      </c>
      <c r="E699" s="8" t="s">
        <v>66</v>
      </c>
      <c r="F699" s="34" t="s">
        <v>9276</v>
      </c>
    </row>
    <row r="700" spans="1:6" x14ac:dyDescent="0.3">
      <c r="A700" s="42" t="s">
        <v>1527</v>
      </c>
      <c r="B700" s="43">
        <v>22081779000175</v>
      </c>
      <c r="C700" s="42" t="s">
        <v>253</v>
      </c>
      <c r="D700" s="42" t="s">
        <v>155</v>
      </c>
      <c r="E700" s="42" t="s">
        <v>156</v>
      </c>
      <c r="F700" s="44" t="s">
        <v>9277</v>
      </c>
    </row>
    <row r="701" spans="1:6" x14ac:dyDescent="0.3">
      <c r="A701" s="1" t="s">
        <v>1528</v>
      </c>
      <c r="B701" s="39">
        <v>49511604000141</v>
      </c>
      <c r="C701" s="8" t="s">
        <v>1529</v>
      </c>
      <c r="D701" s="8" t="s">
        <v>60</v>
      </c>
      <c r="E701" s="8" t="s">
        <v>61</v>
      </c>
      <c r="F701" s="34" t="s">
        <v>9278</v>
      </c>
    </row>
    <row r="702" spans="1:6" x14ac:dyDescent="0.3">
      <c r="A702" s="42" t="s">
        <v>1530</v>
      </c>
      <c r="B702" s="43">
        <v>69471945000132</v>
      </c>
      <c r="C702" s="42" t="s">
        <v>1531</v>
      </c>
      <c r="D702" s="42" t="s">
        <v>174</v>
      </c>
      <c r="E702" s="42" t="s">
        <v>202</v>
      </c>
      <c r="F702" s="44" t="s">
        <v>9279</v>
      </c>
    </row>
    <row r="703" spans="1:6" x14ac:dyDescent="0.3">
      <c r="A703" s="1" t="s">
        <v>1532</v>
      </c>
      <c r="B703" s="39">
        <v>45163288000139</v>
      </c>
      <c r="C703" s="8" t="s">
        <v>1533</v>
      </c>
      <c r="D703" s="8" t="s">
        <v>92</v>
      </c>
      <c r="E703" s="8" t="s">
        <v>53</v>
      </c>
      <c r="F703" s="34" t="s">
        <v>9280</v>
      </c>
    </row>
    <row r="704" spans="1:6" x14ac:dyDescent="0.3">
      <c r="A704" s="42" t="s">
        <v>1534</v>
      </c>
      <c r="B704" s="43">
        <v>23150435000150</v>
      </c>
      <c r="C704" s="42" t="s">
        <v>1535</v>
      </c>
      <c r="D704" s="42" t="s">
        <v>155</v>
      </c>
      <c r="E704" s="42" t="s">
        <v>156</v>
      </c>
      <c r="F704" s="44" t="s">
        <v>9281</v>
      </c>
    </row>
    <row r="705" spans="1:6" x14ac:dyDescent="0.3">
      <c r="A705" s="1" t="s">
        <v>1536</v>
      </c>
      <c r="B705" s="39">
        <v>11456034000164</v>
      </c>
      <c r="C705" s="8" t="s">
        <v>652</v>
      </c>
      <c r="D705" s="8" t="s">
        <v>1537</v>
      </c>
      <c r="E705" s="8" t="s">
        <v>192</v>
      </c>
      <c r="F705" s="34" t="s">
        <v>9282</v>
      </c>
    </row>
    <row r="706" spans="1:6" x14ac:dyDescent="0.3">
      <c r="A706" s="42" t="s">
        <v>1538</v>
      </c>
      <c r="B706" s="43">
        <v>93839916000190</v>
      </c>
      <c r="C706" s="42" t="s">
        <v>47</v>
      </c>
      <c r="D706" s="42" t="s">
        <v>1539</v>
      </c>
      <c r="E706" s="42" t="s">
        <v>555</v>
      </c>
      <c r="F706" s="44" t="s">
        <v>9283</v>
      </c>
    </row>
    <row r="707" spans="1:6" x14ac:dyDescent="0.3">
      <c r="A707" s="1" t="s">
        <v>1540</v>
      </c>
      <c r="B707" s="39">
        <v>79636661000115</v>
      </c>
      <c r="C707" s="8" t="s">
        <v>337</v>
      </c>
      <c r="D707" s="8" t="s">
        <v>338</v>
      </c>
      <c r="E707" s="8" t="s">
        <v>73</v>
      </c>
      <c r="F707" s="34" t="s">
        <v>9284</v>
      </c>
    </row>
    <row r="708" spans="1:6" x14ac:dyDescent="0.3">
      <c r="A708" s="42" t="s">
        <v>1541</v>
      </c>
      <c r="B708" s="43">
        <v>85613702000161</v>
      </c>
      <c r="C708" s="42" t="s">
        <v>1542</v>
      </c>
      <c r="D708" s="42" t="s">
        <v>1359</v>
      </c>
      <c r="E708" s="42" t="s">
        <v>53</v>
      </c>
      <c r="F708" s="44" t="s">
        <v>9285</v>
      </c>
    </row>
    <row r="709" spans="1:6" x14ac:dyDescent="0.3">
      <c r="A709" s="1" t="s">
        <v>1543</v>
      </c>
      <c r="B709" s="39">
        <v>51322447000177</v>
      </c>
      <c r="C709" s="8" t="s">
        <v>1086</v>
      </c>
      <c r="D709" s="8" t="s">
        <v>89</v>
      </c>
      <c r="E709" s="8" t="s">
        <v>145</v>
      </c>
      <c r="F709" s="34" t="s">
        <v>9286</v>
      </c>
    </row>
    <row r="710" spans="1:6" x14ac:dyDescent="0.3">
      <c r="A710" s="42" t="s">
        <v>1544</v>
      </c>
      <c r="B710" s="43">
        <v>69505102000198</v>
      </c>
      <c r="C710" s="42" t="s">
        <v>1545</v>
      </c>
      <c r="D710" s="42" t="s">
        <v>89</v>
      </c>
      <c r="E710" s="42" t="s">
        <v>145</v>
      </c>
      <c r="F710" s="44" t="s">
        <v>9287</v>
      </c>
    </row>
    <row r="711" spans="1:6" x14ac:dyDescent="0.3">
      <c r="A711" s="1" t="s">
        <v>1546</v>
      </c>
      <c r="B711" s="39">
        <v>86331825000194</v>
      </c>
      <c r="C711" s="8" t="s">
        <v>47</v>
      </c>
      <c r="D711" s="8" t="s">
        <v>1052</v>
      </c>
      <c r="E711" s="8" t="s">
        <v>53</v>
      </c>
      <c r="F711" s="34" t="s">
        <v>9288</v>
      </c>
    </row>
    <row r="712" spans="1:6" x14ac:dyDescent="0.3">
      <c r="A712" s="42" t="s">
        <v>1547</v>
      </c>
      <c r="B712" s="43">
        <v>48282621000105</v>
      </c>
      <c r="C712" s="42" t="s">
        <v>47</v>
      </c>
      <c r="D712" s="42" t="s">
        <v>1548</v>
      </c>
      <c r="E712" s="42" t="s">
        <v>53</v>
      </c>
      <c r="F712" s="44" t="s">
        <v>9289</v>
      </c>
    </row>
    <row r="713" spans="1:6" x14ac:dyDescent="0.3">
      <c r="A713" s="1" t="s">
        <v>1549</v>
      </c>
      <c r="B713" s="39">
        <v>33660765000175</v>
      </c>
      <c r="C713" s="8" t="s">
        <v>317</v>
      </c>
      <c r="D713" s="8" t="s">
        <v>72</v>
      </c>
      <c r="E713" s="8" t="s">
        <v>73</v>
      </c>
      <c r="F713" s="34" t="s">
        <v>9290</v>
      </c>
    </row>
    <row r="714" spans="1:6" x14ac:dyDescent="0.3">
      <c r="A714" s="42" t="s">
        <v>1550</v>
      </c>
      <c r="B714" s="43">
        <v>61898252000177</v>
      </c>
      <c r="C714" s="42" t="s">
        <v>47</v>
      </c>
      <c r="D714" s="42" t="s">
        <v>48</v>
      </c>
      <c r="E714" s="42" t="s">
        <v>49</v>
      </c>
      <c r="F714" s="44" t="s">
        <v>9291</v>
      </c>
    </row>
    <row r="715" spans="1:6" x14ac:dyDescent="0.3">
      <c r="A715" s="1" t="s">
        <v>1551</v>
      </c>
      <c r="B715" s="39">
        <v>31292113000141</v>
      </c>
      <c r="C715" s="8" t="s">
        <v>970</v>
      </c>
      <c r="D715" s="8" t="s">
        <v>72</v>
      </c>
      <c r="E715" s="8" t="s">
        <v>73</v>
      </c>
      <c r="F715" s="34" t="s">
        <v>9292</v>
      </c>
    </row>
    <row r="716" spans="1:6" x14ac:dyDescent="0.3">
      <c r="A716" s="42" t="s">
        <v>1552</v>
      </c>
      <c r="B716" s="43">
        <v>59907644000137</v>
      </c>
      <c r="C716" s="42" t="s">
        <v>47</v>
      </c>
      <c r="D716" s="42" t="s">
        <v>97</v>
      </c>
      <c r="E716" s="42" t="s">
        <v>53</v>
      </c>
      <c r="F716" s="44" t="s">
        <v>9293</v>
      </c>
    </row>
    <row r="717" spans="1:6" x14ac:dyDescent="0.3">
      <c r="A717" s="1" t="s">
        <v>1553</v>
      </c>
      <c r="B717" s="39">
        <v>94162634000132</v>
      </c>
      <c r="C717" s="8" t="s">
        <v>1232</v>
      </c>
      <c r="D717" s="8" t="s">
        <v>184</v>
      </c>
      <c r="E717" s="8" t="s">
        <v>73</v>
      </c>
      <c r="F717" s="34" t="s">
        <v>9294</v>
      </c>
    </row>
    <row r="718" spans="1:6" x14ac:dyDescent="0.3">
      <c r="A718" s="42" t="s">
        <v>1554</v>
      </c>
      <c r="B718" s="43">
        <v>42988462000133</v>
      </c>
      <c r="C718" s="42" t="s">
        <v>1395</v>
      </c>
      <c r="D718" s="42" t="s">
        <v>89</v>
      </c>
      <c r="E718" s="42" t="s">
        <v>53</v>
      </c>
      <c r="F718" s="44" t="s">
        <v>9295</v>
      </c>
    </row>
    <row r="719" spans="1:6" x14ac:dyDescent="0.3">
      <c r="A719" s="1" t="s">
        <v>1555</v>
      </c>
      <c r="B719" s="39">
        <v>11645028000194</v>
      </c>
      <c r="C719" s="8" t="s">
        <v>1556</v>
      </c>
      <c r="D719" s="8" t="s">
        <v>72</v>
      </c>
      <c r="E719" s="8" t="s">
        <v>73</v>
      </c>
      <c r="F719" s="34" t="s">
        <v>9296</v>
      </c>
    </row>
    <row r="720" spans="1:6" x14ac:dyDescent="0.3">
      <c r="A720" s="42" t="s">
        <v>1557</v>
      </c>
      <c r="B720" s="43">
        <v>41670058000136</v>
      </c>
      <c r="C720" s="42" t="s">
        <v>47</v>
      </c>
      <c r="D720" s="42" t="s">
        <v>1558</v>
      </c>
      <c r="E720" s="42" t="s">
        <v>61</v>
      </c>
      <c r="F720" s="44" t="s">
        <v>9297</v>
      </c>
    </row>
    <row r="721" spans="1:6" x14ac:dyDescent="0.3">
      <c r="A721" s="1" t="s">
        <v>1559</v>
      </c>
      <c r="B721" s="39">
        <v>93549370000152</v>
      </c>
      <c r="C721" s="8" t="s">
        <v>47</v>
      </c>
      <c r="D721" s="8" t="s">
        <v>1560</v>
      </c>
      <c r="E721" s="8" t="s">
        <v>53</v>
      </c>
      <c r="F721" s="34" t="s">
        <v>9298</v>
      </c>
    </row>
    <row r="722" spans="1:6" x14ac:dyDescent="0.3">
      <c r="A722" s="42" t="s">
        <v>1561</v>
      </c>
      <c r="B722" s="43">
        <v>40135366000178</v>
      </c>
      <c r="C722" s="42" t="s">
        <v>893</v>
      </c>
      <c r="D722" s="42" t="s">
        <v>133</v>
      </c>
      <c r="E722" s="42" t="s">
        <v>320</v>
      </c>
      <c r="F722" s="44" t="s">
        <v>9299</v>
      </c>
    </row>
    <row r="723" spans="1:6" x14ac:dyDescent="0.3">
      <c r="A723" s="1" t="s">
        <v>1562</v>
      </c>
      <c r="B723" s="39">
        <v>34445081000161</v>
      </c>
      <c r="C723" s="8" t="s">
        <v>1563</v>
      </c>
      <c r="D723" s="8" t="s">
        <v>89</v>
      </c>
      <c r="E723" s="8" t="s">
        <v>53</v>
      </c>
      <c r="F723" s="34" t="s">
        <v>9300</v>
      </c>
    </row>
    <row r="724" spans="1:6" x14ac:dyDescent="0.3">
      <c r="A724" s="42" t="s">
        <v>1564</v>
      </c>
      <c r="B724" s="43">
        <v>29311755000106</v>
      </c>
      <c r="C724" s="42" t="s">
        <v>1565</v>
      </c>
      <c r="D724" s="42" t="s">
        <v>1566</v>
      </c>
      <c r="E724" s="42" t="s">
        <v>53</v>
      </c>
      <c r="F724" s="44" t="s">
        <v>9301</v>
      </c>
    </row>
    <row r="725" spans="1:6" x14ac:dyDescent="0.3">
      <c r="A725" s="1" t="s">
        <v>1567</v>
      </c>
      <c r="B725" s="39">
        <v>24171576000136</v>
      </c>
      <c r="C725" s="8" t="s">
        <v>1568</v>
      </c>
      <c r="D725" s="8" t="s">
        <v>1569</v>
      </c>
      <c r="E725" s="8" t="s">
        <v>57</v>
      </c>
      <c r="F725" s="34" t="s">
        <v>9302</v>
      </c>
    </row>
    <row r="726" spans="1:6" x14ac:dyDescent="0.3">
      <c r="A726" s="42" t="s">
        <v>1570</v>
      </c>
      <c r="B726" s="43">
        <v>31649849000176</v>
      </c>
      <c r="C726" s="42" t="s">
        <v>173</v>
      </c>
      <c r="D726" s="42" t="s">
        <v>174</v>
      </c>
      <c r="E726" s="42" t="s">
        <v>202</v>
      </c>
      <c r="F726" s="44" t="s">
        <v>9303</v>
      </c>
    </row>
    <row r="727" spans="1:6" x14ac:dyDescent="0.3">
      <c r="A727" s="1" t="s">
        <v>1571</v>
      </c>
      <c r="B727" s="39">
        <v>79637263000181</v>
      </c>
      <c r="C727" s="8" t="s">
        <v>334</v>
      </c>
      <c r="D727" s="8" t="s">
        <v>52</v>
      </c>
      <c r="E727" s="8" t="s">
        <v>53</v>
      </c>
      <c r="F727" s="34" t="s">
        <v>9304</v>
      </c>
    </row>
    <row r="728" spans="1:6" x14ac:dyDescent="0.3">
      <c r="A728" s="42" t="s">
        <v>1572</v>
      </c>
      <c r="B728" s="43">
        <v>17111229000163</v>
      </c>
      <c r="C728" s="42" t="s">
        <v>47</v>
      </c>
      <c r="D728" s="42" t="s">
        <v>89</v>
      </c>
      <c r="E728" s="42" t="s">
        <v>53</v>
      </c>
      <c r="F728" s="44" t="s">
        <v>9305</v>
      </c>
    </row>
    <row r="729" spans="1:6" x14ac:dyDescent="0.3">
      <c r="A729" s="1" t="s">
        <v>1573</v>
      </c>
      <c r="B729" s="39">
        <v>29988318000127</v>
      </c>
      <c r="C729" s="8" t="s">
        <v>222</v>
      </c>
      <c r="D729" s="8" t="s">
        <v>152</v>
      </c>
      <c r="E729" s="8" t="s">
        <v>53</v>
      </c>
      <c r="F729" s="34" t="s">
        <v>9306</v>
      </c>
    </row>
    <row r="730" spans="1:6" x14ac:dyDescent="0.3">
      <c r="A730" s="42" t="s">
        <v>1574</v>
      </c>
      <c r="B730" s="43">
        <v>48717786000118</v>
      </c>
      <c r="C730" s="42" t="s">
        <v>512</v>
      </c>
      <c r="D730" s="42" t="s">
        <v>60</v>
      </c>
      <c r="E730" s="42" t="s">
        <v>66</v>
      </c>
      <c r="F730" s="44" t="s">
        <v>9307</v>
      </c>
    </row>
    <row r="731" spans="1:6" x14ac:dyDescent="0.3">
      <c r="A731" s="1" t="s">
        <v>1575</v>
      </c>
      <c r="B731" s="39">
        <v>17116870000119</v>
      </c>
      <c r="C731" s="8" t="s">
        <v>1576</v>
      </c>
      <c r="D731" s="8" t="s">
        <v>92</v>
      </c>
      <c r="E731" s="8" t="s">
        <v>53</v>
      </c>
      <c r="F731" s="34" t="s">
        <v>9308</v>
      </c>
    </row>
    <row r="732" spans="1:6" x14ac:dyDescent="0.3">
      <c r="A732" s="42" t="s">
        <v>1577</v>
      </c>
      <c r="B732" s="43">
        <v>77754552000138</v>
      </c>
      <c r="C732" s="42" t="s">
        <v>1578</v>
      </c>
      <c r="D732" s="42" t="s">
        <v>76</v>
      </c>
      <c r="E732" s="42" t="s">
        <v>429</v>
      </c>
      <c r="F732" s="44" t="s">
        <v>9309</v>
      </c>
    </row>
    <row r="733" spans="1:6" x14ac:dyDescent="0.3">
      <c r="A733" s="1" t="s">
        <v>1579</v>
      </c>
      <c r="B733" s="39">
        <v>79843904000128</v>
      </c>
      <c r="C733" s="8" t="s">
        <v>272</v>
      </c>
      <c r="D733" s="8" t="s">
        <v>56</v>
      </c>
      <c r="E733" s="8" t="s">
        <v>57</v>
      </c>
      <c r="F733" s="34" t="s">
        <v>9310</v>
      </c>
    </row>
    <row r="734" spans="1:6" x14ac:dyDescent="0.3">
      <c r="A734" s="42" t="s">
        <v>1580</v>
      </c>
      <c r="B734" s="43">
        <v>55355225000102</v>
      </c>
      <c r="C734" s="42" t="s">
        <v>47</v>
      </c>
      <c r="D734" s="42" t="s">
        <v>871</v>
      </c>
      <c r="E734" s="42" t="s">
        <v>872</v>
      </c>
      <c r="F734" s="44" t="s">
        <v>9311</v>
      </c>
    </row>
    <row r="735" spans="1:6" x14ac:dyDescent="0.3">
      <c r="A735" s="1" t="s">
        <v>1581</v>
      </c>
      <c r="B735" s="39">
        <v>44830032000120</v>
      </c>
      <c r="C735" s="8" t="s">
        <v>291</v>
      </c>
      <c r="D735" s="8" t="s">
        <v>89</v>
      </c>
      <c r="E735" s="8" t="s">
        <v>53</v>
      </c>
      <c r="F735" s="34" t="s">
        <v>9312</v>
      </c>
    </row>
    <row r="736" spans="1:6" x14ac:dyDescent="0.3">
      <c r="A736" s="42" t="s">
        <v>1582</v>
      </c>
      <c r="B736" s="43">
        <v>48939841000191</v>
      </c>
      <c r="C736" s="42" t="s">
        <v>875</v>
      </c>
      <c r="D736" s="42" t="s">
        <v>139</v>
      </c>
      <c r="E736" s="42" t="s">
        <v>140</v>
      </c>
      <c r="F736" s="44" t="s">
        <v>9313</v>
      </c>
    </row>
    <row r="737" spans="1:6" x14ac:dyDescent="0.3">
      <c r="A737" s="1" t="s">
        <v>1583</v>
      </c>
      <c r="B737" s="39">
        <v>82682885000146</v>
      </c>
      <c r="C737" s="8" t="s">
        <v>47</v>
      </c>
      <c r="D737" s="8" t="s">
        <v>72</v>
      </c>
      <c r="E737" s="8" t="s">
        <v>73</v>
      </c>
      <c r="F737" s="34" t="s">
        <v>9314</v>
      </c>
    </row>
    <row r="738" spans="1:6" x14ac:dyDescent="0.3">
      <c r="A738" s="42" t="s">
        <v>1584</v>
      </c>
      <c r="B738" s="43">
        <v>91198847000137</v>
      </c>
      <c r="C738" s="42" t="s">
        <v>116</v>
      </c>
      <c r="D738" s="42" t="s">
        <v>117</v>
      </c>
      <c r="E738" s="42" t="s">
        <v>118</v>
      </c>
      <c r="F738" s="44" t="s">
        <v>9315</v>
      </c>
    </row>
    <row r="739" spans="1:6" x14ac:dyDescent="0.3">
      <c r="A739" s="1" t="s">
        <v>1585</v>
      </c>
      <c r="B739" s="39">
        <v>13658323000188</v>
      </c>
      <c r="C739" s="8" t="s">
        <v>448</v>
      </c>
      <c r="D739" s="8" t="s">
        <v>89</v>
      </c>
      <c r="E739" s="8" t="s">
        <v>53</v>
      </c>
      <c r="F739" s="34" t="s">
        <v>9316</v>
      </c>
    </row>
    <row r="740" spans="1:6" x14ac:dyDescent="0.3">
      <c r="A740" s="42" t="s">
        <v>1586</v>
      </c>
      <c r="B740" s="43">
        <v>62050518000162</v>
      </c>
      <c r="C740" s="42" t="s">
        <v>173</v>
      </c>
      <c r="D740" s="42" t="s">
        <v>174</v>
      </c>
      <c r="E740" s="42" t="s">
        <v>202</v>
      </c>
      <c r="F740" s="44" t="s">
        <v>9317</v>
      </c>
    </row>
    <row r="741" spans="1:6" x14ac:dyDescent="0.3">
      <c r="A741" s="1" t="s">
        <v>1587</v>
      </c>
      <c r="B741" s="39">
        <v>28407699000105</v>
      </c>
      <c r="C741" s="8" t="s">
        <v>788</v>
      </c>
      <c r="D741" s="8" t="s">
        <v>89</v>
      </c>
      <c r="E741" s="8" t="s">
        <v>53</v>
      </c>
      <c r="F741" s="34" t="s">
        <v>9318</v>
      </c>
    </row>
    <row r="742" spans="1:6" x14ac:dyDescent="0.3">
      <c r="A742" s="42" t="s">
        <v>1588</v>
      </c>
      <c r="B742" s="43">
        <v>34505996000181</v>
      </c>
      <c r="C742" s="42" t="s">
        <v>1589</v>
      </c>
      <c r="D742" s="42" t="s">
        <v>113</v>
      </c>
      <c r="E742" s="42" t="s">
        <v>114</v>
      </c>
      <c r="F742" s="44" t="s">
        <v>9319</v>
      </c>
    </row>
    <row r="743" spans="1:6" x14ac:dyDescent="0.3">
      <c r="A743" s="1" t="s">
        <v>1590</v>
      </c>
      <c r="B743" s="39">
        <v>85497382000190</v>
      </c>
      <c r="C743" s="8" t="s">
        <v>1014</v>
      </c>
      <c r="D743" s="8" t="s">
        <v>89</v>
      </c>
      <c r="E743" s="8" t="s">
        <v>53</v>
      </c>
      <c r="F743" s="34" t="s">
        <v>9320</v>
      </c>
    </row>
    <row r="744" spans="1:6" x14ac:dyDescent="0.3">
      <c r="A744" s="42" t="s">
        <v>1591</v>
      </c>
      <c r="B744" s="43">
        <v>69745631000163</v>
      </c>
      <c r="C744" s="42" t="s">
        <v>116</v>
      </c>
      <c r="D744" s="42" t="s">
        <v>117</v>
      </c>
      <c r="E744" s="42" t="s">
        <v>118</v>
      </c>
      <c r="F744" s="44" t="s">
        <v>9321</v>
      </c>
    </row>
    <row r="745" spans="1:6" x14ac:dyDescent="0.3">
      <c r="A745" s="1" t="s">
        <v>1592</v>
      </c>
      <c r="B745" s="39">
        <v>14371443000134</v>
      </c>
      <c r="C745" s="8" t="s">
        <v>1593</v>
      </c>
      <c r="D745" s="8" t="s">
        <v>348</v>
      </c>
      <c r="E745" s="8" t="s">
        <v>53</v>
      </c>
      <c r="F745" s="34" t="s">
        <v>9322</v>
      </c>
    </row>
    <row r="746" spans="1:6" x14ac:dyDescent="0.3">
      <c r="A746" s="42" t="s">
        <v>1594</v>
      </c>
      <c r="B746" s="43">
        <v>31044603000113</v>
      </c>
      <c r="C746" s="42" t="s">
        <v>47</v>
      </c>
      <c r="D746" s="42" t="s">
        <v>63</v>
      </c>
      <c r="E746" s="42" t="s">
        <v>49</v>
      </c>
      <c r="F746" s="44" t="s">
        <v>9323</v>
      </c>
    </row>
    <row r="747" spans="1:6" x14ac:dyDescent="0.3">
      <c r="A747" s="1" t="s">
        <v>1595</v>
      </c>
      <c r="B747" s="39">
        <v>40800394000184</v>
      </c>
      <c r="C747" s="8" t="s">
        <v>47</v>
      </c>
      <c r="D747" s="8" t="s">
        <v>89</v>
      </c>
      <c r="E747" s="8" t="s">
        <v>53</v>
      </c>
      <c r="F747" s="34" t="s">
        <v>9324</v>
      </c>
    </row>
    <row r="748" spans="1:6" x14ac:dyDescent="0.3">
      <c r="A748" s="42" t="s">
        <v>1596</v>
      </c>
      <c r="B748" s="43">
        <v>15121407000147</v>
      </c>
      <c r="C748" s="42" t="s">
        <v>725</v>
      </c>
      <c r="D748" s="42" t="s">
        <v>1159</v>
      </c>
      <c r="E748" s="42" t="s">
        <v>53</v>
      </c>
      <c r="F748" s="44" t="s">
        <v>9325</v>
      </c>
    </row>
    <row r="749" spans="1:6" x14ac:dyDescent="0.3">
      <c r="A749" s="1" t="s">
        <v>1597</v>
      </c>
      <c r="B749" s="39">
        <v>49177485000177</v>
      </c>
      <c r="C749" s="8" t="s">
        <v>47</v>
      </c>
      <c r="D749" s="8" t="s">
        <v>1598</v>
      </c>
      <c r="E749" s="8" t="s">
        <v>53</v>
      </c>
      <c r="F749" s="34" t="s">
        <v>9326</v>
      </c>
    </row>
    <row r="750" spans="1:6" x14ac:dyDescent="0.3">
      <c r="A750" s="42" t="s">
        <v>1599</v>
      </c>
      <c r="B750" s="43">
        <v>94268841000109</v>
      </c>
      <c r="C750" s="42" t="s">
        <v>47</v>
      </c>
      <c r="D750" s="42" t="s">
        <v>530</v>
      </c>
      <c r="E750" s="42" t="s">
        <v>484</v>
      </c>
      <c r="F750" s="44" t="s">
        <v>9327</v>
      </c>
    </row>
    <row r="751" spans="1:6" x14ac:dyDescent="0.3">
      <c r="A751" s="1" t="s">
        <v>1600</v>
      </c>
      <c r="B751" s="39">
        <v>12396805000142</v>
      </c>
      <c r="C751" s="8" t="s">
        <v>1601</v>
      </c>
      <c r="D751" s="8" t="s">
        <v>191</v>
      </c>
      <c r="E751" s="8" t="s">
        <v>192</v>
      </c>
      <c r="F751" s="34" t="s">
        <v>9328</v>
      </c>
    </row>
    <row r="752" spans="1:6" x14ac:dyDescent="0.3">
      <c r="A752" s="42" t="s">
        <v>1602</v>
      </c>
      <c r="B752" s="43">
        <v>41506570000128</v>
      </c>
      <c r="C752" s="42" t="s">
        <v>47</v>
      </c>
      <c r="D752" s="42" t="s">
        <v>60</v>
      </c>
      <c r="E752" s="42" t="s">
        <v>61</v>
      </c>
      <c r="F752" s="44" t="s">
        <v>9329</v>
      </c>
    </row>
    <row r="753" spans="1:6" x14ac:dyDescent="0.3">
      <c r="A753" s="1" t="s">
        <v>1603</v>
      </c>
      <c r="B753" s="39">
        <v>19538550000169</v>
      </c>
      <c r="C753" s="8" t="s">
        <v>1604</v>
      </c>
      <c r="D753" s="8" t="s">
        <v>60</v>
      </c>
      <c r="E753" s="8" t="s">
        <v>61</v>
      </c>
      <c r="F753" s="34" t="s">
        <v>9330</v>
      </c>
    </row>
    <row r="754" spans="1:6" x14ac:dyDescent="0.3">
      <c r="A754" s="42" t="s">
        <v>1605</v>
      </c>
      <c r="B754" s="43">
        <v>38680888000186</v>
      </c>
      <c r="C754" s="42" t="s">
        <v>415</v>
      </c>
      <c r="D754" s="42" t="s">
        <v>294</v>
      </c>
      <c r="E754" s="42" t="s">
        <v>61</v>
      </c>
      <c r="F754" s="44" t="s">
        <v>9331</v>
      </c>
    </row>
    <row r="755" spans="1:6" x14ac:dyDescent="0.3">
      <c r="A755" s="1" t="s">
        <v>1606</v>
      </c>
      <c r="B755" s="39">
        <v>88556278000194</v>
      </c>
      <c r="C755" s="8" t="s">
        <v>560</v>
      </c>
      <c r="D755" s="8" t="s">
        <v>174</v>
      </c>
      <c r="E755" s="8" t="s">
        <v>202</v>
      </c>
      <c r="F755" s="34" t="s">
        <v>9332</v>
      </c>
    </row>
    <row r="756" spans="1:6" x14ac:dyDescent="0.3">
      <c r="A756" s="42" t="s">
        <v>1607</v>
      </c>
      <c r="B756" s="43">
        <v>33432475000105</v>
      </c>
      <c r="C756" s="42" t="s">
        <v>1428</v>
      </c>
      <c r="D756" s="42" t="s">
        <v>60</v>
      </c>
      <c r="E756" s="42" t="s">
        <v>61</v>
      </c>
      <c r="F756" s="44" t="s">
        <v>9333</v>
      </c>
    </row>
    <row r="757" spans="1:6" x14ac:dyDescent="0.3">
      <c r="A757" s="1" t="s">
        <v>1608</v>
      </c>
      <c r="B757" s="39">
        <v>37505307000154</v>
      </c>
      <c r="C757" s="8" t="s">
        <v>47</v>
      </c>
      <c r="D757" s="8" t="s">
        <v>72</v>
      </c>
      <c r="E757" s="8" t="s">
        <v>73</v>
      </c>
      <c r="F757" s="34" t="s">
        <v>9334</v>
      </c>
    </row>
    <row r="758" spans="1:6" x14ac:dyDescent="0.3">
      <c r="A758" s="42" t="s">
        <v>1609</v>
      </c>
      <c r="B758" s="43">
        <v>63259864000106</v>
      </c>
      <c r="C758" s="42" t="s">
        <v>47</v>
      </c>
      <c r="D758" s="42" t="s">
        <v>650</v>
      </c>
      <c r="E758" s="42" t="s">
        <v>73</v>
      </c>
      <c r="F758" s="44" t="s">
        <v>9335</v>
      </c>
    </row>
    <row r="759" spans="1:6" x14ac:dyDescent="0.3">
      <c r="A759" s="1" t="s">
        <v>1610</v>
      </c>
      <c r="B759" s="39">
        <v>73824187000166</v>
      </c>
      <c r="C759" s="8" t="s">
        <v>47</v>
      </c>
      <c r="D759" s="8" t="s">
        <v>442</v>
      </c>
      <c r="E759" s="8" t="s">
        <v>53</v>
      </c>
      <c r="F759" s="34" t="s">
        <v>9336</v>
      </c>
    </row>
    <row r="760" spans="1:6" x14ac:dyDescent="0.3">
      <c r="A760" s="42" t="s">
        <v>1611</v>
      </c>
      <c r="B760" s="43">
        <v>54247798000161</v>
      </c>
      <c r="C760" s="42" t="s">
        <v>1612</v>
      </c>
      <c r="D760" s="42" t="s">
        <v>1393</v>
      </c>
      <c r="E760" s="42" t="s">
        <v>57</v>
      </c>
      <c r="F760" s="44" t="s">
        <v>9337</v>
      </c>
    </row>
    <row r="761" spans="1:6" x14ac:dyDescent="0.3">
      <c r="A761" s="1" t="s">
        <v>1613</v>
      </c>
      <c r="B761" s="39">
        <v>43155817000107</v>
      </c>
      <c r="C761" s="8" t="s">
        <v>47</v>
      </c>
      <c r="D761" s="8" t="s">
        <v>1614</v>
      </c>
      <c r="E761" s="8" t="s">
        <v>61</v>
      </c>
      <c r="F761" s="34" t="s">
        <v>9338</v>
      </c>
    </row>
    <row r="762" spans="1:6" x14ac:dyDescent="0.3">
      <c r="A762" s="42" t="s">
        <v>1615</v>
      </c>
      <c r="B762" s="43">
        <v>36679488000163</v>
      </c>
      <c r="C762" s="42" t="s">
        <v>63</v>
      </c>
      <c r="D762" s="42" t="s">
        <v>72</v>
      </c>
      <c r="E762" s="42" t="s">
        <v>73</v>
      </c>
      <c r="F762" s="44" t="s">
        <v>9339</v>
      </c>
    </row>
    <row r="763" spans="1:6" x14ac:dyDescent="0.3">
      <c r="A763" s="1" t="s">
        <v>1616</v>
      </c>
      <c r="B763" s="39">
        <v>78765170000105</v>
      </c>
      <c r="C763" s="8" t="s">
        <v>47</v>
      </c>
      <c r="D763" s="8" t="s">
        <v>827</v>
      </c>
      <c r="E763" s="8" t="s">
        <v>522</v>
      </c>
      <c r="F763" s="34" t="s">
        <v>9340</v>
      </c>
    </row>
    <row r="764" spans="1:6" x14ac:dyDescent="0.3">
      <c r="A764" s="42" t="s">
        <v>1617</v>
      </c>
      <c r="B764" s="43">
        <v>43184531000115</v>
      </c>
      <c r="C764" s="42" t="s">
        <v>47</v>
      </c>
      <c r="D764" s="42" t="s">
        <v>191</v>
      </c>
      <c r="E764" s="42" t="s">
        <v>192</v>
      </c>
      <c r="F764" s="44" t="s">
        <v>9341</v>
      </c>
    </row>
    <row r="765" spans="1:6" x14ac:dyDescent="0.3">
      <c r="A765" s="1" t="s">
        <v>1618</v>
      </c>
      <c r="B765" s="39">
        <v>82942914000126</v>
      </c>
      <c r="C765" s="8" t="s">
        <v>173</v>
      </c>
      <c r="D765" s="8" t="s">
        <v>174</v>
      </c>
      <c r="E765" s="8" t="s">
        <v>202</v>
      </c>
      <c r="F765" s="34" t="s">
        <v>9342</v>
      </c>
    </row>
    <row r="766" spans="1:6" x14ac:dyDescent="0.3">
      <c r="A766" s="42" t="s">
        <v>1619</v>
      </c>
      <c r="B766" s="43">
        <v>83180494000124</v>
      </c>
      <c r="C766" s="42" t="s">
        <v>489</v>
      </c>
      <c r="D766" s="42" t="s">
        <v>275</v>
      </c>
      <c r="E766" s="42" t="s">
        <v>171</v>
      </c>
      <c r="F766" s="44" t="s">
        <v>9343</v>
      </c>
    </row>
    <row r="767" spans="1:6" x14ac:dyDescent="0.3">
      <c r="A767" s="1" t="s">
        <v>1620</v>
      </c>
      <c r="B767" s="39">
        <v>58103178000167</v>
      </c>
      <c r="C767" s="8" t="s">
        <v>47</v>
      </c>
      <c r="D767" s="8" t="s">
        <v>554</v>
      </c>
      <c r="E767" s="8" t="s">
        <v>555</v>
      </c>
      <c r="F767" s="34" t="s">
        <v>9344</v>
      </c>
    </row>
    <row r="768" spans="1:6" x14ac:dyDescent="0.3">
      <c r="A768" s="42" t="s">
        <v>1621</v>
      </c>
      <c r="B768" s="43">
        <v>14450405000193</v>
      </c>
      <c r="C768" s="42" t="s">
        <v>1622</v>
      </c>
      <c r="D768" s="42" t="s">
        <v>89</v>
      </c>
      <c r="E768" s="42" t="s">
        <v>53</v>
      </c>
      <c r="F768" s="44" t="s">
        <v>9345</v>
      </c>
    </row>
    <row r="769" spans="1:6" x14ac:dyDescent="0.3">
      <c r="A769" s="1" t="s">
        <v>1623</v>
      </c>
      <c r="B769" s="39">
        <v>12564818000101</v>
      </c>
      <c r="C769" s="8" t="s">
        <v>47</v>
      </c>
      <c r="D769" s="8" t="s">
        <v>308</v>
      </c>
      <c r="E769" s="8" t="s">
        <v>276</v>
      </c>
      <c r="F769" s="34" t="s">
        <v>9346</v>
      </c>
    </row>
    <row r="770" spans="1:6" x14ac:dyDescent="0.3">
      <c r="A770" s="42" t="s">
        <v>1624</v>
      </c>
      <c r="B770" s="43">
        <v>53025731000162</v>
      </c>
      <c r="C770" s="42" t="s">
        <v>47</v>
      </c>
      <c r="D770" s="42" t="s">
        <v>72</v>
      </c>
      <c r="E770" s="42" t="s">
        <v>73</v>
      </c>
      <c r="F770" s="44" t="s">
        <v>9347</v>
      </c>
    </row>
    <row r="771" spans="1:6" x14ac:dyDescent="0.3">
      <c r="A771" s="1" t="s">
        <v>1625</v>
      </c>
      <c r="B771" s="39">
        <v>73962270000154</v>
      </c>
      <c r="C771" s="8" t="s">
        <v>1626</v>
      </c>
      <c r="D771" s="8" t="s">
        <v>174</v>
      </c>
      <c r="E771" s="8" t="s">
        <v>202</v>
      </c>
      <c r="F771" s="34" t="s">
        <v>9348</v>
      </c>
    </row>
    <row r="772" spans="1:6" x14ac:dyDescent="0.3">
      <c r="A772" s="42" t="s">
        <v>1627</v>
      </c>
      <c r="B772" s="43">
        <v>46165361000189</v>
      </c>
      <c r="C772" s="42" t="s">
        <v>387</v>
      </c>
      <c r="D772" s="42" t="s">
        <v>72</v>
      </c>
      <c r="E772" s="42" t="s">
        <v>73</v>
      </c>
      <c r="F772" s="44" t="s">
        <v>9349</v>
      </c>
    </row>
    <row r="773" spans="1:6" x14ac:dyDescent="0.3">
      <c r="A773" s="1" t="s">
        <v>1628</v>
      </c>
      <c r="B773" s="39">
        <v>96640730000112</v>
      </c>
      <c r="C773" s="8" t="s">
        <v>47</v>
      </c>
      <c r="D773" s="8" t="s">
        <v>191</v>
      </c>
      <c r="E773" s="8" t="s">
        <v>192</v>
      </c>
      <c r="F773" s="34" t="s">
        <v>9350</v>
      </c>
    </row>
    <row r="774" spans="1:6" x14ac:dyDescent="0.3">
      <c r="A774" s="42" t="s">
        <v>1631</v>
      </c>
      <c r="B774" s="43">
        <v>98176724000132</v>
      </c>
      <c r="C774" s="42" t="s">
        <v>47</v>
      </c>
      <c r="D774" s="42" t="s">
        <v>1072</v>
      </c>
      <c r="E774" s="42" t="s">
        <v>73</v>
      </c>
      <c r="F774" s="44" t="s">
        <v>9351</v>
      </c>
    </row>
    <row r="775" spans="1:6" x14ac:dyDescent="0.3">
      <c r="A775" s="1" t="s">
        <v>1632</v>
      </c>
      <c r="B775" s="39">
        <v>36884125000100</v>
      </c>
      <c r="C775" s="8" t="s">
        <v>1633</v>
      </c>
      <c r="D775" s="8" t="s">
        <v>251</v>
      </c>
      <c r="E775" s="8" t="s">
        <v>61</v>
      </c>
      <c r="F775" s="34" t="s">
        <v>9352</v>
      </c>
    </row>
    <row r="776" spans="1:6" x14ac:dyDescent="0.3">
      <c r="A776" s="42" t="s">
        <v>1634</v>
      </c>
      <c r="B776" s="43">
        <v>10203559000124</v>
      </c>
      <c r="C776" s="42" t="s">
        <v>47</v>
      </c>
      <c r="D776" s="42" t="s">
        <v>1635</v>
      </c>
      <c r="E776" s="42" t="s">
        <v>332</v>
      </c>
      <c r="F776" s="44" t="s">
        <v>9353</v>
      </c>
    </row>
    <row r="777" spans="1:6" x14ac:dyDescent="0.3">
      <c r="A777" s="1" t="s">
        <v>1637</v>
      </c>
      <c r="B777" s="39">
        <v>47845161000132</v>
      </c>
      <c r="C777" s="8" t="s">
        <v>1638</v>
      </c>
      <c r="D777" s="8" t="s">
        <v>52</v>
      </c>
      <c r="E777" s="8" t="s">
        <v>53</v>
      </c>
      <c r="F777" s="34" t="s">
        <v>9354</v>
      </c>
    </row>
    <row r="778" spans="1:6" x14ac:dyDescent="0.3">
      <c r="A778" s="42" t="s">
        <v>1639</v>
      </c>
      <c r="B778" s="43">
        <v>82372874000152</v>
      </c>
      <c r="C778" s="42" t="s">
        <v>180</v>
      </c>
      <c r="D778" s="42" t="s">
        <v>181</v>
      </c>
      <c r="E778" s="42" t="s">
        <v>145</v>
      </c>
      <c r="F778" s="44" t="s">
        <v>9355</v>
      </c>
    </row>
    <row r="779" spans="1:6" x14ac:dyDescent="0.3">
      <c r="A779" s="1" t="s">
        <v>1647</v>
      </c>
      <c r="B779" s="39">
        <v>64200052000179</v>
      </c>
      <c r="C779" s="8" t="s">
        <v>347</v>
      </c>
      <c r="D779" s="8" t="s">
        <v>348</v>
      </c>
      <c r="E779" s="8" t="s">
        <v>53</v>
      </c>
      <c r="F779" s="34" t="s">
        <v>9356</v>
      </c>
    </row>
    <row r="780" spans="1:6" x14ac:dyDescent="0.3">
      <c r="A780" s="42" t="s">
        <v>1648</v>
      </c>
      <c r="B780" s="43">
        <v>88545520000186</v>
      </c>
      <c r="C780" s="42" t="s">
        <v>63</v>
      </c>
      <c r="D780" s="42" t="s">
        <v>72</v>
      </c>
      <c r="E780" s="42" t="s">
        <v>73</v>
      </c>
      <c r="F780" s="44" t="s">
        <v>9357</v>
      </c>
    </row>
    <row r="781" spans="1:6" x14ac:dyDescent="0.3">
      <c r="A781" s="1" t="s">
        <v>1649</v>
      </c>
      <c r="B781" s="39">
        <v>45428863000104</v>
      </c>
      <c r="C781" s="8" t="s">
        <v>1174</v>
      </c>
      <c r="D781" s="8" t="s">
        <v>1175</v>
      </c>
      <c r="E781" s="8" t="s">
        <v>86</v>
      </c>
      <c r="F781" s="34" t="s">
        <v>9358</v>
      </c>
    </row>
    <row r="782" spans="1:6" x14ac:dyDescent="0.3">
      <c r="A782" s="42" t="s">
        <v>1650</v>
      </c>
      <c r="B782" s="43">
        <v>62995678000136</v>
      </c>
      <c r="C782" s="42" t="s">
        <v>173</v>
      </c>
      <c r="D782" s="42" t="s">
        <v>174</v>
      </c>
      <c r="E782" s="42" t="s">
        <v>202</v>
      </c>
      <c r="F782" s="44" t="s">
        <v>9359</v>
      </c>
    </row>
    <row r="783" spans="1:6" x14ac:dyDescent="0.3">
      <c r="A783" s="1" t="s">
        <v>1651</v>
      </c>
      <c r="B783" s="39">
        <v>58267977000154</v>
      </c>
      <c r="C783" s="8" t="s">
        <v>1652</v>
      </c>
      <c r="D783" s="8" t="s">
        <v>578</v>
      </c>
      <c r="E783" s="8" t="s">
        <v>73</v>
      </c>
      <c r="F783" s="34" t="s">
        <v>9360</v>
      </c>
    </row>
    <row r="784" spans="1:6" x14ac:dyDescent="0.3">
      <c r="A784" s="42" t="s">
        <v>1653</v>
      </c>
      <c r="B784" s="43">
        <v>60876946000106</v>
      </c>
      <c r="C784" s="42" t="s">
        <v>663</v>
      </c>
      <c r="D784" s="42" t="s">
        <v>89</v>
      </c>
      <c r="E784" s="42" t="s">
        <v>53</v>
      </c>
      <c r="F784" s="44" t="s">
        <v>9361</v>
      </c>
    </row>
    <row r="785" spans="1:6" x14ac:dyDescent="0.3">
      <c r="A785" s="1" t="s">
        <v>1654</v>
      </c>
      <c r="B785" s="39">
        <v>32157530000190</v>
      </c>
      <c r="C785" s="8" t="s">
        <v>47</v>
      </c>
      <c r="D785" s="8" t="s">
        <v>72</v>
      </c>
      <c r="E785" s="8" t="s">
        <v>73</v>
      </c>
      <c r="F785" s="34" t="s">
        <v>9362</v>
      </c>
    </row>
    <row r="786" spans="1:6" x14ac:dyDescent="0.3">
      <c r="A786" s="42" t="s">
        <v>1655</v>
      </c>
      <c r="B786" s="43">
        <v>37433152000126</v>
      </c>
      <c r="C786" s="42" t="s">
        <v>47</v>
      </c>
      <c r="D786" s="42" t="s">
        <v>1656</v>
      </c>
      <c r="E786" s="42" t="s">
        <v>53</v>
      </c>
      <c r="F786" s="44" t="s">
        <v>9363</v>
      </c>
    </row>
    <row r="787" spans="1:6" x14ac:dyDescent="0.3">
      <c r="A787" s="1" t="s">
        <v>1657</v>
      </c>
      <c r="B787" s="39">
        <v>21087698000159</v>
      </c>
      <c r="C787" s="8" t="s">
        <v>1658</v>
      </c>
      <c r="D787" s="8" t="s">
        <v>56</v>
      </c>
      <c r="E787" s="8" t="s">
        <v>126</v>
      </c>
      <c r="F787" s="34" t="s">
        <v>9364</v>
      </c>
    </row>
    <row r="788" spans="1:6" x14ac:dyDescent="0.3">
      <c r="A788" s="42" t="s">
        <v>1659</v>
      </c>
      <c r="B788" s="43">
        <v>62760333000110</v>
      </c>
      <c r="C788" s="42" t="s">
        <v>560</v>
      </c>
      <c r="D788" s="42" t="s">
        <v>174</v>
      </c>
      <c r="E788" s="42" t="s">
        <v>202</v>
      </c>
      <c r="F788" s="44" t="s">
        <v>9365</v>
      </c>
    </row>
    <row r="789" spans="1:6" x14ac:dyDescent="0.3">
      <c r="A789" s="1" t="s">
        <v>1660</v>
      </c>
      <c r="B789" s="39">
        <v>65277622000139</v>
      </c>
      <c r="C789" s="8" t="s">
        <v>1661</v>
      </c>
      <c r="D789" s="8" t="s">
        <v>1560</v>
      </c>
      <c r="E789" s="8" t="s">
        <v>53</v>
      </c>
      <c r="F789" s="34" t="s">
        <v>9366</v>
      </c>
    </row>
    <row r="790" spans="1:6" x14ac:dyDescent="0.3">
      <c r="A790" s="42" t="s">
        <v>1662</v>
      </c>
      <c r="B790" s="43">
        <v>34957507000172</v>
      </c>
      <c r="C790" s="42" t="s">
        <v>1019</v>
      </c>
      <c r="D790" s="42" t="s">
        <v>1663</v>
      </c>
      <c r="E790" s="42" t="s">
        <v>53</v>
      </c>
      <c r="F790" s="44" t="s">
        <v>9367</v>
      </c>
    </row>
    <row r="791" spans="1:6" x14ac:dyDescent="0.3">
      <c r="A791" s="1" t="s">
        <v>1664</v>
      </c>
      <c r="B791" s="39">
        <v>91917712000121</v>
      </c>
      <c r="C791" s="8" t="s">
        <v>264</v>
      </c>
      <c r="D791" s="8" t="s">
        <v>60</v>
      </c>
      <c r="E791" s="8" t="s">
        <v>66</v>
      </c>
      <c r="F791" s="34" t="s">
        <v>9368</v>
      </c>
    </row>
    <row r="792" spans="1:6" x14ac:dyDescent="0.3">
      <c r="A792" s="42" t="s">
        <v>1665</v>
      </c>
      <c r="B792" s="43">
        <v>16925132000197</v>
      </c>
      <c r="C792" s="42" t="s">
        <v>47</v>
      </c>
      <c r="D792" s="42" t="s">
        <v>72</v>
      </c>
      <c r="E792" s="42" t="s">
        <v>73</v>
      </c>
      <c r="F792" s="44" t="s">
        <v>9369</v>
      </c>
    </row>
    <row r="793" spans="1:6" x14ac:dyDescent="0.3">
      <c r="A793" s="1" t="s">
        <v>1666</v>
      </c>
      <c r="B793" s="39">
        <v>47041093000138</v>
      </c>
      <c r="C793" s="8" t="s">
        <v>1667</v>
      </c>
      <c r="D793" s="8" t="s">
        <v>1668</v>
      </c>
      <c r="E793" s="8" t="s">
        <v>53</v>
      </c>
      <c r="F793" s="34" t="s">
        <v>9370</v>
      </c>
    </row>
    <row r="794" spans="1:6" x14ac:dyDescent="0.3">
      <c r="A794" s="42" t="s">
        <v>1669</v>
      </c>
      <c r="B794" s="43">
        <v>52207377000172</v>
      </c>
      <c r="C794" s="42" t="s">
        <v>1670</v>
      </c>
      <c r="D794" s="42" t="s">
        <v>1671</v>
      </c>
      <c r="E794" s="42" t="s">
        <v>73</v>
      </c>
      <c r="F794" s="44" t="s">
        <v>9371</v>
      </c>
    </row>
    <row r="795" spans="1:6" x14ac:dyDescent="0.3">
      <c r="A795" s="1" t="s">
        <v>1672</v>
      </c>
      <c r="B795" s="39">
        <v>55131517000193</v>
      </c>
      <c r="C795" s="8" t="s">
        <v>369</v>
      </c>
      <c r="D795" s="8" t="s">
        <v>89</v>
      </c>
      <c r="E795" s="8" t="s">
        <v>53</v>
      </c>
      <c r="F795" s="34" t="s">
        <v>9372</v>
      </c>
    </row>
    <row r="796" spans="1:6" x14ac:dyDescent="0.3">
      <c r="A796" s="42" t="s">
        <v>1673</v>
      </c>
      <c r="B796" s="43">
        <v>32383789000148</v>
      </c>
      <c r="C796" s="42" t="s">
        <v>512</v>
      </c>
      <c r="D796" s="42" t="s">
        <v>950</v>
      </c>
      <c r="E796" s="42" t="s">
        <v>140</v>
      </c>
      <c r="F796" s="44" t="s">
        <v>9373</v>
      </c>
    </row>
    <row r="797" spans="1:6" x14ac:dyDescent="0.3">
      <c r="A797" s="1" t="s">
        <v>1674</v>
      </c>
      <c r="B797" s="39">
        <v>26642627000157</v>
      </c>
      <c r="C797" s="8" t="s">
        <v>47</v>
      </c>
      <c r="D797" s="8" t="s">
        <v>1675</v>
      </c>
      <c r="E797" s="8" t="s">
        <v>53</v>
      </c>
      <c r="F797" s="34" t="s">
        <v>9374</v>
      </c>
    </row>
    <row r="798" spans="1:6" x14ac:dyDescent="0.3">
      <c r="A798" s="42" t="s">
        <v>1676</v>
      </c>
      <c r="B798" s="43">
        <v>91501925000105</v>
      </c>
      <c r="C798" s="42" t="s">
        <v>1677</v>
      </c>
      <c r="D798" s="42" t="s">
        <v>89</v>
      </c>
      <c r="E798" s="42" t="s">
        <v>145</v>
      </c>
      <c r="F798" s="44" t="s">
        <v>9375</v>
      </c>
    </row>
    <row r="799" spans="1:6" x14ac:dyDescent="0.3">
      <c r="A799" s="1" t="s">
        <v>1678</v>
      </c>
      <c r="B799" s="39">
        <v>81167106000174</v>
      </c>
      <c r="C799" s="8" t="s">
        <v>47</v>
      </c>
      <c r="D799" s="8" t="s">
        <v>976</v>
      </c>
      <c r="E799" s="8" t="s">
        <v>655</v>
      </c>
      <c r="F799" s="34" t="s">
        <v>9376</v>
      </c>
    </row>
    <row r="800" spans="1:6" x14ac:dyDescent="0.3">
      <c r="A800" s="42" t="s">
        <v>1679</v>
      </c>
      <c r="B800" s="43">
        <v>47479362000198</v>
      </c>
      <c r="C800" s="42" t="s">
        <v>47</v>
      </c>
      <c r="D800" s="42" t="s">
        <v>1680</v>
      </c>
      <c r="E800" s="42" t="s">
        <v>227</v>
      </c>
      <c r="F800" s="44" t="s">
        <v>9377</v>
      </c>
    </row>
    <row r="801" spans="1:6" x14ac:dyDescent="0.3">
      <c r="A801" s="1" t="s">
        <v>1681</v>
      </c>
      <c r="B801" s="39">
        <v>35340183000117</v>
      </c>
      <c r="C801" s="8" t="s">
        <v>47</v>
      </c>
      <c r="D801" s="8" t="s">
        <v>267</v>
      </c>
      <c r="E801" s="8" t="s">
        <v>166</v>
      </c>
      <c r="F801" s="34" t="s">
        <v>9378</v>
      </c>
    </row>
    <row r="802" spans="1:6" x14ac:dyDescent="0.3">
      <c r="A802" s="42" t="s">
        <v>1682</v>
      </c>
      <c r="B802" s="43">
        <v>21716294000144</v>
      </c>
      <c r="C802" s="42">
        <v>1102</v>
      </c>
      <c r="D802" s="42" t="s">
        <v>260</v>
      </c>
      <c r="E802" s="42" t="s">
        <v>171</v>
      </c>
      <c r="F802" s="44" t="s">
        <v>9379</v>
      </c>
    </row>
    <row r="803" spans="1:6" x14ac:dyDescent="0.3">
      <c r="A803" s="1" t="s">
        <v>1683</v>
      </c>
      <c r="B803" s="39">
        <v>47046309000116</v>
      </c>
      <c r="C803" s="8" t="s">
        <v>1086</v>
      </c>
      <c r="D803" s="8" t="s">
        <v>1684</v>
      </c>
      <c r="E803" s="8" t="s">
        <v>145</v>
      </c>
      <c r="F803" s="34" t="s">
        <v>9380</v>
      </c>
    </row>
    <row r="804" spans="1:6" x14ac:dyDescent="0.3">
      <c r="A804" s="42" t="s">
        <v>1685</v>
      </c>
      <c r="B804" s="43">
        <v>80381508000105</v>
      </c>
      <c r="C804" s="42" t="s">
        <v>47</v>
      </c>
      <c r="D804" s="42" t="s">
        <v>208</v>
      </c>
      <c r="E804" s="42" t="s">
        <v>73</v>
      </c>
      <c r="F804" s="44" t="s">
        <v>9381</v>
      </c>
    </row>
    <row r="805" spans="1:6" x14ac:dyDescent="0.3">
      <c r="A805" s="1" t="s">
        <v>1686</v>
      </c>
      <c r="B805" s="39">
        <v>25194538000102</v>
      </c>
      <c r="C805" s="8" t="s">
        <v>1687</v>
      </c>
      <c r="D805" s="8" t="s">
        <v>1688</v>
      </c>
      <c r="E805" s="8" t="s">
        <v>53</v>
      </c>
      <c r="F805" s="34" t="s">
        <v>9382</v>
      </c>
    </row>
    <row r="806" spans="1:6" x14ac:dyDescent="0.3">
      <c r="A806" s="42" t="s">
        <v>1689</v>
      </c>
      <c r="B806" s="43">
        <v>99678048000132</v>
      </c>
      <c r="C806" s="42" t="s">
        <v>1690</v>
      </c>
      <c r="D806" s="42" t="s">
        <v>260</v>
      </c>
      <c r="E806" s="42" t="s">
        <v>171</v>
      </c>
      <c r="F806" s="44" t="s">
        <v>9383</v>
      </c>
    </row>
    <row r="807" spans="1:6" x14ac:dyDescent="0.3">
      <c r="A807" s="1" t="s">
        <v>1691</v>
      </c>
      <c r="B807" s="39">
        <v>28716258000120</v>
      </c>
      <c r="C807" s="8" t="s">
        <v>1692</v>
      </c>
      <c r="D807" s="8" t="s">
        <v>117</v>
      </c>
      <c r="E807" s="8" t="s">
        <v>118</v>
      </c>
      <c r="F807" s="34" t="s">
        <v>9384</v>
      </c>
    </row>
    <row r="808" spans="1:6" x14ac:dyDescent="0.3">
      <c r="A808" s="42" t="s">
        <v>1693</v>
      </c>
      <c r="B808" s="43">
        <v>13001894000159</v>
      </c>
      <c r="C808" s="42" t="s">
        <v>451</v>
      </c>
      <c r="D808" s="42" t="s">
        <v>308</v>
      </c>
      <c r="E808" s="42" t="s">
        <v>171</v>
      </c>
      <c r="F808" s="44" t="s">
        <v>9385</v>
      </c>
    </row>
    <row r="809" spans="1:6" x14ac:dyDescent="0.3">
      <c r="A809" s="1" t="s">
        <v>1694</v>
      </c>
      <c r="B809" s="39">
        <v>57108562000163</v>
      </c>
      <c r="C809" s="8" t="s">
        <v>47</v>
      </c>
      <c r="D809" s="8" t="s">
        <v>1695</v>
      </c>
      <c r="E809" s="8" t="s">
        <v>61</v>
      </c>
      <c r="F809" s="34" t="s">
        <v>9386</v>
      </c>
    </row>
    <row r="810" spans="1:6" x14ac:dyDescent="0.3">
      <c r="A810" s="42" t="s">
        <v>1696</v>
      </c>
      <c r="B810" s="43">
        <v>91409280000104</v>
      </c>
      <c r="C810" s="42" t="s">
        <v>1097</v>
      </c>
      <c r="D810" s="42" t="s">
        <v>479</v>
      </c>
      <c r="E810" s="42" t="s">
        <v>522</v>
      </c>
      <c r="F810" s="44" t="s">
        <v>9387</v>
      </c>
    </row>
    <row r="811" spans="1:6" x14ac:dyDescent="0.3">
      <c r="A811" s="1" t="s">
        <v>1697</v>
      </c>
      <c r="B811" s="39">
        <v>13352756000186</v>
      </c>
      <c r="C811" s="8" t="s">
        <v>47</v>
      </c>
      <c r="D811" s="8" t="s">
        <v>650</v>
      </c>
      <c r="E811" s="8" t="s">
        <v>73</v>
      </c>
      <c r="F811" s="34" t="s">
        <v>9388</v>
      </c>
    </row>
    <row r="812" spans="1:6" x14ac:dyDescent="0.3">
      <c r="A812" s="42" t="s">
        <v>1698</v>
      </c>
      <c r="B812" s="43">
        <v>19549773000156</v>
      </c>
      <c r="C812" s="42" t="s">
        <v>47</v>
      </c>
      <c r="D812" s="42" t="s">
        <v>121</v>
      </c>
      <c r="E812" s="42" t="s">
        <v>122</v>
      </c>
      <c r="F812" s="44" t="s">
        <v>9389</v>
      </c>
    </row>
    <row r="813" spans="1:6" x14ac:dyDescent="0.3">
      <c r="A813" s="1" t="s">
        <v>1699</v>
      </c>
      <c r="B813" s="39">
        <v>33712975000123</v>
      </c>
      <c r="C813" s="8" t="s">
        <v>895</v>
      </c>
      <c r="D813" s="8" t="s">
        <v>155</v>
      </c>
      <c r="E813" s="8" t="s">
        <v>156</v>
      </c>
      <c r="F813" s="34" t="s">
        <v>9390</v>
      </c>
    </row>
    <row r="814" spans="1:6" x14ac:dyDescent="0.3">
      <c r="A814" s="42" t="s">
        <v>1700</v>
      </c>
      <c r="B814" s="43">
        <v>38462556000192</v>
      </c>
      <c r="C814" s="42" t="s">
        <v>47</v>
      </c>
      <c r="D814" s="42" t="s">
        <v>1701</v>
      </c>
      <c r="E814" s="42" t="s">
        <v>86</v>
      </c>
      <c r="F814" s="44" t="s">
        <v>9391</v>
      </c>
    </row>
    <row r="815" spans="1:6" x14ac:dyDescent="0.3">
      <c r="A815" s="1" t="s">
        <v>1702</v>
      </c>
      <c r="B815" s="39">
        <v>91174902000130</v>
      </c>
      <c r="C815" s="8" t="s">
        <v>47</v>
      </c>
      <c r="D815" s="8" t="s">
        <v>1703</v>
      </c>
      <c r="E815" s="8" t="s">
        <v>145</v>
      </c>
      <c r="F815" s="34" t="s">
        <v>9392</v>
      </c>
    </row>
    <row r="816" spans="1:6" x14ac:dyDescent="0.3">
      <c r="A816" s="42" t="s">
        <v>1704</v>
      </c>
      <c r="B816" s="43">
        <v>92471680000129</v>
      </c>
      <c r="C816" s="42" t="s">
        <v>304</v>
      </c>
      <c r="D816" s="42" t="s">
        <v>63</v>
      </c>
      <c r="E816" s="42" t="s">
        <v>49</v>
      </c>
      <c r="F816" s="44" t="s">
        <v>9393</v>
      </c>
    </row>
    <row r="817" spans="1:6" x14ac:dyDescent="0.3">
      <c r="A817" s="1" t="s">
        <v>1705</v>
      </c>
      <c r="B817" s="39">
        <v>64284570000155</v>
      </c>
      <c r="C817" s="8" t="s">
        <v>47</v>
      </c>
      <c r="D817" s="8" t="s">
        <v>1706</v>
      </c>
      <c r="E817" s="8" t="s">
        <v>484</v>
      </c>
      <c r="F817" s="34" t="s">
        <v>9394</v>
      </c>
    </row>
    <row r="818" spans="1:6" x14ac:dyDescent="0.3">
      <c r="A818" s="42" t="s">
        <v>1707</v>
      </c>
      <c r="B818" s="43">
        <v>16227478000139</v>
      </c>
      <c r="C818" s="42" t="s">
        <v>1524</v>
      </c>
      <c r="D818" s="42" t="s">
        <v>85</v>
      </c>
      <c r="E818" s="42" t="s">
        <v>86</v>
      </c>
      <c r="F818" s="44" t="s">
        <v>9395</v>
      </c>
    </row>
    <row r="819" spans="1:6" x14ac:dyDescent="0.3">
      <c r="A819" s="1" t="s">
        <v>1708</v>
      </c>
      <c r="B819" s="39">
        <v>14567238000139</v>
      </c>
      <c r="C819" s="8" t="s">
        <v>149</v>
      </c>
      <c r="D819" s="8" t="s">
        <v>139</v>
      </c>
      <c r="E819" s="8" t="s">
        <v>140</v>
      </c>
      <c r="F819" s="34" t="s">
        <v>9396</v>
      </c>
    </row>
    <row r="820" spans="1:6" x14ac:dyDescent="0.3">
      <c r="A820" s="42" t="s">
        <v>1709</v>
      </c>
      <c r="B820" s="43">
        <v>89031533000118</v>
      </c>
      <c r="C820" s="42" t="s">
        <v>47</v>
      </c>
      <c r="D820" s="42" t="s">
        <v>1289</v>
      </c>
      <c r="E820" s="42" t="s">
        <v>276</v>
      </c>
      <c r="F820" s="44" t="s">
        <v>9397</v>
      </c>
    </row>
    <row r="821" spans="1:6" x14ac:dyDescent="0.3">
      <c r="A821" s="1" t="s">
        <v>1710</v>
      </c>
      <c r="B821" s="39">
        <v>30806471000195</v>
      </c>
      <c r="C821" s="8" t="s">
        <v>1711</v>
      </c>
      <c r="D821" s="8" t="s">
        <v>1712</v>
      </c>
      <c r="E821" s="8" t="s">
        <v>73</v>
      </c>
      <c r="F821" s="34" t="s">
        <v>9398</v>
      </c>
    </row>
    <row r="822" spans="1:6" x14ac:dyDescent="0.3">
      <c r="A822" s="42" t="s">
        <v>1713</v>
      </c>
      <c r="B822" s="43">
        <v>57270220000134</v>
      </c>
      <c r="C822" s="42" t="s">
        <v>47</v>
      </c>
      <c r="D822" s="42" t="s">
        <v>117</v>
      </c>
      <c r="E822" s="42" t="s">
        <v>118</v>
      </c>
      <c r="F822" s="44" t="s">
        <v>9399</v>
      </c>
    </row>
    <row r="823" spans="1:6" x14ac:dyDescent="0.3">
      <c r="A823" s="1" t="s">
        <v>1714</v>
      </c>
      <c r="B823" s="39">
        <v>18294275000160</v>
      </c>
      <c r="C823" s="8" t="s">
        <v>519</v>
      </c>
      <c r="D823" s="8" t="s">
        <v>512</v>
      </c>
      <c r="E823" s="8" t="s">
        <v>166</v>
      </c>
      <c r="F823" s="34" t="s">
        <v>9400</v>
      </c>
    </row>
    <row r="824" spans="1:6" x14ac:dyDescent="0.3">
      <c r="A824" s="42" t="s">
        <v>1715</v>
      </c>
      <c r="B824" s="43">
        <v>93569798000171</v>
      </c>
      <c r="C824" s="42" t="s">
        <v>704</v>
      </c>
      <c r="D824" s="42" t="s">
        <v>1440</v>
      </c>
      <c r="E824" s="42" t="s">
        <v>57</v>
      </c>
      <c r="F824" s="44" t="s">
        <v>9401</v>
      </c>
    </row>
    <row r="825" spans="1:6" x14ac:dyDescent="0.3">
      <c r="A825" s="1" t="s">
        <v>1717</v>
      </c>
      <c r="B825" s="39">
        <v>26398632000129</v>
      </c>
      <c r="C825" s="8" t="s">
        <v>923</v>
      </c>
      <c r="D825" s="8" t="s">
        <v>348</v>
      </c>
      <c r="E825" s="8" t="s">
        <v>53</v>
      </c>
      <c r="F825" s="34" t="s">
        <v>9402</v>
      </c>
    </row>
    <row r="826" spans="1:6" x14ac:dyDescent="0.3">
      <c r="A826" s="42" t="s">
        <v>1718</v>
      </c>
      <c r="B826" s="43">
        <v>28318740000134</v>
      </c>
      <c r="C826" s="42" t="s">
        <v>47</v>
      </c>
      <c r="D826" s="42" t="s">
        <v>191</v>
      </c>
      <c r="E826" s="42" t="s">
        <v>192</v>
      </c>
      <c r="F826" s="44" t="s">
        <v>9403</v>
      </c>
    </row>
    <row r="827" spans="1:6" x14ac:dyDescent="0.3">
      <c r="A827" s="1" t="s">
        <v>1719</v>
      </c>
      <c r="B827" s="39">
        <v>27845784000159</v>
      </c>
      <c r="C827" s="8" t="s">
        <v>1720</v>
      </c>
      <c r="D827" s="8" t="s">
        <v>184</v>
      </c>
      <c r="E827" s="8" t="s">
        <v>73</v>
      </c>
      <c r="F827" s="34" t="s">
        <v>9404</v>
      </c>
    </row>
    <row r="828" spans="1:6" x14ac:dyDescent="0.3">
      <c r="A828" s="42" t="s">
        <v>1721</v>
      </c>
      <c r="B828" s="43">
        <v>19555020000121</v>
      </c>
      <c r="C828" s="42" t="s">
        <v>47</v>
      </c>
      <c r="D828" s="42" t="s">
        <v>521</v>
      </c>
      <c r="E828" s="42" t="s">
        <v>522</v>
      </c>
      <c r="F828" s="44" t="s">
        <v>9405</v>
      </c>
    </row>
    <row r="829" spans="1:6" x14ac:dyDescent="0.3">
      <c r="A829" s="1" t="s">
        <v>1722</v>
      </c>
      <c r="B829" s="39">
        <v>68354553000163</v>
      </c>
      <c r="C829" s="8" t="s">
        <v>300</v>
      </c>
      <c r="D829" s="8" t="s">
        <v>72</v>
      </c>
      <c r="E829" s="8" t="s">
        <v>73</v>
      </c>
      <c r="F829" s="34" t="s">
        <v>9406</v>
      </c>
    </row>
    <row r="830" spans="1:6" x14ac:dyDescent="0.3">
      <c r="A830" s="42" t="s">
        <v>1723</v>
      </c>
      <c r="B830" s="43">
        <v>32199287000143</v>
      </c>
      <c r="C830" s="42" t="s">
        <v>1724</v>
      </c>
      <c r="D830" s="42" t="s">
        <v>308</v>
      </c>
      <c r="E830" s="42" t="s">
        <v>171</v>
      </c>
      <c r="F830" s="44" t="s">
        <v>9407</v>
      </c>
    </row>
    <row r="831" spans="1:6" x14ac:dyDescent="0.3">
      <c r="A831" s="1" t="s">
        <v>1725</v>
      </c>
      <c r="B831" s="39">
        <v>46267404000161</v>
      </c>
      <c r="C831" s="8" t="s">
        <v>47</v>
      </c>
      <c r="D831" s="8" t="s">
        <v>72</v>
      </c>
      <c r="E831" s="8" t="s">
        <v>73</v>
      </c>
      <c r="F831" s="34" t="s">
        <v>9408</v>
      </c>
    </row>
    <row r="832" spans="1:6" x14ac:dyDescent="0.3">
      <c r="A832" s="42" t="s">
        <v>1726</v>
      </c>
      <c r="B832" s="43">
        <v>71704762000132</v>
      </c>
      <c r="C832" s="42" t="s">
        <v>47</v>
      </c>
      <c r="D832" s="42" t="s">
        <v>60</v>
      </c>
      <c r="E832" s="42" t="s">
        <v>61</v>
      </c>
      <c r="F832" s="44" t="s">
        <v>9409</v>
      </c>
    </row>
    <row r="833" spans="1:6" x14ac:dyDescent="0.3">
      <c r="A833" s="1" t="s">
        <v>1728</v>
      </c>
      <c r="B833" s="39">
        <v>97970001000121</v>
      </c>
      <c r="C833" s="8" t="s">
        <v>1729</v>
      </c>
      <c r="D833" s="8" t="s">
        <v>117</v>
      </c>
      <c r="E833" s="8" t="s">
        <v>118</v>
      </c>
      <c r="F833" s="34" t="s">
        <v>9410</v>
      </c>
    </row>
    <row r="834" spans="1:6" x14ac:dyDescent="0.3">
      <c r="A834" s="42" t="s">
        <v>1730</v>
      </c>
      <c r="B834" s="43">
        <v>49766651000133</v>
      </c>
      <c r="C834" s="42" t="s">
        <v>1731</v>
      </c>
      <c r="D834" s="42" t="s">
        <v>121</v>
      </c>
      <c r="E834" s="42" t="s">
        <v>122</v>
      </c>
      <c r="F834" s="44" t="s">
        <v>9411</v>
      </c>
    </row>
    <row r="835" spans="1:6" x14ac:dyDescent="0.3">
      <c r="A835" s="1" t="s">
        <v>1732</v>
      </c>
      <c r="B835" s="39">
        <v>44330916000166</v>
      </c>
      <c r="C835" s="8" t="s">
        <v>1733</v>
      </c>
      <c r="D835" s="8" t="s">
        <v>354</v>
      </c>
      <c r="E835" s="8" t="s">
        <v>446</v>
      </c>
      <c r="F835" s="34" t="s">
        <v>9412</v>
      </c>
    </row>
    <row r="836" spans="1:6" x14ac:dyDescent="0.3">
      <c r="A836" s="42" t="s">
        <v>1734</v>
      </c>
      <c r="B836" s="43">
        <v>85051889000150</v>
      </c>
      <c r="C836" s="42" t="s">
        <v>1735</v>
      </c>
      <c r="D836" s="42" t="s">
        <v>89</v>
      </c>
      <c r="E836" s="42" t="s">
        <v>53</v>
      </c>
      <c r="F836" s="44" t="s">
        <v>9413</v>
      </c>
    </row>
    <row r="837" spans="1:6" x14ac:dyDescent="0.3">
      <c r="A837" s="1" t="s">
        <v>1736</v>
      </c>
      <c r="B837" s="39">
        <v>40692508000102</v>
      </c>
      <c r="C837" s="8" t="s">
        <v>1601</v>
      </c>
      <c r="D837" s="8" t="s">
        <v>191</v>
      </c>
      <c r="E837" s="8" t="s">
        <v>192</v>
      </c>
      <c r="F837" s="34" t="s">
        <v>9414</v>
      </c>
    </row>
    <row r="838" spans="1:6" x14ac:dyDescent="0.3">
      <c r="A838" s="42" t="s">
        <v>1737</v>
      </c>
      <c r="B838" s="43">
        <v>64294794000178</v>
      </c>
      <c r="C838" s="42" t="s">
        <v>788</v>
      </c>
      <c r="D838" s="42" t="s">
        <v>89</v>
      </c>
      <c r="E838" s="42" t="s">
        <v>53</v>
      </c>
      <c r="F838" s="44" t="s">
        <v>9415</v>
      </c>
    </row>
    <row r="839" spans="1:6" x14ac:dyDescent="0.3">
      <c r="A839" s="1" t="s">
        <v>1738</v>
      </c>
      <c r="B839" s="39">
        <v>27940125000105</v>
      </c>
      <c r="C839" s="8" t="s">
        <v>1739</v>
      </c>
      <c r="D839" s="8" t="s">
        <v>1201</v>
      </c>
      <c r="E839" s="8" t="s">
        <v>166</v>
      </c>
      <c r="F839" s="34" t="s">
        <v>9416</v>
      </c>
    </row>
    <row r="840" spans="1:6" x14ac:dyDescent="0.3">
      <c r="A840" s="42" t="s">
        <v>1740</v>
      </c>
      <c r="B840" s="43">
        <v>17235969000128</v>
      </c>
      <c r="C840" s="42" t="s">
        <v>151</v>
      </c>
      <c r="D840" s="42" t="s">
        <v>56</v>
      </c>
      <c r="E840" s="42" t="s">
        <v>57</v>
      </c>
      <c r="F840" s="44" t="s">
        <v>9417</v>
      </c>
    </row>
    <row r="841" spans="1:6" x14ac:dyDescent="0.3">
      <c r="A841" s="1" t="s">
        <v>1741</v>
      </c>
      <c r="B841" s="39">
        <v>48559956000121</v>
      </c>
      <c r="C841" s="8" t="s">
        <v>47</v>
      </c>
      <c r="D841" s="8" t="s">
        <v>184</v>
      </c>
      <c r="E841" s="8" t="s">
        <v>73</v>
      </c>
      <c r="F841" s="34" t="s">
        <v>9418</v>
      </c>
    </row>
    <row r="842" spans="1:6" x14ac:dyDescent="0.3">
      <c r="A842" s="42" t="s">
        <v>1742</v>
      </c>
      <c r="B842" s="43">
        <v>25257401000174</v>
      </c>
      <c r="C842" s="42" t="s">
        <v>47</v>
      </c>
      <c r="D842" s="42" t="s">
        <v>1743</v>
      </c>
      <c r="E842" s="42" t="s">
        <v>166</v>
      </c>
      <c r="F842" s="44" t="s">
        <v>9419</v>
      </c>
    </row>
    <row r="843" spans="1:6" x14ac:dyDescent="0.3">
      <c r="A843" s="1" t="s">
        <v>1744</v>
      </c>
      <c r="B843" s="39">
        <v>88725294000100</v>
      </c>
      <c r="C843" s="8" t="s">
        <v>1745</v>
      </c>
      <c r="D843" s="8" t="s">
        <v>89</v>
      </c>
      <c r="E843" s="8" t="s">
        <v>53</v>
      </c>
      <c r="F843" s="34" t="s">
        <v>9420</v>
      </c>
    </row>
    <row r="844" spans="1:6" x14ac:dyDescent="0.3">
      <c r="A844" s="42" t="s">
        <v>1746</v>
      </c>
      <c r="B844" s="43">
        <v>35880431000166</v>
      </c>
      <c r="C844" s="42" t="s">
        <v>47</v>
      </c>
      <c r="D844" s="42" t="s">
        <v>76</v>
      </c>
      <c r="E844" s="42" t="s">
        <v>429</v>
      </c>
      <c r="F844" s="44" t="s">
        <v>9421</v>
      </c>
    </row>
    <row r="845" spans="1:6" x14ac:dyDescent="0.3">
      <c r="A845" s="1" t="s">
        <v>1747</v>
      </c>
      <c r="B845" s="39">
        <v>25073439000131</v>
      </c>
      <c r="C845" s="8" t="s">
        <v>47</v>
      </c>
      <c r="D845" s="8" t="s">
        <v>117</v>
      </c>
      <c r="E845" s="8" t="s">
        <v>118</v>
      </c>
      <c r="F845" s="34" t="s">
        <v>9422</v>
      </c>
    </row>
    <row r="846" spans="1:6" x14ac:dyDescent="0.3">
      <c r="A846" s="42" t="s">
        <v>1748</v>
      </c>
      <c r="B846" s="43">
        <v>70345991000156</v>
      </c>
      <c r="C846" s="42" t="s">
        <v>1749</v>
      </c>
      <c r="D846" s="42" t="s">
        <v>117</v>
      </c>
      <c r="E846" s="42" t="s">
        <v>118</v>
      </c>
      <c r="F846" s="44" t="s">
        <v>9423</v>
      </c>
    </row>
    <row r="847" spans="1:6" x14ac:dyDescent="0.3">
      <c r="A847" s="1" t="s">
        <v>1750</v>
      </c>
      <c r="B847" s="39">
        <v>70240952000120</v>
      </c>
      <c r="C847" s="8" t="s">
        <v>1751</v>
      </c>
      <c r="D847" s="8" t="s">
        <v>89</v>
      </c>
      <c r="E847" s="8" t="s">
        <v>53</v>
      </c>
      <c r="F847" s="34" t="s">
        <v>9424</v>
      </c>
    </row>
    <row r="848" spans="1:6" x14ac:dyDescent="0.3">
      <c r="A848" s="42" t="s">
        <v>1752</v>
      </c>
      <c r="B848" s="43">
        <v>83326416000164</v>
      </c>
      <c r="C848" s="42" t="s">
        <v>1753</v>
      </c>
      <c r="D848" s="42" t="s">
        <v>89</v>
      </c>
      <c r="E848" s="42" t="s">
        <v>53</v>
      </c>
      <c r="F848" s="44" t="s">
        <v>9425</v>
      </c>
    </row>
    <row r="849" spans="1:6" x14ac:dyDescent="0.3">
      <c r="A849" s="1" t="s">
        <v>1754</v>
      </c>
      <c r="B849" s="39">
        <v>69631821000161</v>
      </c>
      <c r="C849" s="8" t="s">
        <v>47</v>
      </c>
      <c r="D849" s="8" t="s">
        <v>60</v>
      </c>
      <c r="E849" s="8" t="s">
        <v>61</v>
      </c>
      <c r="F849" s="34" t="s">
        <v>9426</v>
      </c>
    </row>
    <row r="850" spans="1:6" x14ac:dyDescent="0.3">
      <c r="A850" s="42" t="s">
        <v>1755</v>
      </c>
      <c r="B850" s="43">
        <v>25778939000178</v>
      </c>
      <c r="C850" s="42" t="s">
        <v>47</v>
      </c>
      <c r="D850" s="42" t="s">
        <v>211</v>
      </c>
      <c r="E850" s="42" t="s">
        <v>166</v>
      </c>
      <c r="F850" s="44" t="s">
        <v>9427</v>
      </c>
    </row>
    <row r="851" spans="1:6" x14ac:dyDescent="0.3">
      <c r="A851" s="1" t="s">
        <v>1756</v>
      </c>
      <c r="B851" s="39">
        <v>64238796000104</v>
      </c>
      <c r="C851" s="8" t="s">
        <v>47</v>
      </c>
      <c r="D851" s="8" t="s">
        <v>1757</v>
      </c>
      <c r="E851" s="8" t="s">
        <v>53</v>
      </c>
      <c r="F851" s="34" t="s">
        <v>9428</v>
      </c>
    </row>
    <row r="852" spans="1:6" x14ac:dyDescent="0.3">
      <c r="A852" s="42" t="s">
        <v>1758</v>
      </c>
      <c r="B852" s="43">
        <v>41981113000146</v>
      </c>
      <c r="C852" s="42" t="s">
        <v>995</v>
      </c>
      <c r="D852" s="42" t="s">
        <v>1759</v>
      </c>
      <c r="E852" s="42" t="s">
        <v>53</v>
      </c>
      <c r="F852" s="44" t="s">
        <v>9429</v>
      </c>
    </row>
    <row r="853" spans="1:6" x14ac:dyDescent="0.3">
      <c r="A853" s="1" t="s">
        <v>1760</v>
      </c>
      <c r="B853" s="39">
        <v>56900995000132</v>
      </c>
      <c r="C853" s="8" t="s">
        <v>1761</v>
      </c>
      <c r="D853" s="8" t="s">
        <v>89</v>
      </c>
      <c r="E853" s="8" t="s">
        <v>53</v>
      </c>
      <c r="F853" s="34" t="s">
        <v>9430</v>
      </c>
    </row>
    <row r="854" spans="1:6" x14ac:dyDescent="0.3">
      <c r="A854" s="42" t="s">
        <v>1762</v>
      </c>
      <c r="B854" s="43">
        <v>71880624000165</v>
      </c>
      <c r="C854" s="42" t="s">
        <v>1763</v>
      </c>
      <c r="D854" s="42" t="s">
        <v>60</v>
      </c>
      <c r="E854" s="42" t="s">
        <v>66</v>
      </c>
      <c r="F854" s="44" t="s">
        <v>9431</v>
      </c>
    </row>
    <row r="855" spans="1:6" x14ac:dyDescent="0.3">
      <c r="A855" s="1" t="s">
        <v>1764</v>
      </c>
      <c r="B855" s="39">
        <v>54825342000198</v>
      </c>
      <c r="C855" s="8" t="s">
        <v>1765</v>
      </c>
      <c r="D855" s="8" t="s">
        <v>56</v>
      </c>
      <c r="E855" s="8" t="s">
        <v>57</v>
      </c>
      <c r="F855" s="34" t="s">
        <v>9432</v>
      </c>
    </row>
    <row r="856" spans="1:6" x14ac:dyDescent="0.3">
      <c r="A856" s="42" t="s">
        <v>1766</v>
      </c>
      <c r="B856" s="43">
        <v>23986352000196</v>
      </c>
      <c r="C856" s="42" t="s">
        <v>1767</v>
      </c>
      <c r="D856" s="42" t="s">
        <v>325</v>
      </c>
      <c r="E856" s="42" t="s">
        <v>73</v>
      </c>
      <c r="F856" s="44" t="s">
        <v>9433</v>
      </c>
    </row>
    <row r="857" spans="1:6" x14ac:dyDescent="0.3">
      <c r="A857" s="1" t="s">
        <v>1768</v>
      </c>
      <c r="B857" s="39">
        <v>65474103000175</v>
      </c>
      <c r="C857" s="8" t="s">
        <v>1769</v>
      </c>
      <c r="D857" s="8" t="s">
        <v>72</v>
      </c>
      <c r="E857" s="8" t="s">
        <v>73</v>
      </c>
      <c r="F857" s="34" t="s">
        <v>9434</v>
      </c>
    </row>
    <row r="858" spans="1:6" x14ac:dyDescent="0.3">
      <c r="A858" s="42" t="s">
        <v>1770</v>
      </c>
      <c r="B858" s="43">
        <v>47129327000123</v>
      </c>
      <c r="C858" s="42" t="s">
        <v>1771</v>
      </c>
      <c r="D858" s="42" t="s">
        <v>63</v>
      </c>
      <c r="E858" s="42" t="s">
        <v>452</v>
      </c>
      <c r="F858" s="44" t="s">
        <v>9435</v>
      </c>
    </row>
    <row r="859" spans="1:6" x14ac:dyDescent="0.3">
      <c r="A859" s="1" t="s">
        <v>1772</v>
      </c>
      <c r="B859" s="39">
        <v>64666129000186</v>
      </c>
      <c r="C859" s="8" t="s">
        <v>47</v>
      </c>
      <c r="D859" s="8" t="s">
        <v>1773</v>
      </c>
      <c r="E859" s="8" t="s">
        <v>145</v>
      </c>
      <c r="F859" s="34" t="s">
        <v>9436</v>
      </c>
    </row>
    <row r="860" spans="1:6" x14ac:dyDescent="0.3">
      <c r="A860" s="42" t="s">
        <v>1774</v>
      </c>
      <c r="B860" s="43">
        <v>81902814000173</v>
      </c>
      <c r="C860" s="42" t="s">
        <v>1775</v>
      </c>
      <c r="D860" s="42" t="s">
        <v>60</v>
      </c>
      <c r="E860" s="42" t="s">
        <v>66</v>
      </c>
      <c r="F860" s="44" t="s">
        <v>9437</v>
      </c>
    </row>
    <row r="861" spans="1:6" x14ac:dyDescent="0.3">
      <c r="A861" s="1" t="s">
        <v>1776</v>
      </c>
      <c r="B861" s="39">
        <v>85139814000100</v>
      </c>
      <c r="C861" s="8" t="s">
        <v>1777</v>
      </c>
      <c r="D861" s="8" t="s">
        <v>438</v>
      </c>
      <c r="E861" s="8" t="s">
        <v>53</v>
      </c>
      <c r="F861" s="34" t="s">
        <v>9438</v>
      </c>
    </row>
    <row r="862" spans="1:6" x14ac:dyDescent="0.3">
      <c r="A862" s="42" t="s">
        <v>1778</v>
      </c>
      <c r="B862" s="43">
        <v>84571958000180</v>
      </c>
      <c r="C862" s="42" t="s">
        <v>1779</v>
      </c>
      <c r="D862" s="42" t="s">
        <v>294</v>
      </c>
      <c r="E862" s="42" t="s">
        <v>61</v>
      </c>
      <c r="F862" s="44" t="s">
        <v>9439</v>
      </c>
    </row>
    <row r="863" spans="1:6" x14ac:dyDescent="0.3">
      <c r="A863" s="1" t="s">
        <v>1780</v>
      </c>
      <c r="B863" s="39">
        <v>28180123000163</v>
      </c>
      <c r="C863" s="8" t="s">
        <v>1781</v>
      </c>
      <c r="D863" s="8" t="s">
        <v>63</v>
      </c>
      <c r="E863" s="8" t="s">
        <v>49</v>
      </c>
      <c r="F863" s="34" t="s">
        <v>9440</v>
      </c>
    </row>
    <row r="864" spans="1:6" x14ac:dyDescent="0.3">
      <c r="A864" s="42" t="s">
        <v>1782</v>
      </c>
      <c r="B864" s="43">
        <v>85290948000124</v>
      </c>
      <c r="C864" s="42" t="s">
        <v>47</v>
      </c>
      <c r="D864" s="42" t="s">
        <v>308</v>
      </c>
      <c r="E864" s="42" t="s">
        <v>276</v>
      </c>
      <c r="F864" s="44" t="s">
        <v>9441</v>
      </c>
    </row>
    <row r="865" spans="1:6" x14ac:dyDescent="0.3">
      <c r="A865" s="1" t="s">
        <v>1783</v>
      </c>
      <c r="B865" s="39">
        <v>14066090000191</v>
      </c>
      <c r="C865" s="8" t="s">
        <v>1784</v>
      </c>
      <c r="D865" s="8" t="s">
        <v>363</v>
      </c>
      <c r="E865" s="8" t="s">
        <v>53</v>
      </c>
      <c r="F865" s="34" t="s">
        <v>9442</v>
      </c>
    </row>
    <row r="866" spans="1:6" x14ac:dyDescent="0.3">
      <c r="A866" s="42" t="s">
        <v>1785</v>
      </c>
      <c r="B866" s="43">
        <v>71308649000102</v>
      </c>
      <c r="C866" s="42" t="s">
        <v>1786</v>
      </c>
      <c r="D866" s="42" t="s">
        <v>92</v>
      </c>
      <c r="E866" s="42" t="s">
        <v>53</v>
      </c>
      <c r="F866" s="44" t="s">
        <v>9443</v>
      </c>
    </row>
    <row r="867" spans="1:6" x14ac:dyDescent="0.3">
      <c r="A867" s="1" t="s">
        <v>1787</v>
      </c>
      <c r="B867" s="39">
        <v>95054449000166</v>
      </c>
      <c r="C867" s="8" t="s">
        <v>1788</v>
      </c>
      <c r="D867" s="8" t="s">
        <v>1789</v>
      </c>
      <c r="E867" s="8" t="s">
        <v>166</v>
      </c>
      <c r="F867" s="34" t="s">
        <v>9444</v>
      </c>
    </row>
    <row r="868" spans="1:6" x14ac:dyDescent="0.3">
      <c r="A868" s="42" t="s">
        <v>1791</v>
      </c>
      <c r="B868" s="43">
        <v>30053145000199</v>
      </c>
      <c r="C868" s="42" t="s">
        <v>47</v>
      </c>
      <c r="D868" s="42" t="s">
        <v>652</v>
      </c>
      <c r="E868" s="42" t="s">
        <v>53</v>
      </c>
      <c r="F868" s="44" t="s">
        <v>9445</v>
      </c>
    </row>
    <row r="869" spans="1:6" x14ac:dyDescent="0.3">
      <c r="A869" s="1" t="s">
        <v>1792</v>
      </c>
      <c r="B869" s="39">
        <v>62383611000163</v>
      </c>
      <c r="C869" s="8" t="s">
        <v>47</v>
      </c>
      <c r="D869" s="8" t="s">
        <v>308</v>
      </c>
      <c r="E869" s="8" t="s">
        <v>276</v>
      </c>
      <c r="F869" s="34" t="s">
        <v>9446</v>
      </c>
    </row>
    <row r="870" spans="1:6" x14ac:dyDescent="0.3">
      <c r="A870" s="42" t="s">
        <v>1793</v>
      </c>
      <c r="B870" s="43">
        <v>68007812000147</v>
      </c>
      <c r="C870" s="42" t="s">
        <v>512</v>
      </c>
      <c r="D870" s="42" t="s">
        <v>1794</v>
      </c>
      <c r="E870" s="42" t="s">
        <v>66</v>
      </c>
      <c r="F870" s="44" t="s">
        <v>9447</v>
      </c>
    </row>
    <row r="871" spans="1:6" x14ac:dyDescent="0.3">
      <c r="A871" s="1" t="s">
        <v>1795</v>
      </c>
      <c r="B871" s="39">
        <v>87673889000119</v>
      </c>
      <c r="C871" s="8" t="s">
        <v>47</v>
      </c>
      <c r="D871" s="8" t="s">
        <v>672</v>
      </c>
      <c r="E871" s="8" t="s">
        <v>61</v>
      </c>
      <c r="F871" s="34" t="s">
        <v>9448</v>
      </c>
    </row>
    <row r="872" spans="1:6" x14ac:dyDescent="0.3">
      <c r="A872" s="42" t="s">
        <v>1796</v>
      </c>
      <c r="B872" s="43">
        <v>64644533000193</v>
      </c>
      <c r="C872" s="42" t="s">
        <v>47</v>
      </c>
      <c r="D872" s="42" t="s">
        <v>92</v>
      </c>
      <c r="E872" s="42" t="s">
        <v>53</v>
      </c>
      <c r="F872" s="44" t="s">
        <v>9449</v>
      </c>
    </row>
    <row r="873" spans="1:6" x14ac:dyDescent="0.3">
      <c r="A873" s="1" t="s">
        <v>1797</v>
      </c>
      <c r="B873" s="39">
        <v>82094873000153</v>
      </c>
      <c r="C873" s="8" t="s">
        <v>1798</v>
      </c>
      <c r="D873" s="8" t="s">
        <v>1799</v>
      </c>
      <c r="E873" s="8" t="s">
        <v>166</v>
      </c>
      <c r="F873" s="34" t="s">
        <v>9450</v>
      </c>
    </row>
    <row r="874" spans="1:6" x14ac:dyDescent="0.3">
      <c r="A874" s="42" t="s">
        <v>1800</v>
      </c>
      <c r="B874" s="43">
        <v>34842170000155</v>
      </c>
      <c r="C874" s="42" t="s">
        <v>47</v>
      </c>
      <c r="D874" s="42" t="s">
        <v>1801</v>
      </c>
      <c r="E874" s="42" t="s">
        <v>53</v>
      </c>
      <c r="F874" s="44" t="s">
        <v>9451</v>
      </c>
    </row>
    <row r="875" spans="1:6" x14ac:dyDescent="0.3">
      <c r="A875" s="1" t="s">
        <v>1802</v>
      </c>
      <c r="B875" s="39">
        <v>12252163000198</v>
      </c>
      <c r="C875" s="8" t="s">
        <v>47</v>
      </c>
      <c r="D875" s="8" t="s">
        <v>267</v>
      </c>
      <c r="E875" s="8" t="s">
        <v>166</v>
      </c>
      <c r="F875" s="34" t="s">
        <v>9452</v>
      </c>
    </row>
    <row r="876" spans="1:6" x14ac:dyDescent="0.3">
      <c r="A876" s="42" t="s">
        <v>1803</v>
      </c>
      <c r="B876" s="43">
        <v>76795579000107</v>
      </c>
      <c r="C876" s="42" t="s">
        <v>1804</v>
      </c>
      <c r="D876" s="42" t="s">
        <v>76</v>
      </c>
      <c r="E876" s="42" t="s">
        <v>70</v>
      </c>
      <c r="F876" s="44" t="s">
        <v>9453</v>
      </c>
    </row>
    <row r="877" spans="1:6" x14ac:dyDescent="0.3">
      <c r="A877" s="1" t="s">
        <v>1805</v>
      </c>
      <c r="B877" s="39">
        <v>60083323000101</v>
      </c>
      <c r="C877" s="8" t="s">
        <v>788</v>
      </c>
      <c r="D877" s="8" t="s">
        <v>89</v>
      </c>
      <c r="E877" s="8" t="s">
        <v>53</v>
      </c>
      <c r="F877" s="34" t="s">
        <v>9454</v>
      </c>
    </row>
    <row r="878" spans="1:6" x14ac:dyDescent="0.3">
      <c r="A878" s="42" t="s">
        <v>1806</v>
      </c>
      <c r="B878" s="43">
        <v>42162230000190</v>
      </c>
      <c r="C878" s="42" t="s">
        <v>47</v>
      </c>
      <c r="D878" s="42" t="s">
        <v>287</v>
      </c>
      <c r="E878" s="42" t="s">
        <v>118</v>
      </c>
      <c r="F878" s="44" t="s">
        <v>9455</v>
      </c>
    </row>
    <row r="879" spans="1:6" x14ac:dyDescent="0.3">
      <c r="A879" s="1" t="s">
        <v>1807</v>
      </c>
      <c r="B879" s="39">
        <v>35852616000128</v>
      </c>
      <c r="C879" s="8" t="s">
        <v>47</v>
      </c>
      <c r="D879" s="8" t="s">
        <v>181</v>
      </c>
      <c r="E879" s="8" t="s">
        <v>53</v>
      </c>
      <c r="F879" s="34" t="s">
        <v>9456</v>
      </c>
    </row>
    <row r="880" spans="1:6" x14ac:dyDescent="0.3">
      <c r="A880" s="42" t="s">
        <v>1808</v>
      </c>
      <c r="B880" s="43">
        <v>75901410000136</v>
      </c>
      <c r="C880" s="42" t="s">
        <v>47</v>
      </c>
      <c r="D880" s="42" t="s">
        <v>72</v>
      </c>
      <c r="E880" s="42" t="s">
        <v>73</v>
      </c>
      <c r="F880" s="44" t="s">
        <v>9457</v>
      </c>
    </row>
    <row r="881" spans="1:6" x14ac:dyDescent="0.3">
      <c r="A881" s="1" t="s">
        <v>1809</v>
      </c>
      <c r="B881" s="39">
        <v>44176789000140</v>
      </c>
      <c r="C881" s="8" t="s">
        <v>47</v>
      </c>
      <c r="D881" s="8" t="s">
        <v>60</v>
      </c>
      <c r="E881" s="8" t="s">
        <v>61</v>
      </c>
      <c r="F881" s="34" t="s">
        <v>9458</v>
      </c>
    </row>
    <row r="882" spans="1:6" x14ac:dyDescent="0.3">
      <c r="A882" s="42" t="s">
        <v>1810</v>
      </c>
      <c r="B882" s="43">
        <v>49310288000121</v>
      </c>
      <c r="C882" s="42" t="s">
        <v>47</v>
      </c>
      <c r="D882" s="42" t="s">
        <v>155</v>
      </c>
      <c r="E882" s="42" t="s">
        <v>156</v>
      </c>
      <c r="F882" s="44" t="s">
        <v>9459</v>
      </c>
    </row>
    <row r="883" spans="1:6" x14ac:dyDescent="0.3">
      <c r="A883" s="1" t="s">
        <v>1811</v>
      </c>
      <c r="B883" s="39">
        <v>65906920000145</v>
      </c>
      <c r="C883" s="8" t="s">
        <v>891</v>
      </c>
      <c r="D883" s="8" t="s">
        <v>152</v>
      </c>
      <c r="E883" s="8" t="s">
        <v>53</v>
      </c>
      <c r="F883" s="34" t="s">
        <v>9460</v>
      </c>
    </row>
    <row r="884" spans="1:6" x14ac:dyDescent="0.3">
      <c r="A884" s="42" t="s">
        <v>1812</v>
      </c>
      <c r="B884" s="43">
        <v>47866108000146</v>
      </c>
      <c r="C884" s="42" t="s">
        <v>1813</v>
      </c>
      <c r="D884" s="42" t="s">
        <v>63</v>
      </c>
      <c r="E884" s="42" t="s">
        <v>49</v>
      </c>
      <c r="F884" s="44" t="s">
        <v>9461</v>
      </c>
    </row>
    <row r="885" spans="1:6" x14ac:dyDescent="0.3">
      <c r="A885" s="1" t="s">
        <v>1814</v>
      </c>
      <c r="B885" s="39">
        <v>44440617000104</v>
      </c>
      <c r="C885" s="8" t="s">
        <v>47</v>
      </c>
      <c r="D885" s="8" t="s">
        <v>695</v>
      </c>
      <c r="E885" s="8" t="s">
        <v>53</v>
      </c>
      <c r="F885" s="34" t="s">
        <v>9462</v>
      </c>
    </row>
    <row r="886" spans="1:6" x14ac:dyDescent="0.3">
      <c r="A886" s="42" t="s">
        <v>1815</v>
      </c>
      <c r="B886" s="43">
        <v>43207255000107</v>
      </c>
      <c r="C886" s="42" t="s">
        <v>47</v>
      </c>
      <c r="D886" s="42" t="s">
        <v>106</v>
      </c>
      <c r="E886" s="42" t="s">
        <v>73</v>
      </c>
      <c r="F886" s="44" t="s">
        <v>9463</v>
      </c>
    </row>
    <row r="887" spans="1:6" x14ac:dyDescent="0.3">
      <c r="A887" s="1" t="s">
        <v>1816</v>
      </c>
      <c r="B887" s="39">
        <v>51363862000178</v>
      </c>
      <c r="C887" s="8" t="s">
        <v>1817</v>
      </c>
      <c r="D887" s="8" t="s">
        <v>208</v>
      </c>
      <c r="E887" s="8" t="s">
        <v>73</v>
      </c>
      <c r="F887" s="34" t="s">
        <v>9464</v>
      </c>
    </row>
    <row r="888" spans="1:6" x14ac:dyDescent="0.3">
      <c r="A888" s="42" t="s">
        <v>1818</v>
      </c>
      <c r="B888" s="43">
        <v>22838542000165</v>
      </c>
      <c r="C888" s="42" t="s">
        <v>47</v>
      </c>
      <c r="D888" s="42" t="s">
        <v>1819</v>
      </c>
      <c r="E888" s="42" t="s">
        <v>61</v>
      </c>
      <c r="F888" s="44" t="s">
        <v>9465</v>
      </c>
    </row>
    <row r="889" spans="1:6" x14ac:dyDescent="0.3">
      <c r="A889" s="1" t="s">
        <v>1820</v>
      </c>
      <c r="B889" s="39">
        <v>79923354000117</v>
      </c>
      <c r="C889" s="8" t="s">
        <v>47</v>
      </c>
      <c r="D889" s="8" t="s">
        <v>72</v>
      </c>
      <c r="E889" s="8" t="s">
        <v>73</v>
      </c>
      <c r="F889" s="34" t="s">
        <v>9466</v>
      </c>
    </row>
    <row r="890" spans="1:6" x14ac:dyDescent="0.3">
      <c r="A890" s="42" t="s">
        <v>1821</v>
      </c>
      <c r="B890" s="43">
        <v>74598971000178</v>
      </c>
      <c r="C890" s="42" t="s">
        <v>47</v>
      </c>
      <c r="D890" s="42" t="s">
        <v>500</v>
      </c>
      <c r="E890" s="42" t="s">
        <v>53</v>
      </c>
      <c r="F890" s="44" t="s">
        <v>9467</v>
      </c>
    </row>
    <row r="891" spans="1:6" x14ac:dyDescent="0.3">
      <c r="A891" s="1" t="s">
        <v>1822</v>
      </c>
      <c r="B891" s="39">
        <v>16907980000171</v>
      </c>
      <c r="C891" s="8" t="s">
        <v>47</v>
      </c>
      <c r="D891" s="8" t="s">
        <v>92</v>
      </c>
      <c r="E891" s="8" t="s">
        <v>53</v>
      </c>
      <c r="F891" s="34" t="s">
        <v>9468</v>
      </c>
    </row>
    <row r="892" spans="1:6" x14ac:dyDescent="0.3">
      <c r="A892" s="42" t="s">
        <v>1824</v>
      </c>
      <c r="B892" s="43">
        <v>79363098000152</v>
      </c>
      <c r="C892" s="42" t="s">
        <v>1825</v>
      </c>
      <c r="D892" s="42" t="s">
        <v>652</v>
      </c>
      <c r="E892" s="42" t="s">
        <v>53</v>
      </c>
      <c r="F892" s="44" t="s">
        <v>9469</v>
      </c>
    </row>
    <row r="893" spans="1:6" x14ac:dyDescent="0.3">
      <c r="A893" s="1" t="s">
        <v>1826</v>
      </c>
      <c r="B893" s="39">
        <v>98455899000103</v>
      </c>
      <c r="C893" s="8" t="s">
        <v>1097</v>
      </c>
      <c r="D893" s="8" t="s">
        <v>479</v>
      </c>
      <c r="E893" s="8" t="s">
        <v>522</v>
      </c>
      <c r="F893" s="34" t="s">
        <v>9470</v>
      </c>
    </row>
    <row r="894" spans="1:6" x14ac:dyDescent="0.3">
      <c r="A894" s="42" t="s">
        <v>1827</v>
      </c>
      <c r="B894" s="43">
        <v>24126584000172</v>
      </c>
      <c r="C894" s="42" t="s">
        <v>554</v>
      </c>
      <c r="D894" s="42" t="s">
        <v>354</v>
      </c>
      <c r="E894" s="42" t="s">
        <v>446</v>
      </c>
      <c r="F894" s="44" t="s">
        <v>9471</v>
      </c>
    </row>
    <row r="895" spans="1:6" x14ac:dyDescent="0.3">
      <c r="A895" s="1" t="s">
        <v>1828</v>
      </c>
      <c r="B895" s="39">
        <v>36856118000148</v>
      </c>
      <c r="C895" s="8" t="s">
        <v>554</v>
      </c>
      <c r="D895" s="8" t="s">
        <v>354</v>
      </c>
      <c r="E895" s="8" t="s">
        <v>355</v>
      </c>
      <c r="F895" s="34" t="s">
        <v>9472</v>
      </c>
    </row>
    <row r="896" spans="1:6" x14ac:dyDescent="0.3">
      <c r="A896" s="42" t="s">
        <v>1839</v>
      </c>
      <c r="B896" s="43">
        <v>88596206000127</v>
      </c>
      <c r="C896" s="42" t="s">
        <v>1840</v>
      </c>
      <c r="D896" s="42" t="s">
        <v>1841</v>
      </c>
      <c r="E896" s="42" t="s">
        <v>53</v>
      </c>
      <c r="F896" s="44" t="s">
        <v>9473</v>
      </c>
    </row>
    <row r="897" spans="1:6" x14ac:dyDescent="0.3">
      <c r="A897" s="1" t="s">
        <v>1842</v>
      </c>
      <c r="B897" s="39">
        <v>85017269000115</v>
      </c>
      <c r="C897" s="8" t="s">
        <v>1843</v>
      </c>
      <c r="D897" s="8" t="s">
        <v>89</v>
      </c>
      <c r="E897" s="8" t="s">
        <v>145</v>
      </c>
      <c r="F897" s="34" t="s">
        <v>9474</v>
      </c>
    </row>
    <row r="898" spans="1:6" x14ac:dyDescent="0.3">
      <c r="A898" s="42" t="s">
        <v>1847</v>
      </c>
      <c r="B898" s="43">
        <v>89630157000108</v>
      </c>
      <c r="C898" s="42" t="s">
        <v>948</v>
      </c>
      <c r="D898" s="42" t="s">
        <v>208</v>
      </c>
      <c r="E898" s="42" t="s">
        <v>73</v>
      </c>
      <c r="F898" s="44" t="s">
        <v>9475</v>
      </c>
    </row>
    <row r="899" spans="1:6" x14ac:dyDescent="0.3">
      <c r="A899" s="1" t="s">
        <v>1857</v>
      </c>
      <c r="B899" s="39">
        <v>90811864000159</v>
      </c>
      <c r="C899" s="8" t="s">
        <v>116</v>
      </c>
      <c r="D899" s="8" t="s">
        <v>117</v>
      </c>
      <c r="E899" s="8" t="s">
        <v>118</v>
      </c>
      <c r="F899" s="34" t="s">
        <v>9476</v>
      </c>
    </row>
    <row r="900" spans="1:6" x14ac:dyDescent="0.3">
      <c r="A900" s="42" t="s">
        <v>1859</v>
      </c>
      <c r="B900" s="43">
        <v>35887449000160</v>
      </c>
      <c r="C900" s="42" t="s">
        <v>47</v>
      </c>
      <c r="D900" s="42" t="s">
        <v>208</v>
      </c>
      <c r="E900" s="42" t="s">
        <v>73</v>
      </c>
      <c r="F900" s="44" t="s">
        <v>9477</v>
      </c>
    </row>
    <row r="901" spans="1:6" x14ac:dyDescent="0.3">
      <c r="A901" s="1" t="s">
        <v>1860</v>
      </c>
      <c r="B901" s="39">
        <v>69805154000169</v>
      </c>
      <c r="C901" s="8" t="s">
        <v>47</v>
      </c>
      <c r="D901" s="8" t="s">
        <v>914</v>
      </c>
      <c r="E901" s="8" t="s">
        <v>53</v>
      </c>
      <c r="F901" s="34" t="s">
        <v>9478</v>
      </c>
    </row>
    <row r="902" spans="1:6" x14ac:dyDescent="0.3">
      <c r="A902" s="42" t="s">
        <v>1861</v>
      </c>
      <c r="B902" s="43">
        <v>20807935000145</v>
      </c>
      <c r="C902" s="42" t="s">
        <v>1862</v>
      </c>
      <c r="D902" s="42" t="s">
        <v>89</v>
      </c>
      <c r="E902" s="42" t="s">
        <v>53</v>
      </c>
      <c r="F902" s="44" t="s">
        <v>9479</v>
      </c>
    </row>
    <row r="903" spans="1:6" x14ac:dyDescent="0.3">
      <c r="A903" s="1" t="s">
        <v>1863</v>
      </c>
      <c r="B903" s="39">
        <v>92127554000137</v>
      </c>
      <c r="C903" s="8" t="s">
        <v>1864</v>
      </c>
      <c r="D903" s="8" t="s">
        <v>1865</v>
      </c>
      <c r="E903" s="8" t="s">
        <v>145</v>
      </c>
      <c r="F903" s="34" t="s">
        <v>9480</v>
      </c>
    </row>
    <row r="904" spans="1:6" x14ac:dyDescent="0.3">
      <c r="A904" s="42" t="s">
        <v>1866</v>
      </c>
      <c r="B904" s="43">
        <v>39877197000153</v>
      </c>
      <c r="C904" s="42" t="s">
        <v>1867</v>
      </c>
      <c r="D904" s="42" t="s">
        <v>348</v>
      </c>
      <c r="E904" s="42" t="s">
        <v>145</v>
      </c>
      <c r="F904" s="44" t="s">
        <v>9481</v>
      </c>
    </row>
    <row r="905" spans="1:6" x14ac:dyDescent="0.3">
      <c r="A905" s="1" t="s">
        <v>1868</v>
      </c>
      <c r="B905" s="39">
        <v>51895650000124</v>
      </c>
      <c r="C905" s="8" t="s">
        <v>47</v>
      </c>
      <c r="D905" s="8" t="s">
        <v>1869</v>
      </c>
      <c r="E905" s="8" t="s">
        <v>166</v>
      </c>
      <c r="F905" s="34" t="s">
        <v>9482</v>
      </c>
    </row>
    <row r="906" spans="1:6" x14ac:dyDescent="0.3">
      <c r="A906" s="42" t="s">
        <v>1870</v>
      </c>
      <c r="B906" s="43">
        <v>65751867000171</v>
      </c>
      <c r="C906" s="42" t="s">
        <v>47</v>
      </c>
      <c r="D906" s="42" t="s">
        <v>72</v>
      </c>
      <c r="E906" s="42" t="s">
        <v>73</v>
      </c>
      <c r="F906" s="44" t="s">
        <v>9483</v>
      </c>
    </row>
    <row r="907" spans="1:6" x14ac:dyDescent="0.3">
      <c r="A907" s="1" t="s">
        <v>1871</v>
      </c>
      <c r="B907" s="39">
        <v>17191012000174</v>
      </c>
      <c r="C907" s="8" t="s">
        <v>1872</v>
      </c>
      <c r="D907" s="8" t="s">
        <v>72</v>
      </c>
      <c r="E907" s="8" t="s">
        <v>73</v>
      </c>
      <c r="F907" s="34" t="s">
        <v>9484</v>
      </c>
    </row>
    <row r="908" spans="1:6" x14ac:dyDescent="0.3">
      <c r="A908" s="42" t="s">
        <v>1873</v>
      </c>
      <c r="B908" s="43">
        <v>63249489000186</v>
      </c>
      <c r="C908" s="42" t="s">
        <v>1874</v>
      </c>
      <c r="D908" s="42" t="s">
        <v>483</v>
      </c>
      <c r="E908" s="42" t="s">
        <v>484</v>
      </c>
      <c r="F908" s="44" t="s">
        <v>9485</v>
      </c>
    </row>
    <row r="909" spans="1:6" x14ac:dyDescent="0.3">
      <c r="A909" s="1" t="s">
        <v>1875</v>
      </c>
      <c r="B909" s="39">
        <v>75937097000109</v>
      </c>
      <c r="C909" s="8" t="s">
        <v>1876</v>
      </c>
      <c r="D909" s="8" t="s">
        <v>479</v>
      </c>
      <c r="E909" s="8" t="s">
        <v>522</v>
      </c>
      <c r="F909" s="34" t="s">
        <v>9486</v>
      </c>
    </row>
    <row r="910" spans="1:6" x14ac:dyDescent="0.3">
      <c r="A910" s="42" t="s">
        <v>1877</v>
      </c>
      <c r="B910" s="43">
        <v>50343699000129</v>
      </c>
      <c r="C910" s="42" t="s">
        <v>964</v>
      </c>
      <c r="D910" s="42" t="s">
        <v>60</v>
      </c>
      <c r="E910" s="42" t="s">
        <v>66</v>
      </c>
      <c r="F910" s="44" t="s">
        <v>9487</v>
      </c>
    </row>
    <row r="911" spans="1:6" x14ac:dyDescent="0.3">
      <c r="A911" s="1" t="s">
        <v>1878</v>
      </c>
      <c r="B911" s="39">
        <v>24710402000125</v>
      </c>
      <c r="C911" s="8" t="s">
        <v>47</v>
      </c>
      <c r="D911" s="8" t="s">
        <v>208</v>
      </c>
      <c r="E911" s="8" t="s">
        <v>73</v>
      </c>
      <c r="F911" s="34" t="s">
        <v>9488</v>
      </c>
    </row>
    <row r="912" spans="1:6" x14ac:dyDescent="0.3">
      <c r="A912" s="42" t="s">
        <v>1879</v>
      </c>
      <c r="B912" s="43">
        <v>50416532000161</v>
      </c>
      <c r="C912" s="42" t="s">
        <v>233</v>
      </c>
      <c r="D912" s="42" t="s">
        <v>56</v>
      </c>
      <c r="E912" s="42" t="s">
        <v>57</v>
      </c>
      <c r="F912" s="44" t="s">
        <v>9489</v>
      </c>
    </row>
    <row r="913" spans="1:6" x14ac:dyDescent="0.3">
      <c r="A913" s="1" t="s">
        <v>1880</v>
      </c>
      <c r="B913" s="39">
        <v>17756631000126</v>
      </c>
      <c r="C913" s="8" t="s">
        <v>47</v>
      </c>
      <c r="D913" s="8" t="s">
        <v>92</v>
      </c>
      <c r="E913" s="8" t="s">
        <v>53</v>
      </c>
      <c r="F913" s="34" t="s">
        <v>9490</v>
      </c>
    </row>
    <row r="914" spans="1:6" x14ac:dyDescent="0.3">
      <c r="A914" s="42" t="s">
        <v>1881</v>
      </c>
      <c r="B914" s="43">
        <v>96003048000150</v>
      </c>
      <c r="C914" s="42" t="s">
        <v>774</v>
      </c>
      <c r="D914" s="42" t="s">
        <v>308</v>
      </c>
      <c r="E914" s="42" t="s">
        <v>171</v>
      </c>
      <c r="F914" s="44" t="s">
        <v>9491</v>
      </c>
    </row>
    <row r="915" spans="1:6" x14ac:dyDescent="0.3">
      <c r="A915" s="1" t="s">
        <v>1882</v>
      </c>
      <c r="B915" s="39">
        <v>64828230000132</v>
      </c>
      <c r="C915" s="8" t="s">
        <v>47</v>
      </c>
      <c r="D915" s="8" t="s">
        <v>152</v>
      </c>
      <c r="E915" s="8" t="s">
        <v>53</v>
      </c>
      <c r="F915" s="34" t="s">
        <v>9492</v>
      </c>
    </row>
    <row r="916" spans="1:6" x14ac:dyDescent="0.3">
      <c r="A916" s="42" t="s">
        <v>1883</v>
      </c>
      <c r="B916" s="43">
        <v>23379709000132</v>
      </c>
      <c r="C916" s="42" t="s">
        <v>1884</v>
      </c>
      <c r="D916" s="42" t="s">
        <v>56</v>
      </c>
      <c r="E916" s="42" t="s">
        <v>57</v>
      </c>
      <c r="F916" s="44" t="s">
        <v>9493</v>
      </c>
    </row>
    <row r="917" spans="1:6" x14ac:dyDescent="0.3">
      <c r="A917" s="1" t="s">
        <v>1885</v>
      </c>
      <c r="B917" s="39">
        <v>34855209000170</v>
      </c>
      <c r="C917" s="8" t="s">
        <v>1886</v>
      </c>
      <c r="D917" s="8" t="s">
        <v>1235</v>
      </c>
      <c r="E917" s="8" t="s">
        <v>53</v>
      </c>
      <c r="F917" s="34" t="s">
        <v>9494</v>
      </c>
    </row>
    <row r="918" spans="1:6" x14ac:dyDescent="0.3">
      <c r="A918" s="42" t="s">
        <v>1887</v>
      </c>
      <c r="B918" s="43">
        <v>73906973000194</v>
      </c>
      <c r="C918" s="42" t="s">
        <v>1888</v>
      </c>
      <c r="D918" s="42" t="s">
        <v>113</v>
      </c>
      <c r="E918" s="42" t="s">
        <v>628</v>
      </c>
      <c r="F918" s="44" t="s">
        <v>9495</v>
      </c>
    </row>
    <row r="919" spans="1:6" x14ac:dyDescent="0.3">
      <c r="A919" s="1" t="s">
        <v>1889</v>
      </c>
      <c r="B919" s="39">
        <v>43394109000188</v>
      </c>
      <c r="C919" s="8" t="s">
        <v>1890</v>
      </c>
      <c r="D919" s="8" t="s">
        <v>89</v>
      </c>
      <c r="E919" s="8" t="s">
        <v>53</v>
      </c>
      <c r="F919" s="34" t="s">
        <v>9496</v>
      </c>
    </row>
    <row r="920" spans="1:6" x14ac:dyDescent="0.3">
      <c r="A920" s="42" t="s">
        <v>1891</v>
      </c>
      <c r="B920" s="43">
        <v>56752360000125</v>
      </c>
      <c r="C920" s="42" t="s">
        <v>47</v>
      </c>
      <c r="D920" s="42" t="s">
        <v>479</v>
      </c>
      <c r="E920" s="42" t="s">
        <v>522</v>
      </c>
      <c r="F920" s="44" t="s">
        <v>9497</v>
      </c>
    </row>
    <row r="921" spans="1:6" x14ac:dyDescent="0.3">
      <c r="A921" s="1" t="s">
        <v>1892</v>
      </c>
      <c r="B921" s="39">
        <v>37147539000117</v>
      </c>
      <c r="C921" s="8" t="s">
        <v>1893</v>
      </c>
      <c r="D921" s="8" t="s">
        <v>479</v>
      </c>
      <c r="E921" s="8" t="s">
        <v>522</v>
      </c>
      <c r="F921" s="34" t="s">
        <v>9498</v>
      </c>
    </row>
    <row r="922" spans="1:6" x14ac:dyDescent="0.3">
      <c r="A922" s="42" t="s">
        <v>1894</v>
      </c>
      <c r="B922" s="43">
        <v>65387631000139</v>
      </c>
      <c r="C922" s="42" t="s">
        <v>47</v>
      </c>
      <c r="D922" s="42" t="s">
        <v>251</v>
      </c>
      <c r="E922" s="42" t="s">
        <v>61</v>
      </c>
      <c r="F922" s="44" t="s">
        <v>9499</v>
      </c>
    </row>
    <row r="923" spans="1:6" x14ac:dyDescent="0.3">
      <c r="A923" s="1" t="s">
        <v>1895</v>
      </c>
      <c r="B923" s="39">
        <v>98473847000165</v>
      </c>
      <c r="C923" s="8" t="s">
        <v>47</v>
      </c>
      <c r="D923" s="8" t="s">
        <v>1896</v>
      </c>
      <c r="E923" s="8" t="s">
        <v>61</v>
      </c>
      <c r="F923" s="34" t="s">
        <v>9500</v>
      </c>
    </row>
    <row r="924" spans="1:6" x14ac:dyDescent="0.3">
      <c r="A924" s="42" t="s">
        <v>1897</v>
      </c>
      <c r="B924" s="43">
        <v>56065280000156</v>
      </c>
      <c r="C924" s="42" t="s">
        <v>1898</v>
      </c>
      <c r="D924" s="42" t="s">
        <v>60</v>
      </c>
      <c r="E924" s="42" t="s">
        <v>61</v>
      </c>
      <c r="F924" s="44" t="s">
        <v>9501</v>
      </c>
    </row>
    <row r="925" spans="1:6" x14ac:dyDescent="0.3">
      <c r="A925" s="1" t="s">
        <v>1899</v>
      </c>
      <c r="B925" s="39">
        <v>85381020000131</v>
      </c>
      <c r="C925" s="8" t="s">
        <v>47</v>
      </c>
      <c r="D925" s="8" t="s">
        <v>1900</v>
      </c>
      <c r="E925" s="8" t="s">
        <v>227</v>
      </c>
      <c r="F925" s="34" t="s">
        <v>9502</v>
      </c>
    </row>
    <row r="926" spans="1:6" x14ac:dyDescent="0.3">
      <c r="A926" s="42" t="s">
        <v>1901</v>
      </c>
      <c r="B926" s="43">
        <v>17935490000189</v>
      </c>
      <c r="C926" s="42" t="s">
        <v>554</v>
      </c>
      <c r="D926" s="42" t="s">
        <v>871</v>
      </c>
      <c r="E926" s="42" t="s">
        <v>872</v>
      </c>
      <c r="F926" s="44" t="s">
        <v>9503</v>
      </c>
    </row>
    <row r="927" spans="1:6" x14ac:dyDescent="0.3">
      <c r="A927" s="1" t="s">
        <v>1902</v>
      </c>
      <c r="B927" s="39">
        <v>93259119000115</v>
      </c>
      <c r="C927" s="8" t="s">
        <v>1903</v>
      </c>
      <c r="D927" s="8" t="s">
        <v>56</v>
      </c>
      <c r="E927" s="8" t="s">
        <v>57</v>
      </c>
      <c r="F927" s="34" t="s">
        <v>9504</v>
      </c>
    </row>
    <row r="928" spans="1:6" x14ac:dyDescent="0.3">
      <c r="A928" s="42" t="s">
        <v>1904</v>
      </c>
      <c r="B928" s="43">
        <v>47724745000182</v>
      </c>
      <c r="C928" s="42" t="s">
        <v>116</v>
      </c>
      <c r="D928" s="42" t="s">
        <v>117</v>
      </c>
      <c r="E928" s="42" t="s">
        <v>118</v>
      </c>
      <c r="F928" s="44" t="s">
        <v>9505</v>
      </c>
    </row>
    <row r="929" spans="1:6" x14ac:dyDescent="0.3">
      <c r="A929" s="1" t="s">
        <v>1905</v>
      </c>
      <c r="B929" s="39">
        <v>86013185000159</v>
      </c>
      <c r="C929" s="8" t="s">
        <v>611</v>
      </c>
      <c r="D929" s="8" t="s">
        <v>72</v>
      </c>
      <c r="E929" s="8" t="s">
        <v>332</v>
      </c>
      <c r="F929" s="34" t="s">
        <v>9506</v>
      </c>
    </row>
    <row r="930" spans="1:6" x14ac:dyDescent="0.3">
      <c r="A930" s="42" t="s">
        <v>1907</v>
      </c>
      <c r="B930" s="43">
        <v>37166858000100</v>
      </c>
      <c r="C930" s="42" t="s">
        <v>1908</v>
      </c>
      <c r="D930" s="42" t="s">
        <v>191</v>
      </c>
      <c r="E930" s="42" t="s">
        <v>192</v>
      </c>
      <c r="F930" s="44" t="s">
        <v>9507</v>
      </c>
    </row>
    <row r="931" spans="1:6" x14ac:dyDescent="0.3">
      <c r="A931" s="1" t="s">
        <v>1909</v>
      </c>
      <c r="B931" s="39">
        <v>99973817000158</v>
      </c>
      <c r="C931" s="8" t="s">
        <v>47</v>
      </c>
      <c r="D931" s="8" t="s">
        <v>191</v>
      </c>
      <c r="E931" s="8" t="s">
        <v>192</v>
      </c>
      <c r="F931" s="34" t="s">
        <v>9508</v>
      </c>
    </row>
    <row r="932" spans="1:6" x14ac:dyDescent="0.3">
      <c r="A932" s="42" t="s">
        <v>1912</v>
      </c>
      <c r="B932" s="43">
        <v>29014722000172</v>
      </c>
      <c r="C932" s="42" t="s">
        <v>1913</v>
      </c>
      <c r="D932" s="42" t="s">
        <v>92</v>
      </c>
      <c r="E932" s="42" t="s">
        <v>53</v>
      </c>
      <c r="F932" s="44" t="s">
        <v>9509</v>
      </c>
    </row>
    <row r="933" spans="1:6" x14ac:dyDescent="0.3">
      <c r="A933" s="1" t="s">
        <v>1914</v>
      </c>
      <c r="B933" s="39">
        <v>63380914000122</v>
      </c>
      <c r="C933" s="8" t="s">
        <v>663</v>
      </c>
      <c r="D933" s="8" t="s">
        <v>89</v>
      </c>
      <c r="E933" s="8" t="s">
        <v>53</v>
      </c>
      <c r="F933" s="34" t="s">
        <v>9510</v>
      </c>
    </row>
    <row r="934" spans="1:6" x14ac:dyDescent="0.3">
      <c r="A934" s="42" t="s">
        <v>1915</v>
      </c>
      <c r="B934" s="43">
        <v>37043472000128</v>
      </c>
      <c r="C934" s="42" t="s">
        <v>47</v>
      </c>
      <c r="D934" s="42" t="s">
        <v>1799</v>
      </c>
      <c r="E934" s="42" t="s">
        <v>86</v>
      </c>
      <c r="F934" s="44" t="s">
        <v>9511</v>
      </c>
    </row>
    <row r="935" spans="1:6" x14ac:dyDescent="0.3">
      <c r="A935" s="1" t="s">
        <v>1916</v>
      </c>
      <c r="B935" s="39">
        <v>97729956000139</v>
      </c>
      <c r="C935" s="8" t="s">
        <v>47</v>
      </c>
      <c r="D935" s="8" t="s">
        <v>72</v>
      </c>
      <c r="E935" s="8" t="s">
        <v>332</v>
      </c>
      <c r="F935" s="34" t="s">
        <v>9512</v>
      </c>
    </row>
    <row r="936" spans="1:6" x14ac:dyDescent="0.3">
      <c r="A936" s="42" t="s">
        <v>1917</v>
      </c>
      <c r="B936" s="43">
        <v>76305410000104</v>
      </c>
      <c r="C936" s="42" t="s">
        <v>758</v>
      </c>
      <c r="D936" s="42" t="s">
        <v>52</v>
      </c>
      <c r="E936" s="42" t="s">
        <v>53</v>
      </c>
      <c r="F936" s="44" t="s">
        <v>9513</v>
      </c>
    </row>
    <row r="937" spans="1:6" x14ac:dyDescent="0.3">
      <c r="A937" s="1" t="s">
        <v>1918</v>
      </c>
      <c r="B937" s="39">
        <v>50836911000114</v>
      </c>
      <c r="C937" s="8" t="s">
        <v>47</v>
      </c>
      <c r="D937" s="8" t="s">
        <v>1919</v>
      </c>
      <c r="E937" s="8" t="s">
        <v>276</v>
      </c>
      <c r="F937" s="34" t="s">
        <v>9514</v>
      </c>
    </row>
    <row r="938" spans="1:6" x14ac:dyDescent="0.3">
      <c r="A938" s="42" t="s">
        <v>1920</v>
      </c>
      <c r="B938" s="43">
        <v>55032658000193</v>
      </c>
      <c r="C938" s="42" t="s">
        <v>560</v>
      </c>
      <c r="D938" s="42" t="s">
        <v>174</v>
      </c>
      <c r="E938" s="42" t="s">
        <v>202</v>
      </c>
      <c r="F938" s="44" t="s">
        <v>9515</v>
      </c>
    </row>
    <row r="939" spans="1:6" x14ac:dyDescent="0.3">
      <c r="A939" s="1" t="s">
        <v>1921</v>
      </c>
      <c r="B939" s="39">
        <v>29617442000122</v>
      </c>
      <c r="C939" s="8" t="s">
        <v>1428</v>
      </c>
      <c r="D939" s="8" t="s">
        <v>89</v>
      </c>
      <c r="E939" s="8" t="s">
        <v>53</v>
      </c>
      <c r="F939" s="34" t="s">
        <v>9516</v>
      </c>
    </row>
    <row r="940" spans="1:6" x14ac:dyDescent="0.3">
      <c r="A940" s="42" t="s">
        <v>1922</v>
      </c>
      <c r="B940" s="43">
        <v>35757458000186</v>
      </c>
      <c r="C940" s="42" t="s">
        <v>1923</v>
      </c>
      <c r="D940" s="42" t="s">
        <v>155</v>
      </c>
      <c r="E940" s="42" t="s">
        <v>156</v>
      </c>
      <c r="F940" s="44" t="s">
        <v>9517</v>
      </c>
    </row>
    <row r="941" spans="1:6" x14ac:dyDescent="0.3">
      <c r="A941" s="1" t="s">
        <v>1924</v>
      </c>
      <c r="B941" s="39">
        <v>60795567000159</v>
      </c>
      <c r="C941" s="8" t="s">
        <v>1925</v>
      </c>
      <c r="D941" s="8" t="s">
        <v>89</v>
      </c>
      <c r="E941" s="8" t="s">
        <v>53</v>
      </c>
      <c r="F941" s="34" t="s">
        <v>9518</v>
      </c>
    </row>
    <row r="942" spans="1:6" x14ac:dyDescent="0.3">
      <c r="A942" s="42" t="s">
        <v>1926</v>
      </c>
      <c r="B942" s="43">
        <v>76841126000142</v>
      </c>
      <c r="C942" s="42" t="s">
        <v>47</v>
      </c>
      <c r="D942" s="42" t="s">
        <v>72</v>
      </c>
      <c r="E942" s="42" t="s">
        <v>73</v>
      </c>
      <c r="F942" s="44" t="s">
        <v>9519</v>
      </c>
    </row>
    <row r="943" spans="1:6" x14ac:dyDescent="0.3">
      <c r="A943" s="1" t="s">
        <v>1927</v>
      </c>
      <c r="B943" s="39">
        <v>44039503000176</v>
      </c>
      <c r="C943" s="8" t="s">
        <v>47</v>
      </c>
      <c r="D943" s="8" t="s">
        <v>72</v>
      </c>
      <c r="E943" s="8" t="s">
        <v>73</v>
      </c>
      <c r="F943" s="34" t="s">
        <v>9520</v>
      </c>
    </row>
    <row r="944" spans="1:6" x14ac:dyDescent="0.3">
      <c r="A944" s="42" t="s">
        <v>1928</v>
      </c>
      <c r="B944" s="43">
        <v>85440229000171</v>
      </c>
      <c r="C944" s="42" t="s">
        <v>47</v>
      </c>
      <c r="D944" s="42" t="s">
        <v>56</v>
      </c>
      <c r="E944" s="42" t="s">
        <v>57</v>
      </c>
      <c r="F944" s="44" t="s">
        <v>9521</v>
      </c>
    </row>
    <row r="945" spans="1:6" x14ac:dyDescent="0.3">
      <c r="A945" s="1" t="s">
        <v>1929</v>
      </c>
      <c r="B945" s="39">
        <v>57460193000118</v>
      </c>
      <c r="C945" s="8" t="s">
        <v>1930</v>
      </c>
      <c r="D945" s="8" t="s">
        <v>198</v>
      </c>
      <c r="E945" s="8" t="s">
        <v>199</v>
      </c>
      <c r="F945" s="34" t="s">
        <v>9522</v>
      </c>
    </row>
    <row r="946" spans="1:6" x14ac:dyDescent="0.3">
      <c r="A946" s="42" t="s">
        <v>1931</v>
      </c>
      <c r="B946" s="43">
        <v>51195942000118</v>
      </c>
      <c r="C946" s="42" t="s">
        <v>1932</v>
      </c>
      <c r="D946" s="42" t="s">
        <v>92</v>
      </c>
      <c r="E946" s="42" t="s">
        <v>53</v>
      </c>
      <c r="F946" s="44" t="s">
        <v>9523</v>
      </c>
    </row>
    <row r="947" spans="1:6" x14ac:dyDescent="0.3">
      <c r="A947" s="1" t="s">
        <v>1933</v>
      </c>
      <c r="B947" s="39">
        <v>14536543000113</v>
      </c>
      <c r="C947" s="8" t="s">
        <v>47</v>
      </c>
      <c r="D947" s="8" t="s">
        <v>1934</v>
      </c>
      <c r="E947" s="8" t="s">
        <v>145</v>
      </c>
      <c r="F947" s="34" t="s">
        <v>9524</v>
      </c>
    </row>
    <row r="948" spans="1:6" x14ac:dyDescent="0.3">
      <c r="A948" s="42" t="s">
        <v>1935</v>
      </c>
      <c r="B948" s="43">
        <v>58564376000171</v>
      </c>
      <c r="C948" s="42" t="s">
        <v>47</v>
      </c>
      <c r="D948" s="42" t="s">
        <v>1539</v>
      </c>
      <c r="E948" s="42" t="s">
        <v>555</v>
      </c>
      <c r="F948" s="44" t="s">
        <v>9525</v>
      </c>
    </row>
    <row r="949" spans="1:6" x14ac:dyDescent="0.3">
      <c r="A949" s="1" t="s">
        <v>1936</v>
      </c>
      <c r="B949" s="39">
        <v>76610539000181</v>
      </c>
      <c r="C949" s="8" t="s">
        <v>63</v>
      </c>
      <c r="D949" s="8" t="s">
        <v>348</v>
      </c>
      <c r="E949" s="8" t="s">
        <v>53</v>
      </c>
      <c r="F949" s="34" t="s">
        <v>9526</v>
      </c>
    </row>
    <row r="950" spans="1:6" x14ac:dyDescent="0.3">
      <c r="A950" s="42" t="s">
        <v>1937</v>
      </c>
      <c r="B950" s="43">
        <v>94211971000110</v>
      </c>
      <c r="C950" s="42" t="s">
        <v>1938</v>
      </c>
      <c r="D950" s="42" t="s">
        <v>89</v>
      </c>
      <c r="E950" s="42" t="s">
        <v>53</v>
      </c>
      <c r="F950" s="44" t="s">
        <v>9527</v>
      </c>
    </row>
    <row r="951" spans="1:6" x14ac:dyDescent="0.3">
      <c r="A951" s="1" t="s">
        <v>1939</v>
      </c>
      <c r="B951" s="39">
        <v>25356788000110</v>
      </c>
      <c r="C951" s="8" t="s">
        <v>1940</v>
      </c>
      <c r="D951" s="8" t="s">
        <v>358</v>
      </c>
      <c r="E951" s="8" t="s">
        <v>145</v>
      </c>
      <c r="F951" s="34" t="s">
        <v>9528</v>
      </c>
    </row>
    <row r="952" spans="1:6" x14ac:dyDescent="0.3">
      <c r="A952" s="42" t="s">
        <v>1941</v>
      </c>
      <c r="B952" s="43">
        <v>93691412000198</v>
      </c>
      <c r="C952" s="42" t="s">
        <v>1942</v>
      </c>
      <c r="D952" s="42" t="s">
        <v>753</v>
      </c>
      <c r="E952" s="42" t="s">
        <v>61</v>
      </c>
      <c r="F952" s="44" t="s">
        <v>9529</v>
      </c>
    </row>
    <row r="953" spans="1:6" x14ac:dyDescent="0.3">
      <c r="A953" s="1" t="s">
        <v>1943</v>
      </c>
      <c r="B953" s="39">
        <v>96462357000193</v>
      </c>
      <c r="C953" s="8" t="s">
        <v>47</v>
      </c>
      <c r="D953" s="8" t="s">
        <v>753</v>
      </c>
      <c r="E953" s="8" t="s">
        <v>61</v>
      </c>
      <c r="F953" s="34" t="s">
        <v>9530</v>
      </c>
    </row>
    <row r="954" spans="1:6" x14ac:dyDescent="0.3">
      <c r="A954" s="42" t="s">
        <v>1946</v>
      </c>
      <c r="B954" s="43">
        <v>23618285000136</v>
      </c>
      <c r="C954" s="42" t="s">
        <v>1947</v>
      </c>
      <c r="D954" s="42" t="s">
        <v>63</v>
      </c>
      <c r="E954" s="42" t="s">
        <v>49</v>
      </c>
      <c r="F954" s="44" t="s">
        <v>9531</v>
      </c>
    </row>
    <row r="955" spans="1:6" x14ac:dyDescent="0.3">
      <c r="A955" s="1" t="s">
        <v>1951</v>
      </c>
      <c r="B955" s="39">
        <v>27995132000114</v>
      </c>
      <c r="C955" s="8" t="s">
        <v>1952</v>
      </c>
      <c r="D955" s="8" t="s">
        <v>348</v>
      </c>
      <c r="E955" s="8" t="s">
        <v>53</v>
      </c>
      <c r="F955" s="34" t="s">
        <v>9532</v>
      </c>
    </row>
    <row r="956" spans="1:6" x14ac:dyDescent="0.3">
      <c r="A956" s="42" t="s">
        <v>1953</v>
      </c>
      <c r="B956" s="43">
        <v>27749157000178</v>
      </c>
      <c r="C956" s="42" t="s">
        <v>47</v>
      </c>
      <c r="D956" s="42" t="s">
        <v>251</v>
      </c>
      <c r="E956" s="42" t="s">
        <v>61</v>
      </c>
      <c r="F956" s="44" t="s">
        <v>9533</v>
      </c>
    </row>
    <row r="957" spans="1:6" x14ac:dyDescent="0.3">
      <c r="A957" s="1" t="s">
        <v>1954</v>
      </c>
      <c r="B957" s="39">
        <v>22649360000148</v>
      </c>
      <c r="C957" s="8" t="s">
        <v>1955</v>
      </c>
      <c r="D957" s="8" t="s">
        <v>89</v>
      </c>
      <c r="E957" s="8" t="s">
        <v>53</v>
      </c>
      <c r="F957" s="34" t="s">
        <v>9534</v>
      </c>
    </row>
    <row r="958" spans="1:6" x14ac:dyDescent="0.3">
      <c r="A958" s="42" t="s">
        <v>1956</v>
      </c>
      <c r="B958" s="43">
        <v>59046143000161</v>
      </c>
      <c r="C958" s="42" t="s">
        <v>1957</v>
      </c>
      <c r="D958" s="42" t="s">
        <v>117</v>
      </c>
      <c r="E958" s="42" t="s">
        <v>118</v>
      </c>
      <c r="F958" s="44" t="s">
        <v>9535</v>
      </c>
    </row>
    <row r="959" spans="1:6" x14ac:dyDescent="0.3">
      <c r="A959" s="1" t="s">
        <v>1958</v>
      </c>
      <c r="B959" s="39">
        <v>57628339000169</v>
      </c>
      <c r="C959" s="8" t="s">
        <v>151</v>
      </c>
      <c r="D959" s="8" t="s">
        <v>56</v>
      </c>
      <c r="E959" s="8" t="s">
        <v>57</v>
      </c>
      <c r="F959" s="34" t="s">
        <v>9536</v>
      </c>
    </row>
    <row r="960" spans="1:6" x14ac:dyDescent="0.3">
      <c r="A960" s="42" t="s">
        <v>1959</v>
      </c>
      <c r="B960" s="43">
        <v>82732052000133</v>
      </c>
      <c r="C960" s="42" t="s">
        <v>47</v>
      </c>
      <c r="D960" s="42" t="s">
        <v>1223</v>
      </c>
      <c r="E960" s="42" t="s">
        <v>73</v>
      </c>
      <c r="F960" s="44" t="s">
        <v>9537</v>
      </c>
    </row>
    <row r="961" spans="1:6" x14ac:dyDescent="0.3">
      <c r="A961" s="1" t="s">
        <v>1960</v>
      </c>
      <c r="B961" s="39">
        <v>10650772000132</v>
      </c>
      <c r="C961" s="8" t="s">
        <v>1961</v>
      </c>
      <c r="D961" s="8" t="s">
        <v>580</v>
      </c>
      <c r="E961" s="8" t="s">
        <v>53</v>
      </c>
      <c r="F961" s="34" t="s">
        <v>9538</v>
      </c>
    </row>
    <row r="962" spans="1:6" x14ac:dyDescent="0.3">
      <c r="A962" s="42" t="s">
        <v>1962</v>
      </c>
      <c r="B962" s="43">
        <v>57277377000121</v>
      </c>
      <c r="C962" s="42" t="s">
        <v>1963</v>
      </c>
      <c r="D962" s="42" t="s">
        <v>1964</v>
      </c>
      <c r="E962" s="42" t="s">
        <v>53</v>
      </c>
      <c r="F962" s="44" t="s">
        <v>9539</v>
      </c>
    </row>
    <row r="963" spans="1:6" x14ac:dyDescent="0.3">
      <c r="A963" s="1" t="s">
        <v>1965</v>
      </c>
      <c r="B963" s="39">
        <v>99569007000162</v>
      </c>
      <c r="C963" s="8" t="s">
        <v>47</v>
      </c>
      <c r="D963" s="8" t="s">
        <v>1208</v>
      </c>
      <c r="E963" s="8" t="s">
        <v>66</v>
      </c>
      <c r="F963" s="34" t="s">
        <v>9540</v>
      </c>
    </row>
    <row r="964" spans="1:6" x14ac:dyDescent="0.3">
      <c r="A964" s="42" t="s">
        <v>1966</v>
      </c>
      <c r="B964" s="43">
        <v>60751668000135</v>
      </c>
      <c r="C964" s="42" t="s">
        <v>1967</v>
      </c>
      <c r="D964" s="42" t="s">
        <v>1189</v>
      </c>
      <c r="E964" s="42" t="s">
        <v>145</v>
      </c>
      <c r="F964" s="44" t="s">
        <v>9541</v>
      </c>
    </row>
    <row r="965" spans="1:6" x14ac:dyDescent="0.3">
      <c r="A965" s="1" t="s">
        <v>1968</v>
      </c>
      <c r="B965" s="39">
        <v>89074573000103</v>
      </c>
      <c r="C965" s="8">
        <v>43283</v>
      </c>
      <c r="D965" s="8" t="s">
        <v>155</v>
      </c>
      <c r="E965" s="8" t="s">
        <v>371</v>
      </c>
      <c r="F965" s="34" t="s">
        <v>9542</v>
      </c>
    </row>
    <row r="966" spans="1:6" x14ac:dyDescent="0.3">
      <c r="A966" s="42" t="s">
        <v>1969</v>
      </c>
      <c r="B966" s="43">
        <v>73108283000108</v>
      </c>
      <c r="C966" s="42" t="s">
        <v>1970</v>
      </c>
      <c r="D966" s="42" t="s">
        <v>358</v>
      </c>
      <c r="E966" s="42" t="s">
        <v>145</v>
      </c>
      <c r="F966" s="44" t="s">
        <v>9543</v>
      </c>
    </row>
    <row r="967" spans="1:6" x14ac:dyDescent="0.3">
      <c r="A967" s="1" t="s">
        <v>1971</v>
      </c>
      <c r="B967" s="39">
        <v>32942677000120</v>
      </c>
      <c r="C967" s="8" t="s">
        <v>1972</v>
      </c>
      <c r="D967" s="8" t="s">
        <v>267</v>
      </c>
      <c r="E967" s="8" t="s">
        <v>166</v>
      </c>
      <c r="F967" s="34" t="s">
        <v>9544</v>
      </c>
    </row>
    <row r="968" spans="1:6" x14ac:dyDescent="0.3">
      <c r="A968" s="42" t="s">
        <v>1973</v>
      </c>
      <c r="B968" s="43">
        <v>25227330000142</v>
      </c>
      <c r="C968" s="42" t="s">
        <v>47</v>
      </c>
      <c r="D968" s="42" t="s">
        <v>168</v>
      </c>
      <c r="E968" s="42" t="s">
        <v>53</v>
      </c>
      <c r="F968" s="44" t="s">
        <v>9545</v>
      </c>
    </row>
    <row r="969" spans="1:6" x14ac:dyDescent="0.3">
      <c r="A969" s="1" t="s">
        <v>1974</v>
      </c>
      <c r="B969" s="39">
        <v>28433617000174</v>
      </c>
      <c r="C969" s="8" t="s">
        <v>1975</v>
      </c>
      <c r="D969" s="8" t="s">
        <v>294</v>
      </c>
      <c r="E969" s="8" t="s">
        <v>61</v>
      </c>
      <c r="F969" s="34" t="s">
        <v>9546</v>
      </c>
    </row>
    <row r="970" spans="1:6" x14ac:dyDescent="0.3">
      <c r="A970" s="42" t="s">
        <v>1976</v>
      </c>
      <c r="B970" s="43">
        <v>36622571000104</v>
      </c>
      <c r="C970" s="42" t="s">
        <v>1977</v>
      </c>
      <c r="D970" s="42" t="s">
        <v>89</v>
      </c>
      <c r="E970" s="42" t="s">
        <v>53</v>
      </c>
      <c r="F970" s="44" t="s">
        <v>9547</v>
      </c>
    </row>
    <row r="971" spans="1:6" x14ac:dyDescent="0.3">
      <c r="A971" s="1" t="s">
        <v>1978</v>
      </c>
      <c r="B971" s="39">
        <v>54272149000178</v>
      </c>
      <c r="C971" s="8" t="s">
        <v>351</v>
      </c>
      <c r="D971" s="8" t="s">
        <v>348</v>
      </c>
      <c r="E971" s="8" t="s">
        <v>53</v>
      </c>
      <c r="F971" s="34" t="s">
        <v>9548</v>
      </c>
    </row>
    <row r="972" spans="1:6" x14ac:dyDescent="0.3">
      <c r="A972" s="42" t="s">
        <v>1979</v>
      </c>
      <c r="B972" s="43">
        <v>41932586000175</v>
      </c>
      <c r="C972" s="42" t="s">
        <v>1980</v>
      </c>
      <c r="D972" s="42" t="s">
        <v>208</v>
      </c>
      <c r="E972" s="42" t="s">
        <v>332</v>
      </c>
      <c r="F972" s="44" t="s">
        <v>9549</v>
      </c>
    </row>
    <row r="973" spans="1:6" x14ac:dyDescent="0.3">
      <c r="A973" s="1" t="s">
        <v>1981</v>
      </c>
      <c r="B973" s="39">
        <v>32514863000120</v>
      </c>
      <c r="C973" s="8" t="s">
        <v>1255</v>
      </c>
      <c r="D973" s="8" t="s">
        <v>479</v>
      </c>
      <c r="E973" s="8" t="s">
        <v>522</v>
      </c>
      <c r="F973" s="34" t="s">
        <v>9550</v>
      </c>
    </row>
    <row r="974" spans="1:6" x14ac:dyDescent="0.3">
      <c r="A974" s="42" t="s">
        <v>1985</v>
      </c>
      <c r="B974" s="43">
        <v>52885459000146</v>
      </c>
      <c r="C974" s="42" t="s">
        <v>1088</v>
      </c>
      <c r="D974" s="42" t="s">
        <v>113</v>
      </c>
      <c r="E974" s="42" t="s">
        <v>114</v>
      </c>
      <c r="F974" s="44" t="s">
        <v>9551</v>
      </c>
    </row>
    <row r="975" spans="1:6" x14ac:dyDescent="0.3">
      <c r="A975" s="1" t="s">
        <v>1986</v>
      </c>
      <c r="B975" s="39">
        <v>77902065000133</v>
      </c>
      <c r="C975" s="8" t="s">
        <v>512</v>
      </c>
      <c r="D975" s="8" t="s">
        <v>60</v>
      </c>
      <c r="E975" s="8" t="s">
        <v>61</v>
      </c>
      <c r="F975" s="34" t="s">
        <v>9552</v>
      </c>
    </row>
    <row r="976" spans="1:6" x14ac:dyDescent="0.3">
      <c r="A976" s="42" t="s">
        <v>1988</v>
      </c>
      <c r="B976" s="43">
        <v>77248387000155</v>
      </c>
      <c r="C976" s="42" t="s">
        <v>928</v>
      </c>
      <c r="D976" s="42" t="s">
        <v>672</v>
      </c>
      <c r="E976" s="42" t="s">
        <v>66</v>
      </c>
      <c r="F976" s="44" t="s">
        <v>9553</v>
      </c>
    </row>
    <row r="977" spans="1:6" x14ac:dyDescent="0.3">
      <c r="A977" s="1" t="s">
        <v>1989</v>
      </c>
      <c r="B977" s="39">
        <v>53774348000167</v>
      </c>
      <c r="C977" s="8" t="s">
        <v>47</v>
      </c>
      <c r="D977" s="8" t="s">
        <v>249</v>
      </c>
      <c r="E977" s="8" t="s">
        <v>118</v>
      </c>
      <c r="F977" s="34" t="s">
        <v>9554</v>
      </c>
    </row>
    <row r="978" spans="1:6" x14ac:dyDescent="0.3">
      <c r="A978" s="42" t="s">
        <v>1990</v>
      </c>
      <c r="B978" s="43">
        <v>62704395000148</v>
      </c>
      <c r="C978" s="42" t="s">
        <v>1070</v>
      </c>
      <c r="D978" s="42" t="s">
        <v>735</v>
      </c>
      <c r="E978" s="42" t="s">
        <v>70</v>
      </c>
      <c r="F978" s="44" t="s">
        <v>9555</v>
      </c>
    </row>
    <row r="979" spans="1:6" x14ac:dyDescent="0.3">
      <c r="A979" s="1" t="s">
        <v>1991</v>
      </c>
      <c r="B979" s="39">
        <v>56979190000167</v>
      </c>
      <c r="C979" s="8" t="s">
        <v>47</v>
      </c>
      <c r="D979" s="8" t="s">
        <v>251</v>
      </c>
      <c r="E979" s="8" t="s">
        <v>61</v>
      </c>
      <c r="F979" s="34" t="s">
        <v>9556</v>
      </c>
    </row>
    <row r="980" spans="1:6" x14ac:dyDescent="0.3">
      <c r="A980" s="42" t="s">
        <v>1992</v>
      </c>
      <c r="B980" s="43">
        <v>64639892000101</v>
      </c>
      <c r="C980" s="42" t="s">
        <v>47</v>
      </c>
      <c r="D980" s="42" t="s">
        <v>1993</v>
      </c>
      <c r="E980" s="42" t="s">
        <v>171</v>
      </c>
      <c r="F980" s="44" t="s">
        <v>9557</v>
      </c>
    </row>
    <row r="981" spans="1:6" x14ac:dyDescent="0.3">
      <c r="A981" s="1" t="s">
        <v>1994</v>
      </c>
      <c r="B981" s="39">
        <v>92451784000110</v>
      </c>
      <c r="C981" s="8" t="s">
        <v>47</v>
      </c>
      <c r="D981" s="8" t="s">
        <v>308</v>
      </c>
      <c r="E981" s="8" t="s">
        <v>276</v>
      </c>
      <c r="F981" s="34" t="s">
        <v>9558</v>
      </c>
    </row>
    <row r="982" spans="1:6" x14ac:dyDescent="0.3">
      <c r="A982" s="42" t="s">
        <v>1995</v>
      </c>
      <c r="B982" s="43">
        <v>51476798000165</v>
      </c>
      <c r="C982" s="42" t="s">
        <v>1996</v>
      </c>
      <c r="D982" s="42" t="s">
        <v>121</v>
      </c>
      <c r="E982" s="42" t="s">
        <v>122</v>
      </c>
      <c r="F982" s="44" t="s">
        <v>9559</v>
      </c>
    </row>
    <row r="983" spans="1:6" x14ac:dyDescent="0.3">
      <c r="A983" s="1" t="s">
        <v>1997</v>
      </c>
      <c r="B983" s="39">
        <v>97099070000174</v>
      </c>
      <c r="C983" s="8" t="s">
        <v>47</v>
      </c>
      <c r="D983" s="8" t="s">
        <v>1799</v>
      </c>
      <c r="E983" s="8" t="s">
        <v>166</v>
      </c>
      <c r="F983" s="34" t="s">
        <v>9560</v>
      </c>
    </row>
    <row r="984" spans="1:6" x14ac:dyDescent="0.3">
      <c r="A984" s="42" t="s">
        <v>1998</v>
      </c>
      <c r="B984" s="43">
        <v>25169982000162</v>
      </c>
      <c r="C984" s="42" t="s">
        <v>1104</v>
      </c>
      <c r="D984" s="42" t="s">
        <v>308</v>
      </c>
      <c r="E984" s="42" t="s">
        <v>276</v>
      </c>
      <c r="F984" s="44" t="s">
        <v>9561</v>
      </c>
    </row>
    <row r="985" spans="1:6" x14ac:dyDescent="0.3">
      <c r="A985" s="1" t="s">
        <v>2000</v>
      </c>
      <c r="B985" s="39">
        <v>84880820000124</v>
      </c>
      <c r="C985" s="8" t="s">
        <v>63</v>
      </c>
      <c r="D985" s="8" t="s">
        <v>348</v>
      </c>
      <c r="E985" s="8" t="s">
        <v>53</v>
      </c>
      <c r="F985" s="34" t="s">
        <v>9562</v>
      </c>
    </row>
    <row r="986" spans="1:6" x14ac:dyDescent="0.3">
      <c r="A986" s="42" t="s">
        <v>2001</v>
      </c>
      <c r="B986" s="43">
        <v>99318691000168</v>
      </c>
      <c r="C986" s="42" t="s">
        <v>654</v>
      </c>
      <c r="D986" s="42" t="s">
        <v>191</v>
      </c>
      <c r="E986" s="42" t="s">
        <v>192</v>
      </c>
      <c r="F986" s="44" t="s">
        <v>9563</v>
      </c>
    </row>
    <row r="987" spans="1:6" x14ac:dyDescent="0.3">
      <c r="A987" s="1" t="s">
        <v>2002</v>
      </c>
      <c r="B987" s="39">
        <v>89218100000174</v>
      </c>
      <c r="C987" s="8" t="s">
        <v>2003</v>
      </c>
      <c r="D987" s="8" t="s">
        <v>2004</v>
      </c>
      <c r="E987" s="8" t="s">
        <v>156</v>
      </c>
      <c r="F987" s="34" t="s">
        <v>9564</v>
      </c>
    </row>
    <row r="988" spans="1:6" x14ac:dyDescent="0.3">
      <c r="A988" s="42" t="s">
        <v>2005</v>
      </c>
      <c r="B988" s="43">
        <v>65202310000129</v>
      </c>
      <c r="C988" s="42" t="s">
        <v>2006</v>
      </c>
      <c r="D988" s="42" t="s">
        <v>117</v>
      </c>
      <c r="E988" s="42" t="s">
        <v>118</v>
      </c>
      <c r="F988" s="44" t="s">
        <v>9565</v>
      </c>
    </row>
    <row r="989" spans="1:6" x14ac:dyDescent="0.3">
      <c r="A989" s="1" t="s">
        <v>2007</v>
      </c>
      <c r="B989" s="39">
        <v>89735585000143</v>
      </c>
      <c r="C989" s="8" t="s">
        <v>1930</v>
      </c>
      <c r="D989" s="8" t="s">
        <v>198</v>
      </c>
      <c r="E989" s="8" t="s">
        <v>596</v>
      </c>
      <c r="F989" s="34" t="s">
        <v>9566</v>
      </c>
    </row>
    <row r="990" spans="1:6" x14ac:dyDescent="0.3">
      <c r="A990" s="42" t="s">
        <v>2008</v>
      </c>
      <c r="B990" s="43">
        <v>74777083000192</v>
      </c>
      <c r="C990" s="42" t="s">
        <v>47</v>
      </c>
      <c r="D990" s="42" t="s">
        <v>1259</v>
      </c>
      <c r="E990" s="42" t="s">
        <v>61</v>
      </c>
      <c r="F990" s="44" t="s">
        <v>9567</v>
      </c>
    </row>
    <row r="991" spans="1:6" x14ac:dyDescent="0.3">
      <c r="A991" s="1" t="s">
        <v>2009</v>
      </c>
      <c r="B991" s="39">
        <v>98148733000112</v>
      </c>
      <c r="C991" s="8" t="s">
        <v>1338</v>
      </c>
      <c r="D991" s="8" t="s">
        <v>645</v>
      </c>
      <c r="E991" s="8" t="s">
        <v>73</v>
      </c>
      <c r="F991" s="34" t="s">
        <v>9568</v>
      </c>
    </row>
    <row r="992" spans="1:6" x14ac:dyDescent="0.3">
      <c r="A992" s="42" t="s">
        <v>2010</v>
      </c>
      <c r="B992" s="43">
        <v>84549677000145</v>
      </c>
      <c r="C992" s="42" t="s">
        <v>1622</v>
      </c>
      <c r="D992" s="42" t="s">
        <v>89</v>
      </c>
      <c r="E992" s="42" t="s">
        <v>145</v>
      </c>
      <c r="F992" s="44" t="s">
        <v>9569</v>
      </c>
    </row>
    <row r="993" spans="1:6" x14ac:dyDescent="0.3">
      <c r="A993" s="1" t="s">
        <v>2011</v>
      </c>
      <c r="B993" s="39">
        <v>86246417000172</v>
      </c>
      <c r="C993" s="8" t="s">
        <v>47</v>
      </c>
      <c r="D993" s="8" t="s">
        <v>1794</v>
      </c>
      <c r="E993" s="8" t="s">
        <v>66</v>
      </c>
      <c r="F993" s="34" t="s">
        <v>9570</v>
      </c>
    </row>
    <row r="994" spans="1:6" x14ac:dyDescent="0.3">
      <c r="A994" s="42" t="s">
        <v>2012</v>
      </c>
      <c r="B994" s="43">
        <v>29149463000122</v>
      </c>
      <c r="C994" s="42" t="s">
        <v>608</v>
      </c>
      <c r="D994" s="42" t="s">
        <v>60</v>
      </c>
      <c r="E994" s="42" t="s">
        <v>66</v>
      </c>
      <c r="F994" s="44" t="s">
        <v>9571</v>
      </c>
    </row>
    <row r="995" spans="1:6" x14ac:dyDescent="0.3">
      <c r="A995" s="1" t="s">
        <v>2013</v>
      </c>
      <c r="B995" s="39">
        <v>97731202000184</v>
      </c>
      <c r="C995" s="8" t="s">
        <v>923</v>
      </c>
      <c r="D995" s="8" t="s">
        <v>348</v>
      </c>
      <c r="E995" s="8" t="s">
        <v>53</v>
      </c>
      <c r="F995" s="34" t="s">
        <v>9572</v>
      </c>
    </row>
    <row r="996" spans="1:6" x14ac:dyDescent="0.3">
      <c r="A996" s="42" t="s">
        <v>2016</v>
      </c>
      <c r="B996" s="43">
        <v>16338182000129</v>
      </c>
      <c r="C996" s="42" t="s">
        <v>2017</v>
      </c>
      <c r="D996" s="42" t="s">
        <v>287</v>
      </c>
      <c r="E996" s="42" t="s">
        <v>171</v>
      </c>
      <c r="F996" s="44" t="s">
        <v>9573</v>
      </c>
    </row>
    <row r="997" spans="1:6" x14ac:dyDescent="0.3">
      <c r="A997" s="1" t="s">
        <v>2018</v>
      </c>
      <c r="B997" s="39">
        <v>52426804000155</v>
      </c>
      <c r="C997" s="8" t="s">
        <v>1888</v>
      </c>
      <c r="D997" s="8" t="s">
        <v>113</v>
      </c>
      <c r="E997" s="8" t="s">
        <v>114</v>
      </c>
      <c r="F997" s="34" t="s">
        <v>9574</v>
      </c>
    </row>
    <row r="998" spans="1:6" x14ac:dyDescent="0.3">
      <c r="A998" s="42" t="s">
        <v>2019</v>
      </c>
      <c r="B998" s="43">
        <v>23217311000199</v>
      </c>
      <c r="C998" s="42" t="s">
        <v>739</v>
      </c>
      <c r="D998" s="42" t="s">
        <v>72</v>
      </c>
      <c r="E998" s="42" t="s">
        <v>73</v>
      </c>
      <c r="F998" s="44" t="s">
        <v>9575</v>
      </c>
    </row>
    <row r="999" spans="1:6" x14ac:dyDescent="0.3">
      <c r="A999" s="1" t="s">
        <v>2020</v>
      </c>
      <c r="B999" s="39">
        <v>21465585000126</v>
      </c>
      <c r="C999" s="8" t="s">
        <v>47</v>
      </c>
      <c r="D999" s="8" t="s">
        <v>590</v>
      </c>
      <c r="E999" s="8" t="s">
        <v>53</v>
      </c>
      <c r="F999" s="34" t="s">
        <v>9576</v>
      </c>
    </row>
    <row r="1000" spans="1:6" x14ac:dyDescent="0.3">
      <c r="A1000" s="42" t="s">
        <v>2021</v>
      </c>
      <c r="B1000" s="43">
        <v>91039552000160</v>
      </c>
      <c r="C1000" s="42" t="s">
        <v>47</v>
      </c>
      <c r="D1000" s="42" t="s">
        <v>1199</v>
      </c>
      <c r="E1000" s="42" t="s">
        <v>57</v>
      </c>
      <c r="F1000" s="44" t="s">
        <v>9577</v>
      </c>
    </row>
    <row r="1001" spans="1:6" x14ac:dyDescent="0.3">
      <c r="A1001" s="1" t="s">
        <v>2022</v>
      </c>
      <c r="B1001" s="39">
        <v>73200898000176</v>
      </c>
      <c r="C1001" s="8" t="s">
        <v>47</v>
      </c>
      <c r="D1001" s="8" t="s">
        <v>1199</v>
      </c>
      <c r="E1001" s="8" t="s">
        <v>57</v>
      </c>
      <c r="F1001" s="34" t="s">
        <v>9578</v>
      </c>
    </row>
    <row r="1002" spans="1:6" x14ac:dyDescent="0.3">
      <c r="A1002" s="42" t="s">
        <v>2023</v>
      </c>
      <c r="B1002" s="43">
        <v>56683145000152</v>
      </c>
      <c r="C1002" s="42" t="s">
        <v>47</v>
      </c>
      <c r="D1002" s="42" t="s">
        <v>191</v>
      </c>
      <c r="E1002" s="42" t="s">
        <v>192</v>
      </c>
      <c r="F1002" s="44" t="s">
        <v>9579</v>
      </c>
    </row>
    <row r="1003" spans="1:6" x14ac:dyDescent="0.3">
      <c r="A1003" s="1" t="s">
        <v>2025</v>
      </c>
      <c r="B1003" s="39">
        <v>40138178000127</v>
      </c>
      <c r="C1003" s="8" t="s">
        <v>151</v>
      </c>
      <c r="D1003" s="8" t="s">
        <v>56</v>
      </c>
      <c r="E1003" s="8" t="s">
        <v>57</v>
      </c>
      <c r="F1003" s="34" t="s">
        <v>9580</v>
      </c>
    </row>
    <row r="1004" spans="1:6" x14ac:dyDescent="0.3">
      <c r="A1004" s="42" t="s">
        <v>2026</v>
      </c>
      <c r="B1004" s="43">
        <v>80478973000182</v>
      </c>
      <c r="C1004" s="42" t="s">
        <v>253</v>
      </c>
      <c r="D1004" s="42" t="s">
        <v>155</v>
      </c>
      <c r="E1004" s="42" t="s">
        <v>371</v>
      </c>
      <c r="F1004" s="44" t="s">
        <v>9581</v>
      </c>
    </row>
    <row r="1005" spans="1:6" x14ac:dyDescent="0.3">
      <c r="A1005" s="1" t="s">
        <v>2027</v>
      </c>
      <c r="B1005" s="39">
        <v>70527748000112</v>
      </c>
      <c r="C1005" s="8" t="s">
        <v>47</v>
      </c>
      <c r="D1005" s="8" t="s">
        <v>2028</v>
      </c>
      <c r="E1005" s="8" t="s">
        <v>73</v>
      </c>
      <c r="F1005" s="34" t="s">
        <v>9582</v>
      </c>
    </row>
    <row r="1006" spans="1:6" x14ac:dyDescent="0.3">
      <c r="A1006" s="42" t="s">
        <v>2029</v>
      </c>
      <c r="B1006" s="43">
        <v>46285713000160</v>
      </c>
      <c r="C1006" s="42" t="s">
        <v>497</v>
      </c>
      <c r="D1006" s="42" t="s">
        <v>174</v>
      </c>
      <c r="E1006" s="42" t="s">
        <v>202</v>
      </c>
      <c r="F1006" s="44" t="s">
        <v>9583</v>
      </c>
    </row>
    <row r="1007" spans="1:6" x14ac:dyDescent="0.3">
      <c r="A1007" s="1" t="s">
        <v>2030</v>
      </c>
      <c r="B1007" s="39">
        <v>48515526000136</v>
      </c>
      <c r="C1007" s="8" t="s">
        <v>1952</v>
      </c>
      <c r="D1007" s="8" t="s">
        <v>348</v>
      </c>
      <c r="E1007" s="8" t="s">
        <v>53</v>
      </c>
      <c r="F1007" s="34" t="s">
        <v>9584</v>
      </c>
    </row>
    <row r="1008" spans="1:6" x14ac:dyDescent="0.3">
      <c r="A1008" s="42" t="s">
        <v>2031</v>
      </c>
      <c r="B1008" s="43">
        <v>22934299000106</v>
      </c>
      <c r="C1008" s="42" t="s">
        <v>47</v>
      </c>
      <c r="D1008" s="42" t="s">
        <v>191</v>
      </c>
      <c r="E1008" s="42" t="s">
        <v>192</v>
      </c>
      <c r="F1008" s="44" t="s">
        <v>9585</v>
      </c>
    </row>
    <row r="1009" spans="1:6" x14ac:dyDescent="0.3">
      <c r="A1009" s="1" t="s">
        <v>2032</v>
      </c>
      <c r="B1009" s="39">
        <v>48810517000144</v>
      </c>
      <c r="C1009" s="8" t="s">
        <v>47</v>
      </c>
      <c r="D1009" s="8" t="s">
        <v>2033</v>
      </c>
      <c r="E1009" s="8" t="s">
        <v>178</v>
      </c>
      <c r="F1009" s="34" t="s">
        <v>9586</v>
      </c>
    </row>
    <row r="1010" spans="1:6" x14ac:dyDescent="0.3">
      <c r="A1010" s="42" t="s">
        <v>2034</v>
      </c>
      <c r="B1010" s="43">
        <v>50605001000139</v>
      </c>
      <c r="C1010" s="42" t="s">
        <v>47</v>
      </c>
      <c r="D1010" s="42" t="s">
        <v>117</v>
      </c>
      <c r="E1010" s="42" t="s">
        <v>118</v>
      </c>
      <c r="F1010" s="44" t="s">
        <v>9587</v>
      </c>
    </row>
    <row r="1011" spans="1:6" x14ac:dyDescent="0.3">
      <c r="A1011" s="1" t="s">
        <v>2035</v>
      </c>
      <c r="B1011" s="39">
        <v>88427130000109</v>
      </c>
      <c r="C1011" s="8" t="s">
        <v>47</v>
      </c>
      <c r="D1011" s="8" t="s">
        <v>60</v>
      </c>
      <c r="E1011" s="8" t="s">
        <v>61</v>
      </c>
      <c r="F1011" s="34" t="s">
        <v>9588</v>
      </c>
    </row>
    <row r="1012" spans="1:6" x14ac:dyDescent="0.3">
      <c r="A1012" s="42" t="s">
        <v>2036</v>
      </c>
      <c r="B1012" s="43">
        <v>45869954000146</v>
      </c>
      <c r="C1012" s="42" t="s">
        <v>47</v>
      </c>
      <c r="D1012" s="42" t="s">
        <v>72</v>
      </c>
      <c r="E1012" s="42" t="s">
        <v>73</v>
      </c>
      <c r="F1012" s="44" t="s">
        <v>9589</v>
      </c>
    </row>
    <row r="1013" spans="1:6" x14ac:dyDescent="0.3">
      <c r="A1013" s="1" t="s">
        <v>2037</v>
      </c>
      <c r="B1013" s="39">
        <v>39458150000161</v>
      </c>
      <c r="C1013" s="8" t="s">
        <v>615</v>
      </c>
      <c r="D1013" s="8" t="s">
        <v>479</v>
      </c>
      <c r="E1013" s="8" t="s">
        <v>522</v>
      </c>
      <c r="F1013" s="34" t="s">
        <v>9590</v>
      </c>
    </row>
    <row r="1014" spans="1:6" x14ac:dyDescent="0.3">
      <c r="A1014" s="42" t="s">
        <v>2038</v>
      </c>
      <c r="B1014" s="43">
        <v>41667608000192</v>
      </c>
      <c r="C1014" s="42" t="s">
        <v>47</v>
      </c>
      <c r="D1014" s="42" t="s">
        <v>72</v>
      </c>
      <c r="E1014" s="42" t="s">
        <v>73</v>
      </c>
      <c r="F1014" s="44" t="s">
        <v>9591</v>
      </c>
    </row>
    <row r="1015" spans="1:6" x14ac:dyDescent="0.3">
      <c r="A1015" s="1" t="s">
        <v>2039</v>
      </c>
      <c r="B1015" s="39">
        <v>19780542000177</v>
      </c>
      <c r="C1015" s="8" t="s">
        <v>451</v>
      </c>
      <c r="D1015" s="8" t="s">
        <v>308</v>
      </c>
      <c r="E1015" s="8" t="s">
        <v>276</v>
      </c>
      <c r="F1015" s="34" t="s">
        <v>9592</v>
      </c>
    </row>
    <row r="1016" spans="1:6" x14ac:dyDescent="0.3">
      <c r="A1016" s="42" t="s">
        <v>2040</v>
      </c>
      <c r="B1016" s="43">
        <v>93250078000116</v>
      </c>
      <c r="C1016" s="42" t="s">
        <v>47</v>
      </c>
      <c r="D1016" s="42" t="s">
        <v>237</v>
      </c>
      <c r="E1016" s="42" t="s">
        <v>61</v>
      </c>
      <c r="F1016" s="44" t="s">
        <v>9593</v>
      </c>
    </row>
    <row r="1017" spans="1:6" x14ac:dyDescent="0.3">
      <c r="A1017" s="1" t="s">
        <v>2041</v>
      </c>
      <c r="B1017" s="39">
        <v>61709045000116</v>
      </c>
      <c r="C1017" s="8" t="s">
        <v>2042</v>
      </c>
      <c r="D1017" s="8" t="s">
        <v>672</v>
      </c>
      <c r="E1017" s="8" t="s">
        <v>61</v>
      </c>
      <c r="F1017" s="34" t="s">
        <v>9594</v>
      </c>
    </row>
    <row r="1018" spans="1:6" x14ac:dyDescent="0.3">
      <c r="A1018" s="42" t="s">
        <v>2043</v>
      </c>
      <c r="B1018" s="43">
        <v>15397775000167</v>
      </c>
      <c r="C1018" s="42" t="s">
        <v>2044</v>
      </c>
      <c r="D1018" s="42" t="s">
        <v>871</v>
      </c>
      <c r="E1018" s="42" t="s">
        <v>872</v>
      </c>
      <c r="F1018" s="44" t="s">
        <v>9595</v>
      </c>
    </row>
    <row r="1019" spans="1:6" x14ac:dyDescent="0.3">
      <c r="A1019" s="1" t="s">
        <v>2045</v>
      </c>
      <c r="B1019" s="39">
        <v>17336072000137</v>
      </c>
      <c r="C1019" s="8" t="s">
        <v>47</v>
      </c>
      <c r="D1019" s="8" t="s">
        <v>2046</v>
      </c>
      <c r="E1019" s="8" t="s">
        <v>276</v>
      </c>
      <c r="F1019" s="34" t="s">
        <v>9596</v>
      </c>
    </row>
    <row r="1020" spans="1:6" x14ac:dyDescent="0.3">
      <c r="A1020" s="42" t="s">
        <v>2047</v>
      </c>
      <c r="B1020" s="43">
        <v>16812043000157</v>
      </c>
      <c r="C1020" s="42" t="s">
        <v>456</v>
      </c>
      <c r="D1020" s="42" t="s">
        <v>500</v>
      </c>
      <c r="E1020" s="42" t="s">
        <v>145</v>
      </c>
      <c r="F1020" s="44" t="s">
        <v>9597</v>
      </c>
    </row>
    <row r="1021" spans="1:6" x14ac:dyDescent="0.3">
      <c r="A1021" s="1" t="s">
        <v>2048</v>
      </c>
      <c r="B1021" s="39">
        <v>48532519000109</v>
      </c>
      <c r="C1021" s="8" t="s">
        <v>1477</v>
      </c>
      <c r="D1021" s="8" t="s">
        <v>60</v>
      </c>
      <c r="E1021" s="8" t="s">
        <v>61</v>
      </c>
      <c r="F1021" s="34" t="s">
        <v>9598</v>
      </c>
    </row>
    <row r="1022" spans="1:6" x14ac:dyDescent="0.3">
      <c r="A1022" s="42" t="s">
        <v>2049</v>
      </c>
      <c r="B1022" s="43">
        <v>22763452000110</v>
      </c>
      <c r="C1022" s="42" t="s">
        <v>47</v>
      </c>
      <c r="D1022" s="42" t="s">
        <v>2050</v>
      </c>
      <c r="E1022" s="42" t="s">
        <v>53</v>
      </c>
      <c r="F1022" s="44" t="s">
        <v>9599</v>
      </c>
    </row>
    <row r="1023" spans="1:6" x14ac:dyDescent="0.3">
      <c r="A1023" s="1" t="s">
        <v>2051</v>
      </c>
      <c r="B1023" s="39">
        <v>46561065000170</v>
      </c>
      <c r="C1023" s="8" t="s">
        <v>2052</v>
      </c>
      <c r="D1023" s="8" t="s">
        <v>56</v>
      </c>
      <c r="E1023" s="8" t="s">
        <v>57</v>
      </c>
      <c r="F1023" s="34" t="s">
        <v>9600</v>
      </c>
    </row>
    <row r="1024" spans="1:6" x14ac:dyDescent="0.3">
      <c r="A1024" s="42" t="s">
        <v>2053</v>
      </c>
      <c r="B1024" s="43">
        <v>59346065000153</v>
      </c>
      <c r="C1024" s="42" t="s">
        <v>2054</v>
      </c>
      <c r="D1024" s="42" t="s">
        <v>60</v>
      </c>
      <c r="E1024" s="42" t="s">
        <v>61</v>
      </c>
      <c r="F1024" s="44" t="s">
        <v>9601</v>
      </c>
    </row>
    <row r="1025" spans="1:6" x14ac:dyDescent="0.3">
      <c r="A1025" s="1" t="s">
        <v>2055</v>
      </c>
      <c r="B1025" s="39">
        <v>24277081000168</v>
      </c>
      <c r="C1025" s="8" t="s">
        <v>2056</v>
      </c>
      <c r="D1025" s="8" t="s">
        <v>1813</v>
      </c>
      <c r="E1025" s="8" t="s">
        <v>53</v>
      </c>
      <c r="F1025" s="34" t="s">
        <v>9602</v>
      </c>
    </row>
    <row r="1026" spans="1:6" x14ac:dyDescent="0.3">
      <c r="A1026" s="42" t="s">
        <v>2057</v>
      </c>
      <c r="B1026" s="43">
        <v>91520817000171</v>
      </c>
      <c r="C1026" s="42" t="s">
        <v>47</v>
      </c>
      <c r="D1026" s="42" t="s">
        <v>60</v>
      </c>
      <c r="E1026" s="42" t="s">
        <v>61</v>
      </c>
      <c r="F1026" s="44" t="s">
        <v>9603</v>
      </c>
    </row>
    <row r="1027" spans="1:6" x14ac:dyDescent="0.3">
      <c r="A1027" s="1" t="s">
        <v>2058</v>
      </c>
      <c r="B1027" s="39">
        <v>92226432000186</v>
      </c>
      <c r="C1027" s="8" t="s">
        <v>1765</v>
      </c>
      <c r="D1027" s="8" t="s">
        <v>2059</v>
      </c>
      <c r="E1027" s="8" t="s">
        <v>145</v>
      </c>
      <c r="F1027" s="34" t="s">
        <v>9604</v>
      </c>
    </row>
    <row r="1028" spans="1:6" x14ac:dyDescent="0.3">
      <c r="A1028" s="42" t="s">
        <v>2060</v>
      </c>
      <c r="B1028" s="43">
        <v>69385567000139</v>
      </c>
      <c r="C1028" s="42" t="s">
        <v>47</v>
      </c>
      <c r="D1028" s="42" t="s">
        <v>1635</v>
      </c>
      <c r="E1028" s="42" t="s">
        <v>73</v>
      </c>
      <c r="F1028" s="44" t="s">
        <v>9605</v>
      </c>
    </row>
    <row r="1029" spans="1:6" x14ac:dyDescent="0.3">
      <c r="A1029" s="1" t="s">
        <v>2061</v>
      </c>
      <c r="B1029" s="39">
        <v>37920332000180</v>
      </c>
      <c r="C1029" s="8" t="s">
        <v>2062</v>
      </c>
      <c r="D1029" s="8" t="s">
        <v>2063</v>
      </c>
      <c r="E1029" s="8" t="s">
        <v>53</v>
      </c>
      <c r="F1029" s="34" t="s">
        <v>9606</v>
      </c>
    </row>
    <row r="1030" spans="1:6" x14ac:dyDescent="0.3">
      <c r="A1030" s="42" t="s">
        <v>2064</v>
      </c>
      <c r="B1030" s="43">
        <v>13933096000117</v>
      </c>
      <c r="C1030" s="42" t="s">
        <v>2065</v>
      </c>
      <c r="D1030" s="42" t="s">
        <v>1703</v>
      </c>
      <c r="E1030" s="42" t="s">
        <v>53</v>
      </c>
      <c r="F1030" s="44" t="s">
        <v>9607</v>
      </c>
    </row>
    <row r="1031" spans="1:6" x14ac:dyDescent="0.3">
      <c r="A1031" s="1" t="s">
        <v>2066</v>
      </c>
      <c r="B1031" s="39">
        <v>53625054000117</v>
      </c>
      <c r="C1031" s="8" t="s">
        <v>2067</v>
      </c>
      <c r="D1031" s="8" t="s">
        <v>1703</v>
      </c>
      <c r="E1031" s="8" t="s">
        <v>53</v>
      </c>
      <c r="F1031" s="34" t="s">
        <v>9608</v>
      </c>
    </row>
    <row r="1032" spans="1:6" x14ac:dyDescent="0.3">
      <c r="A1032" s="42" t="s">
        <v>2068</v>
      </c>
      <c r="B1032" s="43">
        <v>71988954000136</v>
      </c>
      <c r="C1032" s="42" t="s">
        <v>451</v>
      </c>
      <c r="D1032" s="42" t="s">
        <v>208</v>
      </c>
      <c r="E1032" s="42" t="s">
        <v>73</v>
      </c>
      <c r="F1032" s="44" t="s">
        <v>9609</v>
      </c>
    </row>
    <row r="1033" spans="1:6" x14ac:dyDescent="0.3">
      <c r="A1033" s="1" t="s">
        <v>2069</v>
      </c>
      <c r="B1033" s="39">
        <v>49091326000198</v>
      </c>
      <c r="C1033" s="8" t="s">
        <v>2070</v>
      </c>
      <c r="D1033" s="8" t="s">
        <v>208</v>
      </c>
      <c r="E1033" s="8" t="s">
        <v>73</v>
      </c>
      <c r="F1033" s="34" t="s">
        <v>9610</v>
      </c>
    </row>
    <row r="1034" spans="1:6" x14ac:dyDescent="0.3">
      <c r="A1034" s="42" t="s">
        <v>2071</v>
      </c>
      <c r="B1034" s="43">
        <v>67307585000193</v>
      </c>
      <c r="C1034" s="42" t="s">
        <v>47</v>
      </c>
      <c r="D1034" s="42" t="s">
        <v>60</v>
      </c>
      <c r="E1034" s="42" t="s">
        <v>61</v>
      </c>
      <c r="F1034" s="44" t="s">
        <v>9611</v>
      </c>
    </row>
    <row r="1035" spans="1:6" x14ac:dyDescent="0.3">
      <c r="A1035" s="1" t="s">
        <v>2072</v>
      </c>
      <c r="B1035" s="39">
        <v>57189774000171</v>
      </c>
      <c r="C1035" s="8" t="s">
        <v>47</v>
      </c>
      <c r="D1035" s="8" t="s">
        <v>72</v>
      </c>
      <c r="E1035" s="8" t="s">
        <v>73</v>
      </c>
      <c r="F1035" s="34" t="s">
        <v>9612</v>
      </c>
    </row>
    <row r="1036" spans="1:6" x14ac:dyDescent="0.3">
      <c r="A1036" s="42" t="s">
        <v>2073</v>
      </c>
      <c r="B1036" s="43">
        <v>37571769000196</v>
      </c>
      <c r="C1036" s="42" t="s">
        <v>560</v>
      </c>
      <c r="D1036" s="42" t="s">
        <v>174</v>
      </c>
      <c r="E1036" s="42" t="s">
        <v>202</v>
      </c>
      <c r="F1036" s="44" t="s">
        <v>9613</v>
      </c>
    </row>
    <row r="1037" spans="1:6" x14ac:dyDescent="0.3">
      <c r="A1037" s="1" t="s">
        <v>2074</v>
      </c>
      <c r="B1037" s="39">
        <v>23027100000119</v>
      </c>
      <c r="C1037" s="8" t="s">
        <v>47</v>
      </c>
      <c r="D1037" s="8" t="s">
        <v>89</v>
      </c>
      <c r="E1037" s="8" t="s">
        <v>53</v>
      </c>
      <c r="F1037" s="34" t="s">
        <v>9614</v>
      </c>
    </row>
    <row r="1038" spans="1:6" x14ac:dyDescent="0.3">
      <c r="A1038" s="42" t="s">
        <v>2075</v>
      </c>
      <c r="B1038" s="43">
        <v>12807215000188</v>
      </c>
      <c r="C1038" s="42" t="s">
        <v>47</v>
      </c>
      <c r="D1038" s="42" t="s">
        <v>60</v>
      </c>
      <c r="E1038" s="42" t="s">
        <v>61</v>
      </c>
      <c r="F1038" s="44" t="s">
        <v>9615</v>
      </c>
    </row>
    <row r="1039" spans="1:6" x14ac:dyDescent="0.3">
      <c r="A1039" s="1" t="s">
        <v>2076</v>
      </c>
      <c r="B1039" s="39">
        <v>96030840000197</v>
      </c>
      <c r="C1039" s="8" t="s">
        <v>47</v>
      </c>
      <c r="D1039" s="8" t="s">
        <v>72</v>
      </c>
      <c r="E1039" s="8" t="s">
        <v>73</v>
      </c>
      <c r="F1039" s="34" t="s">
        <v>9616</v>
      </c>
    </row>
    <row r="1040" spans="1:6" x14ac:dyDescent="0.3">
      <c r="A1040" s="42" t="s">
        <v>2077</v>
      </c>
      <c r="B1040" s="43">
        <v>15934900000186</v>
      </c>
      <c r="C1040" s="42" t="s">
        <v>47</v>
      </c>
      <c r="D1040" s="42" t="s">
        <v>2078</v>
      </c>
      <c r="E1040" s="42" t="s">
        <v>53</v>
      </c>
      <c r="F1040" s="44" t="s">
        <v>9617</v>
      </c>
    </row>
    <row r="1041" spans="1:6" x14ac:dyDescent="0.3">
      <c r="A1041" s="1" t="s">
        <v>2084</v>
      </c>
      <c r="B1041" s="39">
        <v>13981795000145</v>
      </c>
      <c r="C1041" s="8" t="s">
        <v>756</v>
      </c>
      <c r="D1041" s="8" t="s">
        <v>756</v>
      </c>
      <c r="E1041" s="8" t="s">
        <v>53</v>
      </c>
      <c r="F1041" s="34" t="s">
        <v>9618</v>
      </c>
    </row>
    <row r="1042" spans="1:6" x14ac:dyDescent="0.3">
      <c r="A1042" s="42" t="s">
        <v>2089</v>
      </c>
      <c r="B1042" s="43">
        <v>59858063000180</v>
      </c>
      <c r="C1042" s="42" t="s">
        <v>47</v>
      </c>
      <c r="D1042" s="42" t="s">
        <v>2090</v>
      </c>
      <c r="E1042" s="42" t="s">
        <v>86</v>
      </c>
      <c r="F1042" s="44" t="s">
        <v>9619</v>
      </c>
    </row>
    <row r="1043" spans="1:6" x14ac:dyDescent="0.3">
      <c r="A1043" s="1" t="s">
        <v>2091</v>
      </c>
      <c r="B1043" s="39">
        <v>35693916000153</v>
      </c>
      <c r="C1043" s="8" t="s">
        <v>417</v>
      </c>
      <c r="D1043" s="8" t="s">
        <v>2092</v>
      </c>
      <c r="E1043" s="8" t="s">
        <v>53</v>
      </c>
      <c r="F1043" s="34" t="s">
        <v>9620</v>
      </c>
    </row>
    <row r="1044" spans="1:6" x14ac:dyDescent="0.3">
      <c r="A1044" s="42" t="s">
        <v>2093</v>
      </c>
      <c r="B1044" s="43">
        <v>74602323000150</v>
      </c>
      <c r="C1044" s="42" t="s">
        <v>560</v>
      </c>
      <c r="D1044" s="42" t="s">
        <v>174</v>
      </c>
      <c r="E1044" s="42" t="s">
        <v>175</v>
      </c>
      <c r="F1044" s="44" t="s">
        <v>9621</v>
      </c>
    </row>
    <row r="1045" spans="1:6" x14ac:dyDescent="0.3">
      <c r="A1045" s="1" t="s">
        <v>2095</v>
      </c>
      <c r="B1045" s="39">
        <v>93270181000183</v>
      </c>
      <c r="C1045" s="8" t="s">
        <v>2096</v>
      </c>
      <c r="D1045" s="8" t="s">
        <v>1289</v>
      </c>
      <c r="E1045" s="8" t="s">
        <v>171</v>
      </c>
      <c r="F1045" s="34" t="s">
        <v>9622</v>
      </c>
    </row>
    <row r="1046" spans="1:6" x14ac:dyDescent="0.3">
      <c r="A1046" s="42" t="s">
        <v>2101</v>
      </c>
      <c r="B1046" s="43">
        <v>20332424000153</v>
      </c>
      <c r="C1046" s="42" t="s">
        <v>173</v>
      </c>
      <c r="D1046" s="42" t="s">
        <v>174</v>
      </c>
      <c r="E1046" s="42" t="s">
        <v>202</v>
      </c>
      <c r="F1046" s="44" t="s">
        <v>9623</v>
      </c>
    </row>
    <row r="1047" spans="1:6" x14ac:dyDescent="0.3">
      <c r="A1047" s="1" t="s">
        <v>2109</v>
      </c>
      <c r="B1047" s="39">
        <v>95091889000161</v>
      </c>
      <c r="C1047" s="8" t="s">
        <v>132</v>
      </c>
      <c r="D1047" s="8" t="s">
        <v>133</v>
      </c>
      <c r="E1047" s="8" t="s">
        <v>320</v>
      </c>
      <c r="F1047" s="34" t="s">
        <v>9624</v>
      </c>
    </row>
    <row r="1048" spans="1:6" x14ac:dyDescent="0.3">
      <c r="A1048" s="42" t="s">
        <v>2112</v>
      </c>
      <c r="B1048" s="43">
        <v>35695287000170</v>
      </c>
      <c r="C1048" s="42" t="s">
        <v>104</v>
      </c>
      <c r="D1048" s="42" t="s">
        <v>60</v>
      </c>
      <c r="E1048" s="42" t="s">
        <v>66</v>
      </c>
      <c r="F1048" s="44" t="s">
        <v>9625</v>
      </c>
    </row>
    <row r="1049" spans="1:6" x14ac:dyDescent="0.3">
      <c r="A1049" s="1" t="s">
        <v>2113</v>
      </c>
      <c r="B1049" s="39">
        <v>16618373000165</v>
      </c>
      <c r="C1049" s="8" t="s">
        <v>478</v>
      </c>
      <c r="D1049" s="8" t="s">
        <v>479</v>
      </c>
      <c r="E1049" s="8" t="s">
        <v>480</v>
      </c>
      <c r="F1049" s="34" t="s">
        <v>9626</v>
      </c>
    </row>
    <row r="1050" spans="1:6" x14ac:dyDescent="0.3">
      <c r="A1050" s="42" t="s">
        <v>2114</v>
      </c>
      <c r="B1050" s="43">
        <v>54961610000112</v>
      </c>
      <c r="C1050" s="42" t="s">
        <v>2115</v>
      </c>
      <c r="D1050" s="42" t="s">
        <v>479</v>
      </c>
      <c r="E1050" s="42" t="s">
        <v>522</v>
      </c>
      <c r="F1050" s="44" t="s">
        <v>9627</v>
      </c>
    </row>
    <row r="1051" spans="1:6" x14ac:dyDescent="0.3">
      <c r="A1051" s="1" t="s">
        <v>2116</v>
      </c>
      <c r="B1051" s="39">
        <v>56331342000178</v>
      </c>
      <c r="C1051" s="8" t="s">
        <v>2117</v>
      </c>
      <c r="D1051" s="8" t="s">
        <v>72</v>
      </c>
      <c r="E1051" s="8" t="s">
        <v>73</v>
      </c>
      <c r="F1051" s="34" t="s">
        <v>9628</v>
      </c>
    </row>
    <row r="1052" spans="1:6" x14ac:dyDescent="0.3">
      <c r="A1052" s="42" t="s">
        <v>2118</v>
      </c>
      <c r="B1052" s="43">
        <v>54698217000165</v>
      </c>
      <c r="C1052" s="42" t="s">
        <v>555</v>
      </c>
      <c r="D1052" s="42" t="s">
        <v>89</v>
      </c>
      <c r="E1052" s="42" t="s">
        <v>53</v>
      </c>
      <c r="F1052" s="44" t="s">
        <v>9629</v>
      </c>
    </row>
    <row r="1053" spans="1:6" x14ac:dyDescent="0.3">
      <c r="A1053" s="1" t="s">
        <v>2119</v>
      </c>
      <c r="B1053" s="39">
        <v>48733666000150</v>
      </c>
      <c r="C1053" s="8" t="s">
        <v>208</v>
      </c>
      <c r="D1053" s="8" t="s">
        <v>1817</v>
      </c>
      <c r="E1053" s="8" t="s">
        <v>73</v>
      </c>
      <c r="F1053" s="34" t="s">
        <v>9630</v>
      </c>
    </row>
    <row r="1054" spans="1:6" x14ac:dyDescent="0.3">
      <c r="A1054" s="42" t="s">
        <v>2121</v>
      </c>
      <c r="B1054" s="43">
        <v>18460492000158</v>
      </c>
      <c r="C1054" s="42" t="s">
        <v>512</v>
      </c>
      <c r="D1054" s="42" t="s">
        <v>827</v>
      </c>
      <c r="E1054" s="42" t="s">
        <v>522</v>
      </c>
      <c r="F1054" s="44" t="s">
        <v>9631</v>
      </c>
    </row>
    <row r="1055" spans="1:6" x14ac:dyDescent="0.3">
      <c r="A1055" s="1" t="s">
        <v>2123</v>
      </c>
      <c r="B1055" s="39">
        <v>59246472000168</v>
      </c>
      <c r="C1055" s="8" t="s">
        <v>2124</v>
      </c>
      <c r="D1055" s="8" t="s">
        <v>72</v>
      </c>
      <c r="E1055" s="8" t="s">
        <v>73</v>
      </c>
      <c r="F1055" s="34" t="s">
        <v>9632</v>
      </c>
    </row>
    <row r="1056" spans="1:6" x14ac:dyDescent="0.3">
      <c r="A1056" s="42" t="s">
        <v>2125</v>
      </c>
      <c r="B1056" s="43">
        <v>59793066000184</v>
      </c>
      <c r="C1056" s="42" t="s">
        <v>47</v>
      </c>
      <c r="D1056" s="42" t="s">
        <v>2126</v>
      </c>
      <c r="E1056" s="42" t="s">
        <v>156</v>
      </c>
      <c r="F1056" s="44" t="s">
        <v>9633</v>
      </c>
    </row>
    <row r="1057" spans="1:6" x14ac:dyDescent="0.3">
      <c r="A1057" s="1" t="s">
        <v>2127</v>
      </c>
      <c r="B1057" s="39">
        <v>60207338000105</v>
      </c>
      <c r="C1057" s="8" t="s">
        <v>1232</v>
      </c>
      <c r="D1057" s="8" t="s">
        <v>1232</v>
      </c>
      <c r="E1057" s="8" t="s">
        <v>53</v>
      </c>
      <c r="F1057" s="34" t="s">
        <v>9634</v>
      </c>
    </row>
    <row r="1058" spans="1:6" x14ac:dyDescent="0.3">
      <c r="A1058" s="42" t="s">
        <v>2128</v>
      </c>
      <c r="B1058" s="43">
        <v>51176366000147</v>
      </c>
      <c r="C1058" s="42" t="s">
        <v>47</v>
      </c>
      <c r="D1058" s="42" t="s">
        <v>267</v>
      </c>
      <c r="E1058" s="42" t="s">
        <v>166</v>
      </c>
      <c r="F1058" s="44" t="s">
        <v>9635</v>
      </c>
    </row>
    <row r="1059" spans="1:6" x14ac:dyDescent="0.3">
      <c r="A1059" s="1" t="s">
        <v>2130</v>
      </c>
      <c r="B1059" s="39">
        <v>44962250000192</v>
      </c>
      <c r="C1059" s="8" t="s">
        <v>995</v>
      </c>
      <c r="D1059" s="8" t="s">
        <v>56</v>
      </c>
      <c r="E1059" s="8" t="s">
        <v>57</v>
      </c>
      <c r="F1059" s="34" t="s">
        <v>9636</v>
      </c>
    </row>
    <row r="1060" spans="1:6" x14ac:dyDescent="0.3">
      <c r="A1060" s="42" t="s">
        <v>2131</v>
      </c>
      <c r="B1060" s="43">
        <v>73405574000159</v>
      </c>
      <c r="C1060" s="42" t="s">
        <v>47</v>
      </c>
      <c r="D1060" s="42" t="s">
        <v>72</v>
      </c>
      <c r="E1060" s="42" t="s">
        <v>73</v>
      </c>
      <c r="F1060" s="44" t="s">
        <v>9637</v>
      </c>
    </row>
    <row r="1061" spans="1:6" x14ac:dyDescent="0.3">
      <c r="A1061" s="1" t="s">
        <v>2132</v>
      </c>
      <c r="B1061" s="39">
        <v>69932100000119</v>
      </c>
      <c r="C1061" s="8" t="s">
        <v>317</v>
      </c>
      <c r="D1061" s="8" t="s">
        <v>72</v>
      </c>
      <c r="E1061" s="8" t="s">
        <v>332</v>
      </c>
      <c r="F1061" s="34" t="s">
        <v>9638</v>
      </c>
    </row>
    <row r="1062" spans="1:6" x14ac:dyDescent="0.3">
      <c r="A1062" s="42" t="s">
        <v>2133</v>
      </c>
      <c r="B1062" s="43">
        <v>34208077000157</v>
      </c>
      <c r="C1062" s="42" t="s">
        <v>1191</v>
      </c>
      <c r="D1062" s="42" t="s">
        <v>76</v>
      </c>
      <c r="E1062" s="42" t="s">
        <v>70</v>
      </c>
      <c r="F1062" s="44" t="s">
        <v>9639</v>
      </c>
    </row>
    <row r="1063" spans="1:6" x14ac:dyDescent="0.3">
      <c r="A1063" s="1" t="s">
        <v>2134</v>
      </c>
      <c r="B1063" s="39">
        <v>57477807000128</v>
      </c>
      <c r="C1063" s="8" t="s">
        <v>2135</v>
      </c>
      <c r="D1063" s="8" t="s">
        <v>124</v>
      </c>
      <c r="E1063" s="8" t="s">
        <v>655</v>
      </c>
      <c r="F1063" s="34" t="s">
        <v>9640</v>
      </c>
    </row>
    <row r="1064" spans="1:6" x14ac:dyDescent="0.3">
      <c r="A1064" s="42" t="s">
        <v>2136</v>
      </c>
      <c r="B1064" s="43">
        <v>18594205000120</v>
      </c>
      <c r="C1064" s="42" t="s">
        <v>923</v>
      </c>
      <c r="D1064" s="42" t="s">
        <v>348</v>
      </c>
      <c r="E1064" s="42" t="s">
        <v>53</v>
      </c>
      <c r="F1064" s="44" t="s">
        <v>9641</v>
      </c>
    </row>
    <row r="1065" spans="1:6" x14ac:dyDescent="0.3">
      <c r="A1065" s="1" t="s">
        <v>2137</v>
      </c>
      <c r="B1065" s="39">
        <v>84478268000137</v>
      </c>
      <c r="C1065" s="8" t="s">
        <v>47</v>
      </c>
      <c r="D1065" s="8" t="s">
        <v>2138</v>
      </c>
      <c r="E1065" s="8" t="s">
        <v>66</v>
      </c>
      <c r="F1065" s="34" t="s">
        <v>9642</v>
      </c>
    </row>
    <row r="1066" spans="1:6" x14ac:dyDescent="0.3">
      <c r="A1066" s="42" t="s">
        <v>2139</v>
      </c>
      <c r="B1066" s="43">
        <v>34125282000138</v>
      </c>
      <c r="C1066" s="42" t="s">
        <v>431</v>
      </c>
      <c r="D1066" s="42" t="s">
        <v>139</v>
      </c>
      <c r="E1066" s="42" t="s">
        <v>140</v>
      </c>
      <c r="F1066" s="44" t="s">
        <v>9643</v>
      </c>
    </row>
    <row r="1067" spans="1:6" x14ac:dyDescent="0.3">
      <c r="A1067" s="1" t="s">
        <v>2140</v>
      </c>
      <c r="B1067" s="39">
        <v>81924639000141</v>
      </c>
      <c r="C1067" s="8" t="s">
        <v>47</v>
      </c>
      <c r="D1067" s="8" t="s">
        <v>72</v>
      </c>
      <c r="E1067" s="8" t="s">
        <v>73</v>
      </c>
      <c r="F1067" s="34" t="s">
        <v>9644</v>
      </c>
    </row>
    <row r="1068" spans="1:6" x14ac:dyDescent="0.3">
      <c r="A1068" s="42" t="s">
        <v>2141</v>
      </c>
      <c r="B1068" s="43">
        <v>97531509000162</v>
      </c>
      <c r="C1068" s="42" t="s">
        <v>2142</v>
      </c>
      <c r="D1068" s="42" t="s">
        <v>89</v>
      </c>
      <c r="E1068" s="42" t="s">
        <v>53</v>
      </c>
      <c r="F1068" s="44" t="s">
        <v>9645</v>
      </c>
    </row>
    <row r="1069" spans="1:6" x14ac:dyDescent="0.3">
      <c r="A1069" s="1" t="s">
        <v>2143</v>
      </c>
      <c r="B1069" s="39">
        <v>85976267000115</v>
      </c>
      <c r="C1069" s="8" t="s">
        <v>47</v>
      </c>
      <c r="D1069" s="8" t="s">
        <v>72</v>
      </c>
      <c r="E1069" s="8" t="s">
        <v>73</v>
      </c>
      <c r="F1069" s="34" t="s">
        <v>9646</v>
      </c>
    </row>
    <row r="1070" spans="1:6" x14ac:dyDescent="0.3">
      <c r="A1070" s="42" t="s">
        <v>2144</v>
      </c>
      <c r="B1070" s="43">
        <v>63297920000124</v>
      </c>
      <c r="C1070" s="42" t="s">
        <v>2145</v>
      </c>
      <c r="D1070" s="42" t="s">
        <v>85</v>
      </c>
      <c r="E1070" s="42" t="s">
        <v>166</v>
      </c>
      <c r="F1070" s="44" t="s">
        <v>9647</v>
      </c>
    </row>
    <row r="1071" spans="1:6" x14ac:dyDescent="0.3">
      <c r="A1071" s="1" t="s">
        <v>2146</v>
      </c>
      <c r="B1071" s="39">
        <v>92134568000113</v>
      </c>
      <c r="C1071" s="8" t="s">
        <v>317</v>
      </c>
      <c r="D1071" s="8" t="s">
        <v>72</v>
      </c>
      <c r="E1071" s="8" t="s">
        <v>73</v>
      </c>
      <c r="F1071" s="34" t="s">
        <v>9648</v>
      </c>
    </row>
    <row r="1072" spans="1:6" x14ac:dyDescent="0.3">
      <c r="A1072" s="42" t="s">
        <v>2147</v>
      </c>
      <c r="B1072" s="43">
        <v>82259532000164</v>
      </c>
      <c r="C1072" s="42" t="s">
        <v>47</v>
      </c>
      <c r="D1072" s="42" t="s">
        <v>72</v>
      </c>
      <c r="E1072" s="42" t="s">
        <v>73</v>
      </c>
      <c r="F1072" s="44" t="s">
        <v>9649</v>
      </c>
    </row>
    <row r="1073" spans="1:6" x14ac:dyDescent="0.3">
      <c r="A1073" s="1" t="s">
        <v>2148</v>
      </c>
      <c r="B1073" s="39">
        <v>65081646000117</v>
      </c>
      <c r="C1073" s="8" t="s">
        <v>1677</v>
      </c>
      <c r="D1073" s="8" t="s">
        <v>89</v>
      </c>
      <c r="E1073" s="8" t="s">
        <v>53</v>
      </c>
      <c r="F1073" s="34" t="s">
        <v>9650</v>
      </c>
    </row>
    <row r="1074" spans="1:6" x14ac:dyDescent="0.3">
      <c r="A1074" s="42" t="s">
        <v>2149</v>
      </c>
      <c r="B1074" s="43">
        <v>19439213000152</v>
      </c>
      <c r="C1074" s="42" t="s">
        <v>834</v>
      </c>
      <c r="D1074" s="42" t="s">
        <v>308</v>
      </c>
      <c r="E1074" s="42" t="s">
        <v>276</v>
      </c>
      <c r="F1074" s="44" t="s">
        <v>9651</v>
      </c>
    </row>
    <row r="1075" spans="1:6" x14ac:dyDescent="0.3">
      <c r="A1075" s="1" t="s">
        <v>2150</v>
      </c>
      <c r="B1075" s="39">
        <v>65010686000170</v>
      </c>
      <c r="C1075" s="8" t="s">
        <v>47</v>
      </c>
      <c r="D1075" s="8" t="s">
        <v>72</v>
      </c>
      <c r="E1075" s="8" t="s">
        <v>73</v>
      </c>
      <c r="F1075" s="34" t="s">
        <v>9652</v>
      </c>
    </row>
    <row r="1076" spans="1:6" x14ac:dyDescent="0.3">
      <c r="A1076" s="42" t="s">
        <v>2151</v>
      </c>
      <c r="B1076" s="43">
        <v>80792005000198</v>
      </c>
      <c r="C1076" s="42" t="s">
        <v>2152</v>
      </c>
      <c r="D1076" s="42" t="s">
        <v>483</v>
      </c>
      <c r="E1076" s="42" t="s">
        <v>484</v>
      </c>
      <c r="F1076" s="44" t="s">
        <v>9653</v>
      </c>
    </row>
    <row r="1077" spans="1:6" x14ac:dyDescent="0.3">
      <c r="A1077" s="1" t="s">
        <v>2153</v>
      </c>
      <c r="B1077" s="39">
        <v>99208359000149</v>
      </c>
      <c r="C1077" s="8" t="s">
        <v>47</v>
      </c>
      <c r="D1077" s="8" t="s">
        <v>287</v>
      </c>
      <c r="E1077" s="8" t="s">
        <v>171</v>
      </c>
      <c r="F1077" s="34" t="s">
        <v>9654</v>
      </c>
    </row>
    <row r="1078" spans="1:6" x14ac:dyDescent="0.3">
      <c r="A1078" s="42" t="s">
        <v>2154</v>
      </c>
      <c r="B1078" s="43">
        <v>31551570000157</v>
      </c>
      <c r="C1078" s="42" t="s">
        <v>952</v>
      </c>
      <c r="D1078" s="42" t="s">
        <v>72</v>
      </c>
      <c r="E1078" s="42" t="s">
        <v>73</v>
      </c>
      <c r="F1078" s="44" t="s">
        <v>9655</v>
      </c>
    </row>
    <row r="1079" spans="1:6" x14ac:dyDescent="0.3">
      <c r="A1079" s="1" t="s">
        <v>2155</v>
      </c>
      <c r="B1079" s="39">
        <v>95542091000185</v>
      </c>
      <c r="C1079" s="8" t="s">
        <v>2156</v>
      </c>
      <c r="D1079" s="8" t="s">
        <v>89</v>
      </c>
      <c r="E1079" s="8" t="s">
        <v>53</v>
      </c>
      <c r="F1079" s="34" t="s">
        <v>9656</v>
      </c>
    </row>
    <row r="1080" spans="1:6" x14ac:dyDescent="0.3">
      <c r="A1080" s="42" t="s">
        <v>2157</v>
      </c>
      <c r="B1080" s="43">
        <v>25780455000171</v>
      </c>
      <c r="C1080" s="42" t="s">
        <v>2158</v>
      </c>
      <c r="D1080" s="42" t="s">
        <v>60</v>
      </c>
      <c r="E1080" s="42" t="s">
        <v>66</v>
      </c>
      <c r="F1080" s="44" t="s">
        <v>9657</v>
      </c>
    </row>
    <row r="1081" spans="1:6" x14ac:dyDescent="0.3">
      <c r="A1081" s="1" t="s">
        <v>2159</v>
      </c>
      <c r="B1081" s="39">
        <v>71115194000121</v>
      </c>
      <c r="C1081" s="8" t="s">
        <v>2160</v>
      </c>
      <c r="D1081" s="8" t="s">
        <v>92</v>
      </c>
      <c r="E1081" s="8" t="s">
        <v>53</v>
      </c>
      <c r="F1081" s="34" t="s">
        <v>9658</v>
      </c>
    </row>
    <row r="1082" spans="1:6" x14ac:dyDescent="0.3">
      <c r="A1082" s="42" t="s">
        <v>2161</v>
      </c>
      <c r="B1082" s="43">
        <v>51126204000145</v>
      </c>
      <c r="C1082" s="42" t="s">
        <v>68</v>
      </c>
      <c r="D1082" s="42" t="s">
        <v>69</v>
      </c>
      <c r="E1082" s="42" t="s">
        <v>429</v>
      </c>
      <c r="F1082" s="44" t="s">
        <v>9659</v>
      </c>
    </row>
    <row r="1083" spans="1:6" x14ac:dyDescent="0.3">
      <c r="A1083" s="1" t="s">
        <v>2162</v>
      </c>
      <c r="B1083" s="39">
        <v>53485356000103</v>
      </c>
      <c r="C1083" s="8" t="s">
        <v>324</v>
      </c>
      <c r="D1083" s="8" t="s">
        <v>325</v>
      </c>
      <c r="E1083" s="8" t="s">
        <v>73</v>
      </c>
      <c r="F1083" s="34" t="s">
        <v>9660</v>
      </c>
    </row>
    <row r="1084" spans="1:6" x14ac:dyDescent="0.3">
      <c r="A1084" s="42" t="s">
        <v>2163</v>
      </c>
      <c r="B1084" s="43">
        <v>88407154000149</v>
      </c>
      <c r="C1084" s="42" t="s">
        <v>59</v>
      </c>
      <c r="D1084" s="42" t="s">
        <v>60</v>
      </c>
      <c r="E1084" s="42" t="s">
        <v>61</v>
      </c>
      <c r="F1084" s="44" t="s">
        <v>9661</v>
      </c>
    </row>
    <row r="1085" spans="1:6" x14ac:dyDescent="0.3">
      <c r="A1085" s="1" t="s">
        <v>2164</v>
      </c>
      <c r="B1085" s="39">
        <v>11266393000194</v>
      </c>
      <c r="C1085" s="8" t="s">
        <v>2165</v>
      </c>
      <c r="D1085" s="8" t="s">
        <v>56</v>
      </c>
      <c r="E1085" s="8" t="s">
        <v>57</v>
      </c>
      <c r="F1085" s="34" t="s">
        <v>9662</v>
      </c>
    </row>
    <row r="1086" spans="1:6" x14ac:dyDescent="0.3">
      <c r="A1086" s="42" t="s">
        <v>2166</v>
      </c>
      <c r="B1086" s="43">
        <v>84451553000179</v>
      </c>
      <c r="C1086" s="42" t="s">
        <v>116</v>
      </c>
      <c r="D1086" s="42" t="s">
        <v>117</v>
      </c>
      <c r="E1086" s="42" t="s">
        <v>118</v>
      </c>
      <c r="F1086" s="44" t="s">
        <v>9663</v>
      </c>
    </row>
    <row r="1087" spans="1:6" x14ac:dyDescent="0.3">
      <c r="A1087" s="1" t="s">
        <v>2167</v>
      </c>
      <c r="B1087" s="39">
        <v>36332581000146</v>
      </c>
      <c r="C1087" s="8" t="s">
        <v>824</v>
      </c>
      <c r="D1087" s="8" t="s">
        <v>230</v>
      </c>
      <c r="E1087" s="8" t="s">
        <v>227</v>
      </c>
      <c r="F1087" s="34" t="s">
        <v>9664</v>
      </c>
    </row>
    <row r="1088" spans="1:6" x14ac:dyDescent="0.3">
      <c r="A1088" s="42" t="s">
        <v>2168</v>
      </c>
      <c r="B1088" s="43">
        <v>25600658000100</v>
      </c>
      <c r="C1088" s="42" t="s">
        <v>47</v>
      </c>
      <c r="D1088" s="42" t="s">
        <v>72</v>
      </c>
      <c r="E1088" s="42" t="s">
        <v>73</v>
      </c>
      <c r="F1088" s="44" t="s">
        <v>9665</v>
      </c>
    </row>
    <row r="1089" spans="1:6" x14ac:dyDescent="0.3">
      <c r="A1089" s="1" t="s">
        <v>2169</v>
      </c>
      <c r="B1089" s="39">
        <v>89366334000157</v>
      </c>
      <c r="C1089" s="8" t="s">
        <v>2170</v>
      </c>
      <c r="D1089" s="8" t="s">
        <v>117</v>
      </c>
      <c r="E1089" s="8" t="s">
        <v>118</v>
      </c>
      <c r="F1089" s="34" t="s">
        <v>9666</v>
      </c>
    </row>
    <row r="1090" spans="1:6" x14ac:dyDescent="0.3">
      <c r="A1090" s="42" t="s">
        <v>2171</v>
      </c>
      <c r="B1090" s="43">
        <v>68488919000100</v>
      </c>
      <c r="C1090" s="42" t="s">
        <v>1191</v>
      </c>
      <c r="D1090" s="42" t="s">
        <v>76</v>
      </c>
      <c r="E1090" s="42" t="s">
        <v>70</v>
      </c>
      <c r="F1090" s="44" t="s">
        <v>9667</v>
      </c>
    </row>
    <row r="1091" spans="1:6" x14ac:dyDescent="0.3">
      <c r="A1091" s="1" t="s">
        <v>2172</v>
      </c>
      <c r="B1091" s="39">
        <v>43074342000148</v>
      </c>
      <c r="C1091" s="8" t="s">
        <v>47</v>
      </c>
      <c r="D1091" s="8" t="s">
        <v>2173</v>
      </c>
      <c r="E1091" s="8" t="s">
        <v>126</v>
      </c>
      <c r="F1091" s="34" t="s">
        <v>9668</v>
      </c>
    </row>
    <row r="1092" spans="1:6" x14ac:dyDescent="0.3">
      <c r="A1092" s="42" t="s">
        <v>2174</v>
      </c>
      <c r="B1092" s="43">
        <v>36191210000154</v>
      </c>
      <c r="C1092" s="42" t="s">
        <v>2175</v>
      </c>
      <c r="D1092" s="42" t="s">
        <v>155</v>
      </c>
      <c r="E1092" s="42" t="s">
        <v>156</v>
      </c>
      <c r="F1092" s="44" t="s">
        <v>9669</v>
      </c>
    </row>
    <row r="1093" spans="1:6" x14ac:dyDescent="0.3">
      <c r="A1093" s="1" t="s">
        <v>2176</v>
      </c>
      <c r="B1093" s="39">
        <v>17599951000119</v>
      </c>
      <c r="C1093" s="8" t="s">
        <v>1232</v>
      </c>
      <c r="D1093" s="8" t="s">
        <v>420</v>
      </c>
      <c r="E1093" s="8" t="s">
        <v>53</v>
      </c>
      <c r="F1093" s="34" t="s">
        <v>9670</v>
      </c>
    </row>
    <row r="1094" spans="1:6" x14ac:dyDescent="0.3">
      <c r="A1094" s="42" t="s">
        <v>2178</v>
      </c>
      <c r="B1094" s="43">
        <v>63176475000150</v>
      </c>
      <c r="C1094" s="42" t="s">
        <v>47</v>
      </c>
      <c r="D1094" s="42" t="s">
        <v>950</v>
      </c>
      <c r="E1094" s="42" t="s">
        <v>140</v>
      </c>
      <c r="F1094" s="44" t="s">
        <v>9671</v>
      </c>
    </row>
    <row r="1095" spans="1:6" x14ac:dyDescent="0.3">
      <c r="A1095" s="1" t="s">
        <v>2179</v>
      </c>
      <c r="B1095" s="39">
        <v>30358457000146</v>
      </c>
      <c r="C1095" s="8" t="s">
        <v>2180</v>
      </c>
      <c r="D1095" s="8" t="s">
        <v>793</v>
      </c>
      <c r="E1095" s="8" t="s">
        <v>484</v>
      </c>
      <c r="F1095" s="34" t="s">
        <v>9672</v>
      </c>
    </row>
    <row r="1096" spans="1:6" x14ac:dyDescent="0.3">
      <c r="A1096" s="42" t="s">
        <v>2181</v>
      </c>
      <c r="B1096" s="43">
        <v>66877089000148</v>
      </c>
      <c r="C1096" s="42" t="s">
        <v>2182</v>
      </c>
      <c r="D1096" s="42" t="s">
        <v>63</v>
      </c>
      <c r="E1096" s="42" t="s">
        <v>49</v>
      </c>
      <c r="F1096" s="44" t="s">
        <v>9673</v>
      </c>
    </row>
    <row r="1097" spans="1:6" x14ac:dyDescent="0.3">
      <c r="A1097" s="1" t="s">
        <v>2183</v>
      </c>
      <c r="B1097" s="39">
        <v>18701205000177</v>
      </c>
      <c r="C1097" s="8" t="s">
        <v>2184</v>
      </c>
      <c r="D1097" s="8" t="s">
        <v>458</v>
      </c>
      <c r="E1097" s="8" t="s">
        <v>777</v>
      </c>
      <c r="F1097" s="34" t="s">
        <v>9674</v>
      </c>
    </row>
    <row r="1098" spans="1:6" x14ac:dyDescent="0.3">
      <c r="A1098" s="42" t="s">
        <v>2185</v>
      </c>
      <c r="B1098" s="43">
        <v>84232247000150</v>
      </c>
      <c r="C1098" s="42" t="s">
        <v>78</v>
      </c>
      <c r="D1098" s="42" t="s">
        <v>56</v>
      </c>
      <c r="E1098" s="42" t="s">
        <v>57</v>
      </c>
      <c r="F1098" s="44" t="s">
        <v>9675</v>
      </c>
    </row>
    <row r="1099" spans="1:6" x14ac:dyDescent="0.3">
      <c r="A1099" s="1" t="s">
        <v>2186</v>
      </c>
      <c r="B1099" s="39">
        <v>17077598000186</v>
      </c>
      <c r="C1099" s="8" t="s">
        <v>47</v>
      </c>
      <c r="D1099" s="8" t="s">
        <v>379</v>
      </c>
      <c r="E1099" s="8" t="s">
        <v>53</v>
      </c>
      <c r="F1099" s="34" t="s">
        <v>9676</v>
      </c>
    </row>
    <row r="1100" spans="1:6" x14ac:dyDescent="0.3">
      <c r="A1100" s="42" t="s">
        <v>2187</v>
      </c>
      <c r="B1100" s="43">
        <v>89096855000151</v>
      </c>
      <c r="C1100" s="42" t="s">
        <v>2188</v>
      </c>
      <c r="D1100" s="42" t="s">
        <v>2189</v>
      </c>
      <c r="E1100" s="42" t="s">
        <v>171</v>
      </c>
      <c r="F1100" s="44" t="s">
        <v>9677</v>
      </c>
    </row>
    <row r="1101" spans="1:6" x14ac:dyDescent="0.3">
      <c r="A1101" s="1" t="s">
        <v>2190</v>
      </c>
      <c r="B1101" s="39">
        <v>70444429000103</v>
      </c>
      <c r="C1101" s="8" t="s">
        <v>2191</v>
      </c>
      <c r="D1101" s="8" t="s">
        <v>152</v>
      </c>
      <c r="E1101" s="8" t="s">
        <v>53</v>
      </c>
      <c r="F1101" s="34" t="s">
        <v>9678</v>
      </c>
    </row>
    <row r="1102" spans="1:6" x14ac:dyDescent="0.3">
      <c r="A1102" s="42" t="s">
        <v>2192</v>
      </c>
      <c r="B1102" s="43">
        <v>15360433000124</v>
      </c>
      <c r="C1102" s="42" t="s">
        <v>317</v>
      </c>
      <c r="D1102" s="42" t="s">
        <v>72</v>
      </c>
      <c r="E1102" s="42" t="s">
        <v>73</v>
      </c>
      <c r="F1102" s="44" t="s">
        <v>9679</v>
      </c>
    </row>
    <row r="1103" spans="1:6" x14ac:dyDescent="0.3">
      <c r="A1103" s="1" t="s">
        <v>2193</v>
      </c>
      <c r="B1103" s="39">
        <v>29472373000182</v>
      </c>
      <c r="C1103" s="8" t="s">
        <v>138</v>
      </c>
      <c r="D1103" s="8" t="s">
        <v>348</v>
      </c>
      <c r="E1103" s="8" t="s">
        <v>53</v>
      </c>
      <c r="F1103" s="34" t="s">
        <v>9680</v>
      </c>
    </row>
    <row r="1104" spans="1:6" x14ac:dyDescent="0.3">
      <c r="A1104" s="42" t="s">
        <v>2194</v>
      </c>
      <c r="B1104" s="43">
        <v>41980294000154</v>
      </c>
      <c r="C1104" s="42" t="s">
        <v>2195</v>
      </c>
      <c r="D1104" s="42" t="s">
        <v>1189</v>
      </c>
      <c r="E1104" s="42" t="s">
        <v>53</v>
      </c>
      <c r="F1104" s="44" t="s">
        <v>9681</v>
      </c>
    </row>
    <row r="1105" spans="1:6" x14ac:dyDescent="0.3">
      <c r="A1105" s="1" t="s">
        <v>2196</v>
      </c>
      <c r="B1105" s="39">
        <v>91499258000161</v>
      </c>
      <c r="C1105" s="8" t="s">
        <v>2197</v>
      </c>
      <c r="D1105" s="8" t="s">
        <v>458</v>
      </c>
      <c r="E1105" s="8" t="s">
        <v>777</v>
      </c>
      <c r="F1105" s="34" t="s">
        <v>9682</v>
      </c>
    </row>
    <row r="1106" spans="1:6" x14ac:dyDescent="0.3">
      <c r="A1106" s="42" t="s">
        <v>2198</v>
      </c>
      <c r="B1106" s="43">
        <v>43891882000112</v>
      </c>
      <c r="C1106" s="42" t="s">
        <v>47</v>
      </c>
      <c r="D1106" s="42" t="s">
        <v>251</v>
      </c>
      <c r="E1106" s="42" t="s">
        <v>61</v>
      </c>
      <c r="F1106" s="44" t="s">
        <v>9683</v>
      </c>
    </row>
    <row r="1107" spans="1:6" x14ac:dyDescent="0.3">
      <c r="A1107" s="1" t="s">
        <v>2199</v>
      </c>
      <c r="B1107" s="39">
        <v>98796199000157</v>
      </c>
      <c r="C1107" s="8" t="s">
        <v>47</v>
      </c>
      <c r="D1107" s="8" t="s">
        <v>645</v>
      </c>
      <c r="E1107" s="8" t="s">
        <v>73</v>
      </c>
      <c r="F1107" s="34" t="s">
        <v>9684</v>
      </c>
    </row>
    <row r="1108" spans="1:6" x14ac:dyDescent="0.3">
      <c r="A1108" s="42" t="s">
        <v>2200</v>
      </c>
      <c r="B1108" s="43">
        <v>99822123000161</v>
      </c>
      <c r="C1108" s="42" t="s">
        <v>47</v>
      </c>
      <c r="D1108" s="42" t="s">
        <v>1695</v>
      </c>
      <c r="E1108" s="42" t="s">
        <v>61</v>
      </c>
      <c r="F1108" s="44" t="s">
        <v>9685</v>
      </c>
    </row>
    <row r="1109" spans="1:6" x14ac:dyDescent="0.3">
      <c r="A1109" s="1" t="s">
        <v>2201</v>
      </c>
      <c r="B1109" s="39">
        <v>12194288000164</v>
      </c>
      <c r="C1109" s="8" t="s">
        <v>116</v>
      </c>
      <c r="D1109" s="8" t="s">
        <v>117</v>
      </c>
      <c r="E1109" s="8" t="s">
        <v>118</v>
      </c>
      <c r="F1109" s="34" t="s">
        <v>9686</v>
      </c>
    </row>
    <row r="1110" spans="1:6" x14ac:dyDescent="0.3">
      <c r="A1110" s="42" t="s">
        <v>2202</v>
      </c>
      <c r="B1110" s="43">
        <v>70808922000154</v>
      </c>
      <c r="C1110" s="42" t="s">
        <v>2203</v>
      </c>
      <c r="D1110" s="42" t="s">
        <v>174</v>
      </c>
      <c r="E1110" s="42" t="s">
        <v>202</v>
      </c>
      <c r="F1110" s="44" t="s">
        <v>9687</v>
      </c>
    </row>
    <row r="1111" spans="1:6" x14ac:dyDescent="0.3">
      <c r="A1111" s="1" t="s">
        <v>2204</v>
      </c>
      <c r="B1111" s="39">
        <v>73602962000103</v>
      </c>
      <c r="C1111" s="8" t="s">
        <v>737</v>
      </c>
      <c r="D1111" s="8" t="s">
        <v>206</v>
      </c>
      <c r="E1111" s="8" t="s">
        <v>73</v>
      </c>
      <c r="F1111" s="34" t="s">
        <v>9688</v>
      </c>
    </row>
    <row r="1112" spans="1:6" x14ac:dyDescent="0.3">
      <c r="A1112" s="42" t="s">
        <v>2205</v>
      </c>
      <c r="B1112" s="43">
        <v>52078829000146</v>
      </c>
      <c r="C1112" s="42" t="s">
        <v>2206</v>
      </c>
      <c r="D1112" s="42" t="s">
        <v>358</v>
      </c>
      <c r="E1112" s="42" t="s">
        <v>53</v>
      </c>
      <c r="F1112" s="44" t="s">
        <v>9689</v>
      </c>
    </row>
    <row r="1113" spans="1:6" x14ac:dyDescent="0.3">
      <c r="A1113" s="1" t="s">
        <v>2207</v>
      </c>
      <c r="B1113" s="39">
        <v>62893374000162</v>
      </c>
      <c r="C1113" s="8" t="s">
        <v>554</v>
      </c>
      <c r="D1113" s="8" t="s">
        <v>155</v>
      </c>
      <c r="E1113" s="8" t="s">
        <v>371</v>
      </c>
      <c r="F1113" s="34" t="s">
        <v>9690</v>
      </c>
    </row>
    <row r="1114" spans="1:6" x14ac:dyDescent="0.3">
      <c r="A1114" s="42" t="s">
        <v>2208</v>
      </c>
      <c r="B1114" s="43">
        <v>58519267000148</v>
      </c>
      <c r="C1114" s="42" t="s">
        <v>554</v>
      </c>
      <c r="D1114" s="42" t="s">
        <v>72</v>
      </c>
      <c r="E1114" s="42" t="s">
        <v>73</v>
      </c>
      <c r="F1114" s="44" t="s">
        <v>9691</v>
      </c>
    </row>
    <row r="1115" spans="1:6" x14ac:dyDescent="0.3">
      <c r="A1115" s="1" t="s">
        <v>2209</v>
      </c>
      <c r="B1115" s="39">
        <v>21684843000111</v>
      </c>
      <c r="C1115" s="8" t="s">
        <v>1338</v>
      </c>
      <c r="D1115" s="8" t="s">
        <v>308</v>
      </c>
      <c r="E1115" s="8" t="s">
        <v>276</v>
      </c>
      <c r="F1115" s="34" t="s">
        <v>9692</v>
      </c>
    </row>
    <row r="1116" spans="1:6" x14ac:dyDescent="0.3">
      <c r="A1116" s="42" t="s">
        <v>2210</v>
      </c>
      <c r="B1116" s="43">
        <v>18007988000118</v>
      </c>
      <c r="C1116" s="42" t="s">
        <v>1268</v>
      </c>
      <c r="D1116" s="42" t="s">
        <v>139</v>
      </c>
      <c r="E1116" s="42" t="s">
        <v>163</v>
      </c>
      <c r="F1116" s="44" t="s">
        <v>9693</v>
      </c>
    </row>
    <row r="1117" spans="1:6" x14ac:dyDescent="0.3">
      <c r="A1117" s="1" t="s">
        <v>2211</v>
      </c>
      <c r="B1117" s="39">
        <v>71259001000187</v>
      </c>
      <c r="C1117" s="8" t="s">
        <v>99</v>
      </c>
      <c r="D1117" s="8" t="s">
        <v>89</v>
      </c>
      <c r="E1117" s="8" t="s">
        <v>53</v>
      </c>
      <c r="F1117" s="34" t="s">
        <v>9694</v>
      </c>
    </row>
    <row r="1118" spans="1:6" x14ac:dyDescent="0.3">
      <c r="A1118" s="42" t="s">
        <v>2212</v>
      </c>
      <c r="B1118" s="43">
        <v>34818469000170</v>
      </c>
      <c r="C1118" s="42" t="s">
        <v>2213</v>
      </c>
      <c r="D1118" s="42" t="s">
        <v>152</v>
      </c>
      <c r="E1118" s="42" t="s">
        <v>53</v>
      </c>
      <c r="F1118" s="44" t="s">
        <v>9695</v>
      </c>
    </row>
    <row r="1119" spans="1:6" x14ac:dyDescent="0.3">
      <c r="A1119" s="1" t="s">
        <v>2214</v>
      </c>
      <c r="B1119" s="39">
        <v>77110890000109</v>
      </c>
      <c r="C1119" s="8" t="s">
        <v>47</v>
      </c>
      <c r="D1119" s="8" t="s">
        <v>72</v>
      </c>
      <c r="E1119" s="8" t="s">
        <v>73</v>
      </c>
      <c r="F1119" s="34" t="s">
        <v>9696</v>
      </c>
    </row>
    <row r="1120" spans="1:6" x14ac:dyDescent="0.3">
      <c r="A1120" s="42" t="s">
        <v>2215</v>
      </c>
      <c r="B1120" s="43">
        <v>21442447000182</v>
      </c>
      <c r="C1120" s="42" t="s">
        <v>2216</v>
      </c>
      <c r="D1120" s="42" t="s">
        <v>76</v>
      </c>
      <c r="E1120" s="42" t="s">
        <v>70</v>
      </c>
      <c r="F1120" s="44" t="s">
        <v>9697</v>
      </c>
    </row>
    <row r="1121" spans="1:6" x14ac:dyDescent="0.3">
      <c r="A1121" s="1" t="s">
        <v>2217</v>
      </c>
      <c r="B1121" s="39">
        <v>36474840000161</v>
      </c>
      <c r="C1121" s="8" t="s">
        <v>2218</v>
      </c>
      <c r="D1121" s="8" t="s">
        <v>220</v>
      </c>
      <c r="E1121" s="8" t="s">
        <v>53</v>
      </c>
      <c r="F1121" s="34" t="s">
        <v>9698</v>
      </c>
    </row>
    <row r="1122" spans="1:6" x14ac:dyDescent="0.3">
      <c r="A1122" s="42" t="s">
        <v>2219</v>
      </c>
      <c r="B1122" s="43">
        <v>49045965000121</v>
      </c>
      <c r="C1122" s="42" t="s">
        <v>47</v>
      </c>
      <c r="D1122" s="42" t="s">
        <v>2220</v>
      </c>
      <c r="E1122" s="42" t="s">
        <v>276</v>
      </c>
      <c r="F1122" s="44" t="s">
        <v>9699</v>
      </c>
    </row>
    <row r="1123" spans="1:6" x14ac:dyDescent="0.3">
      <c r="A1123" s="1" t="s">
        <v>2221</v>
      </c>
      <c r="B1123" s="39">
        <v>98017172000105</v>
      </c>
      <c r="C1123" s="8" t="s">
        <v>2222</v>
      </c>
      <c r="D1123" s="8" t="s">
        <v>267</v>
      </c>
      <c r="E1123" s="8" t="s">
        <v>166</v>
      </c>
      <c r="F1123" s="34" t="s">
        <v>9700</v>
      </c>
    </row>
    <row r="1124" spans="1:6" x14ac:dyDescent="0.3">
      <c r="A1124" s="42" t="s">
        <v>2223</v>
      </c>
      <c r="B1124" s="43">
        <v>94835744000147</v>
      </c>
      <c r="C1124" s="42" t="s">
        <v>47</v>
      </c>
      <c r="D1124" s="42" t="s">
        <v>2224</v>
      </c>
      <c r="E1124" s="42" t="s">
        <v>53</v>
      </c>
      <c r="F1124" s="44" t="s">
        <v>9701</v>
      </c>
    </row>
    <row r="1125" spans="1:6" x14ac:dyDescent="0.3">
      <c r="A1125" s="1" t="s">
        <v>2225</v>
      </c>
      <c r="B1125" s="39">
        <v>61523193000152</v>
      </c>
      <c r="C1125" s="8" t="s">
        <v>2226</v>
      </c>
      <c r="D1125" s="8" t="s">
        <v>2050</v>
      </c>
      <c r="E1125" s="8" t="s">
        <v>53</v>
      </c>
      <c r="F1125" s="34" t="s">
        <v>9702</v>
      </c>
    </row>
    <row r="1126" spans="1:6" x14ac:dyDescent="0.3">
      <c r="A1126" s="42" t="s">
        <v>2227</v>
      </c>
      <c r="B1126" s="43">
        <v>25564462000109</v>
      </c>
      <c r="C1126" s="42" t="s">
        <v>2228</v>
      </c>
      <c r="D1126" s="42" t="s">
        <v>56</v>
      </c>
      <c r="E1126" s="42" t="s">
        <v>57</v>
      </c>
      <c r="F1126" s="44" t="s">
        <v>9703</v>
      </c>
    </row>
    <row r="1127" spans="1:6" x14ac:dyDescent="0.3">
      <c r="A1127" s="1" t="s">
        <v>2229</v>
      </c>
      <c r="B1127" s="39">
        <v>76786672000150</v>
      </c>
      <c r="C1127" s="8" t="s">
        <v>2230</v>
      </c>
      <c r="D1127" s="8" t="s">
        <v>198</v>
      </c>
      <c r="E1127" s="8" t="s">
        <v>199</v>
      </c>
      <c r="F1127" s="34" t="s">
        <v>9704</v>
      </c>
    </row>
    <row r="1128" spans="1:6" x14ac:dyDescent="0.3">
      <c r="A1128" s="42" t="s">
        <v>2231</v>
      </c>
      <c r="B1128" s="43">
        <v>30354431000176</v>
      </c>
      <c r="C1128" s="42" t="s">
        <v>1925</v>
      </c>
      <c r="D1128" s="42" t="s">
        <v>479</v>
      </c>
      <c r="E1128" s="42" t="s">
        <v>522</v>
      </c>
      <c r="F1128" s="44" t="s">
        <v>9705</v>
      </c>
    </row>
    <row r="1129" spans="1:6" x14ac:dyDescent="0.3">
      <c r="A1129" s="1" t="s">
        <v>2232</v>
      </c>
      <c r="B1129" s="39">
        <v>20275261000181</v>
      </c>
      <c r="C1129" s="8" t="s">
        <v>2233</v>
      </c>
      <c r="D1129" s="8" t="s">
        <v>294</v>
      </c>
      <c r="E1129" s="8" t="s">
        <v>61</v>
      </c>
      <c r="F1129" s="34" t="s">
        <v>9706</v>
      </c>
    </row>
    <row r="1130" spans="1:6" x14ac:dyDescent="0.3">
      <c r="A1130" s="42" t="s">
        <v>2234</v>
      </c>
      <c r="B1130" s="43">
        <v>13599472000170</v>
      </c>
      <c r="C1130" s="42" t="s">
        <v>112</v>
      </c>
      <c r="D1130" s="42" t="s">
        <v>113</v>
      </c>
      <c r="E1130" s="42" t="s">
        <v>114</v>
      </c>
      <c r="F1130" s="44" t="s">
        <v>9707</v>
      </c>
    </row>
    <row r="1131" spans="1:6" x14ac:dyDescent="0.3">
      <c r="A1131" s="1" t="s">
        <v>2235</v>
      </c>
      <c r="B1131" s="39">
        <v>97966358000174</v>
      </c>
      <c r="C1131" s="8" t="s">
        <v>2236</v>
      </c>
      <c r="D1131" s="8" t="s">
        <v>60</v>
      </c>
      <c r="E1131" s="8" t="s">
        <v>61</v>
      </c>
      <c r="F1131" s="34" t="s">
        <v>9708</v>
      </c>
    </row>
    <row r="1132" spans="1:6" x14ac:dyDescent="0.3">
      <c r="A1132" s="42" t="s">
        <v>2237</v>
      </c>
      <c r="B1132" s="43">
        <v>93292612000135</v>
      </c>
      <c r="C1132" s="42" t="s">
        <v>47</v>
      </c>
      <c r="D1132" s="42" t="s">
        <v>72</v>
      </c>
      <c r="E1132" s="42" t="s">
        <v>73</v>
      </c>
      <c r="F1132" s="44" t="s">
        <v>9709</v>
      </c>
    </row>
    <row r="1133" spans="1:6" x14ac:dyDescent="0.3">
      <c r="A1133" s="1" t="s">
        <v>2238</v>
      </c>
      <c r="B1133" s="39">
        <v>70573478000151</v>
      </c>
      <c r="C1133" s="8" t="s">
        <v>1626</v>
      </c>
      <c r="D1133" s="8" t="s">
        <v>174</v>
      </c>
      <c r="E1133" s="8" t="s">
        <v>175</v>
      </c>
      <c r="F1133" s="34" t="s">
        <v>9710</v>
      </c>
    </row>
    <row r="1134" spans="1:6" x14ac:dyDescent="0.3">
      <c r="A1134" s="42" t="s">
        <v>2239</v>
      </c>
      <c r="B1134" s="43">
        <v>68974524000165</v>
      </c>
      <c r="C1134" s="42" t="s">
        <v>802</v>
      </c>
      <c r="D1134" s="42" t="s">
        <v>60</v>
      </c>
      <c r="E1134" s="42" t="s">
        <v>61</v>
      </c>
      <c r="F1134" s="44" t="s">
        <v>9711</v>
      </c>
    </row>
    <row r="1135" spans="1:6" x14ac:dyDescent="0.3">
      <c r="A1135" s="1" t="s">
        <v>2240</v>
      </c>
      <c r="B1135" s="39">
        <v>94714004000164</v>
      </c>
      <c r="C1135" s="8" t="s">
        <v>317</v>
      </c>
      <c r="D1135" s="8" t="s">
        <v>72</v>
      </c>
      <c r="E1135" s="8" t="s">
        <v>73</v>
      </c>
      <c r="F1135" s="34" t="s">
        <v>9712</v>
      </c>
    </row>
    <row r="1136" spans="1:6" x14ac:dyDescent="0.3">
      <c r="A1136" s="42" t="s">
        <v>2241</v>
      </c>
      <c r="B1136" s="43">
        <v>62832438000123</v>
      </c>
      <c r="C1136" s="42" t="s">
        <v>47</v>
      </c>
      <c r="D1136" s="42" t="s">
        <v>72</v>
      </c>
      <c r="E1136" s="42" t="s">
        <v>73</v>
      </c>
      <c r="F1136" s="44" t="s">
        <v>9713</v>
      </c>
    </row>
    <row r="1137" spans="1:6" x14ac:dyDescent="0.3">
      <c r="A1137" s="1" t="s">
        <v>2242</v>
      </c>
      <c r="B1137" s="39">
        <v>85021692000177</v>
      </c>
      <c r="C1137" s="8" t="s">
        <v>47</v>
      </c>
      <c r="D1137" s="8" t="s">
        <v>72</v>
      </c>
      <c r="E1137" s="8" t="s">
        <v>73</v>
      </c>
      <c r="F1137" s="34" t="s">
        <v>9714</v>
      </c>
    </row>
    <row r="1138" spans="1:6" x14ac:dyDescent="0.3">
      <c r="A1138" s="42" t="s">
        <v>2243</v>
      </c>
      <c r="B1138" s="43">
        <v>26571383000121</v>
      </c>
      <c r="C1138" s="42" t="s">
        <v>1514</v>
      </c>
      <c r="D1138" s="42" t="s">
        <v>89</v>
      </c>
      <c r="E1138" s="42" t="s">
        <v>53</v>
      </c>
      <c r="F1138" s="44" t="s">
        <v>9715</v>
      </c>
    </row>
    <row r="1139" spans="1:6" x14ac:dyDescent="0.3">
      <c r="A1139" s="1" t="s">
        <v>2244</v>
      </c>
      <c r="B1139" s="39">
        <v>53535989000163</v>
      </c>
      <c r="C1139" s="8" t="s">
        <v>2245</v>
      </c>
      <c r="D1139" s="8" t="s">
        <v>89</v>
      </c>
      <c r="E1139" s="8" t="s">
        <v>53</v>
      </c>
      <c r="F1139" s="34" t="s">
        <v>9716</v>
      </c>
    </row>
    <row r="1140" spans="1:6" x14ac:dyDescent="0.3">
      <c r="A1140" s="42" t="s">
        <v>2246</v>
      </c>
      <c r="B1140" s="43">
        <v>12735564000195</v>
      </c>
      <c r="C1140" s="42" t="s">
        <v>2247</v>
      </c>
      <c r="D1140" s="42" t="s">
        <v>124</v>
      </c>
      <c r="E1140" s="42" t="s">
        <v>192</v>
      </c>
      <c r="F1140" s="44" t="s">
        <v>9717</v>
      </c>
    </row>
    <row r="1141" spans="1:6" x14ac:dyDescent="0.3">
      <c r="A1141" s="1" t="s">
        <v>2248</v>
      </c>
      <c r="B1141" s="39">
        <v>15805186000190</v>
      </c>
      <c r="C1141" s="8" t="s">
        <v>2249</v>
      </c>
      <c r="D1141" s="8" t="s">
        <v>129</v>
      </c>
      <c r="E1141" s="8" t="s">
        <v>505</v>
      </c>
      <c r="F1141" s="34" t="s">
        <v>9718</v>
      </c>
    </row>
    <row r="1142" spans="1:6" x14ac:dyDescent="0.3">
      <c r="A1142" s="42" t="s">
        <v>2250</v>
      </c>
      <c r="B1142" s="43">
        <v>77977084000183</v>
      </c>
      <c r="C1142" s="42" t="s">
        <v>2251</v>
      </c>
      <c r="D1142" s="42" t="s">
        <v>294</v>
      </c>
      <c r="E1142" s="42" t="s">
        <v>61</v>
      </c>
      <c r="F1142" s="44" t="s">
        <v>9719</v>
      </c>
    </row>
    <row r="1143" spans="1:6" x14ac:dyDescent="0.3">
      <c r="A1143" s="1" t="s">
        <v>2252</v>
      </c>
      <c r="B1143" s="39">
        <v>60734110000121</v>
      </c>
      <c r="C1143" s="8" t="s">
        <v>47</v>
      </c>
      <c r="D1143" s="8" t="s">
        <v>2253</v>
      </c>
      <c r="E1143" s="8" t="s">
        <v>66</v>
      </c>
      <c r="F1143" s="34" t="s">
        <v>9720</v>
      </c>
    </row>
    <row r="1144" spans="1:6" x14ac:dyDescent="0.3">
      <c r="A1144" s="42" t="s">
        <v>2254</v>
      </c>
      <c r="B1144" s="43">
        <v>80037946000122</v>
      </c>
      <c r="C1144" s="42" t="s">
        <v>2255</v>
      </c>
      <c r="D1144" s="42" t="s">
        <v>512</v>
      </c>
      <c r="E1144" s="42" t="s">
        <v>86</v>
      </c>
      <c r="F1144" s="44" t="s">
        <v>9721</v>
      </c>
    </row>
    <row r="1145" spans="1:6" x14ac:dyDescent="0.3">
      <c r="A1145" s="1" t="s">
        <v>2256</v>
      </c>
      <c r="B1145" s="39">
        <v>28189470000162</v>
      </c>
      <c r="C1145" s="8" t="s">
        <v>2257</v>
      </c>
      <c r="D1145" s="8" t="s">
        <v>251</v>
      </c>
      <c r="E1145" s="8" t="s">
        <v>61</v>
      </c>
      <c r="F1145" s="34" t="s">
        <v>9722</v>
      </c>
    </row>
    <row r="1146" spans="1:6" x14ac:dyDescent="0.3">
      <c r="A1146" s="42" t="s">
        <v>2258</v>
      </c>
      <c r="B1146" s="43">
        <v>58259409000155</v>
      </c>
      <c r="C1146" s="42" t="s">
        <v>2259</v>
      </c>
      <c r="D1146" s="42" t="s">
        <v>52</v>
      </c>
      <c r="E1146" s="42" t="s">
        <v>53</v>
      </c>
      <c r="F1146" s="44" t="s">
        <v>9723</v>
      </c>
    </row>
    <row r="1147" spans="1:6" x14ac:dyDescent="0.3">
      <c r="A1147" s="1" t="s">
        <v>2260</v>
      </c>
      <c r="B1147" s="39">
        <v>57396624000195</v>
      </c>
      <c r="C1147" s="8" t="s">
        <v>47</v>
      </c>
      <c r="D1147" s="8" t="s">
        <v>76</v>
      </c>
      <c r="E1147" s="8" t="s">
        <v>70</v>
      </c>
      <c r="F1147" s="34" t="s">
        <v>9724</v>
      </c>
    </row>
    <row r="1148" spans="1:6" x14ac:dyDescent="0.3">
      <c r="A1148" s="42" t="s">
        <v>2261</v>
      </c>
      <c r="B1148" s="43">
        <v>50947321000110</v>
      </c>
      <c r="C1148" s="42" t="s">
        <v>425</v>
      </c>
      <c r="D1148" s="42" t="s">
        <v>76</v>
      </c>
      <c r="E1148" s="42" t="s">
        <v>429</v>
      </c>
      <c r="F1148" s="44" t="s">
        <v>9725</v>
      </c>
    </row>
    <row r="1149" spans="1:6" x14ac:dyDescent="0.3">
      <c r="A1149" s="1" t="s">
        <v>2262</v>
      </c>
      <c r="B1149" s="39">
        <v>97932208000147</v>
      </c>
      <c r="C1149" s="8" t="s">
        <v>412</v>
      </c>
      <c r="D1149" s="8" t="s">
        <v>60</v>
      </c>
      <c r="E1149" s="8" t="s">
        <v>61</v>
      </c>
      <c r="F1149" s="34" t="s">
        <v>9726</v>
      </c>
    </row>
    <row r="1150" spans="1:6" x14ac:dyDescent="0.3">
      <c r="A1150" s="42" t="s">
        <v>2263</v>
      </c>
      <c r="B1150" s="43">
        <v>98873925000133</v>
      </c>
      <c r="C1150" s="42" t="s">
        <v>151</v>
      </c>
      <c r="D1150" s="42" t="s">
        <v>56</v>
      </c>
      <c r="E1150" s="42" t="s">
        <v>57</v>
      </c>
      <c r="F1150" s="44" t="s">
        <v>9727</v>
      </c>
    </row>
    <row r="1151" spans="1:6" x14ac:dyDescent="0.3">
      <c r="A1151" s="1" t="s">
        <v>2264</v>
      </c>
      <c r="B1151" s="39">
        <v>60641838000111</v>
      </c>
      <c r="C1151" s="8" t="s">
        <v>2265</v>
      </c>
      <c r="D1151" s="8" t="s">
        <v>152</v>
      </c>
      <c r="E1151" s="8" t="s">
        <v>53</v>
      </c>
      <c r="F1151" s="34" t="s">
        <v>9728</v>
      </c>
    </row>
    <row r="1152" spans="1:6" x14ac:dyDescent="0.3">
      <c r="A1152" s="42" t="s">
        <v>2266</v>
      </c>
      <c r="B1152" s="43">
        <v>51168813000154</v>
      </c>
      <c r="C1152" s="42" t="s">
        <v>47</v>
      </c>
      <c r="D1152" s="42" t="s">
        <v>287</v>
      </c>
      <c r="E1152" s="42" t="s">
        <v>276</v>
      </c>
      <c r="F1152" s="44" t="s">
        <v>9729</v>
      </c>
    </row>
    <row r="1153" spans="1:6" x14ac:dyDescent="0.3">
      <c r="A1153" s="1" t="s">
        <v>2267</v>
      </c>
      <c r="B1153" s="39">
        <v>93306422000147</v>
      </c>
      <c r="C1153" s="8" t="s">
        <v>47</v>
      </c>
      <c r="D1153" s="8" t="s">
        <v>60</v>
      </c>
      <c r="E1153" s="8" t="s">
        <v>61</v>
      </c>
      <c r="F1153" s="34" t="s">
        <v>9730</v>
      </c>
    </row>
    <row r="1154" spans="1:6" x14ac:dyDescent="0.3">
      <c r="A1154" s="42" t="s">
        <v>2268</v>
      </c>
      <c r="B1154" s="43">
        <v>52245673000114</v>
      </c>
      <c r="C1154" s="42" t="s">
        <v>300</v>
      </c>
      <c r="D1154" s="42" t="s">
        <v>72</v>
      </c>
      <c r="E1154" s="42" t="s">
        <v>73</v>
      </c>
      <c r="F1154" s="44" t="s">
        <v>9731</v>
      </c>
    </row>
    <row r="1155" spans="1:6" x14ac:dyDescent="0.3">
      <c r="A1155" s="1" t="s">
        <v>2269</v>
      </c>
      <c r="B1155" s="39">
        <v>45712850000170</v>
      </c>
      <c r="C1155" s="8" t="s">
        <v>725</v>
      </c>
      <c r="D1155" s="8" t="s">
        <v>2270</v>
      </c>
      <c r="E1155" s="8" t="s">
        <v>145</v>
      </c>
      <c r="F1155" s="34" t="s">
        <v>9732</v>
      </c>
    </row>
    <row r="1156" spans="1:6" x14ac:dyDescent="0.3">
      <c r="A1156" s="42" t="s">
        <v>2271</v>
      </c>
      <c r="B1156" s="43">
        <v>55348227000178</v>
      </c>
      <c r="C1156" s="42" t="s">
        <v>47</v>
      </c>
      <c r="D1156" s="42" t="s">
        <v>72</v>
      </c>
      <c r="E1156" s="42" t="s">
        <v>73</v>
      </c>
      <c r="F1156" s="44" t="s">
        <v>9733</v>
      </c>
    </row>
    <row r="1157" spans="1:6" x14ac:dyDescent="0.3">
      <c r="A1157" s="1" t="s">
        <v>2272</v>
      </c>
      <c r="B1157" s="39">
        <v>88417159000121</v>
      </c>
      <c r="C1157" s="8" t="s">
        <v>47</v>
      </c>
      <c r="D1157" s="8" t="s">
        <v>198</v>
      </c>
      <c r="E1157" s="8" t="s">
        <v>199</v>
      </c>
      <c r="F1157" s="34" t="s">
        <v>9734</v>
      </c>
    </row>
    <row r="1158" spans="1:6" x14ac:dyDescent="0.3">
      <c r="A1158" s="42" t="s">
        <v>2273</v>
      </c>
      <c r="B1158" s="43">
        <v>21939644000162</v>
      </c>
      <c r="C1158" s="42" t="s">
        <v>636</v>
      </c>
      <c r="D1158" s="42" t="s">
        <v>155</v>
      </c>
      <c r="E1158" s="42" t="s">
        <v>156</v>
      </c>
      <c r="F1158" s="44" t="s">
        <v>9735</v>
      </c>
    </row>
    <row r="1159" spans="1:6" x14ac:dyDescent="0.3">
      <c r="A1159" s="1" t="s">
        <v>2274</v>
      </c>
      <c r="B1159" s="39">
        <v>31515082000189</v>
      </c>
      <c r="C1159" s="8" t="s">
        <v>512</v>
      </c>
      <c r="D1159" s="8" t="s">
        <v>2275</v>
      </c>
      <c r="E1159" s="8" t="s">
        <v>61</v>
      </c>
      <c r="F1159" s="34" t="s">
        <v>9736</v>
      </c>
    </row>
    <row r="1160" spans="1:6" x14ac:dyDescent="0.3">
      <c r="A1160" s="42" t="s">
        <v>2276</v>
      </c>
      <c r="B1160" s="43">
        <v>96715192000134</v>
      </c>
      <c r="C1160" s="42" t="s">
        <v>2277</v>
      </c>
      <c r="D1160" s="42" t="s">
        <v>89</v>
      </c>
      <c r="E1160" s="42" t="s">
        <v>53</v>
      </c>
      <c r="F1160" s="44" t="s">
        <v>9737</v>
      </c>
    </row>
    <row r="1161" spans="1:6" x14ac:dyDescent="0.3">
      <c r="A1161" s="1" t="s">
        <v>2278</v>
      </c>
      <c r="B1161" s="39">
        <v>25433064000118</v>
      </c>
      <c r="C1161" s="8" t="s">
        <v>427</v>
      </c>
      <c r="D1161" s="8" t="s">
        <v>113</v>
      </c>
      <c r="E1161" s="8" t="s">
        <v>114</v>
      </c>
      <c r="F1161" s="34" t="s">
        <v>9738</v>
      </c>
    </row>
    <row r="1162" spans="1:6" x14ac:dyDescent="0.3">
      <c r="A1162" s="42" t="s">
        <v>2279</v>
      </c>
      <c r="B1162" s="43">
        <v>12187876000140</v>
      </c>
      <c r="C1162" s="42" t="s">
        <v>351</v>
      </c>
      <c r="D1162" s="42" t="s">
        <v>348</v>
      </c>
      <c r="E1162" s="42" t="s">
        <v>53</v>
      </c>
      <c r="F1162" s="44" t="s">
        <v>9739</v>
      </c>
    </row>
    <row r="1163" spans="1:6" x14ac:dyDescent="0.3">
      <c r="A1163" s="1" t="s">
        <v>2280</v>
      </c>
      <c r="B1163" s="39">
        <v>36825194000167</v>
      </c>
      <c r="C1163" s="8" t="s">
        <v>995</v>
      </c>
      <c r="D1163" s="8" t="s">
        <v>56</v>
      </c>
      <c r="E1163" s="8" t="s">
        <v>57</v>
      </c>
      <c r="F1163" s="34" t="s">
        <v>9740</v>
      </c>
    </row>
    <row r="1164" spans="1:6" x14ac:dyDescent="0.3">
      <c r="A1164" s="42" t="s">
        <v>2281</v>
      </c>
      <c r="B1164" s="43">
        <v>42689114000114</v>
      </c>
      <c r="C1164" s="42" t="s">
        <v>1975</v>
      </c>
      <c r="D1164" s="42" t="s">
        <v>294</v>
      </c>
      <c r="E1164" s="42" t="s">
        <v>61</v>
      </c>
      <c r="F1164" s="44" t="s">
        <v>9741</v>
      </c>
    </row>
    <row r="1165" spans="1:6" x14ac:dyDescent="0.3">
      <c r="A1165" s="1" t="s">
        <v>2282</v>
      </c>
      <c r="B1165" s="39">
        <v>33196818000118</v>
      </c>
      <c r="C1165" s="8" t="s">
        <v>394</v>
      </c>
      <c r="D1165" s="8" t="s">
        <v>117</v>
      </c>
      <c r="E1165" s="8" t="s">
        <v>118</v>
      </c>
      <c r="F1165" s="34" t="s">
        <v>9742</v>
      </c>
    </row>
    <row r="1166" spans="1:6" x14ac:dyDescent="0.3">
      <c r="A1166" s="42" t="s">
        <v>2283</v>
      </c>
      <c r="B1166" s="43">
        <v>57394729000160</v>
      </c>
      <c r="C1166" s="42" t="s">
        <v>47</v>
      </c>
      <c r="D1166" s="42" t="s">
        <v>1865</v>
      </c>
      <c r="E1166" s="42" t="s">
        <v>53</v>
      </c>
      <c r="F1166" s="44" t="s">
        <v>9743</v>
      </c>
    </row>
    <row r="1167" spans="1:6" x14ac:dyDescent="0.3">
      <c r="A1167" s="1" t="s">
        <v>2284</v>
      </c>
      <c r="B1167" s="39">
        <v>82415599000149</v>
      </c>
      <c r="C1167" s="8" t="s">
        <v>65</v>
      </c>
      <c r="D1167" s="8" t="s">
        <v>191</v>
      </c>
      <c r="E1167" s="8" t="s">
        <v>192</v>
      </c>
      <c r="F1167" s="34" t="s">
        <v>9744</v>
      </c>
    </row>
    <row r="1168" spans="1:6" x14ac:dyDescent="0.3">
      <c r="A1168" s="42" t="s">
        <v>2285</v>
      </c>
      <c r="B1168" s="43">
        <v>34444152000187</v>
      </c>
      <c r="C1168" s="42" t="s">
        <v>1338</v>
      </c>
      <c r="D1168" s="42" t="s">
        <v>139</v>
      </c>
      <c r="E1168" s="42" t="s">
        <v>163</v>
      </c>
      <c r="F1168" s="44" t="s">
        <v>9745</v>
      </c>
    </row>
    <row r="1169" spans="1:6" x14ac:dyDescent="0.3">
      <c r="A1169" s="1" t="s">
        <v>2286</v>
      </c>
      <c r="B1169" s="39">
        <v>60463681000146</v>
      </c>
      <c r="C1169" s="8" t="s">
        <v>732</v>
      </c>
      <c r="D1169" s="8" t="s">
        <v>60</v>
      </c>
      <c r="E1169" s="8" t="s">
        <v>61</v>
      </c>
      <c r="F1169" s="34" t="s">
        <v>9746</v>
      </c>
    </row>
    <row r="1170" spans="1:6" x14ac:dyDescent="0.3">
      <c r="A1170" s="42" t="s">
        <v>2287</v>
      </c>
      <c r="B1170" s="43">
        <v>48885317000192</v>
      </c>
      <c r="C1170" s="42" t="s">
        <v>47</v>
      </c>
      <c r="D1170" s="42" t="s">
        <v>72</v>
      </c>
      <c r="E1170" s="42" t="s">
        <v>73</v>
      </c>
      <c r="F1170" s="44" t="s">
        <v>9747</v>
      </c>
    </row>
    <row r="1171" spans="1:6" x14ac:dyDescent="0.3">
      <c r="A1171" s="1" t="s">
        <v>2288</v>
      </c>
      <c r="B1171" s="39">
        <v>95938347000166</v>
      </c>
      <c r="C1171" s="8" t="s">
        <v>47</v>
      </c>
      <c r="D1171" s="8" t="s">
        <v>69</v>
      </c>
      <c r="E1171" s="8" t="s">
        <v>70</v>
      </c>
      <c r="F1171" s="34" t="s">
        <v>9748</v>
      </c>
    </row>
    <row r="1172" spans="1:6" x14ac:dyDescent="0.3">
      <c r="A1172" s="42" t="s">
        <v>2289</v>
      </c>
      <c r="B1172" s="43">
        <v>35951936000111</v>
      </c>
      <c r="C1172" s="42" t="s">
        <v>47</v>
      </c>
      <c r="D1172" s="42" t="s">
        <v>72</v>
      </c>
      <c r="E1172" s="42" t="s">
        <v>73</v>
      </c>
      <c r="F1172" s="44" t="s">
        <v>9749</v>
      </c>
    </row>
    <row r="1173" spans="1:6" x14ac:dyDescent="0.3">
      <c r="A1173" s="1" t="s">
        <v>2290</v>
      </c>
      <c r="B1173" s="39">
        <v>49031392000135</v>
      </c>
      <c r="C1173" s="8" t="s">
        <v>47</v>
      </c>
      <c r="D1173" s="8" t="s">
        <v>72</v>
      </c>
      <c r="E1173" s="8" t="s">
        <v>73</v>
      </c>
      <c r="F1173" s="34" t="s">
        <v>9750</v>
      </c>
    </row>
    <row r="1174" spans="1:6" x14ac:dyDescent="0.3">
      <c r="A1174" s="42" t="s">
        <v>2291</v>
      </c>
      <c r="B1174" s="43">
        <v>30676280000132</v>
      </c>
      <c r="C1174" s="42" t="s">
        <v>2292</v>
      </c>
      <c r="D1174" s="42" t="s">
        <v>2293</v>
      </c>
      <c r="E1174" s="42" t="s">
        <v>73</v>
      </c>
      <c r="F1174" s="44" t="s">
        <v>9751</v>
      </c>
    </row>
    <row r="1175" spans="1:6" x14ac:dyDescent="0.3">
      <c r="A1175" s="1" t="s">
        <v>2294</v>
      </c>
      <c r="B1175" s="39">
        <v>91509884000169</v>
      </c>
      <c r="C1175" s="8" t="s">
        <v>2295</v>
      </c>
      <c r="D1175" s="8" t="s">
        <v>133</v>
      </c>
      <c r="E1175" s="8" t="s">
        <v>320</v>
      </c>
      <c r="F1175" s="34" t="s">
        <v>9752</v>
      </c>
    </row>
    <row r="1176" spans="1:6" x14ac:dyDescent="0.3">
      <c r="A1176" s="42" t="s">
        <v>2296</v>
      </c>
      <c r="B1176" s="43">
        <v>80137260000167</v>
      </c>
      <c r="C1176" s="42" t="s">
        <v>2297</v>
      </c>
      <c r="D1176" s="42" t="s">
        <v>63</v>
      </c>
      <c r="E1176" s="42" t="s">
        <v>49</v>
      </c>
      <c r="F1176" s="44" t="s">
        <v>9753</v>
      </c>
    </row>
    <row r="1177" spans="1:6" x14ac:dyDescent="0.3">
      <c r="A1177" s="1" t="s">
        <v>2298</v>
      </c>
      <c r="B1177" s="39">
        <v>99540443000150</v>
      </c>
      <c r="C1177" s="8" t="s">
        <v>995</v>
      </c>
      <c r="D1177" s="8" t="s">
        <v>56</v>
      </c>
      <c r="E1177" s="8" t="s">
        <v>57</v>
      </c>
      <c r="F1177" s="34" t="s">
        <v>9754</v>
      </c>
    </row>
    <row r="1178" spans="1:6" x14ac:dyDescent="0.3">
      <c r="A1178" s="42" t="s">
        <v>2299</v>
      </c>
      <c r="B1178" s="43">
        <v>69300846000155</v>
      </c>
      <c r="C1178" s="42" t="s">
        <v>47</v>
      </c>
      <c r="D1178" s="42" t="s">
        <v>287</v>
      </c>
      <c r="E1178" s="42" t="s">
        <v>276</v>
      </c>
      <c r="F1178" s="44" t="s">
        <v>9755</v>
      </c>
    </row>
    <row r="1179" spans="1:6" x14ac:dyDescent="0.3">
      <c r="A1179" s="1" t="s">
        <v>2300</v>
      </c>
      <c r="B1179" s="39">
        <v>84271389000146</v>
      </c>
      <c r="C1179" s="8" t="s">
        <v>2301</v>
      </c>
      <c r="D1179" s="8" t="s">
        <v>483</v>
      </c>
      <c r="E1179" s="8" t="s">
        <v>484</v>
      </c>
      <c r="F1179" s="34" t="s">
        <v>9756</v>
      </c>
    </row>
    <row r="1180" spans="1:6" x14ac:dyDescent="0.3">
      <c r="A1180" s="42" t="s">
        <v>2302</v>
      </c>
      <c r="B1180" s="43">
        <v>63789545000181</v>
      </c>
      <c r="C1180" s="42" t="s">
        <v>2303</v>
      </c>
      <c r="D1180" s="42" t="s">
        <v>76</v>
      </c>
      <c r="E1180" s="42" t="s">
        <v>70</v>
      </c>
      <c r="F1180" s="44" t="s">
        <v>9757</v>
      </c>
    </row>
    <row r="1181" spans="1:6" x14ac:dyDescent="0.3">
      <c r="A1181" s="1" t="s">
        <v>2304</v>
      </c>
      <c r="B1181" s="39">
        <v>59773009000151</v>
      </c>
      <c r="C1181" s="8" t="s">
        <v>2303</v>
      </c>
      <c r="D1181" s="8" t="s">
        <v>76</v>
      </c>
      <c r="E1181" s="8" t="s">
        <v>70</v>
      </c>
      <c r="F1181" s="34" t="s">
        <v>9758</v>
      </c>
    </row>
    <row r="1182" spans="1:6" x14ac:dyDescent="0.3">
      <c r="A1182" s="42" t="s">
        <v>2305</v>
      </c>
      <c r="B1182" s="43">
        <v>21453843000115</v>
      </c>
      <c r="C1182" s="42" t="s">
        <v>47</v>
      </c>
      <c r="D1182" s="42" t="s">
        <v>72</v>
      </c>
      <c r="E1182" s="42" t="s">
        <v>73</v>
      </c>
      <c r="F1182" s="44" t="s">
        <v>9759</v>
      </c>
    </row>
    <row r="1183" spans="1:6" x14ac:dyDescent="0.3">
      <c r="A1183" s="1" t="s">
        <v>2306</v>
      </c>
      <c r="B1183" s="39">
        <v>28705640000153</v>
      </c>
      <c r="C1183" s="8" t="s">
        <v>2307</v>
      </c>
      <c r="D1183" s="8" t="s">
        <v>2308</v>
      </c>
      <c r="E1183" s="8" t="s">
        <v>114</v>
      </c>
      <c r="F1183" s="34" t="s">
        <v>9760</v>
      </c>
    </row>
    <row r="1184" spans="1:6" x14ac:dyDescent="0.3">
      <c r="A1184" s="42" t="s">
        <v>2309</v>
      </c>
      <c r="B1184" s="43">
        <v>13513335000185</v>
      </c>
      <c r="C1184" s="42" t="s">
        <v>47</v>
      </c>
      <c r="D1184" s="42" t="s">
        <v>267</v>
      </c>
      <c r="E1184" s="42" t="s">
        <v>166</v>
      </c>
      <c r="F1184" s="44" t="s">
        <v>9761</v>
      </c>
    </row>
    <row r="1185" spans="1:6" x14ac:dyDescent="0.3">
      <c r="A1185" s="1" t="s">
        <v>2310</v>
      </c>
      <c r="B1185" s="39">
        <v>88076515000154</v>
      </c>
      <c r="C1185" s="8" t="s">
        <v>47</v>
      </c>
      <c r="D1185" s="8" t="s">
        <v>2311</v>
      </c>
      <c r="E1185" s="8" t="s">
        <v>171</v>
      </c>
      <c r="F1185" s="34" t="s">
        <v>9762</v>
      </c>
    </row>
    <row r="1186" spans="1:6" x14ac:dyDescent="0.3">
      <c r="A1186" s="42" t="s">
        <v>2312</v>
      </c>
      <c r="B1186" s="43">
        <v>33190526000108</v>
      </c>
      <c r="C1186" s="42" t="s">
        <v>47</v>
      </c>
      <c r="D1186" s="42" t="s">
        <v>479</v>
      </c>
      <c r="E1186" s="42" t="s">
        <v>522</v>
      </c>
      <c r="F1186" s="44" t="s">
        <v>9763</v>
      </c>
    </row>
    <row r="1187" spans="1:6" x14ac:dyDescent="0.3">
      <c r="A1187" s="1" t="s">
        <v>2313</v>
      </c>
      <c r="B1187" s="39">
        <v>60026669000158</v>
      </c>
      <c r="C1187" s="8" t="s">
        <v>744</v>
      </c>
      <c r="D1187" s="8" t="s">
        <v>735</v>
      </c>
      <c r="E1187" s="8" t="s">
        <v>70</v>
      </c>
      <c r="F1187" s="34" t="s">
        <v>9764</v>
      </c>
    </row>
    <row r="1188" spans="1:6" x14ac:dyDescent="0.3">
      <c r="A1188" s="42" t="s">
        <v>2314</v>
      </c>
      <c r="B1188" s="43">
        <v>75285456000104</v>
      </c>
      <c r="C1188" s="42" t="s">
        <v>2315</v>
      </c>
      <c r="D1188" s="42" t="s">
        <v>479</v>
      </c>
      <c r="E1188" s="42" t="s">
        <v>522</v>
      </c>
      <c r="F1188" s="44" t="s">
        <v>9765</v>
      </c>
    </row>
    <row r="1189" spans="1:6" x14ac:dyDescent="0.3">
      <c r="A1189" s="1" t="s">
        <v>2316</v>
      </c>
      <c r="B1189" s="39">
        <v>35935454000131</v>
      </c>
      <c r="C1189" s="8" t="s">
        <v>2317</v>
      </c>
      <c r="D1189" s="8" t="s">
        <v>152</v>
      </c>
      <c r="E1189" s="8" t="s">
        <v>53</v>
      </c>
      <c r="F1189" s="34" t="s">
        <v>9766</v>
      </c>
    </row>
    <row r="1190" spans="1:6" x14ac:dyDescent="0.3">
      <c r="A1190" s="42" t="s">
        <v>2318</v>
      </c>
      <c r="B1190" s="43">
        <v>68657444000133</v>
      </c>
      <c r="C1190" s="42" t="s">
        <v>47</v>
      </c>
      <c r="D1190" s="42" t="s">
        <v>2319</v>
      </c>
      <c r="E1190" s="42" t="s">
        <v>551</v>
      </c>
      <c r="F1190" s="44" t="s">
        <v>9767</v>
      </c>
    </row>
    <row r="1191" spans="1:6" x14ac:dyDescent="0.3">
      <c r="A1191" s="1" t="s">
        <v>2320</v>
      </c>
      <c r="B1191" s="39">
        <v>88411486000144</v>
      </c>
      <c r="C1191" s="8" t="s">
        <v>2321</v>
      </c>
      <c r="D1191" s="8" t="s">
        <v>1343</v>
      </c>
      <c r="E1191" s="8" t="s">
        <v>192</v>
      </c>
      <c r="F1191" s="34" t="s">
        <v>9768</v>
      </c>
    </row>
    <row r="1192" spans="1:6" x14ac:dyDescent="0.3">
      <c r="A1192" s="42" t="s">
        <v>2322</v>
      </c>
      <c r="B1192" s="43">
        <v>68632638000127</v>
      </c>
      <c r="C1192" s="42" t="s">
        <v>2323</v>
      </c>
      <c r="D1192" s="42" t="s">
        <v>909</v>
      </c>
      <c r="E1192" s="42" t="s">
        <v>145</v>
      </c>
      <c r="F1192" s="44" t="s">
        <v>9769</v>
      </c>
    </row>
    <row r="1193" spans="1:6" x14ac:dyDescent="0.3">
      <c r="A1193" s="1" t="s">
        <v>2324</v>
      </c>
      <c r="B1193" s="39">
        <v>12298387000145</v>
      </c>
      <c r="C1193" s="8" t="s">
        <v>55</v>
      </c>
      <c r="D1193" s="8" t="s">
        <v>56</v>
      </c>
      <c r="E1193" s="8" t="s">
        <v>57</v>
      </c>
      <c r="F1193" s="34" t="s">
        <v>9770</v>
      </c>
    </row>
    <row r="1194" spans="1:6" x14ac:dyDescent="0.3">
      <c r="A1194" s="42" t="s">
        <v>2325</v>
      </c>
      <c r="B1194" s="43">
        <v>40156962000164</v>
      </c>
      <c r="C1194" s="42" t="s">
        <v>895</v>
      </c>
      <c r="D1194" s="42" t="s">
        <v>155</v>
      </c>
      <c r="E1194" s="42" t="s">
        <v>156</v>
      </c>
      <c r="F1194" s="44" t="s">
        <v>9771</v>
      </c>
    </row>
    <row r="1195" spans="1:6" x14ac:dyDescent="0.3">
      <c r="A1195" s="1" t="s">
        <v>2326</v>
      </c>
      <c r="B1195" s="39">
        <v>42230508000135</v>
      </c>
      <c r="C1195" s="8" t="s">
        <v>2327</v>
      </c>
      <c r="D1195" s="8" t="s">
        <v>2328</v>
      </c>
      <c r="E1195" s="8" t="s">
        <v>61</v>
      </c>
      <c r="F1195" s="34" t="s">
        <v>9772</v>
      </c>
    </row>
    <row r="1196" spans="1:6" x14ac:dyDescent="0.3">
      <c r="A1196" s="42" t="s">
        <v>2329</v>
      </c>
      <c r="B1196" s="43">
        <v>85997423000146</v>
      </c>
      <c r="C1196" s="42" t="s">
        <v>2330</v>
      </c>
      <c r="D1196" s="42" t="s">
        <v>52</v>
      </c>
      <c r="E1196" s="42" t="s">
        <v>53</v>
      </c>
      <c r="F1196" s="44" t="s">
        <v>9773</v>
      </c>
    </row>
    <row r="1197" spans="1:6" x14ac:dyDescent="0.3">
      <c r="A1197" s="1" t="s">
        <v>2331</v>
      </c>
      <c r="B1197" s="39">
        <v>90951176000141</v>
      </c>
      <c r="C1197" s="8" t="s">
        <v>253</v>
      </c>
      <c r="D1197" s="8" t="s">
        <v>155</v>
      </c>
      <c r="E1197" s="8" t="s">
        <v>156</v>
      </c>
      <c r="F1197" s="34" t="s">
        <v>9774</v>
      </c>
    </row>
    <row r="1198" spans="1:6" x14ac:dyDescent="0.3">
      <c r="A1198" s="42" t="s">
        <v>2332</v>
      </c>
      <c r="B1198" s="43">
        <v>84351734000107</v>
      </c>
      <c r="C1198" s="42" t="s">
        <v>2142</v>
      </c>
      <c r="D1198" s="42" t="s">
        <v>89</v>
      </c>
      <c r="E1198" s="42" t="s">
        <v>53</v>
      </c>
      <c r="F1198" s="44" t="s">
        <v>9775</v>
      </c>
    </row>
    <row r="1199" spans="1:6" x14ac:dyDescent="0.3">
      <c r="A1199" s="1" t="s">
        <v>2333</v>
      </c>
      <c r="B1199" s="39">
        <v>13784617000153</v>
      </c>
      <c r="C1199" s="8" t="s">
        <v>1082</v>
      </c>
      <c r="D1199" s="8" t="s">
        <v>72</v>
      </c>
      <c r="E1199" s="8" t="s">
        <v>73</v>
      </c>
      <c r="F1199" s="34" t="s">
        <v>9776</v>
      </c>
    </row>
    <row r="1200" spans="1:6" x14ac:dyDescent="0.3">
      <c r="A1200" s="42" t="s">
        <v>2334</v>
      </c>
      <c r="B1200" s="43">
        <v>15588323000182</v>
      </c>
      <c r="C1200" s="42" t="s">
        <v>2335</v>
      </c>
      <c r="D1200" s="42" t="s">
        <v>756</v>
      </c>
      <c r="E1200" s="42" t="s">
        <v>145</v>
      </c>
      <c r="F1200" s="44" t="s">
        <v>9777</v>
      </c>
    </row>
    <row r="1201" spans="1:6" x14ac:dyDescent="0.3">
      <c r="A1201" s="1" t="s">
        <v>2337</v>
      </c>
      <c r="B1201" s="39">
        <v>62973680000158</v>
      </c>
      <c r="C1201" s="8" t="s">
        <v>47</v>
      </c>
      <c r="D1201" s="8" t="s">
        <v>60</v>
      </c>
      <c r="E1201" s="8" t="s">
        <v>66</v>
      </c>
      <c r="F1201" s="34" t="s">
        <v>9778</v>
      </c>
    </row>
    <row r="1202" spans="1:6" x14ac:dyDescent="0.3">
      <c r="A1202" s="42" t="s">
        <v>2338</v>
      </c>
      <c r="B1202" s="43">
        <v>53213442000115</v>
      </c>
      <c r="C1202" s="42" t="s">
        <v>47</v>
      </c>
      <c r="D1202" s="42" t="s">
        <v>2339</v>
      </c>
      <c r="E1202" s="42" t="s">
        <v>66</v>
      </c>
      <c r="F1202" s="44" t="s">
        <v>9779</v>
      </c>
    </row>
    <row r="1203" spans="1:6" x14ac:dyDescent="0.3">
      <c r="A1203" s="1" t="s">
        <v>2340</v>
      </c>
      <c r="B1203" s="39">
        <v>20403569000196</v>
      </c>
      <c r="C1203" s="8" t="s">
        <v>47</v>
      </c>
      <c r="D1203" s="8" t="s">
        <v>72</v>
      </c>
      <c r="E1203" s="8" t="s">
        <v>73</v>
      </c>
      <c r="F1203" s="34" t="s">
        <v>9780</v>
      </c>
    </row>
    <row r="1204" spans="1:6" x14ac:dyDescent="0.3">
      <c r="A1204" s="42" t="s">
        <v>2341</v>
      </c>
      <c r="B1204" s="43">
        <v>15881407000134</v>
      </c>
      <c r="C1204" s="42" t="s">
        <v>47</v>
      </c>
      <c r="D1204" s="42" t="s">
        <v>1259</v>
      </c>
      <c r="E1204" s="42" t="s">
        <v>66</v>
      </c>
      <c r="F1204" s="44" t="s">
        <v>9781</v>
      </c>
    </row>
    <row r="1205" spans="1:6" x14ac:dyDescent="0.3">
      <c r="A1205" s="1" t="s">
        <v>2342</v>
      </c>
      <c r="B1205" s="39">
        <v>31069602000187</v>
      </c>
      <c r="C1205" s="8" t="s">
        <v>47</v>
      </c>
      <c r="D1205" s="8" t="s">
        <v>267</v>
      </c>
      <c r="E1205" s="8" t="s">
        <v>166</v>
      </c>
      <c r="F1205" s="34" t="s">
        <v>9782</v>
      </c>
    </row>
    <row r="1206" spans="1:6" x14ac:dyDescent="0.3">
      <c r="A1206" s="42" t="s">
        <v>2343</v>
      </c>
      <c r="B1206" s="43">
        <v>26558980000154</v>
      </c>
      <c r="C1206" s="42" t="s">
        <v>1297</v>
      </c>
      <c r="D1206" s="42" t="s">
        <v>89</v>
      </c>
      <c r="E1206" s="42" t="s">
        <v>53</v>
      </c>
      <c r="F1206" s="44" t="s">
        <v>9783</v>
      </c>
    </row>
    <row r="1207" spans="1:6" x14ac:dyDescent="0.3">
      <c r="A1207" s="1" t="s">
        <v>2344</v>
      </c>
      <c r="B1207" s="39">
        <v>69493340000107</v>
      </c>
      <c r="C1207" s="8" t="s">
        <v>47</v>
      </c>
      <c r="D1207" s="8" t="s">
        <v>52</v>
      </c>
      <c r="E1207" s="8" t="s">
        <v>53</v>
      </c>
      <c r="F1207" s="34" t="s">
        <v>9784</v>
      </c>
    </row>
    <row r="1208" spans="1:6" x14ac:dyDescent="0.3">
      <c r="A1208" s="42" t="s">
        <v>2345</v>
      </c>
      <c r="B1208" s="43">
        <v>40596826000169</v>
      </c>
      <c r="C1208" s="42" t="s">
        <v>2346</v>
      </c>
      <c r="D1208" s="42" t="s">
        <v>89</v>
      </c>
      <c r="E1208" s="42" t="s">
        <v>53</v>
      </c>
      <c r="F1208" s="44" t="s">
        <v>9785</v>
      </c>
    </row>
    <row r="1209" spans="1:6" x14ac:dyDescent="0.3">
      <c r="A1209" s="1" t="s">
        <v>2347</v>
      </c>
      <c r="B1209" s="39">
        <v>40682567000173</v>
      </c>
      <c r="C1209" s="8" t="s">
        <v>2346</v>
      </c>
      <c r="D1209" s="8" t="s">
        <v>89</v>
      </c>
      <c r="E1209" s="8" t="s">
        <v>53</v>
      </c>
      <c r="F1209" s="34" t="s">
        <v>9786</v>
      </c>
    </row>
    <row r="1210" spans="1:6" x14ac:dyDescent="0.3">
      <c r="A1210" s="42" t="s">
        <v>2348</v>
      </c>
      <c r="B1210" s="43">
        <v>12437048000105</v>
      </c>
      <c r="C1210" s="42" t="s">
        <v>694</v>
      </c>
      <c r="D1210" s="42" t="s">
        <v>2050</v>
      </c>
      <c r="E1210" s="42" t="s">
        <v>53</v>
      </c>
      <c r="F1210" s="44" t="s">
        <v>9787</v>
      </c>
    </row>
    <row r="1211" spans="1:6" x14ac:dyDescent="0.3">
      <c r="A1211" s="1" t="s">
        <v>2349</v>
      </c>
      <c r="B1211" s="39">
        <v>49218837000162</v>
      </c>
      <c r="C1211" s="8" t="s">
        <v>2350</v>
      </c>
      <c r="D1211" s="8" t="s">
        <v>2351</v>
      </c>
      <c r="E1211" s="8" t="s">
        <v>320</v>
      </c>
      <c r="F1211" s="34" t="s">
        <v>9788</v>
      </c>
    </row>
    <row r="1212" spans="1:6" x14ac:dyDescent="0.3">
      <c r="A1212" s="42" t="s">
        <v>2352</v>
      </c>
      <c r="B1212" s="43">
        <v>75836064000172</v>
      </c>
      <c r="C1212" s="42" t="s">
        <v>47</v>
      </c>
      <c r="D1212" s="42" t="s">
        <v>89</v>
      </c>
      <c r="E1212" s="42" t="s">
        <v>53</v>
      </c>
      <c r="F1212" s="44" t="s">
        <v>9789</v>
      </c>
    </row>
    <row r="1213" spans="1:6" x14ac:dyDescent="0.3">
      <c r="A1213" s="1" t="s">
        <v>2353</v>
      </c>
      <c r="B1213" s="39">
        <v>50450971000169</v>
      </c>
      <c r="C1213" s="8" t="s">
        <v>204</v>
      </c>
      <c r="D1213" s="8" t="s">
        <v>139</v>
      </c>
      <c r="E1213" s="8" t="s">
        <v>163</v>
      </c>
      <c r="F1213" s="34" t="s">
        <v>9790</v>
      </c>
    </row>
    <row r="1214" spans="1:6" x14ac:dyDescent="0.3">
      <c r="A1214" s="42" t="s">
        <v>2354</v>
      </c>
      <c r="B1214" s="43">
        <v>65848421000193</v>
      </c>
      <c r="C1214" s="42" t="s">
        <v>47</v>
      </c>
      <c r="D1214" s="42" t="s">
        <v>752</v>
      </c>
      <c r="E1214" s="42" t="s">
        <v>53</v>
      </c>
      <c r="F1214" s="44" t="s">
        <v>9791</v>
      </c>
    </row>
    <row r="1215" spans="1:6" x14ac:dyDescent="0.3">
      <c r="A1215" s="1" t="s">
        <v>2355</v>
      </c>
      <c r="B1215" s="39">
        <v>81190676000143</v>
      </c>
      <c r="C1215" s="8" t="s">
        <v>253</v>
      </c>
      <c r="D1215" s="8" t="s">
        <v>155</v>
      </c>
      <c r="E1215" s="8" t="s">
        <v>156</v>
      </c>
      <c r="F1215" s="34" t="s">
        <v>9792</v>
      </c>
    </row>
    <row r="1216" spans="1:6" x14ac:dyDescent="0.3">
      <c r="A1216" s="42" t="s">
        <v>2356</v>
      </c>
      <c r="B1216" s="43">
        <v>87129239000198</v>
      </c>
      <c r="C1216" s="42" t="s">
        <v>2357</v>
      </c>
      <c r="D1216" s="42" t="s">
        <v>89</v>
      </c>
      <c r="E1216" s="42" t="s">
        <v>53</v>
      </c>
      <c r="F1216" s="44" t="s">
        <v>9793</v>
      </c>
    </row>
    <row r="1217" spans="1:6" x14ac:dyDescent="0.3">
      <c r="A1217" s="1" t="s">
        <v>2358</v>
      </c>
      <c r="B1217" s="39">
        <v>60557307000141</v>
      </c>
      <c r="C1217" s="8" t="s">
        <v>2359</v>
      </c>
      <c r="D1217" s="8" t="s">
        <v>174</v>
      </c>
      <c r="E1217" s="8" t="s">
        <v>202</v>
      </c>
      <c r="F1217" s="34" t="s">
        <v>9794</v>
      </c>
    </row>
    <row r="1218" spans="1:6" x14ac:dyDescent="0.3">
      <c r="A1218" s="42" t="s">
        <v>2360</v>
      </c>
      <c r="B1218" s="43">
        <v>91282431000118</v>
      </c>
      <c r="C1218" s="42" t="s">
        <v>448</v>
      </c>
      <c r="D1218" s="42" t="s">
        <v>89</v>
      </c>
      <c r="E1218" s="42" t="s">
        <v>53</v>
      </c>
      <c r="F1218" s="44" t="s">
        <v>9795</v>
      </c>
    </row>
    <row r="1219" spans="1:6" x14ac:dyDescent="0.3">
      <c r="A1219" s="1" t="s">
        <v>2361</v>
      </c>
      <c r="B1219" s="39">
        <v>35045018000182</v>
      </c>
      <c r="C1219" s="8" t="s">
        <v>173</v>
      </c>
      <c r="D1219" s="8" t="s">
        <v>174</v>
      </c>
      <c r="E1219" s="8" t="s">
        <v>202</v>
      </c>
      <c r="F1219" s="34" t="s">
        <v>9796</v>
      </c>
    </row>
    <row r="1220" spans="1:6" x14ac:dyDescent="0.3">
      <c r="A1220" s="42" t="s">
        <v>2362</v>
      </c>
      <c r="B1220" s="43">
        <v>12180504000142</v>
      </c>
      <c r="C1220" s="42" t="s">
        <v>151</v>
      </c>
      <c r="D1220" s="42" t="s">
        <v>48</v>
      </c>
      <c r="E1220" s="42" t="s">
        <v>49</v>
      </c>
      <c r="F1220" s="44" t="s">
        <v>9797</v>
      </c>
    </row>
    <row r="1221" spans="1:6" x14ac:dyDescent="0.3">
      <c r="A1221" s="1" t="s">
        <v>2363</v>
      </c>
      <c r="B1221" s="39">
        <v>82877280000122</v>
      </c>
      <c r="C1221" s="8" t="s">
        <v>2364</v>
      </c>
      <c r="D1221" s="8" t="s">
        <v>177</v>
      </c>
      <c r="E1221" s="8" t="s">
        <v>555</v>
      </c>
      <c r="F1221" s="34" t="s">
        <v>9798</v>
      </c>
    </row>
    <row r="1222" spans="1:6" x14ac:dyDescent="0.3">
      <c r="A1222" s="42" t="s">
        <v>2365</v>
      </c>
      <c r="B1222" s="43">
        <v>61499238000185</v>
      </c>
      <c r="C1222" s="42" t="s">
        <v>1477</v>
      </c>
      <c r="D1222" s="42" t="s">
        <v>113</v>
      </c>
      <c r="E1222" s="42" t="s">
        <v>114</v>
      </c>
      <c r="F1222" s="44" t="s">
        <v>9799</v>
      </c>
    </row>
    <row r="1223" spans="1:6" x14ac:dyDescent="0.3">
      <c r="A1223" s="1" t="s">
        <v>2366</v>
      </c>
      <c r="B1223" s="39">
        <v>64419990000157</v>
      </c>
      <c r="C1223" s="8" t="s">
        <v>47</v>
      </c>
      <c r="D1223" s="8" t="s">
        <v>72</v>
      </c>
      <c r="E1223" s="8" t="s">
        <v>73</v>
      </c>
      <c r="F1223" s="34" t="s">
        <v>9800</v>
      </c>
    </row>
    <row r="1224" spans="1:6" x14ac:dyDescent="0.3">
      <c r="A1224" s="42" t="s">
        <v>2367</v>
      </c>
      <c r="B1224" s="43">
        <v>21387904000112</v>
      </c>
      <c r="C1224" s="42" t="s">
        <v>2368</v>
      </c>
      <c r="D1224" s="42" t="s">
        <v>2369</v>
      </c>
      <c r="E1224" s="42" t="s">
        <v>66</v>
      </c>
      <c r="F1224" s="44" t="s">
        <v>9801</v>
      </c>
    </row>
    <row r="1225" spans="1:6" x14ac:dyDescent="0.3">
      <c r="A1225" s="1" t="s">
        <v>2370</v>
      </c>
      <c r="B1225" s="39">
        <v>91108890000138</v>
      </c>
      <c r="C1225" s="8" t="s">
        <v>47</v>
      </c>
      <c r="D1225" s="8" t="s">
        <v>72</v>
      </c>
      <c r="E1225" s="8" t="s">
        <v>73</v>
      </c>
      <c r="F1225" s="34" t="s">
        <v>9802</v>
      </c>
    </row>
    <row r="1226" spans="1:6" x14ac:dyDescent="0.3">
      <c r="A1226" s="42" t="s">
        <v>2371</v>
      </c>
      <c r="B1226" s="43">
        <v>36521614000129</v>
      </c>
      <c r="C1226" s="42" t="s">
        <v>895</v>
      </c>
      <c r="D1226" s="42" t="s">
        <v>155</v>
      </c>
      <c r="E1226" s="42" t="s">
        <v>156</v>
      </c>
      <c r="F1226" s="44" t="s">
        <v>9803</v>
      </c>
    </row>
    <row r="1227" spans="1:6" x14ac:dyDescent="0.3">
      <c r="A1227" s="1" t="s">
        <v>2372</v>
      </c>
      <c r="B1227" s="39">
        <v>44586745000155</v>
      </c>
      <c r="C1227" s="8" t="s">
        <v>2373</v>
      </c>
      <c r="D1227" s="8" t="s">
        <v>2374</v>
      </c>
      <c r="E1227" s="8" t="s">
        <v>484</v>
      </c>
      <c r="F1227" s="34" t="s">
        <v>9804</v>
      </c>
    </row>
    <row r="1228" spans="1:6" x14ac:dyDescent="0.3">
      <c r="A1228" s="42" t="s">
        <v>2375</v>
      </c>
      <c r="B1228" s="43">
        <v>25328582000172</v>
      </c>
      <c r="C1228" s="42" t="s">
        <v>47</v>
      </c>
      <c r="D1228" s="42" t="s">
        <v>2376</v>
      </c>
      <c r="E1228" s="42" t="s">
        <v>53</v>
      </c>
      <c r="F1228" s="44" t="s">
        <v>9805</v>
      </c>
    </row>
    <row r="1229" spans="1:6" x14ac:dyDescent="0.3">
      <c r="A1229" s="1" t="s">
        <v>2377</v>
      </c>
      <c r="B1229" s="39">
        <v>27800255000139</v>
      </c>
      <c r="C1229" s="8" t="s">
        <v>2378</v>
      </c>
      <c r="D1229" s="8" t="s">
        <v>92</v>
      </c>
      <c r="E1229" s="8" t="s">
        <v>145</v>
      </c>
      <c r="F1229" s="34" t="s">
        <v>9806</v>
      </c>
    </row>
    <row r="1230" spans="1:6" x14ac:dyDescent="0.3">
      <c r="A1230" s="42" t="s">
        <v>2379</v>
      </c>
      <c r="B1230" s="43">
        <v>62412765000127</v>
      </c>
      <c r="C1230" s="42" t="s">
        <v>2380</v>
      </c>
      <c r="D1230" s="42" t="s">
        <v>139</v>
      </c>
      <c r="E1230" s="42" t="s">
        <v>140</v>
      </c>
      <c r="F1230" s="44" t="s">
        <v>9807</v>
      </c>
    </row>
    <row r="1231" spans="1:6" x14ac:dyDescent="0.3">
      <c r="A1231" s="1" t="s">
        <v>2381</v>
      </c>
      <c r="B1231" s="39">
        <v>31937878000101</v>
      </c>
      <c r="C1231" s="8" t="s">
        <v>47</v>
      </c>
      <c r="D1231" s="8" t="s">
        <v>85</v>
      </c>
      <c r="E1231" s="8" t="s">
        <v>166</v>
      </c>
      <c r="F1231" s="34" t="s">
        <v>9808</v>
      </c>
    </row>
    <row r="1232" spans="1:6" x14ac:dyDescent="0.3">
      <c r="A1232" s="42" t="s">
        <v>2382</v>
      </c>
      <c r="B1232" s="43">
        <v>99687625000141</v>
      </c>
      <c r="C1232" s="42" t="s">
        <v>2383</v>
      </c>
      <c r="D1232" s="42" t="s">
        <v>63</v>
      </c>
      <c r="E1232" s="42" t="s">
        <v>49</v>
      </c>
      <c r="F1232" s="44" t="s">
        <v>9809</v>
      </c>
    </row>
    <row r="1233" spans="1:6" x14ac:dyDescent="0.3">
      <c r="A1233" s="1" t="s">
        <v>2384</v>
      </c>
      <c r="B1233" s="39">
        <v>79738802000177</v>
      </c>
      <c r="C1233" s="8" t="s">
        <v>47</v>
      </c>
      <c r="D1233" s="8" t="s">
        <v>60</v>
      </c>
      <c r="E1233" s="8" t="s">
        <v>61</v>
      </c>
      <c r="F1233" s="34" t="s">
        <v>9810</v>
      </c>
    </row>
    <row r="1234" spans="1:6" x14ac:dyDescent="0.3">
      <c r="A1234" s="42" t="s">
        <v>2385</v>
      </c>
      <c r="B1234" s="43">
        <v>92729800000191</v>
      </c>
      <c r="C1234" s="42" t="s">
        <v>1428</v>
      </c>
      <c r="D1234" s="42" t="s">
        <v>354</v>
      </c>
      <c r="E1234" s="42" t="s">
        <v>446</v>
      </c>
      <c r="F1234" s="44" t="s">
        <v>9811</v>
      </c>
    </row>
    <row r="1235" spans="1:6" x14ac:dyDescent="0.3">
      <c r="A1235" s="1" t="s">
        <v>2386</v>
      </c>
      <c r="B1235" s="39">
        <v>18261453000101</v>
      </c>
      <c r="C1235" s="8" t="s">
        <v>2387</v>
      </c>
      <c r="D1235" s="8" t="s">
        <v>2388</v>
      </c>
      <c r="E1235" s="8" t="s">
        <v>126</v>
      </c>
      <c r="F1235" s="34" t="s">
        <v>9812</v>
      </c>
    </row>
    <row r="1236" spans="1:6" x14ac:dyDescent="0.3">
      <c r="A1236" s="42" t="s">
        <v>2389</v>
      </c>
      <c r="B1236" s="43">
        <v>24882831000184</v>
      </c>
      <c r="C1236" s="42" t="s">
        <v>47</v>
      </c>
      <c r="D1236" s="42" t="s">
        <v>92</v>
      </c>
      <c r="E1236" s="42" t="s">
        <v>53</v>
      </c>
      <c r="F1236" s="44" t="s">
        <v>9813</v>
      </c>
    </row>
    <row r="1237" spans="1:6" x14ac:dyDescent="0.3">
      <c r="A1237" s="1" t="s">
        <v>2390</v>
      </c>
      <c r="B1237" s="39">
        <v>44775285000175</v>
      </c>
      <c r="C1237" s="8" t="s">
        <v>2391</v>
      </c>
      <c r="D1237" s="8" t="s">
        <v>672</v>
      </c>
      <c r="E1237" s="8" t="s">
        <v>61</v>
      </c>
      <c r="F1237" s="34" t="s">
        <v>9814</v>
      </c>
    </row>
    <row r="1238" spans="1:6" x14ac:dyDescent="0.3">
      <c r="A1238" s="42" t="s">
        <v>2392</v>
      </c>
      <c r="B1238" s="43">
        <v>78645510000110</v>
      </c>
      <c r="C1238" s="42" t="s">
        <v>47</v>
      </c>
      <c r="D1238" s="42" t="s">
        <v>89</v>
      </c>
      <c r="E1238" s="42" t="s">
        <v>53</v>
      </c>
      <c r="F1238" s="44" t="s">
        <v>9815</v>
      </c>
    </row>
    <row r="1239" spans="1:6" x14ac:dyDescent="0.3">
      <c r="A1239" s="1" t="s">
        <v>2393</v>
      </c>
      <c r="B1239" s="39">
        <v>43483977000184</v>
      </c>
      <c r="C1239" s="8" t="s">
        <v>47</v>
      </c>
      <c r="D1239" s="8" t="s">
        <v>348</v>
      </c>
      <c r="E1239" s="8" t="s">
        <v>53</v>
      </c>
      <c r="F1239" s="34" t="s">
        <v>9816</v>
      </c>
    </row>
    <row r="1240" spans="1:6" x14ac:dyDescent="0.3">
      <c r="A1240" s="42" t="s">
        <v>2395</v>
      </c>
      <c r="B1240" s="43">
        <v>81791547000171</v>
      </c>
      <c r="C1240" s="42" t="s">
        <v>1240</v>
      </c>
      <c r="D1240" s="42" t="s">
        <v>121</v>
      </c>
      <c r="E1240" s="42" t="s">
        <v>122</v>
      </c>
      <c r="F1240" s="44" t="s">
        <v>9817</v>
      </c>
    </row>
    <row r="1241" spans="1:6" x14ac:dyDescent="0.3">
      <c r="A1241" s="1" t="s">
        <v>2396</v>
      </c>
      <c r="B1241" s="39">
        <v>74581858000185</v>
      </c>
      <c r="C1241" s="8" t="s">
        <v>47</v>
      </c>
      <c r="D1241" s="8" t="s">
        <v>72</v>
      </c>
      <c r="E1241" s="8" t="s">
        <v>73</v>
      </c>
      <c r="F1241" s="34" t="s">
        <v>9818</v>
      </c>
    </row>
    <row r="1242" spans="1:6" x14ac:dyDescent="0.3">
      <c r="A1242" s="42" t="s">
        <v>2406</v>
      </c>
      <c r="B1242" s="43">
        <v>20076431000160</v>
      </c>
      <c r="C1242" s="42" t="s">
        <v>2407</v>
      </c>
      <c r="D1242" s="42" t="s">
        <v>308</v>
      </c>
      <c r="E1242" s="42" t="s">
        <v>171</v>
      </c>
      <c r="F1242" s="44" t="s">
        <v>9819</v>
      </c>
    </row>
    <row r="1243" spans="1:6" x14ac:dyDescent="0.3">
      <c r="A1243" s="1" t="s">
        <v>2408</v>
      </c>
      <c r="B1243" s="39">
        <v>98728369000156</v>
      </c>
      <c r="C1243" s="8" t="s">
        <v>1019</v>
      </c>
      <c r="D1243" s="8" t="s">
        <v>142</v>
      </c>
      <c r="E1243" s="8" t="s">
        <v>53</v>
      </c>
      <c r="F1243" s="34" t="s">
        <v>9820</v>
      </c>
    </row>
    <row r="1244" spans="1:6" x14ac:dyDescent="0.3">
      <c r="A1244" s="42" t="s">
        <v>2409</v>
      </c>
      <c r="B1244" s="43">
        <v>20808910000153</v>
      </c>
      <c r="C1244" s="42" t="s">
        <v>2410</v>
      </c>
      <c r="D1244" s="42" t="s">
        <v>206</v>
      </c>
      <c r="E1244" s="42" t="s">
        <v>73</v>
      </c>
      <c r="F1244" s="44" t="s">
        <v>9821</v>
      </c>
    </row>
    <row r="1245" spans="1:6" x14ac:dyDescent="0.3">
      <c r="A1245" s="1" t="s">
        <v>2411</v>
      </c>
      <c r="B1245" s="39">
        <v>91755777000176</v>
      </c>
      <c r="C1245" s="8" t="s">
        <v>2412</v>
      </c>
      <c r="D1245" s="8" t="s">
        <v>191</v>
      </c>
      <c r="E1245" s="8" t="s">
        <v>655</v>
      </c>
      <c r="F1245" s="34" t="s">
        <v>9822</v>
      </c>
    </row>
    <row r="1246" spans="1:6" x14ac:dyDescent="0.3">
      <c r="A1246" s="42" t="s">
        <v>2413</v>
      </c>
      <c r="B1246" s="43">
        <v>64674155000196</v>
      </c>
      <c r="C1246" s="42" t="s">
        <v>47</v>
      </c>
      <c r="D1246" s="42" t="s">
        <v>479</v>
      </c>
      <c r="E1246" s="42" t="s">
        <v>480</v>
      </c>
      <c r="F1246" s="44" t="s">
        <v>9823</v>
      </c>
    </row>
    <row r="1247" spans="1:6" x14ac:dyDescent="0.3">
      <c r="A1247" s="1" t="s">
        <v>2414</v>
      </c>
      <c r="B1247" s="39">
        <v>56986807000189</v>
      </c>
      <c r="C1247" s="8" t="s">
        <v>2415</v>
      </c>
      <c r="D1247" s="8" t="s">
        <v>89</v>
      </c>
      <c r="E1247" s="8" t="s">
        <v>53</v>
      </c>
      <c r="F1247" s="34" t="s">
        <v>9824</v>
      </c>
    </row>
    <row r="1248" spans="1:6" x14ac:dyDescent="0.3">
      <c r="A1248" s="42" t="s">
        <v>2416</v>
      </c>
      <c r="B1248" s="43">
        <v>20626525000105</v>
      </c>
      <c r="C1248" s="42" t="s">
        <v>47</v>
      </c>
      <c r="D1248" s="42" t="s">
        <v>72</v>
      </c>
      <c r="E1248" s="42" t="s">
        <v>73</v>
      </c>
      <c r="F1248" s="44" t="s">
        <v>9825</v>
      </c>
    </row>
    <row r="1249" spans="1:6" x14ac:dyDescent="0.3">
      <c r="A1249" s="1" t="s">
        <v>2417</v>
      </c>
      <c r="B1249" s="39">
        <v>30171907000120</v>
      </c>
      <c r="C1249" s="8" t="s">
        <v>2418</v>
      </c>
      <c r="D1249" s="8" t="s">
        <v>72</v>
      </c>
      <c r="E1249" s="8" t="s">
        <v>73</v>
      </c>
      <c r="F1249" s="34" t="s">
        <v>9826</v>
      </c>
    </row>
    <row r="1250" spans="1:6" x14ac:dyDescent="0.3">
      <c r="A1250" s="42" t="s">
        <v>2419</v>
      </c>
      <c r="B1250" s="43">
        <v>61332261000177</v>
      </c>
      <c r="C1250" s="42" t="s">
        <v>47</v>
      </c>
      <c r="D1250" s="42" t="s">
        <v>2420</v>
      </c>
      <c r="E1250" s="42" t="s">
        <v>118</v>
      </c>
      <c r="F1250" s="44" t="s">
        <v>9827</v>
      </c>
    </row>
    <row r="1251" spans="1:6" x14ac:dyDescent="0.3">
      <c r="A1251" s="1" t="s">
        <v>2421</v>
      </c>
      <c r="B1251" s="39">
        <v>36606497000169</v>
      </c>
      <c r="C1251" s="8" t="s">
        <v>2422</v>
      </c>
      <c r="D1251" s="8" t="s">
        <v>308</v>
      </c>
      <c r="E1251" s="8" t="s">
        <v>276</v>
      </c>
      <c r="F1251" s="34" t="s">
        <v>9828</v>
      </c>
    </row>
    <row r="1252" spans="1:6" x14ac:dyDescent="0.3">
      <c r="A1252" s="42" t="s">
        <v>2423</v>
      </c>
      <c r="B1252" s="43">
        <v>26125531000153</v>
      </c>
      <c r="C1252" s="42" t="s">
        <v>938</v>
      </c>
      <c r="D1252" s="42" t="s">
        <v>89</v>
      </c>
      <c r="E1252" s="42" t="s">
        <v>53</v>
      </c>
      <c r="F1252" s="44" t="s">
        <v>9829</v>
      </c>
    </row>
    <row r="1253" spans="1:6" x14ac:dyDescent="0.3">
      <c r="A1253" s="1" t="s">
        <v>2424</v>
      </c>
      <c r="B1253" s="39">
        <v>99121837000119</v>
      </c>
      <c r="C1253" s="8" t="s">
        <v>154</v>
      </c>
      <c r="D1253" s="8" t="s">
        <v>155</v>
      </c>
      <c r="E1253" s="8" t="s">
        <v>156</v>
      </c>
      <c r="F1253" s="34" t="s">
        <v>9830</v>
      </c>
    </row>
    <row r="1254" spans="1:6" x14ac:dyDescent="0.3">
      <c r="A1254" s="42" t="s">
        <v>2425</v>
      </c>
      <c r="B1254" s="43">
        <v>79787677000115</v>
      </c>
      <c r="C1254" s="42" t="s">
        <v>2426</v>
      </c>
      <c r="D1254" s="42" t="s">
        <v>1199</v>
      </c>
      <c r="E1254" s="42" t="s">
        <v>57</v>
      </c>
      <c r="F1254" s="44" t="s">
        <v>9831</v>
      </c>
    </row>
    <row r="1255" spans="1:6" x14ac:dyDescent="0.3">
      <c r="A1255" s="1" t="s">
        <v>2427</v>
      </c>
      <c r="B1255" s="39">
        <v>66997034000129</v>
      </c>
      <c r="C1255" s="8" t="s">
        <v>47</v>
      </c>
      <c r="D1255" s="8" t="s">
        <v>142</v>
      </c>
      <c r="E1255" s="8" t="s">
        <v>53</v>
      </c>
      <c r="F1255" s="34" t="s">
        <v>9832</v>
      </c>
    </row>
    <row r="1256" spans="1:6" x14ac:dyDescent="0.3">
      <c r="A1256" s="42" t="s">
        <v>2428</v>
      </c>
      <c r="B1256" s="43">
        <v>10405703000123</v>
      </c>
      <c r="C1256" s="42" t="s">
        <v>47</v>
      </c>
      <c r="D1256" s="42" t="s">
        <v>117</v>
      </c>
      <c r="E1256" s="42" t="s">
        <v>118</v>
      </c>
      <c r="F1256" s="44" t="s">
        <v>9833</v>
      </c>
    </row>
    <row r="1257" spans="1:6" x14ac:dyDescent="0.3">
      <c r="A1257" s="1" t="s">
        <v>2429</v>
      </c>
      <c r="B1257" s="39">
        <v>81005977000101</v>
      </c>
      <c r="C1257" s="8" t="s">
        <v>1862</v>
      </c>
      <c r="D1257" s="8" t="s">
        <v>89</v>
      </c>
      <c r="E1257" s="8" t="s">
        <v>145</v>
      </c>
      <c r="F1257" s="34" t="s">
        <v>9834</v>
      </c>
    </row>
    <row r="1258" spans="1:6" x14ac:dyDescent="0.3">
      <c r="A1258" s="42" t="s">
        <v>2430</v>
      </c>
      <c r="B1258" s="43">
        <v>36150780000185</v>
      </c>
      <c r="C1258" s="42" t="s">
        <v>47</v>
      </c>
      <c r="D1258" s="42" t="s">
        <v>208</v>
      </c>
      <c r="E1258" s="42" t="s">
        <v>73</v>
      </c>
      <c r="F1258" s="44" t="s">
        <v>9835</v>
      </c>
    </row>
    <row r="1259" spans="1:6" x14ac:dyDescent="0.3">
      <c r="A1259" s="1" t="s">
        <v>2431</v>
      </c>
      <c r="B1259" s="39">
        <v>43034594000116</v>
      </c>
      <c r="C1259" s="8" t="s">
        <v>2432</v>
      </c>
      <c r="D1259" s="8" t="s">
        <v>89</v>
      </c>
      <c r="E1259" s="8" t="s">
        <v>53</v>
      </c>
      <c r="F1259" s="34" t="s">
        <v>9836</v>
      </c>
    </row>
    <row r="1260" spans="1:6" x14ac:dyDescent="0.3">
      <c r="A1260" s="42" t="s">
        <v>2433</v>
      </c>
      <c r="B1260" s="43">
        <v>14585182000188</v>
      </c>
      <c r="C1260" s="42" t="s">
        <v>344</v>
      </c>
      <c r="D1260" s="42" t="s">
        <v>72</v>
      </c>
      <c r="E1260" s="42" t="s">
        <v>73</v>
      </c>
      <c r="F1260" s="44" t="s">
        <v>9837</v>
      </c>
    </row>
    <row r="1261" spans="1:6" x14ac:dyDescent="0.3">
      <c r="A1261" s="1" t="s">
        <v>2434</v>
      </c>
      <c r="B1261" s="39">
        <v>44432210000137</v>
      </c>
      <c r="C1261" s="8" t="s">
        <v>2435</v>
      </c>
      <c r="D1261" s="8" t="s">
        <v>2436</v>
      </c>
      <c r="E1261" s="8" t="s">
        <v>61</v>
      </c>
      <c r="F1261" s="34" t="s">
        <v>9838</v>
      </c>
    </row>
    <row r="1262" spans="1:6" x14ac:dyDescent="0.3">
      <c r="A1262" s="42" t="s">
        <v>2437</v>
      </c>
      <c r="B1262" s="43">
        <v>81495415000181</v>
      </c>
      <c r="C1262" s="42" t="s">
        <v>47</v>
      </c>
      <c r="D1262" s="42" t="s">
        <v>2438</v>
      </c>
      <c r="E1262" s="42" t="s">
        <v>66</v>
      </c>
      <c r="F1262" s="44" t="s">
        <v>9839</v>
      </c>
    </row>
    <row r="1263" spans="1:6" x14ac:dyDescent="0.3">
      <c r="A1263" s="1" t="s">
        <v>2439</v>
      </c>
      <c r="B1263" s="39">
        <v>80205505000113</v>
      </c>
      <c r="C1263" s="8" t="s">
        <v>2440</v>
      </c>
      <c r="D1263" s="8" t="s">
        <v>354</v>
      </c>
      <c r="E1263" s="8" t="s">
        <v>446</v>
      </c>
      <c r="F1263" s="34" t="s">
        <v>9840</v>
      </c>
    </row>
    <row r="1264" spans="1:6" x14ac:dyDescent="0.3">
      <c r="A1264" s="42" t="s">
        <v>2441</v>
      </c>
      <c r="B1264" s="43">
        <v>85707223000110</v>
      </c>
      <c r="C1264" s="42" t="s">
        <v>47</v>
      </c>
      <c r="D1264" s="42" t="s">
        <v>2442</v>
      </c>
      <c r="E1264" s="42" t="s">
        <v>70</v>
      </c>
      <c r="F1264" s="44" t="s">
        <v>9841</v>
      </c>
    </row>
    <row r="1265" spans="1:6" x14ac:dyDescent="0.3">
      <c r="A1265" s="1" t="s">
        <v>2443</v>
      </c>
      <c r="B1265" s="39">
        <v>60983809000119</v>
      </c>
      <c r="C1265" s="8" t="s">
        <v>47</v>
      </c>
      <c r="D1265" s="8" t="s">
        <v>117</v>
      </c>
      <c r="E1265" s="8" t="s">
        <v>118</v>
      </c>
      <c r="F1265" s="34" t="s">
        <v>9842</v>
      </c>
    </row>
    <row r="1266" spans="1:6" x14ac:dyDescent="0.3">
      <c r="A1266" s="42" t="s">
        <v>2444</v>
      </c>
      <c r="B1266" s="43">
        <v>30552266000138</v>
      </c>
      <c r="C1266" s="42" t="s">
        <v>1099</v>
      </c>
      <c r="D1266" s="42" t="s">
        <v>647</v>
      </c>
      <c r="E1266" s="42" t="s">
        <v>2445</v>
      </c>
      <c r="F1266" s="44" t="s">
        <v>9843</v>
      </c>
    </row>
    <row r="1267" spans="1:6" x14ac:dyDescent="0.3">
      <c r="A1267" s="1" t="s">
        <v>2446</v>
      </c>
      <c r="B1267" s="39">
        <v>25055295000134</v>
      </c>
      <c r="C1267" s="8" t="s">
        <v>2447</v>
      </c>
      <c r="D1267" s="8" t="s">
        <v>174</v>
      </c>
      <c r="E1267" s="8" t="s">
        <v>202</v>
      </c>
      <c r="F1267" s="34" t="s">
        <v>9844</v>
      </c>
    </row>
    <row r="1268" spans="1:6" x14ac:dyDescent="0.3">
      <c r="A1268" s="42" t="s">
        <v>2448</v>
      </c>
      <c r="B1268" s="43">
        <v>58290873000191</v>
      </c>
      <c r="C1268" s="42" t="s">
        <v>466</v>
      </c>
      <c r="D1268" s="42" t="s">
        <v>139</v>
      </c>
      <c r="E1268" s="42" t="s">
        <v>140</v>
      </c>
      <c r="F1268" s="44" t="s">
        <v>9845</v>
      </c>
    </row>
    <row r="1269" spans="1:6" x14ac:dyDescent="0.3">
      <c r="A1269" s="1" t="s">
        <v>2449</v>
      </c>
      <c r="B1269" s="39">
        <v>81858436000133</v>
      </c>
      <c r="C1269" s="8" t="s">
        <v>2450</v>
      </c>
      <c r="D1269" s="8" t="s">
        <v>121</v>
      </c>
      <c r="E1269" s="8" t="s">
        <v>980</v>
      </c>
      <c r="F1269" s="34" t="s">
        <v>9846</v>
      </c>
    </row>
    <row r="1270" spans="1:6" x14ac:dyDescent="0.3">
      <c r="A1270" s="42" t="s">
        <v>2451</v>
      </c>
      <c r="B1270" s="43">
        <v>71647351000152</v>
      </c>
      <c r="C1270" s="42" t="s">
        <v>2452</v>
      </c>
      <c r="D1270" s="42" t="s">
        <v>89</v>
      </c>
      <c r="E1270" s="42" t="s">
        <v>53</v>
      </c>
      <c r="F1270" s="44" t="s">
        <v>9847</v>
      </c>
    </row>
    <row r="1271" spans="1:6" x14ac:dyDescent="0.3">
      <c r="A1271" s="1" t="s">
        <v>2453</v>
      </c>
      <c r="B1271" s="39">
        <v>71511620000146</v>
      </c>
      <c r="C1271" s="8" t="s">
        <v>2454</v>
      </c>
      <c r="D1271" s="8" t="s">
        <v>287</v>
      </c>
      <c r="E1271" s="8" t="s">
        <v>276</v>
      </c>
      <c r="F1271" s="34" t="s">
        <v>9848</v>
      </c>
    </row>
    <row r="1272" spans="1:6" x14ac:dyDescent="0.3">
      <c r="A1272" s="42" t="s">
        <v>2455</v>
      </c>
      <c r="B1272" s="43">
        <v>72545066000173</v>
      </c>
      <c r="C1272" s="42" t="s">
        <v>365</v>
      </c>
      <c r="D1272" s="42" t="s">
        <v>230</v>
      </c>
      <c r="E1272" s="42" t="s">
        <v>227</v>
      </c>
      <c r="F1272" s="44" t="s">
        <v>9849</v>
      </c>
    </row>
    <row r="1273" spans="1:6" x14ac:dyDescent="0.3">
      <c r="A1273" s="1" t="s">
        <v>2456</v>
      </c>
      <c r="B1273" s="39">
        <v>87997161000107</v>
      </c>
      <c r="C1273" s="8" t="s">
        <v>94</v>
      </c>
      <c r="D1273" s="8" t="s">
        <v>2457</v>
      </c>
      <c r="E1273" s="8" t="s">
        <v>276</v>
      </c>
      <c r="F1273" s="34" t="s">
        <v>9850</v>
      </c>
    </row>
    <row r="1274" spans="1:6" x14ac:dyDescent="0.3">
      <c r="A1274" s="42" t="s">
        <v>2458</v>
      </c>
      <c r="B1274" s="43">
        <v>72485041000190</v>
      </c>
      <c r="C1274" s="42" t="s">
        <v>2459</v>
      </c>
      <c r="D1274" s="42" t="s">
        <v>60</v>
      </c>
      <c r="E1274" s="42" t="s">
        <v>61</v>
      </c>
      <c r="F1274" s="44" t="s">
        <v>9851</v>
      </c>
    </row>
    <row r="1275" spans="1:6" x14ac:dyDescent="0.3">
      <c r="A1275" s="1" t="s">
        <v>2460</v>
      </c>
      <c r="B1275" s="39">
        <v>82239047000174</v>
      </c>
      <c r="C1275" s="8" t="s">
        <v>47</v>
      </c>
      <c r="D1275" s="8" t="s">
        <v>92</v>
      </c>
      <c r="E1275" s="8" t="s">
        <v>53</v>
      </c>
      <c r="F1275" s="34" t="s">
        <v>9852</v>
      </c>
    </row>
    <row r="1276" spans="1:6" x14ac:dyDescent="0.3">
      <c r="A1276" s="42" t="s">
        <v>2461</v>
      </c>
      <c r="B1276" s="43">
        <v>46429770000101</v>
      </c>
      <c r="C1276" s="42" t="s">
        <v>2462</v>
      </c>
      <c r="D1276" s="42" t="s">
        <v>2463</v>
      </c>
      <c r="E1276" s="42" t="s">
        <v>73</v>
      </c>
      <c r="F1276" s="44" t="s">
        <v>9853</v>
      </c>
    </row>
    <row r="1277" spans="1:6" x14ac:dyDescent="0.3">
      <c r="A1277" s="1" t="s">
        <v>2465</v>
      </c>
      <c r="B1277" s="39">
        <v>29480187000183</v>
      </c>
      <c r="C1277" s="8" t="s">
        <v>2466</v>
      </c>
      <c r="D1277" s="8" t="s">
        <v>438</v>
      </c>
      <c r="E1277" s="8" t="s">
        <v>53</v>
      </c>
      <c r="F1277" s="34" t="s">
        <v>9854</v>
      </c>
    </row>
    <row r="1278" spans="1:6" x14ac:dyDescent="0.3">
      <c r="A1278" s="42" t="s">
        <v>2467</v>
      </c>
      <c r="B1278" s="43">
        <v>84341300000151</v>
      </c>
      <c r="C1278" s="42" t="s">
        <v>2468</v>
      </c>
      <c r="D1278" s="42" t="s">
        <v>177</v>
      </c>
      <c r="E1278" s="42" t="s">
        <v>555</v>
      </c>
      <c r="F1278" s="44" t="s">
        <v>9855</v>
      </c>
    </row>
    <row r="1279" spans="1:6" x14ac:dyDescent="0.3">
      <c r="A1279" s="1" t="s">
        <v>2469</v>
      </c>
      <c r="B1279" s="39">
        <v>41502161000126</v>
      </c>
      <c r="C1279" s="8" t="s">
        <v>2470</v>
      </c>
      <c r="D1279" s="8" t="s">
        <v>152</v>
      </c>
      <c r="E1279" s="8" t="s">
        <v>53</v>
      </c>
      <c r="F1279" s="34" t="s">
        <v>9856</v>
      </c>
    </row>
    <row r="1280" spans="1:6" x14ac:dyDescent="0.3">
      <c r="A1280" s="42" t="s">
        <v>2473</v>
      </c>
      <c r="B1280" s="43">
        <v>49474152000155</v>
      </c>
      <c r="C1280" s="42" t="s">
        <v>2474</v>
      </c>
      <c r="D1280" s="42" t="s">
        <v>174</v>
      </c>
      <c r="E1280" s="42" t="s">
        <v>202</v>
      </c>
      <c r="F1280" s="44" t="s">
        <v>9857</v>
      </c>
    </row>
    <row r="1281" spans="1:6" x14ac:dyDescent="0.3">
      <c r="A1281" s="1" t="s">
        <v>2475</v>
      </c>
      <c r="B1281" s="39">
        <v>64728834000142</v>
      </c>
      <c r="C1281" s="8" t="s">
        <v>856</v>
      </c>
      <c r="D1281" s="8" t="s">
        <v>348</v>
      </c>
      <c r="E1281" s="8" t="s">
        <v>53</v>
      </c>
      <c r="F1281" s="34" t="s">
        <v>9858</v>
      </c>
    </row>
    <row r="1282" spans="1:6" x14ac:dyDescent="0.3">
      <c r="A1282" s="42" t="s">
        <v>2478</v>
      </c>
      <c r="B1282" s="43">
        <v>22253360000157</v>
      </c>
      <c r="C1282" s="42" t="s">
        <v>1522</v>
      </c>
      <c r="D1282" s="42" t="s">
        <v>2479</v>
      </c>
      <c r="E1282" s="42" t="s">
        <v>61</v>
      </c>
      <c r="F1282" s="44" t="s">
        <v>9859</v>
      </c>
    </row>
    <row r="1283" spans="1:6" x14ac:dyDescent="0.3">
      <c r="A1283" s="1" t="s">
        <v>2480</v>
      </c>
      <c r="B1283" s="39">
        <v>73471666000188</v>
      </c>
      <c r="C1283" s="8" t="s">
        <v>2481</v>
      </c>
      <c r="D1283" s="8" t="s">
        <v>162</v>
      </c>
      <c r="E1283" s="8" t="s">
        <v>140</v>
      </c>
      <c r="F1283" s="34" t="s">
        <v>9860</v>
      </c>
    </row>
    <row r="1284" spans="1:6" x14ac:dyDescent="0.3">
      <c r="A1284" s="42" t="s">
        <v>2484</v>
      </c>
      <c r="B1284" s="43">
        <v>14730177000191</v>
      </c>
      <c r="C1284" s="42" t="s">
        <v>788</v>
      </c>
      <c r="D1284" s="42" t="s">
        <v>89</v>
      </c>
      <c r="E1284" s="42" t="s">
        <v>53</v>
      </c>
      <c r="F1284" s="44" t="s">
        <v>9861</v>
      </c>
    </row>
    <row r="1285" spans="1:6" x14ac:dyDescent="0.3">
      <c r="A1285" s="1" t="s">
        <v>2485</v>
      </c>
      <c r="B1285" s="39">
        <v>78378386000143</v>
      </c>
      <c r="C1285" s="8" t="s">
        <v>47</v>
      </c>
      <c r="D1285" s="8" t="s">
        <v>298</v>
      </c>
      <c r="E1285" s="8" t="s">
        <v>61</v>
      </c>
      <c r="F1285" s="34" t="s">
        <v>9862</v>
      </c>
    </row>
    <row r="1286" spans="1:6" x14ac:dyDescent="0.3">
      <c r="A1286" s="42" t="s">
        <v>2486</v>
      </c>
      <c r="B1286" s="43">
        <v>42248161000160</v>
      </c>
      <c r="C1286" s="42" t="s">
        <v>2487</v>
      </c>
      <c r="D1286" s="42" t="s">
        <v>72</v>
      </c>
      <c r="E1286" s="42" t="s">
        <v>73</v>
      </c>
      <c r="F1286" s="44" t="s">
        <v>9863</v>
      </c>
    </row>
    <row r="1287" spans="1:6" x14ac:dyDescent="0.3">
      <c r="A1287" s="1" t="s">
        <v>2488</v>
      </c>
      <c r="B1287" s="39">
        <v>36792283000194</v>
      </c>
      <c r="C1287" s="8" t="s">
        <v>351</v>
      </c>
      <c r="D1287" s="8" t="s">
        <v>348</v>
      </c>
      <c r="E1287" s="8" t="s">
        <v>53</v>
      </c>
      <c r="F1287" s="34" t="s">
        <v>9864</v>
      </c>
    </row>
    <row r="1288" spans="1:6" x14ac:dyDescent="0.3">
      <c r="A1288" s="42" t="s">
        <v>2489</v>
      </c>
      <c r="B1288" s="43">
        <v>76888537000115</v>
      </c>
      <c r="C1288" s="42" t="s">
        <v>2490</v>
      </c>
      <c r="D1288" s="42" t="s">
        <v>2491</v>
      </c>
      <c r="E1288" s="42" t="s">
        <v>53</v>
      </c>
      <c r="F1288" s="44" t="s">
        <v>9865</v>
      </c>
    </row>
    <row r="1289" spans="1:6" x14ac:dyDescent="0.3">
      <c r="A1289" s="1" t="s">
        <v>2498</v>
      </c>
      <c r="B1289" s="39">
        <v>25561125000149</v>
      </c>
      <c r="C1289" s="8" t="s">
        <v>47</v>
      </c>
      <c r="D1289" s="8" t="s">
        <v>63</v>
      </c>
      <c r="E1289" s="8" t="s">
        <v>49</v>
      </c>
      <c r="F1289" s="34" t="s">
        <v>9866</v>
      </c>
    </row>
    <row r="1290" spans="1:6" x14ac:dyDescent="0.3">
      <c r="A1290" s="42" t="s">
        <v>2502</v>
      </c>
      <c r="B1290" s="43">
        <v>76557011000127</v>
      </c>
      <c r="C1290" s="42" t="s">
        <v>47</v>
      </c>
      <c r="D1290" s="42" t="s">
        <v>2503</v>
      </c>
      <c r="E1290" s="42" t="s">
        <v>53</v>
      </c>
      <c r="F1290" s="44" t="s">
        <v>9867</v>
      </c>
    </row>
    <row r="1291" spans="1:6" x14ac:dyDescent="0.3">
      <c r="A1291" s="1" t="s">
        <v>2504</v>
      </c>
      <c r="B1291" s="39">
        <v>43167215000190</v>
      </c>
      <c r="C1291" s="8" t="s">
        <v>2505</v>
      </c>
      <c r="D1291" s="8" t="s">
        <v>578</v>
      </c>
      <c r="E1291" s="8" t="s">
        <v>73</v>
      </c>
      <c r="F1291" s="34" t="s">
        <v>9868</v>
      </c>
    </row>
    <row r="1292" spans="1:6" x14ac:dyDescent="0.3">
      <c r="A1292" s="42" t="s">
        <v>2506</v>
      </c>
      <c r="B1292" s="43">
        <v>81173060000192</v>
      </c>
      <c r="C1292" s="42" t="s">
        <v>47</v>
      </c>
      <c r="D1292" s="42" t="s">
        <v>2507</v>
      </c>
      <c r="E1292" s="42" t="s">
        <v>53</v>
      </c>
      <c r="F1292" s="44" t="s">
        <v>9869</v>
      </c>
    </row>
    <row r="1293" spans="1:6" x14ac:dyDescent="0.3">
      <c r="A1293" s="1" t="s">
        <v>2510</v>
      </c>
      <c r="B1293" s="39">
        <v>30412736000116</v>
      </c>
      <c r="C1293" s="8" t="s">
        <v>47</v>
      </c>
      <c r="D1293" s="8" t="s">
        <v>72</v>
      </c>
      <c r="E1293" s="8" t="s">
        <v>73</v>
      </c>
      <c r="F1293" s="34" t="s">
        <v>9870</v>
      </c>
    </row>
    <row r="1294" spans="1:6" x14ac:dyDescent="0.3">
      <c r="A1294" s="42" t="s">
        <v>2511</v>
      </c>
      <c r="B1294" s="43">
        <v>46032618000174</v>
      </c>
      <c r="C1294" s="42" t="s">
        <v>112</v>
      </c>
      <c r="D1294" s="42" t="s">
        <v>113</v>
      </c>
      <c r="E1294" s="42" t="s">
        <v>114</v>
      </c>
      <c r="F1294" s="44" t="s">
        <v>9871</v>
      </c>
    </row>
    <row r="1295" spans="1:6" x14ac:dyDescent="0.3">
      <c r="A1295" s="1" t="s">
        <v>2512</v>
      </c>
      <c r="B1295" s="39">
        <v>36632125000140</v>
      </c>
      <c r="C1295" s="8" t="s">
        <v>2513</v>
      </c>
      <c r="D1295" s="8" t="s">
        <v>834</v>
      </c>
      <c r="E1295" s="8" t="s">
        <v>73</v>
      </c>
      <c r="F1295" s="34" t="s">
        <v>9872</v>
      </c>
    </row>
    <row r="1296" spans="1:6" x14ac:dyDescent="0.3">
      <c r="A1296" s="42" t="s">
        <v>2514</v>
      </c>
      <c r="B1296" s="43">
        <v>13177189000150</v>
      </c>
      <c r="C1296" s="42" t="s">
        <v>2515</v>
      </c>
      <c r="D1296" s="42" t="s">
        <v>89</v>
      </c>
      <c r="E1296" s="42" t="s">
        <v>53</v>
      </c>
      <c r="F1296" s="44" t="s">
        <v>9873</v>
      </c>
    </row>
    <row r="1297" spans="1:6" x14ac:dyDescent="0.3">
      <c r="A1297" s="1" t="s">
        <v>2516</v>
      </c>
      <c r="B1297" s="39">
        <v>38075105000134</v>
      </c>
      <c r="C1297" s="8" t="s">
        <v>2517</v>
      </c>
      <c r="D1297" s="8" t="s">
        <v>152</v>
      </c>
      <c r="E1297" s="8" t="s">
        <v>53</v>
      </c>
      <c r="F1297" s="34" t="s">
        <v>9874</v>
      </c>
    </row>
    <row r="1298" spans="1:6" x14ac:dyDescent="0.3">
      <c r="A1298" s="42" t="s">
        <v>2519</v>
      </c>
      <c r="B1298" s="43">
        <v>22057861000121</v>
      </c>
      <c r="C1298" s="42" t="s">
        <v>47</v>
      </c>
      <c r="D1298" s="42" t="s">
        <v>72</v>
      </c>
      <c r="E1298" s="42" t="s">
        <v>73</v>
      </c>
      <c r="F1298" s="44" t="s">
        <v>9875</v>
      </c>
    </row>
    <row r="1299" spans="1:6" x14ac:dyDescent="0.3">
      <c r="A1299" s="1" t="s">
        <v>2522</v>
      </c>
      <c r="B1299" s="39">
        <v>71928422000141</v>
      </c>
      <c r="C1299" s="8" t="s">
        <v>2523</v>
      </c>
      <c r="D1299" s="8" t="s">
        <v>117</v>
      </c>
      <c r="E1299" s="8" t="s">
        <v>118</v>
      </c>
      <c r="F1299" s="34" t="s">
        <v>9876</v>
      </c>
    </row>
    <row r="1300" spans="1:6" x14ac:dyDescent="0.3">
      <c r="A1300" s="42" t="s">
        <v>2524</v>
      </c>
      <c r="B1300" s="43">
        <v>11305643000190</v>
      </c>
      <c r="C1300" s="42" t="s">
        <v>47</v>
      </c>
      <c r="D1300" s="42" t="s">
        <v>2525</v>
      </c>
      <c r="E1300" s="42" t="s">
        <v>276</v>
      </c>
      <c r="F1300" s="44" t="s">
        <v>9877</v>
      </c>
    </row>
    <row r="1301" spans="1:6" x14ac:dyDescent="0.3">
      <c r="A1301" s="1" t="s">
        <v>2526</v>
      </c>
      <c r="B1301" s="39">
        <v>67496195000172</v>
      </c>
      <c r="C1301" s="8" t="s">
        <v>1474</v>
      </c>
      <c r="D1301" s="8" t="s">
        <v>479</v>
      </c>
      <c r="E1301" s="8" t="s">
        <v>522</v>
      </c>
      <c r="F1301" s="34" t="s">
        <v>9878</v>
      </c>
    </row>
    <row r="1302" spans="1:6" x14ac:dyDescent="0.3">
      <c r="A1302" s="42" t="s">
        <v>2527</v>
      </c>
      <c r="B1302" s="43">
        <v>91582065000192</v>
      </c>
      <c r="C1302" s="42" t="s">
        <v>47</v>
      </c>
      <c r="D1302" s="42" t="s">
        <v>348</v>
      </c>
      <c r="E1302" s="42" t="s">
        <v>53</v>
      </c>
      <c r="F1302" s="44" t="s">
        <v>9879</v>
      </c>
    </row>
    <row r="1303" spans="1:6" x14ac:dyDescent="0.3">
      <c r="A1303" s="1" t="s">
        <v>2528</v>
      </c>
      <c r="B1303" s="39">
        <v>74443178000129</v>
      </c>
      <c r="C1303" s="8" t="s">
        <v>47</v>
      </c>
      <c r="D1303" s="8" t="s">
        <v>124</v>
      </c>
      <c r="E1303" s="8" t="s">
        <v>192</v>
      </c>
      <c r="F1303" s="34" t="s">
        <v>9880</v>
      </c>
    </row>
    <row r="1304" spans="1:6" x14ac:dyDescent="0.3">
      <c r="A1304" s="42" t="s">
        <v>2529</v>
      </c>
      <c r="B1304" s="43">
        <v>87372089000145</v>
      </c>
      <c r="C1304" s="42" t="s">
        <v>2530</v>
      </c>
      <c r="D1304" s="42" t="s">
        <v>630</v>
      </c>
      <c r="E1304" s="42" t="s">
        <v>53</v>
      </c>
      <c r="F1304" s="44" t="s">
        <v>9881</v>
      </c>
    </row>
    <row r="1305" spans="1:6" x14ac:dyDescent="0.3">
      <c r="A1305" s="1" t="s">
        <v>2531</v>
      </c>
      <c r="B1305" s="39">
        <v>70079841000166</v>
      </c>
      <c r="C1305" s="8" t="s">
        <v>47</v>
      </c>
      <c r="D1305" s="8" t="s">
        <v>494</v>
      </c>
      <c r="E1305" s="8" t="s">
        <v>53</v>
      </c>
      <c r="F1305" s="34" t="s">
        <v>9882</v>
      </c>
    </row>
    <row r="1306" spans="1:6" x14ac:dyDescent="0.3">
      <c r="A1306" s="42" t="s">
        <v>2532</v>
      </c>
      <c r="B1306" s="43">
        <v>68382203000197</v>
      </c>
      <c r="C1306" s="42" t="s">
        <v>47</v>
      </c>
      <c r="D1306" s="42" t="s">
        <v>2533</v>
      </c>
      <c r="E1306" s="42" t="s">
        <v>53</v>
      </c>
      <c r="F1306" s="44" t="s">
        <v>9883</v>
      </c>
    </row>
    <row r="1307" spans="1:6" x14ac:dyDescent="0.3">
      <c r="A1307" s="1" t="s">
        <v>2534</v>
      </c>
      <c r="B1307" s="39">
        <v>79095800000107</v>
      </c>
      <c r="C1307" s="8" t="s">
        <v>2535</v>
      </c>
      <c r="D1307" s="8" t="s">
        <v>72</v>
      </c>
      <c r="E1307" s="8" t="s">
        <v>73</v>
      </c>
      <c r="F1307" s="34" t="s">
        <v>9884</v>
      </c>
    </row>
    <row r="1308" spans="1:6" x14ac:dyDescent="0.3">
      <c r="A1308" s="42" t="s">
        <v>2538</v>
      </c>
      <c r="B1308" s="43">
        <v>36761840000164</v>
      </c>
      <c r="C1308" s="42" t="s">
        <v>2539</v>
      </c>
      <c r="D1308" s="42" t="s">
        <v>117</v>
      </c>
      <c r="E1308" s="42" t="s">
        <v>118</v>
      </c>
      <c r="F1308" s="44" t="s">
        <v>9885</v>
      </c>
    </row>
    <row r="1309" spans="1:6" x14ac:dyDescent="0.3">
      <c r="A1309" s="1" t="s">
        <v>2541</v>
      </c>
      <c r="B1309" s="39">
        <v>91817613000123</v>
      </c>
      <c r="C1309" s="8" t="s">
        <v>2542</v>
      </c>
      <c r="D1309" s="8" t="s">
        <v>2543</v>
      </c>
      <c r="E1309" s="8" t="s">
        <v>53</v>
      </c>
      <c r="F1309" s="34" t="s">
        <v>9886</v>
      </c>
    </row>
    <row r="1310" spans="1:6" x14ac:dyDescent="0.3">
      <c r="A1310" s="42" t="s">
        <v>2544</v>
      </c>
      <c r="B1310" s="43">
        <v>84842391000142</v>
      </c>
      <c r="C1310" s="42" t="s">
        <v>2545</v>
      </c>
      <c r="D1310" s="42" t="s">
        <v>152</v>
      </c>
      <c r="E1310" s="42" t="s">
        <v>53</v>
      </c>
      <c r="F1310" s="44" t="s">
        <v>9887</v>
      </c>
    </row>
    <row r="1311" spans="1:6" x14ac:dyDescent="0.3">
      <c r="A1311" s="1" t="s">
        <v>2546</v>
      </c>
      <c r="B1311" s="39">
        <v>76306455000151</v>
      </c>
      <c r="C1311" s="8" t="s">
        <v>2044</v>
      </c>
      <c r="D1311" s="8" t="s">
        <v>871</v>
      </c>
      <c r="E1311" s="8" t="s">
        <v>872</v>
      </c>
      <c r="F1311" s="34" t="s">
        <v>9888</v>
      </c>
    </row>
    <row r="1312" spans="1:6" x14ac:dyDescent="0.3">
      <c r="A1312" s="42" t="s">
        <v>2547</v>
      </c>
      <c r="B1312" s="43">
        <v>57850933000184</v>
      </c>
      <c r="C1312" s="42" t="s">
        <v>47</v>
      </c>
      <c r="D1312" s="42" t="s">
        <v>2548</v>
      </c>
      <c r="E1312" s="42" t="s">
        <v>171</v>
      </c>
      <c r="F1312" s="44" t="s">
        <v>9889</v>
      </c>
    </row>
    <row r="1313" spans="1:6" x14ac:dyDescent="0.3">
      <c r="A1313" s="1" t="s">
        <v>2549</v>
      </c>
      <c r="B1313" s="39">
        <v>85950185000132</v>
      </c>
      <c r="C1313" s="8" t="s">
        <v>466</v>
      </c>
      <c r="D1313" s="8" t="s">
        <v>139</v>
      </c>
      <c r="E1313" s="8" t="s">
        <v>140</v>
      </c>
      <c r="F1313" s="34" t="s">
        <v>9890</v>
      </c>
    </row>
    <row r="1314" spans="1:6" x14ac:dyDescent="0.3">
      <c r="A1314" s="42" t="s">
        <v>2550</v>
      </c>
      <c r="B1314" s="43">
        <v>44738648000133</v>
      </c>
      <c r="C1314" s="42" t="s">
        <v>1566</v>
      </c>
      <c r="D1314" s="42" t="s">
        <v>89</v>
      </c>
      <c r="E1314" s="42" t="s">
        <v>53</v>
      </c>
      <c r="F1314" s="44" t="s">
        <v>9891</v>
      </c>
    </row>
    <row r="1315" spans="1:6" x14ac:dyDescent="0.3">
      <c r="A1315" s="1" t="s">
        <v>2551</v>
      </c>
      <c r="B1315" s="39">
        <v>47536527000157</v>
      </c>
      <c r="C1315" s="8" t="s">
        <v>2552</v>
      </c>
      <c r="D1315" s="8" t="s">
        <v>294</v>
      </c>
      <c r="E1315" s="8" t="s">
        <v>61</v>
      </c>
      <c r="F1315" s="34" t="s">
        <v>9892</v>
      </c>
    </row>
    <row r="1316" spans="1:6" x14ac:dyDescent="0.3">
      <c r="A1316" s="42" t="s">
        <v>2553</v>
      </c>
      <c r="B1316" s="43">
        <v>87741791000164</v>
      </c>
      <c r="C1316" s="42" t="s">
        <v>154</v>
      </c>
      <c r="D1316" s="42" t="s">
        <v>155</v>
      </c>
      <c r="E1316" s="42" t="s">
        <v>371</v>
      </c>
      <c r="F1316" s="44" t="s">
        <v>9893</v>
      </c>
    </row>
    <row r="1317" spans="1:6" x14ac:dyDescent="0.3">
      <c r="A1317" s="1" t="s">
        <v>2555</v>
      </c>
      <c r="B1317" s="39">
        <v>33578935000192</v>
      </c>
      <c r="C1317" s="8" t="s">
        <v>47</v>
      </c>
      <c r="D1317" s="8" t="s">
        <v>2556</v>
      </c>
      <c r="E1317" s="8" t="s">
        <v>53</v>
      </c>
      <c r="F1317" s="34" t="s">
        <v>9894</v>
      </c>
    </row>
    <row r="1318" spans="1:6" x14ac:dyDescent="0.3">
      <c r="A1318" s="42" t="s">
        <v>2557</v>
      </c>
      <c r="B1318" s="43">
        <v>37366863000193</v>
      </c>
      <c r="C1318" s="42" t="s">
        <v>47</v>
      </c>
      <c r="D1318" s="42" t="s">
        <v>2558</v>
      </c>
      <c r="E1318" s="42" t="s">
        <v>145</v>
      </c>
      <c r="F1318" s="44" t="s">
        <v>9895</v>
      </c>
    </row>
    <row r="1319" spans="1:6" x14ac:dyDescent="0.3">
      <c r="A1319" s="1" t="s">
        <v>2559</v>
      </c>
      <c r="B1319" s="39">
        <v>13081987000180</v>
      </c>
      <c r="C1319" s="8" t="s">
        <v>47</v>
      </c>
      <c r="D1319" s="8" t="s">
        <v>483</v>
      </c>
      <c r="E1319" s="8" t="s">
        <v>484</v>
      </c>
      <c r="F1319" s="34" t="s">
        <v>9896</v>
      </c>
    </row>
    <row r="1320" spans="1:6" x14ac:dyDescent="0.3">
      <c r="A1320" s="42" t="s">
        <v>2560</v>
      </c>
      <c r="B1320" s="43">
        <v>39884845000128</v>
      </c>
      <c r="C1320" s="42" t="s">
        <v>1589</v>
      </c>
      <c r="D1320" s="42" t="s">
        <v>113</v>
      </c>
      <c r="E1320" s="42" t="s">
        <v>114</v>
      </c>
      <c r="F1320" s="44" t="s">
        <v>9897</v>
      </c>
    </row>
    <row r="1321" spans="1:6" x14ac:dyDescent="0.3">
      <c r="A1321" s="1" t="s">
        <v>2561</v>
      </c>
      <c r="B1321" s="39">
        <v>51549591000133</v>
      </c>
      <c r="C1321" s="8" t="s">
        <v>47</v>
      </c>
      <c r="D1321" s="8" t="s">
        <v>2562</v>
      </c>
      <c r="E1321" s="8" t="s">
        <v>53</v>
      </c>
      <c r="F1321" s="34" t="s">
        <v>9898</v>
      </c>
    </row>
    <row r="1322" spans="1:6" x14ac:dyDescent="0.3">
      <c r="A1322" s="42" t="s">
        <v>2563</v>
      </c>
      <c r="B1322" s="43">
        <v>87365882000151</v>
      </c>
      <c r="C1322" s="42" t="s">
        <v>1533</v>
      </c>
      <c r="D1322" s="42" t="s">
        <v>92</v>
      </c>
      <c r="E1322" s="42" t="s">
        <v>53</v>
      </c>
      <c r="F1322" s="44" t="s">
        <v>9899</v>
      </c>
    </row>
    <row r="1323" spans="1:6" x14ac:dyDescent="0.3">
      <c r="A1323" s="1" t="s">
        <v>2564</v>
      </c>
      <c r="B1323" s="39">
        <v>36880296000192</v>
      </c>
      <c r="C1323" s="8" t="s">
        <v>2565</v>
      </c>
      <c r="D1323" s="8" t="s">
        <v>2566</v>
      </c>
      <c r="E1323" s="8" t="s">
        <v>166</v>
      </c>
      <c r="F1323" s="34" t="s">
        <v>9900</v>
      </c>
    </row>
    <row r="1324" spans="1:6" x14ac:dyDescent="0.3">
      <c r="A1324" s="42" t="s">
        <v>2567</v>
      </c>
      <c r="B1324" s="43">
        <v>44087440000113</v>
      </c>
      <c r="C1324" s="42" t="s">
        <v>47</v>
      </c>
      <c r="D1324" s="42" t="s">
        <v>2568</v>
      </c>
      <c r="E1324" s="42" t="s">
        <v>145</v>
      </c>
      <c r="F1324" s="44" t="s">
        <v>9901</v>
      </c>
    </row>
    <row r="1325" spans="1:6" x14ac:dyDescent="0.3">
      <c r="A1325" s="1" t="s">
        <v>2570</v>
      </c>
      <c r="B1325" s="39">
        <v>20467956000119</v>
      </c>
      <c r="C1325" s="8" t="s">
        <v>47</v>
      </c>
      <c r="D1325" s="8" t="s">
        <v>2571</v>
      </c>
      <c r="E1325" s="8" t="s">
        <v>61</v>
      </c>
      <c r="F1325" s="34" t="s">
        <v>9902</v>
      </c>
    </row>
    <row r="1326" spans="1:6" x14ac:dyDescent="0.3">
      <c r="A1326" s="42" t="s">
        <v>2572</v>
      </c>
      <c r="B1326" s="43">
        <v>26472498000119</v>
      </c>
      <c r="C1326" s="42" t="s">
        <v>2573</v>
      </c>
      <c r="D1326" s="42" t="s">
        <v>129</v>
      </c>
      <c r="E1326" s="42" t="s">
        <v>130</v>
      </c>
      <c r="F1326" s="44" t="s">
        <v>9903</v>
      </c>
    </row>
    <row r="1327" spans="1:6" x14ac:dyDescent="0.3">
      <c r="A1327" s="1" t="s">
        <v>2574</v>
      </c>
      <c r="B1327" s="39">
        <v>57425545000175</v>
      </c>
      <c r="C1327" s="8" t="s">
        <v>2575</v>
      </c>
      <c r="D1327" s="8" t="s">
        <v>89</v>
      </c>
      <c r="E1327" s="8" t="s">
        <v>53</v>
      </c>
      <c r="F1327" s="34" t="s">
        <v>9904</v>
      </c>
    </row>
    <row r="1328" spans="1:6" x14ac:dyDescent="0.3">
      <c r="A1328" s="42" t="s">
        <v>2579</v>
      </c>
      <c r="B1328" s="43">
        <v>42368489000146</v>
      </c>
      <c r="C1328" s="42" t="s">
        <v>47</v>
      </c>
      <c r="D1328" s="42" t="s">
        <v>2562</v>
      </c>
      <c r="E1328" s="42" t="s">
        <v>53</v>
      </c>
      <c r="F1328" s="44" t="s">
        <v>9905</v>
      </c>
    </row>
    <row r="1329" spans="1:6" x14ac:dyDescent="0.3">
      <c r="A1329" s="1" t="s">
        <v>2580</v>
      </c>
      <c r="B1329" s="39">
        <v>43636910000104</v>
      </c>
      <c r="C1329" s="8" t="s">
        <v>47</v>
      </c>
      <c r="D1329" s="8" t="s">
        <v>695</v>
      </c>
      <c r="E1329" s="8" t="s">
        <v>53</v>
      </c>
      <c r="F1329" s="34" t="s">
        <v>9906</v>
      </c>
    </row>
    <row r="1330" spans="1:6" x14ac:dyDescent="0.3">
      <c r="A1330" s="42" t="s">
        <v>2583</v>
      </c>
      <c r="B1330" s="43">
        <v>41832033000199</v>
      </c>
      <c r="C1330" s="42" t="s">
        <v>47</v>
      </c>
      <c r="D1330" s="42" t="s">
        <v>2584</v>
      </c>
      <c r="E1330" s="42" t="s">
        <v>484</v>
      </c>
      <c r="F1330" s="44" t="s">
        <v>9907</v>
      </c>
    </row>
    <row r="1331" spans="1:6" x14ac:dyDescent="0.3">
      <c r="A1331" s="1" t="s">
        <v>2585</v>
      </c>
      <c r="B1331" s="39">
        <v>39733218000119</v>
      </c>
      <c r="C1331" s="8" t="s">
        <v>1016</v>
      </c>
      <c r="D1331" s="8" t="s">
        <v>155</v>
      </c>
      <c r="E1331" s="8" t="s">
        <v>371</v>
      </c>
      <c r="F1331" s="34" t="s">
        <v>9908</v>
      </c>
    </row>
    <row r="1332" spans="1:6" x14ac:dyDescent="0.3">
      <c r="A1332" s="42" t="s">
        <v>2586</v>
      </c>
      <c r="B1332" s="43">
        <v>96228666000111</v>
      </c>
      <c r="C1332" s="42" t="s">
        <v>47</v>
      </c>
      <c r="D1332" s="42" t="s">
        <v>184</v>
      </c>
      <c r="E1332" s="42" t="s">
        <v>73</v>
      </c>
      <c r="F1332" s="44" t="s">
        <v>9909</v>
      </c>
    </row>
    <row r="1333" spans="1:6" x14ac:dyDescent="0.3">
      <c r="A1333" s="1" t="s">
        <v>2587</v>
      </c>
      <c r="B1333" s="39">
        <v>56368243000159</v>
      </c>
      <c r="C1333" s="8" t="s">
        <v>47</v>
      </c>
      <c r="D1333" s="8" t="s">
        <v>72</v>
      </c>
      <c r="E1333" s="8" t="s">
        <v>73</v>
      </c>
      <c r="F1333" s="34" t="s">
        <v>9910</v>
      </c>
    </row>
    <row r="1334" spans="1:6" x14ac:dyDescent="0.3">
      <c r="A1334" s="42" t="s">
        <v>2588</v>
      </c>
      <c r="B1334" s="43">
        <v>36308170000166</v>
      </c>
      <c r="C1334" s="42" t="s">
        <v>47</v>
      </c>
      <c r="D1334" s="42" t="s">
        <v>267</v>
      </c>
      <c r="E1334" s="42" t="s">
        <v>166</v>
      </c>
      <c r="F1334" s="44" t="s">
        <v>9911</v>
      </c>
    </row>
    <row r="1335" spans="1:6" x14ac:dyDescent="0.3">
      <c r="A1335" s="1" t="s">
        <v>2590</v>
      </c>
      <c r="B1335" s="39">
        <v>82794235000167</v>
      </c>
      <c r="C1335" s="8" t="s">
        <v>2591</v>
      </c>
      <c r="D1335" s="8" t="s">
        <v>294</v>
      </c>
      <c r="E1335" s="8" t="s">
        <v>66</v>
      </c>
      <c r="F1335" s="34" t="s">
        <v>9912</v>
      </c>
    </row>
    <row r="1336" spans="1:6" x14ac:dyDescent="0.3">
      <c r="A1336" s="42" t="s">
        <v>2592</v>
      </c>
      <c r="B1336" s="43">
        <v>83386529000111</v>
      </c>
      <c r="C1336" s="42" t="s">
        <v>2593</v>
      </c>
      <c r="D1336" s="42" t="s">
        <v>89</v>
      </c>
      <c r="E1336" s="42" t="s">
        <v>53</v>
      </c>
      <c r="F1336" s="44" t="s">
        <v>9913</v>
      </c>
    </row>
    <row r="1337" spans="1:6" x14ac:dyDescent="0.3">
      <c r="A1337" s="1" t="s">
        <v>2594</v>
      </c>
      <c r="B1337" s="39">
        <v>42819509000169</v>
      </c>
      <c r="C1337" s="8" t="s">
        <v>47</v>
      </c>
      <c r="D1337" s="8" t="s">
        <v>1289</v>
      </c>
      <c r="E1337" s="8" t="s">
        <v>276</v>
      </c>
      <c r="F1337" s="34" t="s">
        <v>9914</v>
      </c>
    </row>
    <row r="1338" spans="1:6" x14ac:dyDescent="0.3">
      <c r="A1338" s="42" t="s">
        <v>2595</v>
      </c>
      <c r="B1338" s="43">
        <v>38288037000117</v>
      </c>
      <c r="C1338" s="42" t="s">
        <v>2596</v>
      </c>
      <c r="D1338" s="42" t="s">
        <v>1317</v>
      </c>
      <c r="E1338" s="42" t="s">
        <v>145</v>
      </c>
      <c r="F1338" s="44" t="s">
        <v>9915</v>
      </c>
    </row>
    <row r="1339" spans="1:6" x14ac:dyDescent="0.3">
      <c r="A1339" s="1" t="s">
        <v>2597</v>
      </c>
      <c r="B1339" s="39">
        <v>15034500000165</v>
      </c>
      <c r="C1339" s="8" t="s">
        <v>47</v>
      </c>
      <c r="D1339" s="8" t="s">
        <v>72</v>
      </c>
      <c r="E1339" s="8" t="s">
        <v>73</v>
      </c>
      <c r="F1339" s="34" t="s">
        <v>9916</v>
      </c>
    </row>
    <row r="1340" spans="1:6" x14ac:dyDescent="0.3">
      <c r="A1340" s="42" t="s">
        <v>2598</v>
      </c>
      <c r="B1340" s="43">
        <v>26378323000105</v>
      </c>
      <c r="C1340" s="42" t="s">
        <v>2599</v>
      </c>
      <c r="D1340" s="42" t="s">
        <v>308</v>
      </c>
      <c r="E1340" s="42" t="s">
        <v>276</v>
      </c>
      <c r="F1340" s="44" t="s">
        <v>9917</v>
      </c>
    </row>
    <row r="1341" spans="1:6" x14ac:dyDescent="0.3">
      <c r="A1341" s="1" t="s">
        <v>2600</v>
      </c>
      <c r="B1341" s="39">
        <v>29766474000143</v>
      </c>
      <c r="C1341" s="8" t="s">
        <v>1522</v>
      </c>
      <c r="D1341" s="8" t="s">
        <v>2601</v>
      </c>
      <c r="E1341" s="8" t="s">
        <v>140</v>
      </c>
      <c r="F1341" s="34" t="s">
        <v>9918</v>
      </c>
    </row>
    <row r="1342" spans="1:6" x14ac:dyDescent="0.3">
      <c r="A1342" s="42" t="s">
        <v>2602</v>
      </c>
      <c r="B1342" s="43">
        <v>26565333000194</v>
      </c>
      <c r="C1342" s="42" t="s">
        <v>1983</v>
      </c>
      <c r="D1342" s="42" t="s">
        <v>710</v>
      </c>
      <c r="E1342" s="42" t="s">
        <v>53</v>
      </c>
      <c r="F1342" s="44" t="s">
        <v>9919</v>
      </c>
    </row>
    <row r="1343" spans="1:6" x14ac:dyDescent="0.3">
      <c r="A1343" s="1" t="s">
        <v>2603</v>
      </c>
      <c r="B1343" s="39">
        <v>25328172000110</v>
      </c>
      <c r="C1343" s="8" t="s">
        <v>1862</v>
      </c>
      <c r="D1343" s="8" t="s">
        <v>89</v>
      </c>
      <c r="E1343" s="8" t="s">
        <v>53</v>
      </c>
      <c r="F1343" s="34" t="s">
        <v>9920</v>
      </c>
    </row>
    <row r="1344" spans="1:6" x14ac:dyDescent="0.3">
      <c r="A1344" s="42" t="s">
        <v>2604</v>
      </c>
      <c r="B1344" s="43">
        <v>89531493000146</v>
      </c>
      <c r="C1344" s="42" t="s">
        <v>875</v>
      </c>
      <c r="D1344" s="42" t="s">
        <v>139</v>
      </c>
      <c r="E1344" s="42" t="s">
        <v>140</v>
      </c>
      <c r="F1344" s="44" t="s">
        <v>9921</v>
      </c>
    </row>
    <row r="1345" spans="1:6" x14ac:dyDescent="0.3">
      <c r="A1345" s="1" t="s">
        <v>2605</v>
      </c>
      <c r="B1345" s="39">
        <v>55629476000199</v>
      </c>
      <c r="C1345" s="8" t="s">
        <v>47</v>
      </c>
      <c r="D1345" s="8" t="s">
        <v>72</v>
      </c>
      <c r="E1345" s="8" t="s">
        <v>73</v>
      </c>
      <c r="F1345" s="34" t="s">
        <v>9922</v>
      </c>
    </row>
    <row r="1346" spans="1:6" x14ac:dyDescent="0.3">
      <c r="A1346" s="42" t="s">
        <v>2606</v>
      </c>
      <c r="B1346" s="43">
        <v>92048769000197</v>
      </c>
      <c r="C1346" s="42" t="s">
        <v>47</v>
      </c>
      <c r="D1346" s="42" t="s">
        <v>1799</v>
      </c>
      <c r="E1346" s="42" t="s">
        <v>166</v>
      </c>
      <c r="F1346" s="44" t="s">
        <v>9923</v>
      </c>
    </row>
    <row r="1347" spans="1:6" x14ac:dyDescent="0.3">
      <c r="A1347" s="1" t="s">
        <v>2607</v>
      </c>
      <c r="B1347" s="39">
        <v>99702310000160</v>
      </c>
      <c r="C1347" s="8" t="s">
        <v>2608</v>
      </c>
      <c r="D1347" s="8" t="s">
        <v>1789</v>
      </c>
      <c r="E1347" s="8" t="s">
        <v>166</v>
      </c>
      <c r="F1347" s="34" t="s">
        <v>9924</v>
      </c>
    </row>
    <row r="1348" spans="1:6" x14ac:dyDescent="0.3">
      <c r="A1348" s="42" t="s">
        <v>2609</v>
      </c>
      <c r="B1348" s="43">
        <v>62026306000158</v>
      </c>
      <c r="C1348" s="42" t="s">
        <v>2610</v>
      </c>
      <c r="D1348" s="42" t="s">
        <v>72</v>
      </c>
      <c r="E1348" s="42" t="s">
        <v>73</v>
      </c>
      <c r="F1348" s="44" t="s">
        <v>9925</v>
      </c>
    </row>
    <row r="1349" spans="1:6" x14ac:dyDescent="0.3">
      <c r="A1349" s="1" t="s">
        <v>2611</v>
      </c>
      <c r="B1349" s="39">
        <v>80755623000146</v>
      </c>
      <c r="C1349" s="8" t="s">
        <v>2612</v>
      </c>
      <c r="D1349" s="8" t="s">
        <v>483</v>
      </c>
      <c r="E1349" s="8" t="s">
        <v>484</v>
      </c>
      <c r="F1349" s="34" t="s">
        <v>9926</v>
      </c>
    </row>
    <row r="1350" spans="1:6" x14ac:dyDescent="0.3">
      <c r="A1350" s="42" t="s">
        <v>2613</v>
      </c>
      <c r="B1350" s="43">
        <v>40937852000187</v>
      </c>
      <c r="C1350" s="42" t="s">
        <v>47</v>
      </c>
      <c r="D1350" s="42" t="s">
        <v>251</v>
      </c>
      <c r="E1350" s="42" t="s">
        <v>66</v>
      </c>
      <c r="F1350" s="44" t="s">
        <v>9927</v>
      </c>
    </row>
    <row r="1351" spans="1:6" x14ac:dyDescent="0.3">
      <c r="A1351" s="1" t="s">
        <v>2614</v>
      </c>
      <c r="B1351" s="39">
        <v>49636661000183</v>
      </c>
      <c r="C1351" s="8" t="s">
        <v>2615</v>
      </c>
      <c r="D1351" s="8" t="s">
        <v>909</v>
      </c>
      <c r="E1351" s="8" t="s">
        <v>53</v>
      </c>
      <c r="F1351" s="34" t="s">
        <v>9928</v>
      </c>
    </row>
    <row r="1352" spans="1:6" x14ac:dyDescent="0.3">
      <c r="A1352" s="42" t="s">
        <v>2616</v>
      </c>
      <c r="B1352" s="43">
        <v>68818247000166</v>
      </c>
      <c r="C1352" s="42" t="s">
        <v>2617</v>
      </c>
      <c r="D1352" s="42" t="s">
        <v>719</v>
      </c>
      <c r="E1352" s="42" t="s">
        <v>53</v>
      </c>
      <c r="F1352" s="44" t="s">
        <v>9929</v>
      </c>
    </row>
    <row r="1353" spans="1:6" x14ac:dyDescent="0.3">
      <c r="A1353" s="1" t="s">
        <v>2621</v>
      </c>
      <c r="B1353" s="39">
        <v>76758796000149</v>
      </c>
      <c r="C1353" s="8" t="s">
        <v>2622</v>
      </c>
      <c r="D1353" s="8" t="s">
        <v>89</v>
      </c>
      <c r="E1353" s="8" t="s">
        <v>145</v>
      </c>
      <c r="F1353" s="34" t="s">
        <v>9930</v>
      </c>
    </row>
    <row r="1354" spans="1:6" x14ac:dyDescent="0.3">
      <c r="A1354" s="42" t="s">
        <v>2626</v>
      </c>
      <c r="B1354" s="43">
        <v>66607920000121</v>
      </c>
      <c r="C1354" s="42" t="s">
        <v>2627</v>
      </c>
      <c r="D1354" s="42" t="s">
        <v>423</v>
      </c>
      <c r="E1354" s="42" t="s">
        <v>61</v>
      </c>
      <c r="F1354" s="44" t="s">
        <v>9931</v>
      </c>
    </row>
    <row r="1355" spans="1:6" x14ac:dyDescent="0.3">
      <c r="A1355" s="1" t="s">
        <v>2628</v>
      </c>
      <c r="B1355" s="39">
        <v>13493643000145</v>
      </c>
      <c r="C1355" s="8" t="s">
        <v>47</v>
      </c>
      <c r="D1355" s="8" t="s">
        <v>208</v>
      </c>
      <c r="E1355" s="8" t="s">
        <v>73</v>
      </c>
      <c r="F1355" s="34" t="s">
        <v>9932</v>
      </c>
    </row>
    <row r="1356" spans="1:6" x14ac:dyDescent="0.3">
      <c r="A1356" s="42" t="s">
        <v>2629</v>
      </c>
      <c r="B1356" s="43">
        <v>25498691000161</v>
      </c>
      <c r="C1356" s="42" t="s">
        <v>47</v>
      </c>
      <c r="D1356" s="42" t="s">
        <v>72</v>
      </c>
      <c r="E1356" s="42" t="s">
        <v>73</v>
      </c>
      <c r="F1356" s="44" t="s">
        <v>9933</v>
      </c>
    </row>
    <row r="1357" spans="1:6" x14ac:dyDescent="0.3">
      <c r="A1357" s="1" t="s">
        <v>2630</v>
      </c>
      <c r="B1357" s="39">
        <v>86918862000170</v>
      </c>
      <c r="C1357" s="8" t="s">
        <v>625</v>
      </c>
      <c r="D1357" s="8" t="s">
        <v>2457</v>
      </c>
      <c r="E1357" s="8" t="s">
        <v>276</v>
      </c>
      <c r="F1357" s="34" t="s">
        <v>9934</v>
      </c>
    </row>
    <row r="1358" spans="1:6" x14ac:dyDescent="0.3">
      <c r="A1358" s="42" t="s">
        <v>2635</v>
      </c>
      <c r="B1358" s="43">
        <v>71202227000139</v>
      </c>
      <c r="C1358" s="42" t="s">
        <v>2636</v>
      </c>
      <c r="D1358" s="42" t="s">
        <v>89</v>
      </c>
      <c r="E1358" s="42" t="s">
        <v>53</v>
      </c>
      <c r="F1358" s="44" t="s">
        <v>9935</v>
      </c>
    </row>
    <row r="1359" spans="1:6" x14ac:dyDescent="0.3">
      <c r="A1359" s="1" t="s">
        <v>2637</v>
      </c>
      <c r="B1359" s="39">
        <v>82291835000100</v>
      </c>
      <c r="C1359" s="8" t="s">
        <v>2638</v>
      </c>
      <c r="D1359" s="8" t="s">
        <v>2639</v>
      </c>
      <c r="E1359" s="8" t="s">
        <v>53</v>
      </c>
      <c r="F1359" s="34" t="s">
        <v>9936</v>
      </c>
    </row>
    <row r="1360" spans="1:6" x14ac:dyDescent="0.3">
      <c r="A1360" s="42" t="s">
        <v>2640</v>
      </c>
      <c r="B1360" s="43">
        <v>20006889000124</v>
      </c>
      <c r="C1360" s="42" t="s">
        <v>47</v>
      </c>
      <c r="D1360" s="42" t="s">
        <v>354</v>
      </c>
      <c r="E1360" s="42" t="s">
        <v>446</v>
      </c>
      <c r="F1360" s="44" t="s">
        <v>9937</v>
      </c>
    </row>
    <row r="1361" spans="1:6" x14ac:dyDescent="0.3">
      <c r="A1361" s="1" t="s">
        <v>2641</v>
      </c>
      <c r="B1361" s="39">
        <v>34561379000102</v>
      </c>
      <c r="C1361" s="8" t="s">
        <v>2330</v>
      </c>
      <c r="D1361" s="8" t="s">
        <v>458</v>
      </c>
      <c r="E1361" s="8" t="s">
        <v>777</v>
      </c>
      <c r="F1361" s="34" t="s">
        <v>9938</v>
      </c>
    </row>
    <row r="1362" spans="1:6" x14ac:dyDescent="0.3">
      <c r="A1362" s="42" t="s">
        <v>2642</v>
      </c>
      <c r="B1362" s="43">
        <v>37817225000164</v>
      </c>
      <c r="C1362" s="42" t="s">
        <v>2643</v>
      </c>
      <c r="D1362" s="42" t="s">
        <v>52</v>
      </c>
      <c r="E1362" s="42" t="s">
        <v>53</v>
      </c>
      <c r="F1362" s="44" t="s">
        <v>9939</v>
      </c>
    </row>
    <row r="1363" spans="1:6" x14ac:dyDescent="0.3">
      <c r="A1363" s="1" t="s">
        <v>2644</v>
      </c>
      <c r="B1363" s="39">
        <v>45614273000165</v>
      </c>
      <c r="C1363" s="8" t="s">
        <v>47</v>
      </c>
      <c r="D1363" s="8" t="s">
        <v>652</v>
      </c>
      <c r="E1363" s="8" t="s">
        <v>53</v>
      </c>
      <c r="F1363" s="34" t="s">
        <v>9940</v>
      </c>
    </row>
    <row r="1364" spans="1:6" x14ac:dyDescent="0.3">
      <c r="A1364" s="42" t="s">
        <v>2645</v>
      </c>
      <c r="B1364" s="43">
        <v>87956969000154</v>
      </c>
      <c r="C1364" s="42" t="s">
        <v>401</v>
      </c>
      <c r="D1364" s="42" t="s">
        <v>72</v>
      </c>
      <c r="E1364" s="42" t="s">
        <v>332</v>
      </c>
      <c r="F1364" s="44" t="s">
        <v>9941</v>
      </c>
    </row>
    <row r="1365" spans="1:6" x14ac:dyDescent="0.3">
      <c r="A1365" s="1" t="s">
        <v>2653</v>
      </c>
      <c r="B1365" s="39">
        <v>53859705000155</v>
      </c>
      <c r="C1365" s="8" t="s">
        <v>868</v>
      </c>
      <c r="D1365" s="8" t="s">
        <v>479</v>
      </c>
      <c r="E1365" s="8" t="s">
        <v>522</v>
      </c>
      <c r="F1365" s="34" t="s">
        <v>9942</v>
      </c>
    </row>
    <row r="1366" spans="1:6" x14ac:dyDescent="0.3">
      <c r="A1366" s="42" t="s">
        <v>2654</v>
      </c>
      <c r="B1366" s="43">
        <v>92948910000161</v>
      </c>
      <c r="C1366" s="42" t="s">
        <v>519</v>
      </c>
      <c r="D1366" s="42" t="s">
        <v>512</v>
      </c>
      <c r="E1366" s="42" t="s">
        <v>166</v>
      </c>
      <c r="F1366" s="44" t="s">
        <v>9943</v>
      </c>
    </row>
    <row r="1367" spans="1:6" x14ac:dyDescent="0.3">
      <c r="A1367" s="1" t="s">
        <v>2655</v>
      </c>
      <c r="B1367" s="39">
        <v>62511494000160</v>
      </c>
      <c r="C1367" s="8" t="s">
        <v>154</v>
      </c>
      <c r="D1367" s="8" t="s">
        <v>155</v>
      </c>
      <c r="E1367" s="8" t="s">
        <v>156</v>
      </c>
      <c r="F1367" s="34" t="s">
        <v>9944</v>
      </c>
    </row>
    <row r="1368" spans="1:6" x14ac:dyDescent="0.3">
      <c r="A1368" s="42" t="s">
        <v>2656</v>
      </c>
      <c r="B1368" s="43">
        <v>97577701000179</v>
      </c>
      <c r="C1368" s="42" t="s">
        <v>2657</v>
      </c>
      <c r="D1368" s="42" t="s">
        <v>85</v>
      </c>
      <c r="E1368" s="42" t="s">
        <v>166</v>
      </c>
      <c r="F1368" s="44" t="s">
        <v>9945</v>
      </c>
    </row>
    <row r="1369" spans="1:6" x14ac:dyDescent="0.3">
      <c r="A1369" s="1" t="s">
        <v>2658</v>
      </c>
      <c r="B1369" s="39">
        <v>26821604000161</v>
      </c>
      <c r="C1369" s="8" t="s">
        <v>2659</v>
      </c>
      <c r="D1369" s="8" t="s">
        <v>92</v>
      </c>
      <c r="E1369" s="8" t="s">
        <v>145</v>
      </c>
      <c r="F1369" s="34" t="s">
        <v>9946</v>
      </c>
    </row>
    <row r="1370" spans="1:6" x14ac:dyDescent="0.3">
      <c r="A1370" s="42" t="s">
        <v>2660</v>
      </c>
      <c r="B1370" s="43">
        <v>18805729000142</v>
      </c>
      <c r="C1370" s="42" t="s">
        <v>2661</v>
      </c>
      <c r="D1370" s="42" t="s">
        <v>89</v>
      </c>
      <c r="E1370" s="42" t="s">
        <v>53</v>
      </c>
      <c r="F1370" s="44" t="s">
        <v>9947</v>
      </c>
    </row>
    <row r="1371" spans="1:6" x14ac:dyDescent="0.3">
      <c r="A1371" s="1" t="s">
        <v>2662</v>
      </c>
      <c r="B1371" s="39">
        <v>62063537000137</v>
      </c>
      <c r="C1371" s="8" t="s">
        <v>2663</v>
      </c>
      <c r="D1371" s="8" t="s">
        <v>174</v>
      </c>
      <c r="E1371" s="8" t="s">
        <v>202</v>
      </c>
      <c r="F1371" s="34" t="s">
        <v>9948</v>
      </c>
    </row>
    <row r="1372" spans="1:6" x14ac:dyDescent="0.3">
      <c r="A1372" s="42" t="s">
        <v>2664</v>
      </c>
      <c r="B1372" s="43">
        <v>30270123000165</v>
      </c>
      <c r="C1372" s="42" t="s">
        <v>2665</v>
      </c>
      <c r="D1372" s="42" t="s">
        <v>483</v>
      </c>
      <c r="E1372" s="42" t="s">
        <v>484</v>
      </c>
      <c r="F1372" s="44" t="s">
        <v>9949</v>
      </c>
    </row>
    <row r="1373" spans="1:6" x14ac:dyDescent="0.3">
      <c r="A1373" s="1" t="s">
        <v>2668</v>
      </c>
      <c r="B1373" s="39">
        <v>70734930000114</v>
      </c>
      <c r="C1373" s="8" t="s">
        <v>2659</v>
      </c>
      <c r="D1373" s="8" t="s">
        <v>191</v>
      </c>
      <c r="E1373" s="8" t="s">
        <v>192</v>
      </c>
      <c r="F1373" s="34" t="s">
        <v>9950</v>
      </c>
    </row>
    <row r="1374" spans="1:6" x14ac:dyDescent="0.3">
      <c r="A1374" s="42" t="s">
        <v>2669</v>
      </c>
      <c r="B1374" s="43">
        <v>54313138000111</v>
      </c>
      <c r="C1374" s="42" t="s">
        <v>47</v>
      </c>
      <c r="D1374" s="42" t="s">
        <v>2670</v>
      </c>
      <c r="E1374" s="42" t="s">
        <v>452</v>
      </c>
      <c r="F1374" s="44" t="s">
        <v>9951</v>
      </c>
    </row>
    <row r="1375" spans="1:6" x14ac:dyDescent="0.3">
      <c r="A1375" s="1" t="s">
        <v>2671</v>
      </c>
      <c r="B1375" s="39">
        <v>94365771000186</v>
      </c>
      <c r="C1375" s="8" t="s">
        <v>2672</v>
      </c>
      <c r="D1375" s="8" t="s">
        <v>191</v>
      </c>
      <c r="E1375" s="8" t="s">
        <v>655</v>
      </c>
      <c r="F1375" s="34" t="s">
        <v>9952</v>
      </c>
    </row>
    <row r="1376" spans="1:6" x14ac:dyDescent="0.3">
      <c r="A1376" s="42" t="s">
        <v>2674</v>
      </c>
      <c r="B1376" s="43">
        <v>26626943000175</v>
      </c>
      <c r="C1376" s="42" t="s">
        <v>47</v>
      </c>
      <c r="D1376" s="42" t="s">
        <v>267</v>
      </c>
      <c r="E1376" s="42" t="s">
        <v>166</v>
      </c>
      <c r="F1376" s="44" t="s">
        <v>9953</v>
      </c>
    </row>
    <row r="1377" spans="1:6" x14ac:dyDescent="0.3">
      <c r="A1377" s="1" t="s">
        <v>2675</v>
      </c>
      <c r="B1377" s="39">
        <v>87072079000199</v>
      </c>
      <c r="C1377" s="8" t="s">
        <v>2676</v>
      </c>
      <c r="D1377" s="8" t="s">
        <v>89</v>
      </c>
      <c r="E1377" s="8" t="s">
        <v>53</v>
      </c>
      <c r="F1377" s="34" t="s">
        <v>9954</v>
      </c>
    </row>
    <row r="1378" spans="1:6" x14ac:dyDescent="0.3">
      <c r="A1378" s="42" t="s">
        <v>2677</v>
      </c>
      <c r="B1378" s="43">
        <v>67236619000160</v>
      </c>
      <c r="C1378" s="42" t="s">
        <v>2678</v>
      </c>
      <c r="D1378" s="42" t="s">
        <v>390</v>
      </c>
      <c r="E1378" s="42" t="s">
        <v>73</v>
      </c>
      <c r="F1378" s="44" t="s">
        <v>9955</v>
      </c>
    </row>
    <row r="1379" spans="1:6" x14ac:dyDescent="0.3">
      <c r="A1379" s="1" t="s">
        <v>2679</v>
      </c>
      <c r="B1379" s="39">
        <v>35099217000131</v>
      </c>
      <c r="C1379" s="8" t="s">
        <v>908</v>
      </c>
      <c r="D1379" s="8" t="s">
        <v>89</v>
      </c>
      <c r="E1379" s="8" t="s">
        <v>145</v>
      </c>
      <c r="F1379" s="34" t="s">
        <v>9956</v>
      </c>
    </row>
    <row r="1380" spans="1:6" x14ac:dyDescent="0.3">
      <c r="A1380" s="42" t="s">
        <v>2680</v>
      </c>
      <c r="B1380" s="43">
        <v>47644004000126</v>
      </c>
      <c r="C1380" s="42" t="s">
        <v>1930</v>
      </c>
      <c r="D1380" s="42" t="s">
        <v>198</v>
      </c>
      <c r="E1380" s="42" t="s">
        <v>199</v>
      </c>
      <c r="F1380" s="44" t="s">
        <v>9957</v>
      </c>
    </row>
    <row r="1381" spans="1:6" x14ac:dyDescent="0.3">
      <c r="A1381" s="1" t="s">
        <v>2681</v>
      </c>
      <c r="B1381" s="39">
        <v>11364895000108</v>
      </c>
      <c r="C1381" s="8" t="s">
        <v>253</v>
      </c>
      <c r="D1381" s="8" t="s">
        <v>155</v>
      </c>
      <c r="E1381" s="8" t="s">
        <v>156</v>
      </c>
      <c r="F1381" s="34" t="s">
        <v>9958</v>
      </c>
    </row>
    <row r="1382" spans="1:6" x14ac:dyDescent="0.3">
      <c r="A1382" s="42" t="s">
        <v>2682</v>
      </c>
      <c r="B1382" s="43">
        <v>22741596000104</v>
      </c>
      <c r="C1382" s="42" t="s">
        <v>47</v>
      </c>
      <c r="D1382" s="42" t="s">
        <v>1055</v>
      </c>
      <c r="E1382" s="42" t="s">
        <v>145</v>
      </c>
      <c r="F1382" s="44" t="s">
        <v>9959</v>
      </c>
    </row>
    <row r="1383" spans="1:6" x14ac:dyDescent="0.3">
      <c r="A1383" s="1" t="s">
        <v>2683</v>
      </c>
      <c r="B1383" s="39">
        <v>67765573000187</v>
      </c>
      <c r="C1383" s="8" t="s">
        <v>2684</v>
      </c>
      <c r="D1383" s="8" t="s">
        <v>89</v>
      </c>
      <c r="E1383" s="8" t="s">
        <v>145</v>
      </c>
      <c r="F1383" s="34" t="s">
        <v>9960</v>
      </c>
    </row>
    <row r="1384" spans="1:6" x14ac:dyDescent="0.3">
      <c r="A1384" s="42" t="s">
        <v>2685</v>
      </c>
      <c r="B1384" s="43">
        <v>85844289000101</v>
      </c>
      <c r="C1384" s="42" t="s">
        <v>964</v>
      </c>
      <c r="D1384" s="42" t="s">
        <v>198</v>
      </c>
      <c r="E1384" s="42" t="s">
        <v>199</v>
      </c>
      <c r="F1384" s="44" t="s">
        <v>9961</v>
      </c>
    </row>
    <row r="1385" spans="1:6" x14ac:dyDescent="0.3">
      <c r="A1385" s="1" t="s">
        <v>2686</v>
      </c>
      <c r="B1385" s="39">
        <v>70324889000198</v>
      </c>
      <c r="C1385" s="8" t="s">
        <v>317</v>
      </c>
      <c r="D1385" s="8" t="s">
        <v>72</v>
      </c>
      <c r="E1385" s="8" t="s">
        <v>73</v>
      </c>
      <c r="F1385" s="34" t="s">
        <v>9962</v>
      </c>
    </row>
    <row r="1386" spans="1:6" x14ac:dyDescent="0.3">
      <c r="A1386" s="42" t="s">
        <v>2687</v>
      </c>
      <c r="B1386" s="43">
        <v>85536732000199</v>
      </c>
      <c r="C1386" s="42" t="s">
        <v>2688</v>
      </c>
      <c r="D1386" s="42" t="s">
        <v>89</v>
      </c>
      <c r="E1386" s="42" t="s">
        <v>53</v>
      </c>
      <c r="F1386" s="44" t="s">
        <v>9963</v>
      </c>
    </row>
    <row r="1387" spans="1:6" x14ac:dyDescent="0.3">
      <c r="A1387" s="1" t="s">
        <v>2689</v>
      </c>
      <c r="B1387" s="39">
        <v>84864477000192</v>
      </c>
      <c r="C1387" s="8" t="s">
        <v>47</v>
      </c>
      <c r="D1387" s="8" t="s">
        <v>1964</v>
      </c>
      <c r="E1387" s="8" t="s">
        <v>53</v>
      </c>
      <c r="F1387" s="34" t="s">
        <v>9964</v>
      </c>
    </row>
    <row r="1388" spans="1:6" x14ac:dyDescent="0.3">
      <c r="A1388" s="42" t="s">
        <v>2690</v>
      </c>
      <c r="B1388" s="43">
        <v>66539626000129</v>
      </c>
      <c r="C1388" s="42" t="s">
        <v>47</v>
      </c>
      <c r="D1388" s="42" t="s">
        <v>72</v>
      </c>
      <c r="E1388" s="42" t="s">
        <v>73</v>
      </c>
      <c r="F1388" s="44" t="s">
        <v>9965</v>
      </c>
    </row>
    <row r="1389" spans="1:6" x14ac:dyDescent="0.3">
      <c r="A1389" s="1" t="s">
        <v>2691</v>
      </c>
      <c r="B1389" s="39">
        <v>59897255000146</v>
      </c>
      <c r="C1389" s="8" t="s">
        <v>47</v>
      </c>
      <c r="D1389" s="8" t="s">
        <v>72</v>
      </c>
      <c r="E1389" s="8" t="s">
        <v>73</v>
      </c>
      <c r="F1389" s="34" t="s">
        <v>9966</v>
      </c>
    </row>
    <row r="1390" spans="1:6" x14ac:dyDescent="0.3">
      <c r="A1390" s="42" t="s">
        <v>2692</v>
      </c>
      <c r="B1390" s="43">
        <v>26844904000112</v>
      </c>
      <c r="C1390" s="42" t="s">
        <v>52</v>
      </c>
      <c r="D1390" s="42" t="s">
        <v>512</v>
      </c>
      <c r="E1390" s="42" t="s">
        <v>166</v>
      </c>
      <c r="F1390" s="44" t="s">
        <v>9967</v>
      </c>
    </row>
    <row r="1391" spans="1:6" x14ac:dyDescent="0.3">
      <c r="A1391" s="1" t="s">
        <v>2693</v>
      </c>
      <c r="B1391" s="39">
        <v>95944170000112</v>
      </c>
      <c r="C1391" s="8" t="s">
        <v>47</v>
      </c>
      <c r="D1391" s="8" t="s">
        <v>2694</v>
      </c>
      <c r="E1391" s="8" t="s">
        <v>171</v>
      </c>
      <c r="F1391" s="34" t="s">
        <v>9968</v>
      </c>
    </row>
    <row r="1392" spans="1:6" x14ac:dyDescent="0.3">
      <c r="A1392" s="42" t="s">
        <v>2695</v>
      </c>
      <c r="B1392" s="43">
        <v>45390757000137</v>
      </c>
      <c r="C1392" s="42" t="s">
        <v>63</v>
      </c>
      <c r="D1392" s="42" t="s">
        <v>72</v>
      </c>
      <c r="E1392" s="42" t="s">
        <v>73</v>
      </c>
      <c r="F1392" s="44" t="s">
        <v>9969</v>
      </c>
    </row>
    <row r="1393" spans="1:6" x14ac:dyDescent="0.3">
      <c r="A1393" s="1" t="s">
        <v>2697</v>
      </c>
      <c r="B1393" s="39">
        <v>91298625000171</v>
      </c>
      <c r="C1393" s="8" t="s">
        <v>173</v>
      </c>
      <c r="D1393" s="8" t="s">
        <v>174</v>
      </c>
      <c r="E1393" s="8" t="s">
        <v>202</v>
      </c>
      <c r="F1393" s="34" t="s">
        <v>9970</v>
      </c>
    </row>
    <row r="1394" spans="1:6" x14ac:dyDescent="0.3">
      <c r="A1394" s="42" t="s">
        <v>2698</v>
      </c>
      <c r="B1394" s="43">
        <v>62846028000108</v>
      </c>
      <c r="C1394" s="42" t="s">
        <v>913</v>
      </c>
      <c r="D1394" s="42" t="s">
        <v>914</v>
      </c>
      <c r="E1394" s="42" t="s">
        <v>53</v>
      </c>
      <c r="F1394" s="44" t="s">
        <v>9971</v>
      </c>
    </row>
    <row r="1395" spans="1:6" x14ac:dyDescent="0.3">
      <c r="A1395" s="1" t="s">
        <v>2699</v>
      </c>
      <c r="B1395" s="39">
        <v>45029201000158</v>
      </c>
      <c r="C1395" s="8" t="s">
        <v>2700</v>
      </c>
      <c r="D1395" s="8" t="s">
        <v>848</v>
      </c>
      <c r="E1395" s="8" t="s">
        <v>145</v>
      </c>
      <c r="F1395" s="34" t="s">
        <v>9972</v>
      </c>
    </row>
    <row r="1396" spans="1:6" x14ac:dyDescent="0.3">
      <c r="A1396" s="42" t="s">
        <v>2701</v>
      </c>
      <c r="B1396" s="43">
        <v>34459307000161</v>
      </c>
      <c r="C1396" s="42" t="s">
        <v>47</v>
      </c>
      <c r="D1396" s="42" t="s">
        <v>1688</v>
      </c>
      <c r="E1396" s="42" t="s">
        <v>53</v>
      </c>
      <c r="F1396" s="44" t="s">
        <v>9973</v>
      </c>
    </row>
    <row r="1397" spans="1:6" x14ac:dyDescent="0.3">
      <c r="A1397" s="1" t="s">
        <v>2702</v>
      </c>
      <c r="B1397" s="39">
        <v>72942068000186</v>
      </c>
      <c r="C1397" s="8" t="s">
        <v>2703</v>
      </c>
      <c r="D1397" s="8" t="s">
        <v>76</v>
      </c>
      <c r="E1397" s="8" t="s">
        <v>429</v>
      </c>
      <c r="F1397" s="34" t="s">
        <v>9974</v>
      </c>
    </row>
    <row r="1398" spans="1:6" x14ac:dyDescent="0.3">
      <c r="A1398" s="42" t="s">
        <v>2706</v>
      </c>
      <c r="B1398" s="43">
        <v>87956317000106</v>
      </c>
      <c r="C1398" s="42" t="s">
        <v>47</v>
      </c>
      <c r="D1398" s="42" t="s">
        <v>2707</v>
      </c>
      <c r="E1398" s="42" t="s">
        <v>53</v>
      </c>
      <c r="F1398" s="44" t="s">
        <v>9975</v>
      </c>
    </row>
    <row r="1399" spans="1:6" x14ac:dyDescent="0.3">
      <c r="A1399" s="1" t="s">
        <v>2708</v>
      </c>
      <c r="B1399" s="39">
        <v>63696804000107</v>
      </c>
      <c r="C1399" s="8" t="s">
        <v>2709</v>
      </c>
      <c r="D1399" s="8" t="s">
        <v>121</v>
      </c>
      <c r="E1399" s="8" t="s">
        <v>122</v>
      </c>
      <c r="F1399" s="34" t="s">
        <v>9976</v>
      </c>
    </row>
    <row r="1400" spans="1:6" x14ac:dyDescent="0.3">
      <c r="A1400" s="42" t="s">
        <v>2710</v>
      </c>
      <c r="B1400" s="43">
        <v>83813640000170</v>
      </c>
      <c r="C1400" s="42" t="s">
        <v>317</v>
      </c>
      <c r="D1400" s="42" t="s">
        <v>72</v>
      </c>
      <c r="E1400" s="42" t="s">
        <v>73</v>
      </c>
      <c r="F1400" s="44" t="s">
        <v>9977</v>
      </c>
    </row>
    <row r="1401" spans="1:6" x14ac:dyDescent="0.3">
      <c r="A1401" s="1" t="s">
        <v>2711</v>
      </c>
      <c r="B1401" s="39">
        <v>27742868000115</v>
      </c>
      <c r="C1401" s="8" t="s">
        <v>47</v>
      </c>
      <c r="D1401" s="8" t="s">
        <v>590</v>
      </c>
      <c r="E1401" s="8" t="s">
        <v>53</v>
      </c>
      <c r="F1401" s="34" t="s">
        <v>9978</v>
      </c>
    </row>
    <row r="1402" spans="1:6" x14ac:dyDescent="0.3">
      <c r="A1402" s="42" t="s">
        <v>2712</v>
      </c>
      <c r="B1402" s="43">
        <v>76170621000106</v>
      </c>
      <c r="C1402" s="42" t="s">
        <v>2713</v>
      </c>
      <c r="D1402" s="42" t="s">
        <v>438</v>
      </c>
      <c r="E1402" s="42" t="s">
        <v>145</v>
      </c>
      <c r="F1402" s="44" t="s">
        <v>9979</v>
      </c>
    </row>
    <row r="1403" spans="1:6" x14ac:dyDescent="0.3">
      <c r="A1403" s="1" t="s">
        <v>2714</v>
      </c>
      <c r="B1403" s="39">
        <v>20511650000190</v>
      </c>
      <c r="C1403" s="8" t="s">
        <v>47</v>
      </c>
      <c r="D1403" s="8" t="s">
        <v>208</v>
      </c>
      <c r="E1403" s="8" t="s">
        <v>73</v>
      </c>
      <c r="F1403" s="34" t="s">
        <v>9980</v>
      </c>
    </row>
    <row r="1404" spans="1:6" x14ac:dyDescent="0.3">
      <c r="A1404" s="42" t="s">
        <v>2715</v>
      </c>
      <c r="B1404" s="43">
        <v>30099589000124</v>
      </c>
      <c r="C1404" s="42" t="s">
        <v>2716</v>
      </c>
      <c r="D1404" s="42" t="s">
        <v>89</v>
      </c>
      <c r="E1404" s="42" t="s">
        <v>145</v>
      </c>
      <c r="F1404" s="44" t="s">
        <v>9981</v>
      </c>
    </row>
    <row r="1405" spans="1:6" x14ac:dyDescent="0.3">
      <c r="A1405" s="1" t="s">
        <v>2717</v>
      </c>
      <c r="B1405" s="39">
        <v>76772456000125</v>
      </c>
      <c r="C1405" s="8" t="s">
        <v>512</v>
      </c>
      <c r="D1405" s="8" t="s">
        <v>177</v>
      </c>
      <c r="E1405" s="8" t="s">
        <v>555</v>
      </c>
      <c r="F1405" s="34" t="s">
        <v>9982</v>
      </c>
    </row>
    <row r="1406" spans="1:6" x14ac:dyDescent="0.3">
      <c r="A1406" s="42" t="s">
        <v>2718</v>
      </c>
      <c r="B1406" s="43">
        <v>24992095000184</v>
      </c>
      <c r="C1406" s="42" t="s">
        <v>1563</v>
      </c>
      <c r="D1406" s="42" t="s">
        <v>1759</v>
      </c>
      <c r="E1406" s="42" t="s">
        <v>53</v>
      </c>
      <c r="F1406" s="44" t="s">
        <v>9983</v>
      </c>
    </row>
    <row r="1407" spans="1:6" x14ac:dyDescent="0.3">
      <c r="A1407" s="1" t="s">
        <v>2719</v>
      </c>
      <c r="B1407" s="39">
        <v>80667623000146</v>
      </c>
      <c r="C1407" s="8" t="s">
        <v>293</v>
      </c>
      <c r="D1407" s="8" t="s">
        <v>294</v>
      </c>
      <c r="E1407" s="8" t="s">
        <v>66</v>
      </c>
      <c r="F1407" s="34" t="s">
        <v>9984</v>
      </c>
    </row>
    <row r="1408" spans="1:6" x14ac:dyDescent="0.3">
      <c r="A1408" s="42" t="s">
        <v>2721</v>
      </c>
      <c r="B1408" s="43">
        <v>23129860000100</v>
      </c>
      <c r="C1408" s="42" t="s">
        <v>1104</v>
      </c>
      <c r="D1408" s="42" t="s">
        <v>308</v>
      </c>
      <c r="E1408" s="42" t="s">
        <v>171</v>
      </c>
      <c r="F1408" s="44" t="s">
        <v>9985</v>
      </c>
    </row>
    <row r="1409" spans="1:6" x14ac:dyDescent="0.3">
      <c r="A1409" s="1" t="s">
        <v>2722</v>
      </c>
      <c r="B1409" s="39">
        <v>15714577000181</v>
      </c>
      <c r="C1409" s="8" t="s">
        <v>47</v>
      </c>
      <c r="D1409" s="8" t="s">
        <v>2723</v>
      </c>
      <c r="E1409" s="8" t="s">
        <v>171</v>
      </c>
      <c r="F1409" s="34" t="s">
        <v>9986</v>
      </c>
    </row>
    <row r="1410" spans="1:6" x14ac:dyDescent="0.3">
      <c r="A1410" s="42" t="s">
        <v>2724</v>
      </c>
      <c r="B1410" s="43">
        <v>94804133000153</v>
      </c>
      <c r="C1410" s="42" t="s">
        <v>47</v>
      </c>
      <c r="D1410" s="42" t="s">
        <v>48</v>
      </c>
      <c r="E1410" s="42" t="s">
        <v>49</v>
      </c>
      <c r="F1410" s="44" t="s">
        <v>9987</v>
      </c>
    </row>
    <row r="1411" spans="1:6" x14ac:dyDescent="0.3">
      <c r="A1411" s="1" t="s">
        <v>2725</v>
      </c>
      <c r="B1411" s="39">
        <v>56887157000170</v>
      </c>
      <c r="C1411" s="8" t="s">
        <v>512</v>
      </c>
      <c r="D1411" s="8" t="s">
        <v>1695</v>
      </c>
      <c r="E1411" s="8" t="s">
        <v>61</v>
      </c>
      <c r="F1411" s="34" t="s">
        <v>9988</v>
      </c>
    </row>
    <row r="1412" spans="1:6" x14ac:dyDescent="0.3">
      <c r="A1412" s="42" t="s">
        <v>2726</v>
      </c>
      <c r="B1412" s="43">
        <v>87627395000134</v>
      </c>
      <c r="C1412" s="42" t="s">
        <v>935</v>
      </c>
      <c r="D1412" s="42" t="s">
        <v>2727</v>
      </c>
      <c r="E1412" s="42" t="s">
        <v>53</v>
      </c>
      <c r="F1412" s="44" t="s">
        <v>9989</v>
      </c>
    </row>
    <row r="1413" spans="1:6" x14ac:dyDescent="0.3">
      <c r="A1413" s="1" t="s">
        <v>2728</v>
      </c>
      <c r="B1413" s="39">
        <v>89939465000195</v>
      </c>
      <c r="C1413" s="8" t="s">
        <v>47</v>
      </c>
      <c r="D1413" s="8" t="s">
        <v>72</v>
      </c>
      <c r="E1413" s="8" t="s">
        <v>332</v>
      </c>
      <c r="F1413" s="34" t="s">
        <v>9990</v>
      </c>
    </row>
    <row r="1414" spans="1:6" x14ac:dyDescent="0.3">
      <c r="A1414" s="42" t="s">
        <v>2729</v>
      </c>
      <c r="B1414" s="43">
        <v>19445779000119</v>
      </c>
      <c r="C1414" s="42" t="s">
        <v>47</v>
      </c>
      <c r="D1414" s="42" t="s">
        <v>184</v>
      </c>
      <c r="E1414" s="42" t="s">
        <v>73</v>
      </c>
      <c r="F1414" s="44" t="s">
        <v>9991</v>
      </c>
    </row>
    <row r="1415" spans="1:6" x14ac:dyDescent="0.3">
      <c r="A1415" s="1" t="s">
        <v>2730</v>
      </c>
      <c r="B1415" s="39">
        <v>13392669000194</v>
      </c>
      <c r="C1415" s="8" t="s">
        <v>2731</v>
      </c>
      <c r="D1415" s="8" t="s">
        <v>1403</v>
      </c>
      <c r="E1415" s="8" t="s">
        <v>655</v>
      </c>
      <c r="F1415" s="34" t="s">
        <v>9992</v>
      </c>
    </row>
    <row r="1416" spans="1:6" x14ac:dyDescent="0.3">
      <c r="A1416" s="42" t="s">
        <v>2732</v>
      </c>
      <c r="B1416" s="43">
        <v>85347045000151</v>
      </c>
      <c r="C1416" s="42" t="s">
        <v>47</v>
      </c>
      <c r="D1416" s="42" t="s">
        <v>2733</v>
      </c>
      <c r="E1416" s="42" t="s">
        <v>145</v>
      </c>
      <c r="F1416" s="44" t="s">
        <v>9993</v>
      </c>
    </row>
    <row r="1417" spans="1:6" x14ac:dyDescent="0.3">
      <c r="A1417" s="1" t="s">
        <v>2734</v>
      </c>
      <c r="B1417" s="39">
        <v>90164207000172</v>
      </c>
      <c r="C1417" s="8" t="s">
        <v>2735</v>
      </c>
      <c r="D1417" s="8" t="s">
        <v>52</v>
      </c>
      <c r="E1417" s="8" t="s">
        <v>53</v>
      </c>
      <c r="F1417" s="34" t="s">
        <v>9994</v>
      </c>
    </row>
    <row r="1418" spans="1:6" x14ac:dyDescent="0.3">
      <c r="A1418" s="42" t="s">
        <v>2736</v>
      </c>
      <c r="B1418" s="43">
        <v>98176039000109</v>
      </c>
      <c r="C1418" s="42" t="s">
        <v>47</v>
      </c>
      <c r="D1418" s="42" t="s">
        <v>782</v>
      </c>
      <c r="E1418" s="42" t="s">
        <v>86</v>
      </c>
      <c r="F1418" s="44" t="s">
        <v>9995</v>
      </c>
    </row>
    <row r="1419" spans="1:6" x14ac:dyDescent="0.3">
      <c r="A1419" s="1" t="s">
        <v>2737</v>
      </c>
      <c r="B1419" s="39">
        <v>42134627000162</v>
      </c>
      <c r="C1419" s="8" t="s">
        <v>2738</v>
      </c>
      <c r="D1419" s="8" t="s">
        <v>390</v>
      </c>
      <c r="E1419" s="8" t="s">
        <v>73</v>
      </c>
      <c r="F1419" s="34" t="s">
        <v>9996</v>
      </c>
    </row>
    <row r="1420" spans="1:6" x14ac:dyDescent="0.3">
      <c r="A1420" s="42" t="s">
        <v>2739</v>
      </c>
      <c r="B1420" s="43">
        <v>81551409000142</v>
      </c>
      <c r="C1420" s="42" t="s">
        <v>611</v>
      </c>
      <c r="D1420" s="42" t="s">
        <v>72</v>
      </c>
      <c r="E1420" s="42" t="s">
        <v>73</v>
      </c>
      <c r="F1420" s="44" t="s">
        <v>9997</v>
      </c>
    </row>
    <row r="1421" spans="1:6" x14ac:dyDescent="0.3">
      <c r="A1421" s="1" t="s">
        <v>2740</v>
      </c>
      <c r="B1421" s="39">
        <v>72605012000124</v>
      </c>
      <c r="C1421" s="8" t="s">
        <v>2741</v>
      </c>
      <c r="D1421" s="8" t="s">
        <v>1684</v>
      </c>
      <c r="E1421" s="8" t="s">
        <v>53</v>
      </c>
      <c r="F1421" s="34" t="s">
        <v>9998</v>
      </c>
    </row>
    <row r="1422" spans="1:6" x14ac:dyDescent="0.3">
      <c r="A1422" s="42" t="s">
        <v>2742</v>
      </c>
      <c r="B1422" s="43">
        <v>97797381000172</v>
      </c>
      <c r="C1422" s="42" t="s">
        <v>2743</v>
      </c>
      <c r="D1422" s="42" t="s">
        <v>89</v>
      </c>
      <c r="E1422" s="42" t="s">
        <v>145</v>
      </c>
      <c r="F1422" s="44" t="s">
        <v>9999</v>
      </c>
    </row>
    <row r="1423" spans="1:6" x14ac:dyDescent="0.3">
      <c r="A1423" s="1" t="s">
        <v>2744</v>
      </c>
      <c r="B1423" s="39">
        <v>53012176000133</v>
      </c>
      <c r="C1423" s="8" t="s">
        <v>2745</v>
      </c>
      <c r="D1423" s="8" t="s">
        <v>590</v>
      </c>
      <c r="E1423" s="8" t="s">
        <v>145</v>
      </c>
      <c r="F1423" s="34" t="s">
        <v>10000</v>
      </c>
    </row>
    <row r="1424" spans="1:6" x14ac:dyDescent="0.3">
      <c r="A1424" s="42" t="s">
        <v>2746</v>
      </c>
      <c r="B1424" s="43">
        <v>59106704000154</v>
      </c>
      <c r="C1424" s="42" t="s">
        <v>2747</v>
      </c>
      <c r="D1424" s="42" t="s">
        <v>174</v>
      </c>
      <c r="E1424" s="42" t="s">
        <v>202</v>
      </c>
      <c r="F1424" s="44" t="s">
        <v>10001</v>
      </c>
    </row>
    <row r="1425" spans="1:6" x14ac:dyDescent="0.3">
      <c r="A1425" s="1" t="s">
        <v>2748</v>
      </c>
      <c r="B1425" s="39">
        <v>72226397000172</v>
      </c>
      <c r="C1425" s="8" t="s">
        <v>365</v>
      </c>
      <c r="D1425" s="8" t="s">
        <v>230</v>
      </c>
      <c r="E1425" s="8" t="s">
        <v>227</v>
      </c>
      <c r="F1425" s="34" t="s">
        <v>10002</v>
      </c>
    </row>
    <row r="1426" spans="1:6" x14ac:dyDescent="0.3">
      <c r="A1426" s="42" t="s">
        <v>2749</v>
      </c>
      <c r="B1426" s="43">
        <v>75075482000197</v>
      </c>
      <c r="C1426" s="42" t="s">
        <v>47</v>
      </c>
      <c r="D1426" s="42" t="s">
        <v>72</v>
      </c>
      <c r="E1426" s="42" t="s">
        <v>73</v>
      </c>
      <c r="F1426" s="44" t="s">
        <v>10003</v>
      </c>
    </row>
    <row r="1427" spans="1:6" x14ac:dyDescent="0.3">
      <c r="A1427" s="1" t="s">
        <v>2750</v>
      </c>
      <c r="B1427" s="39">
        <v>74830006000116</v>
      </c>
      <c r="C1427" s="8" t="s">
        <v>2751</v>
      </c>
      <c r="D1427" s="8" t="s">
        <v>909</v>
      </c>
      <c r="E1427" s="8" t="s">
        <v>53</v>
      </c>
      <c r="F1427" s="34" t="s">
        <v>10004</v>
      </c>
    </row>
    <row r="1428" spans="1:6" x14ac:dyDescent="0.3">
      <c r="A1428" s="42" t="s">
        <v>2752</v>
      </c>
      <c r="B1428" s="43">
        <v>79092619000146</v>
      </c>
      <c r="C1428" s="42" t="s">
        <v>1232</v>
      </c>
      <c r="D1428" s="42" t="s">
        <v>420</v>
      </c>
      <c r="E1428" s="42" t="s">
        <v>53</v>
      </c>
      <c r="F1428" s="44" t="s">
        <v>10005</v>
      </c>
    </row>
    <row r="1429" spans="1:6" x14ac:dyDescent="0.3">
      <c r="A1429" s="1" t="s">
        <v>2753</v>
      </c>
      <c r="B1429" s="39">
        <v>52012586000147</v>
      </c>
      <c r="C1429" s="8" t="s">
        <v>732</v>
      </c>
      <c r="D1429" s="8" t="s">
        <v>60</v>
      </c>
      <c r="E1429" s="8" t="s">
        <v>61</v>
      </c>
      <c r="F1429" s="34" t="s">
        <v>10006</v>
      </c>
    </row>
    <row r="1430" spans="1:6" x14ac:dyDescent="0.3">
      <c r="A1430" s="42" t="s">
        <v>2754</v>
      </c>
      <c r="B1430" s="43">
        <v>79440187000124</v>
      </c>
      <c r="C1430" s="42" t="s">
        <v>2755</v>
      </c>
      <c r="D1430" s="42" t="s">
        <v>56</v>
      </c>
      <c r="E1430" s="42" t="s">
        <v>57</v>
      </c>
      <c r="F1430" s="44" t="s">
        <v>10007</v>
      </c>
    </row>
    <row r="1431" spans="1:6" x14ac:dyDescent="0.3">
      <c r="A1431" s="1" t="s">
        <v>2756</v>
      </c>
      <c r="B1431" s="39">
        <v>74832048000143</v>
      </c>
      <c r="C1431" s="8" t="s">
        <v>945</v>
      </c>
      <c r="D1431" s="8" t="s">
        <v>354</v>
      </c>
      <c r="E1431" s="8" t="s">
        <v>446</v>
      </c>
      <c r="F1431" s="34" t="s">
        <v>10008</v>
      </c>
    </row>
    <row r="1432" spans="1:6" x14ac:dyDescent="0.3">
      <c r="A1432" s="42" t="s">
        <v>2759</v>
      </c>
      <c r="B1432" s="43">
        <v>89205295000164</v>
      </c>
      <c r="C1432" s="42" t="s">
        <v>233</v>
      </c>
      <c r="D1432" s="42" t="s">
        <v>89</v>
      </c>
      <c r="E1432" s="42" t="s">
        <v>53</v>
      </c>
      <c r="F1432" s="44" t="s">
        <v>10009</v>
      </c>
    </row>
    <row r="1433" spans="1:6" x14ac:dyDescent="0.3">
      <c r="A1433" s="1" t="s">
        <v>2760</v>
      </c>
      <c r="B1433" s="39">
        <v>74336660000115</v>
      </c>
      <c r="C1433" s="8" t="s">
        <v>2672</v>
      </c>
      <c r="D1433" s="8" t="s">
        <v>191</v>
      </c>
      <c r="E1433" s="8" t="s">
        <v>192</v>
      </c>
      <c r="F1433" s="34" t="s">
        <v>10010</v>
      </c>
    </row>
    <row r="1434" spans="1:6" x14ac:dyDescent="0.3">
      <c r="A1434" s="42" t="s">
        <v>2761</v>
      </c>
      <c r="B1434" s="43">
        <v>67122897000177</v>
      </c>
      <c r="C1434" s="42" t="s">
        <v>2762</v>
      </c>
      <c r="D1434" s="42" t="s">
        <v>191</v>
      </c>
      <c r="E1434" s="42" t="s">
        <v>655</v>
      </c>
      <c r="F1434" s="44" t="s">
        <v>10011</v>
      </c>
    </row>
    <row r="1435" spans="1:6" x14ac:dyDescent="0.3">
      <c r="A1435" s="1" t="s">
        <v>2763</v>
      </c>
      <c r="B1435" s="39">
        <v>13555716000114</v>
      </c>
      <c r="C1435" s="8" t="s">
        <v>1524</v>
      </c>
      <c r="D1435" s="8" t="s">
        <v>85</v>
      </c>
      <c r="E1435" s="8" t="s">
        <v>166</v>
      </c>
      <c r="F1435" s="34" t="s">
        <v>10012</v>
      </c>
    </row>
    <row r="1436" spans="1:6" x14ac:dyDescent="0.3">
      <c r="A1436" s="42" t="s">
        <v>2764</v>
      </c>
      <c r="B1436" s="43">
        <v>26907206000186</v>
      </c>
      <c r="C1436" s="42" t="s">
        <v>2765</v>
      </c>
      <c r="D1436" s="42" t="s">
        <v>155</v>
      </c>
      <c r="E1436" s="42" t="s">
        <v>156</v>
      </c>
      <c r="F1436" s="44" t="s">
        <v>10013</v>
      </c>
    </row>
    <row r="1437" spans="1:6" x14ac:dyDescent="0.3">
      <c r="A1437" s="1" t="s">
        <v>2766</v>
      </c>
      <c r="B1437" s="39">
        <v>24928504000132</v>
      </c>
      <c r="C1437" s="8" t="s">
        <v>116</v>
      </c>
      <c r="D1437" s="8" t="s">
        <v>117</v>
      </c>
      <c r="E1437" s="8" t="s">
        <v>118</v>
      </c>
      <c r="F1437" s="34" t="s">
        <v>10014</v>
      </c>
    </row>
    <row r="1438" spans="1:6" x14ac:dyDescent="0.3">
      <c r="A1438" s="42" t="s">
        <v>2767</v>
      </c>
      <c r="B1438" s="43">
        <v>62338883000168</v>
      </c>
      <c r="C1438" s="42" t="s">
        <v>47</v>
      </c>
      <c r="D1438" s="42" t="s">
        <v>198</v>
      </c>
      <c r="E1438" s="42" t="s">
        <v>199</v>
      </c>
      <c r="F1438" s="44" t="s">
        <v>10015</v>
      </c>
    </row>
    <row r="1439" spans="1:6" x14ac:dyDescent="0.3">
      <c r="A1439" s="1" t="s">
        <v>2768</v>
      </c>
      <c r="B1439" s="39">
        <v>48694825000191</v>
      </c>
      <c r="C1439" s="8" t="s">
        <v>2378</v>
      </c>
      <c r="D1439" s="8" t="s">
        <v>358</v>
      </c>
      <c r="E1439" s="8" t="s">
        <v>145</v>
      </c>
      <c r="F1439" s="34" t="s">
        <v>10016</v>
      </c>
    </row>
    <row r="1440" spans="1:6" x14ac:dyDescent="0.3">
      <c r="A1440" s="42" t="s">
        <v>2769</v>
      </c>
      <c r="B1440" s="43">
        <v>48278106000188</v>
      </c>
      <c r="C1440" s="42" t="s">
        <v>47</v>
      </c>
      <c r="D1440" s="42" t="s">
        <v>2770</v>
      </c>
      <c r="E1440" s="42" t="s">
        <v>61</v>
      </c>
      <c r="F1440" s="44" t="s">
        <v>10017</v>
      </c>
    </row>
    <row r="1441" spans="1:6" x14ac:dyDescent="0.3">
      <c r="A1441" s="1" t="s">
        <v>2771</v>
      </c>
      <c r="B1441" s="39">
        <v>59629142000145</v>
      </c>
      <c r="C1441" s="8" t="s">
        <v>2772</v>
      </c>
      <c r="D1441" s="8" t="s">
        <v>647</v>
      </c>
      <c r="E1441" s="8" t="s">
        <v>648</v>
      </c>
      <c r="F1441" s="34" t="s">
        <v>10018</v>
      </c>
    </row>
    <row r="1442" spans="1:6" x14ac:dyDescent="0.3">
      <c r="A1442" s="42" t="s">
        <v>2773</v>
      </c>
      <c r="B1442" s="43">
        <v>62634800000119</v>
      </c>
      <c r="C1442" s="42" t="s">
        <v>2774</v>
      </c>
      <c r="D1442" s="42" t="s">
        <v>89</v>
      </c>
      <c r="E1442" s="42" t="s">
        <v>53</v>
      </c>
      <c r="F1442" s="44" t="s">
        <v>10019</v>
      </c>
    </row>
    <row r="1443" spans="1:6" x14ac:dyDescent="0.3">
      <c r="A1443" s="1" t="s">
        <v>2775</v>
      </c>
      <c r="B1443" s="39">
        <v>93678543000107</v>
      </c>
      <c r="C1443" s="8" t="s">
        <v>154</v>
      </c>
      <c r="D1443" s="8" t="s">
        <v>155</v>
      </c>
      <c r="E1443" s="8" t="s">
        <v>156</v>
      </c>
      <c r="F1443" s="34" t="s">
        <v>10020</v>
      </c>
    </row>
    <row r="1444" spans="1:6" x14ac:dyDescent="0.3">
      <c r="A1444" s="42" t="s">
        <v>2776</v>
      </c>
      <c r="B1444" s="43">
        <v>11293929000136</v>
      </c>
      <c r="C1444" s="42" t="s">
        <v>47</v>
      </c>
      <c r="D1444" s="42" t="s">
        <v>2777</v>
      </c>
      <c r="E1444" s="42" t="s">
        <v>53</v>
      </c>
      <c r="F1444" s="44" t="s">
        <v>10021</v>
      </c>
    </row>
    <row r="1445" spans="1:6" x14ac:dyDescent="0.3">
      <c r="A1445" s="1" t="s">
        <v>2778</v>
      </c>
      <c r="B1445" s="39">
        <v>75605789000148</v>
      </c>
      <c r="C1445" s="8" t="s">
        <v>116</v>
      </c>
      <c r="D1445" s="8" t="s">
        <v>117</v>
      </c>
      <c r="E1445" s="8" t="s">
        <v>118</v>
      </c>
      <c r="F1445" s="34" t="s">
        <v>10022</v>
      </c>
    </row>
    <row r="1446" spans="1:6" x14ac:dyDescent="0.3">
      <c r="A1446" s="42" t="s">
        <v>2780</v>
      </c>
      <c r="B1446" s="43">
        <v>54975695000107</v>
      </c>
      <c r="C1446" s="42" t="s">
        <v>1862</v>
      </c>
      <c r="D1446" s="42" t="s">
        <v>89</v>
      </c>
      <c r="E1446" s="42" t="s">
        <v>53</v>
      </c>
      <c r="F1446" s="44" t="s">
        <v>10023</v>
      </c>
    </row>
    <row r="1447" spans="1:6" x14ac:dyDescent="0.3">
      <c r="A1447" s="1" t="s">
        <v>2781</v>
      </c>
      <c r="B1447" s="39">
        <v>69194509000159</v>
      </c>
      <c r="C1447" s="8" t="s">
        <v>47</v>
      </c>
      <c r="D1447" s="8" t="s">
        <v>72</v>
      </c>
      <c r="E1447" s="8" t="s">
        <v>73</v>
      </c>
      <c r="F1447" s="34" t="s">
        <v>10024</v>
      </c>
    </row>
    <row r="1448" spans="1:6" x14ac:dyDescent="0.3">
      <c r="A1448" s="42" t="s">
        <v>2782</v>
      </c>
      <c r="B1448" s="43">
        <v>65091976000131</v>
      </c>
      <c r="C1448" s="42" t="s">
        <v>2407</v>
      </c>
      <c r="D1448" s="42" t="s">
        <v>308</v>
      </c>
      <c r="E1448" s="42" t="s">
        <v>276</v>
      </c>
      <c r="F1448" s="44" t="s">
        <v>10025</v>
      </c>
    </row>
    <row r="1449" spans="1:6" x14ac:dyDescent="0.3">
      <c r="A1449" s="1" t="s">
        <v>2783</v>
      </c>
      <c r="B1449" s="39">
        <v>38290841000178</v>
      </c>
      <c r="C1449" s="8" t="s">
        <v>1765</v>
      </c>
      <c r="D1449" s="8" t="s">
        <v>2059</v>
      </c>
      <c r="E1449" s="8" t="s">
        <v>53</v>
      </c>
      <c r="F1449" s="34" t="s">
        <v>10026</v>
      </c>
    </row>
    <row r="1450" spans="1:6" x14ac:dyDescent="0.3">
      <c r="A1450" s="42" t="s">
        <v>2784</v>
      </c>
      <c r="B1450" s="43">
        <v>16438990000176</v>
      </c>
      <c r="C1450" s="42" t="s">
        <v>1198</v>
      </c>
      <c r="D1450" s="42" t="s">
        <v>2785</v>
      </c>
      <c r="E1450" s="42" t="s">
        <v>276</v>
      </c>
      <c r="F1450" s="44" t="s">
        <v>10027</v>
      </c>
    </row>
    <row r="1451" spans="1:6" x14ac:dyDescent="0.3">
      <c r="A1451" s="1" t="s">
        <v>2786</v>
      </c>
      <c r="B1451" s="39">
        <v>93871414000114</v>
      </c>
      <c r="C1451" s="8" t="s">
        <v>2787</v>
      </c>
      <c r="D1451" s="8" t="s">
        <v>133</v>
      </c>
      <c r="E1451" s="8" t="s">
        <v>320</v>
      </c>
      <c r="F1451" s="34" t="s">
        <v>10028</v>
      </c>
    </row>
    <row r="1452" spans="1:6" x14ac:dyDescent="0.3">
      <c r="A1452" s="42" t="s">
        <v>2788</v>
      </c>
      <c r="B1452" s="43">
        <v>96603778000127</v>
      </c>
      <c r="C1452" s="42" t="s">
        <v>2789</v>
      </c>
      <c r="D1452" s="42" t="s">
        <v>500</v>
      </c>
      <c r="E1452" s="42" t="s">
        <v>53</v>
      </c>
      <c r="F1452" s="44" t="s">
        <v>10029</v>
      </c>
    </row>
    <row r="1453" spans="1:6" x14ac:dyDescent="0.3">
      <c r="A1453" s="1" t="s">
        <v>2790</v>
      </c>
      <c r="B1453" s="39">
        <v>82987041000129</v>
      </c>
      <c r="C1453" s="8" t="s">
        <v>2791</v>
      </c>
      <c r="D1453" s="8" t="s">
        <v>191</v>
      </c>
      <c r="E1453" s="8" t="s">
        <v>192</v>
      </c>
      <c r="F1453" s="34" t="s">
        <v>10030</v>
      </c>
    </row>
    <row r="1454" spans="1:6" x14ac:dyDescent="0.3">
      <c r="A1454" s="42" t="s">
        <v>2794</v>
      </c>
      <c r="B1454" s="43">
        <v>83480262000183</v>
      </c>
      <c r="C1454" s="42" t="s">
        <v>78</v>
      </c>
      <c r="D1454" s="42" t="s">
        <v>56</v>
      </c>
      <c r="E1454" s="42" t="s">
        <v>57</v>
      </c>
      <c r="F1454" s="44" t="s">
        <v>10031</v>
      </c>
    </row>
    <row r="1455" spans="1:6" x14ac:dyDescent="0.3">
      <c r="A1455" s="1" t="s">
        <v>2798</v>
      </c>
      <c r="B1455" s="39">
        <v>55229923000146</v>
      </c>
      <c r="C1455" s="8" t="s">
        <v>2799</v>
      </c>
      <c r="D1455" s="8" t="s">
        <v>2491</v>
      </c>
      <c r="E1455" s="8" t="s">
        <v>53</v>
      </c>
      <c r="F1455" s="34" t="s">
        <v>10032</v>
      </c>
    </row>
    <row r="1456" spans="1:6" x14ac:dyDescent="0.3">
      <c r="A1456" s="42" t="s">
        <v>2800</v>
      </c>
      <c r="B1456" s="43">
        <v>15365214000110</v>
      </c>
      <c r="C1456" s="42" t="s">
        <v>2801</v>
      </c>
      <c r="D1456" s="42" t="s">
        <v>308</v>
      </c>
      <c r="E1456" s="42" t="s">
        <v>276</v>
      </c>
      <c r="F1456" s="44" t="s">
        <v>10033</v>
      </c>
    </row>
    <row r="1457" spans="1:6" x14ac:dyDescent="0.3">
      <c r="A1457" s="1" t="s">
        <v>2802</v>
      </c>
      <c r="B1457" s="39">
        <v>29738197000195</v>
      </c>
      <c r="C1457" s="8" t="s">
        <v>204</v>
      </c>
      <c r="D1457" s="8" t="s">
        <v>139</v>
      </c>
      <c r="E1457" s="8" t="s">
        <v>140</v>
      </c>
      <c r="F1457" s="34" t="s">
        <v>10034</v>
      </c>
    </row>
    <row r="1458" spans="1:6" x14ac:dyDescent="0.3">
      <c r="A1458" s="42" t="s">
        <v>2806</v>
      </c>
      <c r="B1458" s="43">
        <v>60423255000131</v>
      </c>
      <c r="C1458" s="42" t="s">
        <v>47</v>
      </c>
      <c r="D1458" s="42" t="s">
        <v>72</v>
      </c>
      <c r="E1458" s="42" t="s">
        <v>73</v>
      </c>
      <c r="F1458" s="44" t="s">
        <v>10035</v>
      </c>
    </row>
    <row r="1459" spans="1:6" x14ac:dyDescent="0.3">
      <c r="A1459" s="1" t="s">
        <v>2808</v>
      </c>
      <c r="B1459" s="39">
        <v>67768107000106</v>
      </c>
      <c r="C1459" s="8" t="s">
        <v>2809</v>
      </c>
      <c r="D1459" s="8" t="s">
        <v>2810</v>
      </c>
      <c r="E1459" s="8" t="s">
        <v>53</v>
      </c>
      <c r="F1459" s="34" t="s">
        <v>10036</v>
      </c>
    </row>
    <row r="1460" spans="1:6" x14ac:dyDescent="0.3">
      <c r="A1460" s="42" t="s">
        <v>2813</v>
      </c>
      <c r="B1460" s="43">
        <v>28867305000183</v>
      </c>
      <c r="C1460" s="42" t="s">
        <v>47</v>
      </c>
      <c r="D1460" s="42" t="s">
        <v>2814</v>
      </c>
      <c r="E1460" s="42" t="s">
        <v>655</v>
      </c>
      <c r="F1460" s="44" t="s">
        <v>10037</v>
      </c>
    </row>
    <row r="1461" spans="1:6" x14ac:dyDescent="0.3">
      <c r="A1461" s="1" t="s">
        <v>2815</v>
      </c>
      <c r="B1461" s="39">
        <v>81308210000107</v>
      </c>
      <c r="C1461" s="8" t="s">
        <v>47</v>
      </c>
      <c r="D1461" s="8" t="s">
        <v>479</v>
      </c>
      <c r="E1461" s="8" t="s">
        <v>522</v>
      </c>
      <c r="F1461" s="34" t="s">
        <v>10038</v>
      </c>
    </row>
    <row r="1462" spans="1:6" x14ac:dyDescent="0.3">
      <c r="A1462" s="42" t="s">
        <v>2824</v>
      </c>
      <c r="B1462" s="43">
        <v>18859911000169</v>
      </c>
      <c r="C1462" s="42" t="s">
        <v>47</v>
      </c>
      <c r="D1462" s="42" t="s">
        <v>2825</v>
      </c>
      <c r="E1462" s="42" t="s">
        <v>145</v>
      </c>
      <c r="F1462" s="44" t="s">
        <v>10039</v>
      </c>
    </row>
    <row r="1463" spans="1:6" x14ac:dyDescent="0.3">
      <c r="A1463" s="1" t="s">
        <v>2826</v>
      </c>
      <c r="B1463" s="39">
        <v>52701092000169</v>
      </c>
      <c r="C1463" s="8" t="s">
        <v>2827</v>
      </c>
      <c r="D1463" s="8" t="s">
        <v>260</v>
      </c>
      <c r="E1463" s="8" t="s">
        <v>171</v>
      </c>
      <c r="F1463" s="34" t="s">
        <v>10040</v>
      </c>
    </row>
    <row r="1464" spans="1:6" x14ac:dyDescent="0.3">
      <c r="A1464" s="42" t="s">
        <v>2831</v>
      </c>
      <c r="B1464" s="43">
        <v>32942726000176</v>
      </c>
      <c r="C1464" s="42" t="s">
        <v>47</v>
      </c>
      <c r="D1464" s="42" t="s">
        <v>707</v>
      </c>
      <c r="E1464" s="42" t="s">
        <v>73</v>
      </c>
      <c r="F1464" s="44" t="s">
        <v>10041</v>
      </c>
    </row>
    <row r="1465" spans="1:6" x14ac:dyDescent="0.3">
      <c r="A1465" s="1" t="s">
        <v>2832</v>
      </c>
      <c r="B1465" s="39">
        <v>14956635000115</v>
      </c>
      <c r="C1465" s="8" t="s">
        <v>47</v>
      </c>
      <c r="D1465" s="8" t="s">
        <v>914</v>
      </c>
      <c r="E1465" s="8" t="s">
        <v>53</v>
      </c>
      <c r="F1465" s="34" t="s">
        <v>10042</v>
      </c>
    </row>
    <row r="1466" spans="1:6" x14ac:dyDescent="0.3">
      <c r="A1466" s="42" t="s">
        <v>2833</v>
      </c>
      <c r="B1466" s="43">
        <v>96946354000187</v>
      </c>
      <c r="C1466" s="42" t="s">
        <v>2834</v>
      </c>
      <c r="D1466" s="42" t="s">
        <v>2835</v>
      </c>
      <c r="E1466" s="42" t="s">
        <v>118</v>
      </c>
      <c r="F1466" s="44" t="s">
        <v>10043</v>
      </c>
    </row>
    <row r="1467" spans="1:6" x14ac:dyDescent="0.3">
      <c r="A1467" s="1" t="s">
        <v>2836</v>
      </c>
      <c r="B1467" s="39">
        <v>17148638000122</v>
      </c>
      <c r="C1467" s="8" t="s">
        <v>317</v>
      </c>
      <c r="D1467" s="8" t="s">
        <v>72</v>
      </c>
      <c r="E1467" s="8" t="s">
        <v>73</v>
      </c>
      <c r="F1467" s="34" t="s">
        <v>10044</v>
      </c>
    </row>
    <row r="1468" spans="1:6" x14ac:dyDescent="0.3">
      <c r="A1468" s="42" t="s">
        <v>2837</v>
      </c>
      <c r="B1468" s="43">
        <v>76217596000148</v>
      </c>
      <c r="C1468" s="42" t="s">
        <v>291</v>
      </c>
      <c r="D1468" s="42" t="s">
        <v>89</v>
      </c>
      <c r="E1468" s="42" t="s">
        <v>53</v>
      </c>
      <c r="F1468" s="44" t="s">
        <v>10045</v>
      </c>
    </row>
    <row r="1469" spans="1:6" x14ac:dyDescent="0.3">
      <c r="A1469" s="1" t="s">
        <v>2838</v>
      </c>
      <c r="B1469" s="39">
        <v>89268722000176</v>
      </c>
      <c r="C1469" s="8" t="s">
        <v>2839</v>
      </c>
      <c r="D1469" s="8" t="s">
        <v>60</v>
      </c>
      <c r="E1469" s="8" t="s">
        <v>61</v>
      </c>
      <c r="F1469" s="34" t="s">
        <v>10046</v>
      </c>
    </row>
    <row r="1470" spans="1:6" x14ac:dyDescent="0.3">
      <c r="A1470" s="42" t="s">
        <v>2840</v>
      </c>
      <c r="B1470" s="43">
        <v>62853867000151</v>
      </c>
      <c r="C1470" s="42" t="s">
        <v>116</v>
      </c>
      <c r="D1470" s="42" t="s">
        <v>117</v>
      </c>
      <c r="E1470" s="42" t="s">
        <v>118</v>
      </c>
      <c r="F1470" s="44" t="s">
        <v>10047</v>
      </c>
    </row>
    <row r="1471" spans="1:6" x14ac:dyDescent="0.3">
      <c r="A1471" s="1" t="s">
        <v>2841</v>
      </c>
      <c r="B1471" s="39">
        <v>69211871000169</v>
      </c>
      <c r="C1471" s="8" t="s">
        <v>1804</v>
      </c>
      <c r="D1471" s="8" t="s">
        <v>2842</v>
      </c>
      <c r="E1471" s="8" t="s">
        <v>70</v>
      </c>
      <c r="F1471" s="34" t="s">
        <v>10048</v>
      </c>
    </row>
    <row r="1472" spans="1:6" x14ac:dyDescent="0.3">
      <c r="A1472" s="42" t="s">
        <v>2843</v>
      </c>
      <c r="B1472" s="43">
        <v>38635251000178</v>
      </c>
      <c r="C1472" s="42" t="s">
        <v>47</v>
      </c>
      <c r="D1472" s="42" t="s">
        <v>308</v>
      </c>
      <c r="E1472" s="42" t="s">
        <v>276</v>
      </c>
      <c r="F1472" s="44" t="s">
        <v>10049</v>
      </c>
    </row>
    <row r="1473" spans="1:6" x14ac:dyDescent="0.3">
      <c r="A1473" s="1" t="s">
        <v>2844</v>
      </c>
      <c r="B1473" s="39">
        <v>61777419000161</v>
      </c>
      <c r="C1473" s="8" t="s">
        <v>206</v>
      </c>
      <c r="D1473" s="8" t="s">
        <v>191</v>
      </c>
      <c r="E1473" s="8" t="s">
        <v>192</v>
      </c>
      <c r="F1473" s="34" t="s">
        <v>10050</v>
      </c>
    </row>
    <row r="1474" spans="1:6" x14ac:dyDescent="0.3">
      <c r="A1474" s="42" t="s">
        <v>2845</v>
      </c>
      <c r="B1474" s="43">
        <v>26524608000172</v>
      </c>
      <c r="C1474" s="42" t="s">
        <v>2846</v>
      </c>
      <c r="D1474" s="42" t="s">
        <v>2436</v>
      </c>
      <c r="E1474" s="42" t="s">
        <v>61</v>
      </c>
      <c r="F1474" s="44" t="s">
        <v>10051</v>
      </c>
    </row>
    <row r="1475" spans="1:6" x14ac:dyDescent="0.3">
      <c r="A1475" s="1" t="s">
        <v>2847</v>
      </c>
      <c r="B1475" s="39">
        <v>66953697000154</v>
      </c>
      <c r="C1475" s="8" t="s">
        <v>566</v>
      </c>
      <c r="D1475" s="8" t="s">
        <v>56</v>
      </c>
      <c r="E1475" s="8" t="s">
        <v>57</v>
      </c>
      <c r="F1475" s="34" t="s">
        <v>10052</v>
      </c>
    </row>
    <row r="1476" spans="1:6" x14ac:dyDescent="0.3">
      <c r="A1476" s="42" t="s">
        <v>2848</v>
      </c>
      <c r="B1476" s="43">
        <v>14147873000118</v>
      </c>
      <c r="C1476" s="42" t="s">
        <v>47</v>
      </c>
      <c r="D1476" s="42" t="s">
        <v>1076</v>
      </c>
      <c r="E1476" s="42" t="s">
        <v>551</v>
      </c>
      <c r="F1476" s="44" t="s">
        <v>10053</v>
      </c>
    </row>
    <row r="1477" spans="1:6" x14ac:dyDescent="0.3">
      <c r="A1477" s="1" t="s">
        <v>2849</v>
      </c>
      <c r="B1477" s="39">
        <v>59349615000168</v>
      </c>
      <c r="C1477" s="8" t="s">
        <v>47</v>
      </c>
      <c r="D1477" s="8" t="s">
        <v>358</v>
      </c>
      <c r="E1477" s="8" t="s">
        <v>53</v>
      </c>
      <c r="F1477" s="34" t="s">
        <v>10054</v>
      </c>
    </row>
    <row r="1478" spans="1:6" x14ac:dyDescent="0.3">
      <c r="A1478" s="42" t="s">
        <v>2850</v>
      </c>
      <c r="B1478" s="43">
        <v>89097442000198</v>
      </c>
      <c r="C1478" s="42" t="s">
        <v>2851</v>
      </c>
      <c r="D1478" s="42" t="s">
        <v>124</v>
      </c>
      <c r="E1478" s="42" t="s">
        <v>192</v>
      </c>
      <c r="F1478" s="44" t="s">
        <v>10055</v>
      </c>
    </row>
    <row r="1479" spans="1:6" x14ac:dyDescent="0.3">
      <c r="A1479" s="1" t="s">
        <v>2852</v>
      </c>
      <c r="B1479" s="39">
        <v>52722569000187</v>
      </c>
      <c r="C1479" s="8" t="s">
        <v>2853</v>
      </c>
      <c r="D1479" s="8" t="s">
        <v>2436</v>
      </c>
      <c r="E1479" s="8" t="s">
        <v>61</v>
      </c>
      <c r="F1479" s="34" t="s">
        <v>10056</v>
      </c>
    </row>
    <row r="1480" spans="1:6" x14ac:dyDescent="0.3">
      <c r="A1480" s="42" t="s">
        <v>2861</v>
      </c>
      <c r="B1480" s="43">
        <v>72703885000198</v>
      </c>
      <c r="C1480" s="42" t="s">
        <v>2862</v>
      </c>
      <c r="D1480" s="42" t="s">
        <v>2050</v>
      </c>
      <c r="E1480" s="42" t="s">
        <v>145</v>
      </c>
      <c r="F1480" s="44" t="s">
        <v>10057</v>
      </c>
    </row>
    <row r="1481" spans="1:6" x14ac:dyDescent="0.3">
      <c r="A1481" s="1" t="s">
        <v>2865</v>
      </c>
      <c r="B1481" s="39">
        <v>63900462000174</v>
      </c>
      <c r="C1481" s="8" t="s">
        <v>47</v>
      </c>
      <c r="D1481" s="8" t="s">
        <v>1208</v>
      </c>
      <c r="E1481" s="8" t="s">
        <v>66</v>
      </c>
      <c r="F1481" s="34" t="s">
        <v>10058</v>
      </c>
    </row>
    <row r="1482" spans="1:6" x14ac:dyDescent="0.3">
      <c r="A1482" s="42" t="s">
        <v>2866</v>
      </c>
      <c r="B1482" s="43">
        <v>57915358000165</v>
      </c>
      <c r="C1482" s="42" t="s">
        <v>47</v>
      </c>
      <c r="D1482" s="42" t="s">
        <v>60</v>
      </c>
      <c r="E1482" s="42" t="s">
        <v>61</v>
      </c>
      <c r="F1482" s="44" t="s">
        <v>10059</v>
      </c>
    </row>
    <row r="1483" spans="1:6" x14ac:dyDescent="0.3">
      <c r="A1483" s="1" t="s">
        <v>2868</v>
      </c>
      <c r="B1483" s="39">
        <v>18263070000118</v>
      </c>
      <c r="C1483" s="8" t="s">
        <v>173</v>
      </c>
      <c r="D1483" s="8" t="s">
        <v>174</v>
      </c>
      <c r="E1483" s="8" t="s">
        <v>202</v>
      </c>
      <c r="F1483" s="34" t="s">
        <v>10060</v>
      </c>
    </row>
    <row r="1484" spans="1:6" x14ac:dyDescent="0.3">
      <c r="A1484" s="42" t="s">
        <v>2874</v>
      </c>
      <c r="B1484" s="43">
        <v>18260971000131</v>
      </c>
      <c r="C1484" s="42" t="s">
        <v>1862</v>
      </c>
      <c r="D1484" s="42" t="s">
        <v>89</v>
      </c>
      <c r="E1484" s="42" t="s">
        <v>53</v>
      </c>
      <c r="F1484" s="44" t="s">
        <v>10061</v>
      </c>
    </row>
    <row r="1485" spans="1:6" x14ac:dyDescent="0.3">
      <c r="A1485" s="1" t="s">
        <v>2879</v>
      </c>
      <c r="B1485" s="39">
        <v>73264476000135</v>
      </c>
      <c r="C1485" s="8" t="s">
        <v>2880</v>
      </c>
      <c r="D1485" s="8" t="s">
        <v>174</v>
      </c>
      <c r="E1485" s="8" t="s">
        <v>175</v>
      </c>
      <c r="F1485" s="34" t="s">
        <v>10062</v>
      </c>
    </row>
    <row r="1486" spans="1:6" x14ac:dyDescent="0.3">
      <c r="A1486" s="42" t="s">
        <v>2884</v>
      </c>
      <c r="B1486" s="43">
        <v>69518759000179</v>
      </c>
      <c r="C1486" s="42" t="s">
        <v>2295</v>
      </c>
      <c r="D1486" s="42" t="s">
        <v>60</v>
      </c>
      <c r="E1486" s="42" t="s">
        <v>66</v>
      </c>
      <c r="F1486" s="44" t="s">
        <v>10063</v>
      </c>
    </row>
    <row r="1487" spans="1:6" x14ac:dyDescent="0.3">
      <c r="A1487" s="1" t="s">
        <v>2886</v>
      </c>
      <c r="B1487" s="39">
        <v>90035119000105</v>
      </c>
      <c r="C1487" s="8" t="s">
        <v>47</v>
      </c>
      <c r="D1487" s="8" t="s">
        <v>2566</v>
      </c>
      <c r="E1487" s="8" t="s">
        <v>166</v>
      </c>
      <c r="F1487" s="34" t="s">
        <v>10064</v>
      </c>
    </row>
    <row r="1488" spans="1:6" x14ac:dyDescent="0.3">
      <c r="A1488" s="42" t="s">
        <v>2891</v>
      </c>
      <c r="B1488" s="43">
        <v>84559089000179</v>
      </c>
      <c r="C1488" s="42" t="s">
        <v>47</v>
      </c>
      <c r="D1488" s="42" t="s">
        <v>719</v>
      </c>
      <c r="E1488" s="42" t="s">
        <v>53</v>
      </c>
      <c r="F1488" s="44" t="s">
        <v>10065</v>
      </c>
    </row>
    <row r="1489" spans="1:6" x14ac:dyDescent="0.3">
      <c r="A1489" s="1" t="s">
        <v>2892</v>
      </c>
      <c r="B1489" s="39">
        <v>71232262000115</v>
      </c>
      <c r="C1489" s="8" t="s">
        <v>893</v>
      </c>
      <c r="D1489" s="8" t="s">
        <v>133</v>
      </c>
      <c r="E1489" s="8" t="s">
        <v>320</v>
      </c>
      <c r="F1489" s="34" t="s">
        <v>10066</v>
      </c>
    </row>
    <row r="1490" spans="1:6" x14ac:dyDescent="0.3">
      <c r="A1490" s="42" t="s">
        <v>2894</v>
      </c>
      <c r="B1490" s="43">
        <v>50506951000164</v>
      </c>
      <c r="C1490" s="42" t="s">
        <v>47</v>
      </c>
      <c r="D1490" s="42" t="s">
        <v>1038</v>
      </c>
      <c r="E1490" s="42" t="s">
        <v>61</v>
      </c>
      <c r="F1490" s="44" t="s">
        <v>10067</v>
      </c>
    </row>
    <row r="1491" spans="1:6" x14ac:dyDescent="0.3">
      <c r="A1491" s="1" t="s">
        <v>2895</v>
      </c>
      <c r="B1491" s="39">
        <v>60448567000118</v>
      </c>
      <c r="C1491" s="8" t="s">
        <v>68</v>
      </c>
      <c r="D1491" s="8" t="s">
        <v>69</v>
      </c>
      <c r="E1491" s="8" t="s">
        <v>429</v>
      </c>
      <c r="F1491" s="34" t="s">
        <v>10068</v>
      </c>
    </row>
    <row r="1492" spans="1:6" x14ac:dyDescent="0.3">
      <c r="A1492" s="42" t="s">
        <v>2896</v>
      </c>
      <c r="B1492" s="43">
        <v>80618792000169</v>
      </c>
      <c r="C1492" s="42" t="s">
        <v>2897</v>
      </c>
      <c r="D1492" s="42" t="s">
        <v>168</v>
      </c>
      <c r="E1492" s="42" t="s">
        <v>53</v>
      </c>
      <c r="F1492" s="44" t="s">
        <v>10069</v>
      </c>
    </row>
    <row r="1493" spans="1:6" x14ac:dyDescent="0.3">
      <c r="A1493" s="1" t="s">
        <v>2898</v>
      </c>
      <c r="B1493" s="39">
        <v>30155329000116</v>
      </c>
      <c r="C1493" s="8" t="s">
        <v>47</v>
      </c>
      <c r="D1493" s="8" t="s">
        <v>707</v>
      </c>
      <c r="E1493" s="8" t="s">
        <v>73</v>
      </c>
      <c r="F1493" s="34" t="s">
        <v>10070</v>
      </c>
    </row>
    <row r="1494" spans="1:6" x14ac:dyDescent="0.3">
      <c r="A1494" s="42" t="s">
        <v>2899</v>
      </c>
      <c r="B1494" s="43">
        <v>49066353000184</v>
      </c>
      <c r="C1494" s="42" t="s">
        <v>2900</v>
      </c>
      <c r="D1494" s="42" t="s">
        <v>1208</v>
      </c>
      <c r="E1494" s="42" t="s">
        <v>61</v>
      </c>
      <c r="F1494" s="44" t="s">
        <v>10071</v>
      </c>
    </row>
    <row r="1495" spans="1:6" x14ac:dyDescent="0.3">
      <c r="A1495" s="1" t="s">
        <v>2903</v>
      </c>
      <c r="B1495" s="39">
        <v>39383540000167</v>
      </c>
      <c r="C1495" s="8" t="s">
        <v>2904</v>
      </c>
      <c r="D1495" s="8" t="s">
        <v>294</v>
      </c>
      <c r="E1495" s="8" t="s">
        <v>61</v>
      </c>
      <c r="F1495" s="34" t="s">
        <v>10072</v>
      </c>
    </row>
    <row r="1496" spans="1:6" x14ac:dyDescent="0.3">
      <c r="A1496" s="42" t="s">
        <v>2905</v>
      </c>
      <c r="B1496" s="43">
        <v>65262806000146</v>
      </c>
      <c r="C1496" s="42" t="s">
        <v>47</v>
      </c>
      <c r="D1496" s="42" t="s">
        <v>746</v>
      </c>
      <c r="E1496" s="42" t="s">
        <v>61</v>
      </c>
      <c r="F1496" s="44" t="s">
        <v>10073</v>
      </c>
    </row>
    <row r="1497" spans="1:6" x14ac:dyDescent="0.3">
      <c r="A1497" s="1" t="s">
        <v>2907</v>
      </c>
      <c r="B1497" s="39">
        <v>12672092000124</v>
      </c>
      <c r="C1497" s="8" t="s">
        <v>47</v>
      </c>
      <c r="D1497" s="8" t="s">
        <v>121</v>
      </c>
      <c r="E1497" s="8" t="s">
        <v>122</v>
      </c>
      <c r="F1497" s="34" t="s">
        <v>10074</v>
      </c>
    </row>
    <row r="1498" spans="1:6" x14ac:dyDescent="0.3">
      <c r="A1498" s="42" t="s">
        <v>2910</v>
      </c>
      <c r="B1498" s="43">
        <v>72901908000122</v>
      </c>
      <c r="C1498" s="42" t="s">
        <v>47</v>
      </c>
      <c r="D1498" s="42" t="s">
        <v>60</v>
      </c>
      <c r="E1498" s="42" t="s">
        <v>61</v>
      </c>
      <c r="F1498" s="44" t="s">
        <v>10075</v>
      </c>
    </row>
    <row r="1499" spans="1:6" x14ac:dyDescent="0.3">
      <c r="A1499" s="1" t="s">
        <v>2911</v>
      </c>
      <c r="B1499" s="39">
        <v>10563552000149</v>
      </c>
      <c r="C1499" s="8" t="s">
        <v>47</v>
      </c>
      <c r="D1499" s="8" t="s">
        <v>72</v>
      </c>
      <c r="E1499" s="8" t="s">
        <v>73</v>
      </c>
      <c r="F1499" s="34" t="s">
        <v>10076</v>
      </c>
    </row>
    <row r="1500" spans="1:6" x14ac:dyDescent="0.3">
      <c r="A1500" s="42" t="s">
        <v>2918</v>
      </c>
      <c r="B1500" s="43">
        <v>37038567000170</v>
      </c>
      <c r="C1500" s="42" t="s">
        <v>1319</v>
      </c>
      <c r="D1500" s="42" t="s">
        <v>52</v>
      </c>
      <c r="E1500" s="42" t="s">
        <v>53</v>
      </c>
      <c r="F1500" s="44" t="s">
        <v>10077</v>
      </c>
    </row>
    <row r="1501" spans="1:6" x14ac:dyDescent="0.3">
      <c r="A1501" s="1" t="s">
        <v>2924</v>
      </c>
      <c r="B1501" s="39">
        <v>30924530000100</v>
      </c>
      <c r="C1501" s="8" t="s">
        <v>735</v>
      </c>
      <c r="D1501" s="8" t="s">
        <v>60</v>
      </c>
      <c r="E1501" s="8" t="s">
        <v>61</v>
      </c>
      <c r="F1501" s="34" t="s">
        <v>10078</v>
      </c>
    </row>
    <row r="1502" spans="1:6" x14ac:dyDescent="0.3">
      <c r="A1502" s="42" t="s">
        <v>2925</v>
      </c>
      <c r="B1502" s="43">
        <v>76312749000184</v>
      </c>
      <c r="C1502" s="42" t="s">
        <v>1151</v>
      </c>
      <c r="D1502" s="42" t="s">
        <v>630</v>
      </c>
      <c r="E1502" s="42" t="s">
        <v>53</v>
      </c>
      <c r="F1502" s="44" t="s">
        <v>10079</v>
      </c>
    </row>
    <row r="1503" spans="1:6" x14ac:dyDescent="0.3">
      <c r="A1503" s="1" t="s">
        <v>2928</v>
      </c>
      <c r="B1503" s="39">
        <v>74465045000122</v>
      </c>
      <c r="C1503" s="8" t="s">
        <v>47</v>
      </c>
      <c r="D1503" s="8" t="s">
        <v>89</v>
      </c>
      <c r="E1503" s="8" t="s">
        <v>53</v>
      </c>
      <c r="F1503" s="34" t="s">
        <v>10080</v>
      </c>
    </row>
    <row r="1504" spans="1:6" x14ac:dyDescent="0.3">
      <c r="A1504" s="42" t="s">
        <v>2929</v>
      </c>
      <c r="B1504" s="43">
        <v>50455480000176</v>
      </c>
      <c r="C1504" s="42" t="s">
        <v>964</v>
      </c>
      <c r="D1504" s="42" t="s">
        <v>2930</v>
      </c>
      <c r="E1504" s="42" t="s">
        <v>872</v>
      </c>
      <c r="F1504" s="44" t="s">
        <v>10081</v>
      </c>
    </row>
    <row r="1505" spans="1:6" x14ac:dyDescent="0.3">
      <c r="A1505" s="1" t="s">
        <v>2931</v>
      </c>
      <c r="B1505" s="39">
        <v>34957857000164</v>
      </c>
      <c r="C1505" s="8" t="s">
        <v>1862</v>
      </c>
      <c r="D1505" s="8" t="s">
        <v>89</v>
      </c>
      <c r="E1505" s="8" t="s">
        <v>53</v>
      </c>
      <c r="F1505" s="34" t="s">
        <v>10082</v>
      </c>
    </row>
    <row r="1506" spans="1:6" x14ac:dyDescent="0.3">
      <c r="A1506" s="42" t="s">
        <v>2932</v>
      </c>
      <c r="B1506" s="43">
        <v>20050595000167</v>
      </c>
      <c r="C1506" s="42" t="s">
        <v>1428</v>
      </c>
      <c r="D1506" s="42" t="s">
        <v>354</v>
      </c>
      <c r="E1506" s="42" t="s">
        <v>446</v>
      </c>
      <c r="F1506" s="44" t="s">
        <v>10083</v>
      </c>
    </row>
    <row r="1507" spans="1:6" x14ac:dyDescent="0.3">
      <c r="A1507" s="1" t="s">
        <v>2933</v>
      </c>
      <c r="B1507" s="39">
        <v>74949487000176</v>
      </c>
      <c r="C1507" s="8" t="s">
        <v>973</v>
      </c>
      <c r="D1507" s="8" t="s">
        <v>645</v>
      </c>
      <c r="E1507" s="8" t="s">
        <v>73</v>
      </c>
      <c r="F1507" s="34" t="s">
        <v>10084</v>
      </c>
    </row>
    <row r="1508" spans="1:6" x14ac:dyDescent="0.3">
      <c r="A1508" s="42" t="s">
        <v>2936</v>
      </c>
      <c r="B1508" s="43">
        <v>20966655000161</v>
      </c>
      <c r="C1508" s="42" t="s">
        <v>2937</v>
      </c>
      <c r="D1508" s="42" t="s">
        <v>2938</v>
      </c>
      <c r="E1508" s="42" t="s">
        <v>122</v>
      </c>
      <c r="F1508" s="44" t="s">
        <v>10085</v>
      </c>
    </row>
    <row r="1509" spans="1:6" x14ac:dyDescent="0.3">
      <c r="A1509" s="1" t="s">
        <v>2939</v>
      </c>
      <c r="B1509" s="39">
        <v>46449083000188</v>
      </c>
      <c r="C1509" s="8" t="s">
        <v>2940</v>
      </c>
      <c r="D1509" s="8" t="s">
        <v>60</v>
      </c>
      <c r="E1509" s="8" t="s">
        <v>66</v>
      </c>
      <c r="F1509" s="34" t="s">
        <v>10086</v>
      </c>
    </row>
    <row r="1510" spans="1:6" x14ac:dyDescent="0.3">
      <c r="A1510" s="42" t="s">
        <v>2941</v>
      </c>
      <c r="B1510" s="43">
        <v>57163114000187</v>
      </c>
      <c r="C1510" s="42" t="s">
        <v>938</v>
      </c>
      <c r="D1510" s="42" t="s">
        <v>89</v>
      </c>
      <c r="E1510" s="42" t="s">
        <v>145</v>
      </c>
      <c r="F1510" s="44" t="s">
        <v>10087</v>
      </c>
    </row>
    <row r="1511" spans="1:6" x14ac:dyDescent="0.3">
      <c r="A1511" s="1" t="s">
        <v>2942</v>
      </c>
      <c r="B1511" s="39">
        <v>86769194000196</v>
      </c>
      <c r="C1511" s="8" t="s">
        <v>1898</v>
      </c>
      <c r="D1511" s="8" t="s">
        <v>60</v>
      </c>
      <c r="E1511" s="8" t="s">
        <v>61</v>
      </c>
      <c r="F1511" s="34" t="s">
        <v>10088</v>
      </c>
    </row>
    <row r="1512" spans="1:6" x14ac:dyDescent="0.3">
      <c r="A1512" s="42" t="s">
        <v>2943</v>
      </c>
      <c r="B1512" s="43">
        <v>11196267000152</v>
      </c>
      <c r="C1512" s="42" t="s">
        <v>2944</v>
      </c>
      <c r="D1512" s="42" t="s">
        <v>909</v>
      </c>
      <c r="E1512" s="42" t="s">
        <v>53</v>
      </c>
      <c r="F1512" s="44" t="s">
        <v>10089</v>
      </c>
    </row>
    <row r="1513" spans="1:6" x14ac:dyDescent="0.3">
      <c r="A1513" s="1" t="s">
        <v>2946</v>
      </c>
      <c r="B1513" s="39">
        <v>52766942000152</v>
      </c>
      <c r="C1513" s="8" t="s">
        <v>478</v>
      </c>
      <c r="D1513" s="8" t="s">
        <v>479</v>
      </c>
      <c r="E1513" s="8" t="s">
        <v>480</v>
      </c>
      <c r="F1513" s="34" t="s">
        <v>10090</v>
      </c>
    </row>
    <row r="1514" spans="1:6" x14ac:dyDescent="0.3">
      <c r="A1514" s="42" t="s">
        <v>2948</v>
      </c>
      <c r="B1514" s="43">
        <v>43121372000156</v>
      </c>
      <c r="C1514" s="42" t="s">
        <v>47</v>
      </c>
      <c r="D1514" s="42" t="s">
        <v>1317</v>
      </c>
      <c r="E1514" s="42" t="s">
        <v>53</v>
      </c>
      <c r="F1514" s="44" t="s">
        <v>10091</v>
      </c>
    </row>
    <row r="1515" spans="1:6" x14ac:dyDescent="0.3">
      <c r="A1515" s="1" t="s">
        <v>2953</v>
      </c>
      <c r="B1515" s="39">
        <v>84013622000122</v>
      </c>
      <c r="C1515" s="8" t="s">
        <v>47</v>
      </c>
      <c r="D1515" s="8" t="s">
        <v>1614</v>
      </c>
      <c r="E1515" s="8" t="s">
        <v>61</v>
      </c>
      <c r="F1515" s="34" t="s">
        <v>10092</v>
      </c>
    </row>
    <row r="1516" spans="1:6" x14ac:dyDescent="0.3">
      <c r="A1516" s="42" t="s">
        <v>2955</v>
      </c>
      <c r="B1516" s="43">
        <v>24821717000101</v>
      </c>
      <c r="C1516" s="42" t="s">
        <v>2956</v>
      </c>
      <c r="D1516" s="42" t="s">
        <v>89</v>
      </c>
      <c r="E1516" s="42" t="s">
        <v>53</v>
      </c>
      <c r="F1516" s="44" t="s">
        <v>10093</v>
      </c>
    </row>
    <row r="1517" spans="1:6" x14ac:dyDescent="0.3">
      <c r="A1517" s="1" t="s">
        <v>2957</v>
      </c>
      <c r="B1517" s="39">
        <v>85058435000119</v>
      </c>
      <c r="C1517" s="8" t="s">
        <v>47</v>
      </c>
      <c r="D1517" s="8" t="s">
        <v>72</v>
      </c>
      <c r="E1517" s="8" t="s">
        <v>73</v>
      </c>
      <c r="F1517" s="34" t="s">
        <v>10094</v>
      </c>
    </row>
    <row r="1518" spans="1:6" x14ac:dyDescent="0.3">
      <c r="A1518" s="42" t="s">
        <v>2958</v>
      </c>
      <c r="B1518" s="43">
        <v>69659699000192</v>
      </c>
      <c r="C1518" s="42" t="s">
        <v>47</v>
      </c>
      <c r="D1518" s="42" t="s">
        <v>1072</v>
      </c>
      <c r="E1518" s="42" t="s">
        <v>73</v>
      </c>
      <c r="F1518" s="44" t="s">
        <v>10095</v>
      </c>
    </row>
    <row r="1519" spans="1:6" x14ac:dyDescent="0.3">
      <c r="A1519" s="1" t="s">
        <v>2959</v>
      </c>
      <c r="B1519" s="39">
        <v>48136790000124</v>
      </c>
      <c r="C1519" s="8" t="s">
        <v>47</v>
      </c>
      <c r="D1519" s="8" t="s">
        <v>72</v>
      </c>
      <c r="E1519" s="8" t="s">
        <v>73</v>
      </c>
      <c r="F1519" s="34" t="s">
        <v>10096</v>
      </c>
    </row>
    <row r="1520" spans="1:6" x14ac:dyDescent="0.3">
      <c r="A1520" s="42" t="s">
        <v>2961</v>
      </c>
      <c r="B1520" s="43">
        <v>58373515000195</v>
      </c>
      <c r="C1520" s="42" t="s">
        <v>47</v>
      </c>
      <c r="D1520" s="42" t="s">
        <v>2962</v>
      </c>
      <c r="E1520" s="42" t="s">
        <v>53</v>
      </c>
      <c r="F1520" s="44" t="s">
        <v>10097</v>
      </c>
    </row>
    <row r="1521" spans="1:6" x14ac:dyDescent="0.3">
      <c r="A1521" s="1" t="s">
        <v>2963</v>
      </c>
      <c r="B1521" s="39">
        <v>23423965000122</v>
      </c>
      <c r="C1521" s="8" t="s">
        <v>2265</v>
      </c>
      <c r="D1521" s="8" t="s">
        <v>152</v>
      </c>
      <c r="E1521" s="8" t="s">
        <v>53</v>
      </c>
      <c r="F1521" s="34" t="s">
        <v>10098</v>
      </c>
    </row>
    <row r="1522" spans="1:6" x14ac:dyDescent="0.3">
      <c r="A1522" s="42" t="s">
        <v>2964</v>
      </c>
      <c r="B1522" s="43">
        <v>79236012000173</v>
      </c>
      <c r="C1522" s="42" t="s">
        <v>560</v>
      </c>
      <c r="D1522" s="42" t="s">
        <v>174</v>
      </c>
      <c r="E1522" s="42" t="s">
        <v>202</v>
      </c>
      <c r="F1522" s="44" t="s">
        <v>10099</v>
      </c>
    </row>
    <row r="1523" spans="1:6" x14ac:dyDescent="0.3">
      <c r="A1523" s="1" t="s">
        <v>2965</v>
      </c>
      <c r="B1523" s="39">
        <v>40815660000138</v>
      </c>
      <c r="C1523" s="8" t="s">
        <v>1934</v>
      </c>
      <c r="D1523" s="8" t="s">
        <v>113</v>
      </c>
      <c r="E1523" s="8" t="s">
        <v>114</v>
      </c>
      <c r="F1523" s="34" t="s">
        <v>10100</v>
      </c>
    </row>
    <row r="1524" spans="1:6" x14ac:dyDescent="0.3">
      <c r="A1524" s="42" t="s">
        <v>2966</v>
      </c>
      <c r="B1524" s="43">
        <v>77505948000198</v>
      </c>
      <c r="C1524" s="42" t="s">
        <v>685</v>
      </c>
      <c r="D1524" s="42" t="s">
        <v>89</v>
      </c>
      <c r="E1524" s="42" t="s">
        <v>53</v>
      </c>
      <c r="F1524" s="44" t="s">
        <v>10101</v>
      </c>
    </row>
    <row r="1525" spans="1:6" x14ac:dyDescent="0.3">
      <c r="A1525" s="1" t="s">
        <v>2967</v>
      </c>
      <c r="B1525" s="39">
        <v>69753959000163</v>
      </c>
      <c r="C1525" s="8" t="s">
        <v>1354</v>
      </c>
      <c r="D1525" s="8" t="s">
        <v>1865</v>
      </c>
      <c r="E1525" s="8" t="s">
        <v>53</v>
      </c>
      <c r="F1525" s="34" t="s">
        <v>10102</v>
      </c>
    </row>
    <row r="1526" spans="1:6" x14ac:dyDescent="0.3">
      <c r="A1526" s="42" t="s">
        <v>2968</v>
      </c>
      <c r="B1526" s="43">
        <v>80298550000119</v>
      </c>
      <c r="C1526" s="42" t="s">
        <v>47</v>
      </c>
      <c r="D1526" s="42" t="s">
        <v>72</v>
      </c>
      <c r="E1526" s="42" t="s">
        <v>73</v>
      </c>
      <c r="F1526" s="44" t="s">
        <v>10103</v>
      </c>
    </row>
    <row r="1527" spans="1:6" x14ac:dyDescent="0.3">
      <c r="A1527" s="1" t="s">
        <v>2969</v>
      </c>
      <c r="B1527" s="39">
        <v>35961777000145</v>
      </c>
      <c r="C1527" s="8" t="s">
        <v>2970</v>
      </c>
      <c r="D1527" s="8" t="s">
        <v>89</v>
      </c>
      <c r="E1527" s="8" t="s">
        <v>53</v>
      </c>
      <c r="F1527" s="34" t="s">
        <v>10104</v>
      </c>
    </row>
    <row r="1528" spans="1:6" x14ac:dyDescent="0.3">
      <c r="A1528" s="42" t="s">
        <v>2971</v>
      </c>
      <c r="B1528" s="43">
        <v>11148155000126</v>
      </c>
      <c r="C1528" s="42" t="s">
        <v>47</v>
      </c>
      <c r="D1528" s="42" t="s">
        <v>72</v>
      </c>
      <c r="E1528" s="42" t="s">
        <v>73</v>
      </c>
      <c r="F1528" s="44" t="s">
        <v>10105</v>
      </c>
    </row>
    <row r="1529" spans="1:6" x14ac:dyDescent="0.3">
      <c r="A1529" s="1" t="s">
        <v>2972</v>
      </c>
      <c r="B1529" s="39">
        <v>80392146000161</v>
      </c>
      <c r="C1529" s="8" t="s">
        <v>47</v>
      </c>
      <c r="D1529" s="8" t="s">
        <v>1440</v>
      </c>
      <c r="E1529" s="8" t="s">
        <v>126</v>
      </c>
      <c r="F1529" s="34" t="s">
        <v>10106</v>
      </c>
    </row>
    <row r="1530" spans="1:6" x14ac:dyDescent="0.3">
      <c r="A1530" s="42" t="s">
        <v>2973</v>
      </c>
      <c r="B1530" s="43">
        <v>50664142000125</v>
      </c>
      <c r="C1530" s="42" t="s">
        <v>1191</v>
      </c>
      <c r="D1530" s="42" t="s">
        <v>76</v>
      </c>
      <c r="E1530" s="42" t="s">
        <v>70</v>
      </c>
      <c r="F1530" s="44" t="s">
        <v>10107</v>
      </c>
    </row>
    <row r="1531" spans="1:6" x14ac:dyDescent="0.3">
      <c r="A1531" s="1" t="s">
        <v>2974</v>
      </c>
      <c r="B1531" s="39">
        <v>30563140000117</v>
      </c>
      <c r="C1531" s="8" t="s">
        <v>47</v>
      </c>
      <c r="D1531" s="8" t="s">
        <v>1235</v>
      </c>
      <c r="E1531" s="8" t="s">
        <v>53</v>
      </c>
      <c r="F1531" s="34" t="s">
        <v>10108</v>
      </c>
    </row>
    <row r="1532" spans="1:6" x14ac:dyDescent="0.3">
      <c r="A1532" s="42" t="s">
        <v>2975</v>
      </c>
      <c r="B1532" s="43">
        <v>89584354000109</v>
      </c>
      <c r="C1532" s="42" t="s">
        <v>47</v>
      </c>
      <c r="D1532" s="42" t="s">
        <v>1695</v>
      </c>
      <c r="E1532" s="42" t="s">
        <v>61</v>
      </c>
      <c r="F1532" s="44" t="s">
        <v>10109</v>
      </c>
    </row>
    <row r="1533" spans="1:6" x14ac:dyDescent="0.3">
      <c r="A1533" s="1" t="s">
        <v>2976</v>
      </c>
      <c r="B1533" s="39">
        <v>66691833000113</v>
      </c>
      <c r="C1533" s="8" t="s">
        <v>47</v>
      </c>
      <c r="D1533" s="8" t="s">
        <v>871</v>
      </c>
      <c r="E1533" s="8" t="s">
        <v>872</v>
      </c>
      <c r="F1533" s="34" t="s">
        <v>10110</v>
      </c>
    </row>
    <row r="1534" spans="1:6" x14ac:dyDescent="0.3">
      <c r="A1534" s="42" t="s">
        <v>2977</v>
      </c>
      <c r="B1534" s="43">
        <v>11039691000157</v>
      </c>
      <c r="C1534" s="42" t="s">
        <v>2978</v>
      </c>
      <c r="D1534" s="42" t="s">
        <v>52</v>
      </c>
      <c r="E1534" s="42" t="s">
        <v>53</v>
      </c>
      <c r="F1534" s="44" t="s">
        <v>10111</v>
      </c>
    </row>
    <row r="1535" spans="1:6" x14ac:dyDescent="0.3">
      <c r="A1535" s="1" t="s">
        <v>2979</v>
      </c>
      <c r="B1535" s="39">
        <v>83825805000130</v>
      </c>
      <c r="C1535" s="8" t="s">
        <v>317</v>
      </c>
      <c r="D1535" s="8" t="s">
        <v>72</v>
      </c>
      <c r="E1535" s="8" t="s">
        <v>73</v>
      </c>
      <c r="F1535" s="34" t="s">
        <v>10112</v>
      </c>
    </row>
    <row r="1536" spans="1:6" x14ac:dyDescent="0.3">
      <c r="A1536" s="42" t="s">
        <v>2980</v>
      </c>
      <c r="B1536" s="43">
        <v>96111337000104</v>
      </c>
      <c r="C1536" s="42" t="s">
        <v>856</v>
      </c>
      <c r="D1536" s="42" t="s">
        <v>348</v>
      </c>
      <c r="E1536" s="42" t="s">
        <v>53</v>
      </c>
      <c r="F1536" s="44" t="s">
        <v>10113</v>
      </c>
    </row>
    <row r="1537" spans="1:6" x14ac:dyDescent="0.3">
      <c r="A1537" s="1" t="s">
        <v>2981</v>
      </c>
      <c r="B1537" s="39">
        <v>46035220000131</v>
      </c>
      <c r="C1537" s="8" t="s">
        <v>47</v>
      </c>
      <c r="D1537" s="8" t="s">
        <v>191</v>
      </c>
      <c r="E1537" s="8" t="s">
        <v>192</v>
      </c>
      <c r="F1537" s="34" t="s">
        <v>10114</v>
      </c>
    </row>
    <row r="1538" spans="1:6" x14ac:dyDescent="0.3">
      <c r="A1538" s="42" t="s">
        <v>2982</v>
      </c>
      <c r="B1538" s="43">
        <v>60312174000158</v>
      </c>
      <c r="C1538" s="42" t="s">
        <v>2983</v>
      </c>
      <c r="D1538" s="42" t="s">
        <v>1695</v>
      </c>
      <c r="E1538" s="42" t="s">
        <v>61</v>
      </c>
      <c r="F1538" s="44" t="s">
        <v>10115</v>
      </c>
    </row>
    <row r="1539" spans="1:6" x14ac:dyDescent="0.3">
      <c r="A1539" s="1" t="s">
        <v>2984</v>
      </c>
      <c r="B1539" s="39">
        <v>29890104000196</v>
      </c>
      <c r="C1539" s="8" t="s">
        <v>1121</v>
      </c>
      <c r="D1539" s="8" t="s">
        <v>113</v>
      </c>
      <c r="E1539" s="8" t="s">
        <v>114</v>
      </c>
      <c r="F1539" s="34" t="s">
        <v>10116</v>
      </c>
    </row>
    <row r="1540" spans="1:6" x14ac:dyDescent="0.3">
      <c r="A1540" s="42" t="s">
        <v>2985</v>
      </c>
      <c r="B1540" s="43">
        <v>50860364000151</v>
      </c>
      <c r="C1540" s="42" t="s">
        <v>2986</v>
      </c>
      <c r="D1540" s="42" t="s">
        <v>89</v>
      </c>
      <c r="E1540" s="42" t="s">
        <v>145</v>
      </c>
      <c r="F1540" s="44" t="s">
        <v>10117</v>
      </c>
    </row>
    <row r="1541" spans="1:6" x14ac:dyDescent="0.3">
      <c r="A1541" s="1" t="s">
        <v>2987</v>
      </c>
      <c r="B1541" s="39">
        <v>42072228000186</v>
      </c>
      <c r="C1541" s="8" t="s">
        <v>2988</v>
      </c>
      <c r="D1541" s="8" t="s">
        <v>390</v>
      </c>
      <c r="E1541" s="8" t="s">
        <v>332</v>
      </c>
      <c r="F1541" s="34" t="s">
        <v>10118</v>
      </c>
    </row>
    <row r="1542" spans="1:6" x14ac:dyDescent="0.3">
      <c r="A1542" s="42" t="s">
        <v>2989</v>
      </c>
      <c r="B1542" s="43">
        <v>11216928000168</v>
      </c>
      <c r="C1542" s="42" t="s">
        <v>554</v>
      </c>
      <c r="D1542" s="42" t="s">
        <v>871</v>
      </c>
      <c r="E1542" s="42" t="s">
        <v>872</v>
      </c>
      <c r="F1542" s="44" t="s">
        <v>10119</v>
      </c>
    </row>
    <row r="1543" spans="1:6" x14ac:dyDescent="0.3">
      <c r="A1543" s="1" t="s">
        <v>2990</v>
      </c>
      <c r="B1543" s="39">
        <v>26902222000161</v>
      </c>
      <c r="C1543" s="8" t="s">
        <v>2487</v>
      </c>
      <c r="D1543" s="8" t="s">
        <v>72</v>
      </c>
      <c r="E1543" s="8" t="s">
        <v>73</v>
      </c>
      <c r="F1543" s="34" t="s">
        <v>10120</v>
      </c>
    </row>
    <row r="1544" spans="1:6" x14ac:dyDescent="0.3">
      <c r="A1544" s="42" t="s">
        <v>2991</v>
      </c>
      <c r="B1544" s="43">
        <v>59679816000166</v>
      </c>
      <c r="C1544" s="42" t="s">
        <v>739</v>
      </c>
      <c r="D1544" s="42" t="s">
        <v>72</v>
      </c>
      <c r="E1544" s="42" t="s">
        <v>73</v>
      </c>
      <c r="F1544" s="44" t="s">
        <v>10121</v>
      </c>
    </row>
    <row r="1545" spans="1:6" x14ac:dyDescent="0.3">
      <c r="A1545" s="1" t="s">
        <v>2992</v>
      </c>
      <c r="B1545" s="39">
        <v>98545555000113</v>
      </c>
      <c r="C1545" s="8" t="s">
        <v>47</v>
      </c>
      <c r="D1545" s="8" t="s">
        <v>72</v>
      </c>
      <c r="E1545" s="8" t="s">
        <v>73</v>
      </c>
      <c r="F1545" s="34" t="s">
        <v>10122</v>
      </c>
    </row>
    <row r="1546" spans="1:6" x14ac:dyDescent="0.3">
      <c r="A1546" s="42" t="s">
        <v>2993</v>
      </c>
      <c r="B1546" s="43">
        <v>39115238000194</v>
      </c>
      <c r="C1546" s="42" t="s">
        <v>47</v>
      </c>
      <c r="D1546" s="42" t="s">
        <v>165</v>
      </c>
      <c r="E1546" s="42" t="s">
        <v>166</v>
      </c>
      <c r="F1546" s="44" t="s">
        <v>10123</v>
      </c>
    </row>
    <row r="1547" spans="1:6" x14ac:dyDescent="0.3">
      <c r="A1547" s="1" t="s">
        <v>2995</v>
      </c>
      <c r="B1547" s="39">
        <v>85870505000142</v>
      </c>
      <c r="C1547" s="8" t="s">
        <v>47</v>
      </c>
      <c r="D1547" s="8" t="s">
        <v>72</v>
      </c>
      <c r="E1547" s="8" t="s">
        <v>73</v>
      </c>
      <c r="F1547" s="34" t="s">
        <v>10124</v>
      </c>
    </row>
    <row r="1548" spans="1:6" x14ac:dyDescent="0.3">
      <c r="A1548" s="42" t="s">
        <v>2996</v>
      </c>
      <c r="B1548" s="43">
        <v>67144006000105</v>
      </c>
      <c r="C1548" s="42" t="s">
        <v>337</v>
      </c>
      <c r="D1548" s="42" t="s">
        <v>338</v>
      </c>
      <c r="E1548" s="42" t="s">
        <v>73</v>
      </c>
      <c r="F1548" s="44" t="s">
        <v>10125</v>
      </c>
    </row>
    <row r="1549" spans="1:6" x14ac:dyDescent="0.3">
      <c r="A1549" s="1" t="s">
        <v>2997</v>
      </c>
      <c r="B1549" s="39">
        <v>46910700000159</v>
      </c>
      <c r="C1549" s="8" t="s">
        <v>158</v>
      </c>
      <c r="D1549" s="8" t="s">
        <v>152</v>
      </c>
      <c r="E1549" s="8" t="s">
        <v>53</v>
      </c>
      <c r="F1549" s="34" t="s">
        <v>10126</v>
      </c>
    </row>
    <row r="1550" spans="1:6" x14ac:dyDescent="0.3">
      <c r="A1550" s="42" t="s">
        <v>2998</v>
      </c>
      <c r="B1550" s="43">
        <v>59699511000125</v>
      </c>
      <c r="C1550" s="42" t="s">
        <v>2999</v>
      </c>
      <c r="D1550" s="42" t="s">
        <v>121</v>
      </c>
      <c r="E1550" s="42" t="s">
        <v>122</v>
      </c>
      <c r="F1550" s="44" t="s">
        <v>10127</v>
      </c>
    </row>
    <row r="1551" spans="1:6" x14ac:dyDescent="0.3">
      <c r="A1551" s="1" t="s">
        <v>3000</v>
      </c>
      <c r="B1551" s="39">
        <v>91209333000150</v>
      </c>
      <c r="C1551" s="8" t="s">
        <v>938</v>
      </c>
      <c r="D1551" s="8" t="s">
        <v>89</v>
      </c>
      <c r="E1551" s="8" t="s">
        <v>53</v>
      </c>
      <c r="F1551" s="34" t="s">
        <v>10128</v>
      </c>
    </row>
    <row r="1552" spans="1:6" x14ac:dyDescent="0.3">
      <c r="A1552" s="42" t="s">
        <v>3001</v>
      </c>
      <c r="B1552" s="43">
        <v>98859422000132</v>
      </c>
      <c r="C1552" s="42" t="s">
        <v>47</v>
      </c>
      <c r="D1552" s="42" t="s">
        <v>580</v>
      </c>
      <c r="E1552" s="42" t="s">
        <v>145</v>
      </c>
      <c r="F1552" s="44" t="s">
        <v>10129</v>
      </c>
    </row>
    <row r="1553" spans="1:6" x14ac:dyDescent="0.3">
      <c r="A1553" s="1" t="s">
        <v>3002</v>
      </c>
      <c r="B1553" s="39">
        <v>81516544000112</v>
      </c>
      <c r="C1553" s="8" t="s">
        <v>47</v>
      </c>
      <c r="D1553" s="8" t="s">
        <v>72</v>
      </c>
      <c r="E1553" s="8" t="s">
        <v>73</v>
      </c>
      <c r="F1553" s="34" t="s">
        <v>10130</v>
      </c>
    </row>
    <row r="1554" spans="1:6" x14ac:dyDescent="0.3">
      <c r="A1554" s="42" t="s">
        <v>3003</v>
      </c>
      <c r="B1554" s="43">
        <v>91970173000168</v>
      </c>
      <c r="C1554" s="42" t="s">
        <v>317</v>
      </c>
      <c r="D1554" s="42" t="s">
        <v>72</v>
      </c>
      <c r="E1554" s="42" t="s">
        <v>73</v>
      </c>
      <c r="F1554" s="44" t="s">
        <v>10131</v>
      </c>
    </row>
    <row r="1555" spans="1:6" x14ac:dyDescent="0.3">
      <c r="A1555" s="1" t="s">
        <v>3004</v>
      </c>
      <c r="B1555" s="39">
        <v>39469317000145</v>
      </c>
      <c r="C1555" s="8" t="s">
        <v>315</v>
      </c>
      <c r="D1555" s="8" t="s">
        <v>72</v>
      </c>
      <c r="E1555" s="8" t="s">
        <v>332</v>
      </c>
      <c r="F1555" s="34" t="s">
        <v>10132</v>
      </c>
    </row>
    <row r="1556" spans="1:6" x14ac:dyDescent="0.3">
      <c r="A1556" s="42" t="s">
        <v>3005</v>
      </c>
      <c r="B1556" s="43">
        <v>51302322000116</v>
      </c>
      <c r="C1556" s="42" t="s">
        <v>47</v>
      </c>
      <c r="D1556" s="42" t="s">
        <v>3006</v>
      </c>
      <c r="E1556" s="42" t="s">
        <v>192</v>
      </c>
      <c r="F1556" s="44" t="s">
        <v>10133</v>
      </c>
    </row>
    <row r="1557" spans="1:6" x14ac:dyDescent="0.3">
      <c r="A1557" s="1" t="s">
        <v>3007</v>
      </c>
      <c r="B1557" s="39">
        <v>19041164000101</v>
      </c>
      <c r="C1557" s="8" t="s">
        <v>47</v>
      </c>
      <c r="D1557" s="8" t="s">
        <v>454</v>
      </c>
      <c r="E1557" s="8" t="s">
        <v>73</v>
      </c>
      <c r="F1557" s="34" t="s">
        <v>10134</v>
      </c>
    </row>
    <row r="1558" spans="1:6" x14ac:dyDescent="0.3">
      <c r="A1558" s="42" t="s">
        <v>3008</v>
      </c>
      <c r="B1558" s="43">
        <v>65014311000126</v>
      </c>
      <c r="C1558" s="42" t="s">
        <v>3009</v>
      </c>
      <c r="D1558" s="42" t="s">
        <v>479</v>
      </c>
      <c r="E1558" s="42" t="s">
        <v>480</v>
      </c>
      <c r="F1558" s="44" t="s">
        <v>10135</v>
      </c>
    </row>
    <row r="1559" spans="1:6" x14ac:dyDescent="0.3">
      <c r="A1559" s="1" t="s">
        <v>3011</v>
      </c>
      <c r="B1559" s="39">
        <v>32589635000158</v>
      </c>
      <c r="C1559" s="8" t="s">
        <v>893</v>
      </c>
      <c r="D1559" s="8" t="s">
        <v>133</v>
      </c>
      <c r="E1559" s="8" t="s">
        <v>320</v>
      </c>
      <c r="F1559" s="34" t="s">
        <v>10136</v>
      </c>
    </row>
    <row r="1560" spans="1:6" x14ac:dyDescent="0.3">
      <c r="A1560" s="42" t="s">
        <v>3012</v>
      </c>
      <c r="B1560" s="43">
        <v>76507548000172</v>
      </c>
      <c r="C1560" s="42" t="s">
        <v>3013</v>
      </c>
      <c r="D1560" s="42" t="s">
        <v>3014</v>
      </c>
      <c r="E1560" s="42" t="s">
        <v>145</v>
      </c>
      <c r="F1560" s="44" t="s">
        <v>10137</v>
      </c>
    </row>
    <row r="1561" spans="1:6" x14ac:dyDescent="0.3">
      <c r="A1561" s="1" t="s">
        <v>3015</v>
      </c>
      <c r="B1561" s="39">
        <v>50215898000122</v>
      </c>
      <c r="C1561" s="8" t="s">
        <v>3016</v>
      </c>
      <c r="D1561" s="8" t="s">
        <v>909</v>
      </c>
      <c r="E1561" s="8" t="s">
        <v>53</v>
      </c>
      <c r="F1561" s="34" t="s">
        <v>10138</v>
      </c>
    </row>
    <row r="1562" spans="1:6" x14ac:dyDescent="0.3">
      <c r="A1562" s="42" t="s">
        <v>3017</v>
      </c>
      <c r="B1562" s="43">
        <v>72527535000173</v>
      </c>
      <c r="C1562" s="42" t="s">
        <v>112</v>
      </c>
      <c r="D1562" s="42" t="s">
        <v>113</v>
      </c>
      <c r="E1562" s="42" t="s">
        <v>114</v>
      </c>
      <c r="F1562" s="44" t="s">
        <v>10139</v>
      </c>
    </row>
    <row r="1563" spans="1:6" x14ac:dyDescent="0.3">
      <c r="A1563" s="1" t="s">
        <v>3020</v>
      </c>
      <c r="B1563" s="39">
        <v>97541333000131</v>
      </c>
      <c r="C1563" s="8" t="s">
        <v>3021</v>
      </c>
      <c r="D1563" s="8" t="s">
        <v>590</v>
      </c>
      <c r="E1563" s="8" t="s">
        <v>53</v>
      </c>
      <c r="F1563" s="34" t="s">
        <v>10140</v>
      </c>
    </row>
    <row r="1564" spans="1:6" x14ac:dyDescent="0.3">
      <c r="A1564" s="42" t="s">
        <v>3022</v>
      </c>
      <c r="B1564" s="43">
        <v>51761618000144</v>
      </c>
      <c r="C1564" s="42" t="s">
        <v>788</v>
      </c>
      <c r="D1564" s="42" t="s">
        <v>89</v>
      </c>
      <c r="E1564" s="42" t="s">
        <v>145</v>
      </c>
      <c r="F1564" s="44" t="s">
        <v>10141</v>
      </c>
    </row>
    <row r="1565" spans="1:6" x14ac:dyDescent="0.3">
      <c r="A1565" s="1" t="s">
        <v>3023</v>
      </c>
      <c r="B1565" s="39">
        <v>85015512000137</v>
      </c>
      <c r="C1565" s="8" t="s">
        <v>173</v>
      </c>
      <c r="D1565" s="8" t="s">
        <v>174</v>
      </c>
      <c r="E1565" s="8" t="s">
        <v>202</v>
      </c>
      <c r="F1565" s="34" t="s">
        <v>10142</v>
      </c>
    </row>
    <row r="1566" spans="1:6" x14ac:dyDescent="0.3">
      <c r="A1566" s="42" t="s">
        <v>3025</v>
      </c>
      <c r="B1566" s="43">
        <v>19922765000176</v>
      </c>
      <c r="C1566" s="42" t="s">
        <v>3026</v>
      </c>
      <c r="D1566" s="42" t="s">
        <v>3027</v>
      </c>
      <c r="E1566" s="42" t="s">
        <v>166</v>
      </c>
      <c r="F1566" s="44" t="s">
        <v>10143</v>
      </c>
    </row>
    <row r="1567" spans="1:6" x14ac:dyDescent="0.3">
      <c r="A1567" s="1" t="s">
        <v>3028</v>
      </c>
      <c r="B1567" s="39">
        <v>12061647000176</v>
      </c>
      <c r="C1567" s="8" t="s">
        <v>3029</v>
      </c>
      <c r="D1567" s="8" t="s">
        <v>52</v>
      </c>
      <c r="E1567" s="8" t="s">
        <v>53</v>
      </c>
      <c r="F1567" s="34" t="s">
        <v>10144</v>
      </c>
    </row>
    <row r="1568" spans="1:6" x14ac:dyDescent="0.3">
      <c r="A1568" s="42" t="s">
        <v>3030</v>
      </c>
      <c r="B1568" s="43">
        <v>91850867000105</v>
      </c>
      <c r="C1568" s="42" t="s">
        <v>173</v>
      </c>
      <c r="D1568" s="42" t="s">
        <v>174</v>
      </c>
      <c r="E1568" s="42" t="s">
        <v>202</v>
      </c>
      <c r="F1568" s="44" t="s">
        <v>10145</v>
      </c>
    </row>
    <row r="1569" spans="1:6" x14ac:dyDescent="0.3">
      <c r="A1569" s="1" t="s">
        <v>3031</v>
      </c>
      <c r="B1569" s="39">
        <v>79212814000126</v>
      </c>
      <c r="C1569" s="8" t="s">
        <v>47</v>
      </c>
      <c r="D1569" s="8" t="s">
        <v>117</v>
      </c>
      <c r="E1569" s="8" t="s">
        <v>102</v>
      </c>
      <c r="F1569" s="34" t="s">
        <v>10146</v>
      </c>
    </row>
    <row r="1570" spans="1:6" x14ac:dyDescent="0.3">
      <c r="A1570" s="42" t="s">
        <v>3032</v>
      </c>
      <c r="B1570" s="43">
        <v>45038007000180</v>
      </c>
      <c r="C1570" s="42" t="s">
        <v>47</v>
      </c>
      <c r="D1570" s="42" t="s">
        <v>1695</v>
      </c>
      <c r="E1570" s="42" t="s">
        <v>61</v>
      </c>
      <c r="F1570" s="44" t="s">
        <v>10147</v>
      </c>
    </row>
    <row r="1571" spans="1:6" x14ac:dyDescent="0.3">
      <c r="A1571" s="1" t="s">
        <v>3033</v>
      </c>
      <c r="B1571" s="39">
        <v>16793377000181</v>
      </c>
      <c r="C1571" s="8" t="s">
        <v>47</v>
      </c>
      <c r="D1571" s="8" t="s">
        <v>208</v>
      </c>
      <c r="E1571" s="8" t="s">
        <v>73</v>
      </c>
      <c r="F1571" s="34" t="s">
        <v>10148</v>
      </c>
    </row>
    <row r="1572" spans="1:6" x14ac:dyDescent="0.3">
      <c r="A1572" s="42" t="s">
        <v>3034</v>
      </c>
      <c r="B1572" s="43">
        <v>13671852000160</v>
      </c>
      <c r="C1572" s="42" t="s">
        <v>752</v>
      </c>
      <c r="D1572" s="42" t="s">
        <v>3035</v>
      </c>
      <c r="E1572" s="42" t="s">
        <v>522</v>
      </c>
      <c r="F1572" s="44" t="s">
        <v>10149</v>
      </c>
    </row>
    <row r="1573" spans="1:6" x14ac:dyDescent="0.3">
      <c r="A1573" s="1" t="s">
        <v>3036</v>
      </c>
      <c r="B1573" s="39">
        <v>87407279000130</v>
      </c>
      <c r="C1573" s="8" t="s">
        <v>3037</v>
      </c>
      <c r="D1573" s="8" t="s">
        <v>251</v>
      </c>
      <c r="E1573" s="8" t="s">
        <v>61</v>
      </c>
      <c r="F1573" s="34" t="s">
        <v>10150</v>
      </c>
    </row>
    <row r="1574" spans="1:6" x14ac:dyDescent="0.3">
      <c r="A1574" s="42" t="s">
        <v>3038</v>
      </c>
      <c r="B1574" s="43">
        <v>78090696000114</v>
      </c>
      <c r="C1574" s="42" t="s">
        <v>2876</v>
      </c>
      <c r="D1574" s="42" t="s">
        <v>56</v>
      </c>
      <c r="E1574" s="42" t="s">
        <v>57</v>
      </c>
      <c r="F1574" s="44" t="s">
        <v>10151</v>
      </c>
    </row>
    <row r="1575" spans="1:6" x14ac:dyDescent="0.3">
      <c r="A1575" s="1" t="s">
        <v>3039</v>
      </c>
      <c r="B1575" s="39">
        <v>64239849000184</v>
      </c>
      <c r="C1575" s="8" t="s">
        <v>1092</v>
      </c>
      <c r="D1575" s="8" t="s">
        <v>89</v>
      </c>
      <c r="E1575" s="8" t="s">
        <v>53</v>
      </c>
      <c r="F1575" s="34" t="s">
        <v>10152</v>
      </c>
    </row>
    <row r="1576" spans="1:6" x14ac:dyDescent="0.3">
      <c r="A1576" s="42" t="s">
        <v>3040</v>
      </c>
      <c r="B1576" s="43">
        <v>71411114000179</v>
      </c>
      <c r="C1576" s="42" t="s">
        <v>964</v>
      </c>
      <c r="D1576" s="42" t="s">
        <v>275</v>
      </c>
      <c r="E1576" s="42" t="s">
        <v>171</v>
      </c>
      <c r="F1576" s="44" t="s">
        <v>10153</v>
      </c>
    </row>
    <row r="1577" spans="1:6" x14ac:dyDescent="0.3">
      <c r="A1577" s="1" t="s">
        <v>3041</v>
      </c>
      <c r="B1577" s="39">
        <v>86292260000111</v>
      </c>
      <c r="C1577" s="8" t="s">
        <v>921</v>
      </c>
      <c r="D1577" s="8" t="s">
        <v>60</v>
      </c>
      <c r="E1577" s="8" t="s">
        <v>61</v>
      </c>
      <c r="F1577" s="34" t="s">
        <v>10154</v>
      </c>
    </row>
    <row r="1578" spans="1:6" x14ac:dyDescent="0.3">
      <c r="A1578" s="42" t="s">
        <v>3042</v>
      </c>
      <c r="B1578" s="43">
        <v>83311200000118</v>
      </c>
      <c r="C1578" s="42" t="s">
        <v>519</v>
      </c>
      <c r="D1578" s="42" t="s">
        <v>512</v>
      </c>
      <c r="E1578" s="42" t="s">
        <v>166</v>
      </c>
      <c r="F1578" s="44" t="s">
        <v>10155</v>
      </c>
    </row>
    <row r="1579" spans="1:6" x14ac:dyDescent="0.3">
      <c r="A1579" s="1" t="s">
        <v>3043</v>
      </c>
      <c r="B1579" s="39">
        <v>52241753000155</v>
      </c>
      <c r="C1579" s="8" t="s">
        <v>206</v>
      </c>
      <c r="D1579" s="8" t="s">
        <v>133</v>
      </c>
      <c r="E1579" s="8" t="s">
        <v>320</v>
      </c>
      <c r="F1579" s="34" t="s">
        <v>10156</v>
      </c>
    </row>
    <row r="1580" spans="1:6" x14ac:dyDescent="0.3">
      <c r="A1580" s="42" t="s">
        <v>3044</v>
      </c>
      <c r="B1580" s="43">
        <v>90791282000187</v>
      </c>
      <c r="C1580" s="42" t="s">
        <v>1064</v>
      </c>
      <c r="D1580" s="42" t="s">
        <v>72</v>
      </c>
      <c r="E1580" s="42" t="s">
        <v>73</v>
      </c>
      <c r="F1580" s="44" t="s">
        <v>10157</v>
      </c>
    </row>
    <row r="1581" spans="1:6" x14ac:dyDescent="0.3">
      <c r="A1581" s="1" t="s">
        <v>3045</v>
      </c>
      <c r="B1581" s="39">
        <v>16598130000182</v>
      </c>
      <c r="C1581" s="8" t="s">
        <v>47</v>
      </c>
      <c r="D1581" s="8" t="s">
        <v>72</v>
      </c>
      <c r="E1581" s="8" t="s">
        <v>73</v>
      </c>
      <c r="F1581" s="34" t="s">
        <v>10158</v>
      </c>
    </row>
    <row r="1582" spans="1:6" x14ac:dyDescent="0.3">
      <c r="A1582" s="42" t="s">
        <v>3046</v>
      </c>
      <c r="B1582" s="43">
        <v>88743846000177</v>
      </c>
      <c r="C1582" s="42" t="s">
        <v>908</v>
      </c>
      <c r="D1582" s="42" t="s">
        <v>92</v>
      </c>
      <c r="E1582" s="42" t="s">
        <v>53</v>
      </c>
      <c r="F1582" s="44" t="s">
        <v>10159</v>
      </c>
    </row>
    <row r="1583" spans="1:6" x14ac:dyDescent="0.3">
      <c r="A1583" s="1" t="s">
        <v>3047</v>
      </c>
      <c r="B1583" s="39">
        <v>41456108000180</v>
      </c>
      <c r="C1583" s="8" t="s">
        <v>587</v>
      </c>
      <c r="D1583" s="8" t="s">
        <v>578</v>
      </c>
      <c r="E1583" s="8" t="s">
        <v>332</v>
      </c>
      <c r="F1583" s="34" t="s">
        <v>10160</v>
      </c>
    </row>
    <row r="1584" spans="1:6" x14ac:dyDescent="0.3">
      <c r="A1584" s="42" t="s">
        <v>3048</v>
      </c>
      <c r="B1584" s="43">
        <v>78201977000136</v>
      </c>
      <c r="C1584" s="42" t="s">
        <v>3049</v>
      </c>
      <c r="D1584" s="42" t="s">
        <v>3050</v>
      </c>
      <c r="E1584" s="42" t="s">
        <v>145</v>
      </c>
      <c r="F1584" s="44" t="s">
        <v>10161</v>
      </c>
    </row>
    <row r="1585" spans="1:6" x14ac:dyDescent="0.3">
      <c r="A1585" s="1" t="s">
        <v>3051</v>
      </c>
      <c r="B1585" s="39">
        <v>79770825000185</v>
      </c>
      <c r="C1585" s="8" t="s">
        <v>3052</v>
      </c>
      <c r="D1585" s="8" t="s">
        <v>410</v>
      </c>
      <c r="E1585" s="8" t="s">
        <v>53</v>
      </c>
      <c r="F1585" s="34" t="s">
        <v>10162</v>
      </c>
    </row>
    <row r="1586" spans="1:6" x14ac:dyDescent="0.3">
      <c r="A1586" s="42" t="s">
        <v>3053</v>
      </c>
      <c r="B1586" s="43">
        <v>33219525000187</v>
      </c>
      <c r="C1586" s="42" t="s">
        <v>3054</v>
      </c>
      <c r="D1586" s="42" t="s">
        <v>672</v>
      </c>
      <c r="E1586" s="42" t="s">
        <v>66</v>
      </c>
      <c r="F1586" s="44" t="s">
        <v>10163</v>
      </c>
    </row>
    <row r="1587" spans="1:6" x14ac:dyDescent="0.3">
      <c r="A1587" s="1" t="s">
        <v>3055</v>
      </c>
      <c r="B1587" s="39">
        <v>19583955000145</v>
      </c>
      <c r="C1587" s="8" t="s">
        <v>3056</v>
      </c>
      <c r="D1587" s="8" t="s">
        <v>500</v>
      </c>
      <c r="E1587" s="8" t="s">
        <v>53</v>
      </c>
      <c r="F1587" s="34" t="s">
        <v>10164</v>
      </c>
    </row>
    <row r="1588" spans="1:6" x14ac:dyDescent="0.3">
      <c r="A1588" s="42" t="s">
        <v>3058</v>
      </c>
      <c r="B1588" s="43">
        <v>57862835000178</v>
      </c>
      <c r="C1588" s="42" t="s">
        <v>3059</v>
      </c>
      <c r="D1588" s="42" t="s">
        <v>3060</v>
      </c>
      <c r="E1588" s="42" t="s">
        <v>53</v>
      </c>
      <c r="F1588" s="44" t="s">
        <v>10165</v>
      </c>
    </row>
    <row r="1589" spans="1:6" x14ac:dyDescent="0.3">
      <c r="A1589" s="1" t="s">
        <v>3061</v>
      </c>
      <c r="B1589" s="39">
        <v>31052038000156</v>
      </c>
      <c r="C1589" s="8" t="s">
        <v>758</v>
      </c>
      <c r="D1589" s="8" t="s">
        <v>52</v>
      </c>
      <c r="E1589" s="8" t="s">
        <v>53</v>
      </c>
      <c r="F1589" s="34" t="s">
        <v>10166</v>
      </c>
    </row>
    <row r="1590" spans="1:6" x14ac:dyDescent="0.3">
      <c r="A1590" s="42" t="s">
        <v>3062</v>
      </c>
      <c r="B1590" s="43">
        <v>94357204000124</v>
      </c>
      <c r="C1590" s="42" t="s">
        <v>47</v>
      </c>
      <c r="D1590" s="42" t="s">
        <v>379</v>
      </c>
      <c r="E1590" s="42" t="s">
        <v>53</v>
      </c>
      <c r="F1590" s="44" t="s">
        <v>10167</v>
      </c>
    </row>
    <row r="1591" spans="1:6" x14ac:dyDescent="0.3">
      <c r="A1591" s="1" t="s">
        <v>3063</v>
      </c>
      <c r="B1591" s="39">
        <v>12152577000110</v>
      </c>
      <c r="C1591" s="8" t="s">
        <v>1338</v>
      </c>
      <c r="D1591" s="8" t="s">
        <v>139</v>
      </c>
      <c r="E1591" s="8" t="s">
        <v>140</v>
      </c>
      <c r="F1591" s="34" t="s">
        <v>10168</v>
      </c>
    </row>
    <row r="1592" spans="1:6" x14ac:dyDescent="0.3">
      <c r="A1592" s="42" t="s">
        <v>3064</v>
      </c>
      <c r="B1592" s="43">
        <v>67565525000146</v>
      </c>
      <c r="C1592" s="42" t="s">
        <v>262</v>
      </c>
      <c r="D1592" s="42" t="s">
        <v>155</v>
      </c>
      <c r="E1592" s="42" t="s">
        <v>156</v>
      </c>
      <c r="F1592" s="44" t="s">
        <v>10169</v>
      </c>
    </row>
    <row r="1593" spans="1:6" x14ac:dyDescent="0.3">
      <c r="A1593" s="1" t="s">
        <v>3065</v>
      </c>
      <c r="B1593" s="39">
        <v>30963407000178</v>
      </c>
      <c r="C1593" s="8" t="s">
        <v>300</v>
      </c>
      <c r="D1593" s="8" t="s">
        <v>72</v>
      </c>
      <c r="E1593" s="8" t="s">
        <v>73</v>
      </c>
      <c r="F1593" s="34" t="s">
        <v>10170</v>
      </c>
    </row>
    <row r="1594" spans="1:6" x14ac:dyDescent="0.3">
      <c r="A1594" s="42" t="s">
        <v>3066</v>
      </c>
      <c r="B1594" s="43">
        <v>29930752000142</v>
      </c>
      <c r="C1594" s="42" t="s">
        <v>3067</v>
      </c>
      <c r="D1594" s="42" t="s">
        <v>113</v>
      </c>
      <c r="E1594" s="42" t="s">
        <v>628</v>
      </c>
      <c r="F1594" s="44" t="s">
        <v>10171</v>
      </c>
    </row>
    <row r="1595" spans="1:6" x14ac:dyDescent="0.3">
      <c r="A1595" s="1" t="s">
        <v>3068</v>
      </c>
      <c r="B1595" s="39">
        <v>73963872000104</v>
      </c>
      <c r="C1595" s="8" t="s">
        <v>3069</v>
      </c>
      <c r="D1595" s="8" t="s">
        <v>89</v>
      </c>
      <c r="E1595" s="8" t="s">
        <v>53</v>
      </c>
      <c r="F1595" s="34" t="s">
        <v>10172</v>
      </c>
    </row>
    <row r="1596" spans="1:6" x14ac:dyDescent="0.3">
      <c r="A1596" s="42" t="s">
        <v>3070</v>
      </c>
      <c r="B1596" s="43">
        <v>44617254000191</v>
      </c>
      <c r="C1596" s="42" t="s">
        <v>3071</v>
      </c>
      <c r="D1596" s="42" t="s">
        <v>52</v>
      </c>
      <c r="E1596" s="42" t="s">
        <v>53</v>
      </c>
      <c r="F1596" s="44" t="s">
        <v>10173</v>
      </c>
    </row>
    <row r="1597" spans="1:6" x14ac:dyDescent="0.3">
      <c r="A1597" s="1" t="s">
        <v>3072</v>
      </c>
      <c r="B1597" s="39">
        <v>21653535000120</v>
      </c>
      <c r="C1597" s="8" t="s">
        <v>47</v>
      </c>
      <c r="D1597" s="8" t="s">
        <v>438</v>
      </c>
      <c r="E1597" s="8" t="s">
        <v>145</v>
      </c>
      <c r="F1597" s="34" t="s">
        <v>10174</v>
      </c>
    </row>
    <row r="1598" spans="1:6" x14ac:dyDescent="0.3">
      <c r="A1598" s="42" t="s">
        <v>3073</v>
      </c>
      <c r="B1598" s="43">
        <v>92406972000175</v>
      </c>
      <c r="C1598" s="42" t="s">
        <v>291</v>
      </c>
      <c r="D1598" s="42" t="s">
        <v>89</v>
      </c>
      <c r="E1598" s="42" t="s">
        <v>145</v>
      </c>
      <c r="F1598" s="44" t="s">
        <v>10175</v>
      </c>
    </row>
    <row r="1599" spans="1:6" x14ac:dyDescent="0.3">
      <c r="A1599" s="1" t="s">
        <v>3074</v>
      </c>
      <c r="B1599" s="39">
        <v>95632616000116</v>
      </c>
      <c r="C1599" s="8" t="s">
        <v>3075</v>
      </c>
      <c r="D1599" s="8" t="s">
        <v>251</v>
      </c>
      <c r="E1599" s="8" t="s">
        <v>61</v>
      </c>
      <c r="F1599" s="34" t="s">
        <v>10176</v>
      </c>
    </row>
    <row r="1600" spans="1:6" x14ac:dyDescent="0.3">
      <c r="A1600" s="42" t="s">
        <v>3076</v>
      </c>
      <c r="B1600" s="43">
        <v>26274594000199</v>
      </c>
      <c r="C1600" s="42" t="s">
        <v>3077</v>
      </c>
      <c r="D1600" s="42" t="s">
        <v>512</v>
      </c>
      <c r="E1600" s="42" t="s">
        <v>166</v>
      </c>
      <c r="F1600" s="44" t="s">
        <v>10177</v>
      </c>
    </row>
    <row r="1601" spans="1:6" x14ac:dyDescent="0.3">
      <c r="A1601" s="1" t="s">
        <v>3082</v>
      </c>
      <c r="B1601" s="39">
        <v>77070991000131</v>
      </c>
      <c r="C1601" s="8" t="s">
        <v>3083</v>
      </c>
      <c r="D1601" s="8" t="s">
        <v>308</v>
      </c>
      <c r="E1601" s="8" t="s">
        <v>276</v>
      </c>
      <c r="F1601" s="34" t="s">
        <v>10178</v>
      </c>
    </row>
    <row r="1602" spans="1:6" x14ac:dyDescent="0.3">
      <c r="A1602" s="42" t="s">
        <v>3084</v>
      </c>
      <c r="B1602" s="43">
        <v>27047764000109</v>
      </c>
      <c r="C1602" s="42" t="s">
        <v>3085</v>
      </c>
      <c r="D1602" s="42" t="s">
        <v>89</v>
      </c>
      <c r="E1602" s="42" t="s">
        <v>53</v>
      </c>
      <c r="F1602" s="44" t="s">
        <v>10179</v>
      </c>
    </row>
    <row r="1603" spans="1:6" x14ac:dyDescent="0.3">
      <c r="A1603" s="1" t="s">
        <v>3088</v>
      </c>
      <c r="B1603" s="39">
        <v>33538428000172</v>
      </c>
      <c r="C1603" s="8" t="s">
        <v>964</v>
      </c>
      <c r="D1603" s="8" t="s">
        <v>1129</v>
      </c>
      <c r="E1603" s="8" t="s">
        <v>53</v>
      </c>
      <c r="F1603" s="34" t="s">
        <v>10180</v>
      </c>
    </row>
    <row r="1604" spans="1:6" x14ac:dyDescent="0.3">
      <c r="A1604" s="42" t="s">
        <v>3089</v>
      </c>
      <c r="B1604" s="43">
        <v>83601961000114</v>
      </c>
      <c r="C1604" s="42" t="s">
        <v>1589</v>
      </c>
      <c r="D1604" s="42" t="s">
        <v>113</v>
      </c>
      <c r="E1604" s="42" t="s">
        <v>114</v>
      </c>
      <c r="F1604" s="44" t="s">
        <v>10181</v>
      </c>
    </row>
    <row r="1605" spans="1:6" x14ac:dyDescent="0.3">
      <c r="A1605" s="1" t="s">
        <v>3100</v>
      </c>
      <c r="B1605" s="39">
        <v>52813718000173</v>
      </c>
      <c r="C1605" s="8" t="s">
        <v>752</v>
      </c>
      <c r="D1605" s="8" t="s">
        <v>1558</v>
      </c>
      <c r="E1605" s="8" t="s">
        <v>61</v>
      </c>
      <c r="F1605" s="34" t="s">
        <v>10182</v>
      </c>
    </row>
    <row r="1606" spans="1:6" x14ac:dyDescent="0.3">
      <c r="A1606" s="42" t="s">
        <v>3103</v>
      </c>
      <c r="B1606" s="43">
        <v>33556983000130</v>
      </c>
      <c r="C1606" s="42" t="s">
        <v>1972</v>
      </c>
      <c r="D1606" s="42" t="s">
        <v>267</v>
      </c>
      <c r="E1606" s="42" t="s">
        <v>166</v>
      </c>
      <c r="F1606" s="44" t="s">
        <v>10183</v>
      </c>
    </row>
    <row r="1607" spans="1:6" x14ac:dyDescent="0.3">
      <c r="A1607" s="1" t="s">
        <v>3104</v>
      </c>
      <c r="B1607" s="39">
        <v>74383869000162</v>
      </c>
      <c r="C1607" s="8" t="s">
        <v>1626</v>
      </c>
      <c r="D1607" s="8" t="s">
        <v>174</v>
      </c>
      <c r="E1607" s="8" t="s">
        <v>175</v>
      </c>
      <c r="F1607" s="34" t="s">
        <v>10184</v>
      </c>
    </row>
    <row r="1608" spans="1:6" x14ac:dyDescent="0.3">
      <c r="A1608" s="42" t="s">
        <v>3106</v>
      </c>
      <c r="B1608" s="43">
        <v>33026249000162</v>
      </c>
      <c r="C1608" s="42" t="s">
        <v>3107</v>
      </c>
      <c r="D1608" s="42" t="s">
        <v>63</v>
      </c>
      <c r="E1608" s="42" t="s">
        <v>49</v>
      </c>
      <c r="F1608" s="44" t="s">
        <v>10185</v>
      </c>
    </row>
    <row r="1609" spans="1:6" x14ac:dyDescent="0.3">
      <c r="A1609" s="1" t="s">
        <v>3108</v>
      </c>
      <c r="B1609" s="39">
        <v>69739842000106</v>
      </c>
      <c r="C1609" s="8" t="s">
        <v>47</v>
      </c>
      <c r="D1609" s="8" t="s">
        <v>3109</v>
      </c>
      <c r="E1609" s="8" t="s">
        <v>484</v>
      </c>
      <c r="F1609" s="34" t="s">
        <v>10186</v>
      </c>
    </row>
    <row r="1610" spans="1:6" x14ac:dyDescent="0.3">
      <c r="A1610" s="42" t="s">
        <v>3110</v>
      </c>
      <c r="B1610" s="43">
        <v>21700002000142</v>
      </c>
      <c r="C1610" s="42" t="s">
        <v>2735</v>
      </c>
      <c r="D1610" s="42" t="s">
        <v>1132</v>
      </c>
      <c r="E1610" s="42" t="s">
        <v>53</v>
      </c>
      <c r="F1610" s="44" t="s">
        <v>10187</v>
      </c>
    </row>
    <row r="1611" spans="1:6" x14ac:dyDescent="0.3">
      <c r="A1611" s="1" t="s">
        <v>3111</v>
      </c>
      <c r="B1611" s="39">
        <v>44402462000144</v>
      </c>
      <c r="C1611" s="8" t="s">
        <v>3112</v>
      </c>
      <c r="D1611" s="8" t="s">
        <v>85</v>
      </c>
      <c r="E1611" s="8" t="s">
        <v>86</v>
      </c>
      <c r="F1611" s="34" t="s">
        <v>10188</v>
      </c>
    </row>
    <row r="1612" spans="1:6" x14ac:dyDescent="0.3">
      <c r="A1612" s="42" t="s">
        <v>3113</v>
      </c>
      <c r="B1612" s="43">
        <v>74869149000151</v>
      </c>
      <c r="C1612" s="42" t="s">
        <v>632</v>
      </c>
      <c r="D1612" s="42" t="s">
        <v>152</v>
      </c>
      <c r="E1612" s="42" t="s">
        <v>53</v>
      </c>
      <c r="F1612" s="44" t="s">
        <v>10189</v>
      </c>
    </row>
    <row r="1613" spans="1:6" x14ac:dyDescent="0.3">
      <c r="A1613" s="1" t="s">
        <v>3114</v>
      </c>
      <c r="B1613" s="39">
        <v>62008986000182</v>
      </c>
      <c r="C1613" s="8" t="s">
        <v>3115</v>
      </c>
      <c r="D1613" s="8" t="s">
        <v>729</v>
      </c>
      <c r="E1613" s="8" t="s">
        <v>145</v>
      </c>
      <c r="F1613" s="34" t="s">
        <v>10190</v>
      </c>
    </row>
    <row r="1614" spans="1:6" x14ac:dyDescent="0.3">
      <c r="A1614" s="42" t="s">
        <v>3116</v>
      </c>
      <c r="B1614" s="43">
        <v>44000741000154</v>
      </c>
      <c r="C1614" s="42" t="s">
        <v>3117</v>
      </c>
      <c r="D1614" s="42" t="s">
        <v>152</v>
      </c>
      <c r="E1614" s="42" t="s">
        <v>53</v>
      </c>
      <c r="F1614" s="44" t="s">
        <v>10191</v>
      </c>
    </row>
    <row r="1615" spans="1:6" x14ac:dyDescent="0.3">
      <c r="A1615" s="1" t="s">
        <v>3118</v>
      </c>
      <c r="B1615" s="39">
        <v>21268830000156</v>
      </c>
      <c r="C1615" s="8" t="s">
        <v>1191</v>
      </c>
      <c r="D1615" s="8" t="s">
        <v>76</v>
      </c>
      <c r="E1615" s="8" t="s">
        <v>70</v>
      </c>
      <c r="F1615" s="34" t="s">
        <v>10192</v>
      </c>
    </row>
    <row r="1616" spans="1:6" x14ac:dyDescent="0.3">
      <c r="A1616" s="42" t="s">
        <v>3119</v>
      </c>
      <c r="B1616" s="43">
        <v>14900269000110</v>
      </c>
      <c r="C1616" s="42" t="s">
        <v>3120</v>
      </c>
      <c r="D1616" s="42" t="s">
        <v>909</v>
      </c>
      <c r="E1616" s="42" t="s">
        <v>53</v>
      </c>
      <c r="F1616" s="44" t="s">
        <v>10193</v>
      </c>
    </row>
    <row r="1617" spans="1:6" x14ac:dyDescent="0.3">
      <c r="A1617" s="1" t="s">
        <v>3121</v>
      </c>
      <c r="B1617" s="39">
        <v>31907987000136</v>
      </c>
      <c r="C1617" s="8" t="s">
        <v>2940</v>
      </c>
      <c r="D1617" s="8" t="s">
        <v>60</v>
      </c>
      <c r="E1617" s="8" t="s">
        <v>66</v>
      </c>
      <c r="F1617" s="34" t="s">
        <v>10194</v>
      </c>
    </row>
    <row r="1618" spans="1:6" x14ac:dyDescent="0.3">
      <c r="A1618" s="42" t="s">
        <v>3122</v>
      </c>
      <c r="B1618" s="43">
        <v>31030368000112</v>
      </c>
      <c r="C1618" s="42" t="s">
        <v>3123</v>
      </c>
      <c r="D1618" s="42" t="s">
        <v>3124</v>
      </c>
      <c r="E1618" s="42" t="s">
        <v>53</v>
      </c>
      <c r="F1618" s="44" t="s">
        <v>10195</v>
      </c>
    </row>
    <row r="1619" spans="1:6" x14ac:dyDescent="0.3">
      <c r="A1619" s="1" t="s">
        <v>3125</v>
      </c>
      <c r="B1619" s="39">
        <v>68943659000165</v>
      </c>
      <c r="C1619" s="8" t="s">
        <v>173</v>
      </c>
      <c r="D1619" s="8" t="s">
        <v>174</v>
      </c>
      <c r="E1619" s="8" t="s">
        <v>202</v>
      </c>
      <c r="F1619" s="34" t="s">
        <v>10196</v>
      </c>
    </row>
    <row r="1620" spans="1:6" x14ac:dyDescent="0.3">
      <c r="A1620" s="42" t="s">
        <v>3126</v>
      </c>
      <c r="B1620" s="43">
        <v>19360470000154</v>
      </c>
      <c r="C1620" s="42" t="s">
        <v>47</v>
      </c>
      <c r="D1620" s="42" t="s">
        <v>72</v>
      </c>
      <c r="E1620" s="42" t="s">
        <v>73</v>
      </c>
      <c r="F1620" s="44" t="s">
        <v>10197</v>
      </c>
    </row>
    <row r="1621" spans="1:6" x14ac:dyDescent="0.3">
      <c r="A1621" s="1" t="s">
        <v>3127</v>
      </c>
      <c r="B1621" s="39">
        <v>96436559000140</v>
      </c>
      <c r="C1621" s="8" t="s">
        <v>47</v>
      </c>
      <c r="D1621" s="8" t="s">
        <v>72</v>
      </c>
      <c r="E1621" s="8" t="s">
        <v>73</v>
      </c>
      <c r="F1621" s="34" t="s">
        <v>10198</v>
      </c>
    </row>
    <row r="1622" spans="1:6" x14ac:dyDescent="0.3">
      <c r="A1622" s="42" t="s">
        <v>3128</v>
      </c>
      <c r="B1622" s="43">
        <v>25531023000100</v>
      </c>
      <c r="C1622" s="42" t="s">
        <v>373</v>
      </c>
      <c r="D1622" s="42" t="s">
        <v>89</v>
      </c>
      <c r="E1622" s="42" t="s">
        <v>53</v>
      </c>
      <c r="F1622" s="44" t="s">
        <v>10199</v>
      </c>
    </row>
    <row r="1623" spans="1:6" x14ac:dyDescent="0.3">
      <c r="A1623" s="1" t="s">
        <v>3129</v>
      </c>
      <c r="B1623" s="39">
        <v>33027235000151</v>
      </c>
      <c r="C1623" s="8" t="s">
        <v>47</v>
      </c>
      <c r="D1623" s="8" t="s">
        <v>2733</v>
      </c>
      <c r="E1623" s="8" t="s">
        <v>53</v>
      </c>
      <c r="F1623" s="34" t="s">
        <v>10200</v>
      </c>
    </row>
    <row r="1624" spans="1:6" x14ac:dyDescent="0.3">
      <c r="A1624" s="42" t="s">
        <v>3130</v>
      </c>
      <c r="B1624" s="43">
        <v>79167281000151</v>
      </c>
      <c r="C1624" s="42" t="s">
        <v>3131</v>
      </c>
      <c r="D1624" s="42" t="s">
        <v>308</v>
      </c>
      <c r="E1624" s="42" t="s">
        <v>276</v>
      </c>
      <c r="F1624" s="44" t="s">
        <v>10201</v>
      </c>
    </row>
    <row r="1625" spans="1:6" x14ac:dyDescent="0.3">
      <c r="A1625" s="1" t="s">
        <v>3132</v>
      </c>
      <c r="B1625" s="39">
        <v>69215570000141</v>
      </c>
      <c r="C1625" s="8" t="s">
        <v>47</v>
      </c>
      <c r="D1625" s="8" t="s">
        <v>479</v>
      </c>
      <c r="E1625" s="8" t="s">
        <v>480</v>
      </c>
      <c r="F1625" s="34" t="s">
        <v>10202</v>
      </c>
    </row>
    <row r="1626" spans="1:6" x14ac:dyDescent="0.3">
      <c r="A1626" s="42" t="s">
        <v>3133</v>
      </c>
      <c r="B1626" s="43">
        <v>74087495000136</v>
      </c>
      <c r="C1626" s="42" t="s">
        <v>3134</v>
      </c>
      <c r="D1626" s="42" t="s">
        <v>174</v>
      </c>
      <c r="E1626" s="42" t="s">
        <v>202</v>
      </c>
      <c r="F1626" s="44" t="s">
        <v>10203</v>
      </c>
    </row>
    <row r="1627" spans="1:6" x14ac:dyDescent="0.3">
      <c r="A1627" s="1" t="s">
        <v>3135</v>
      </c>
      <c r="B1627" s="39">
        <v>71762780000180</v>
      </c>
      <c r="C1627" s="8" t="s">
        <v>47</v>
      </c>
      <c r="D1627" s="8" t="s">
        <v>72</v>
      </c>
      <c r="E1627" s="8" t="s">
        <v>73</v>
      </c>
      <c r="F1627" s="34" t="s">
        <v>10204</v>
      </c>
    </row>
    <row r="1628" spans="1:6" x14ac:dyDescent="0.3">
      <c r="A1628" s="42" t="s">
        <v>3136</v>
      </c>
      <c r="B1628" s="43">
        <v>93863623000185</v>
      </c>
      <c r="C1628" s="42" t="s">
        <v>47</v>
      </c>
      <c r="D1628" s="42" t="s">
        <v>129</v>
      </c>
      <c r="E1628" s="42" t="s">
        <v>505</v>
      </c>
      <c r="F1628" s="44" t="s">
        <v>10205</v>
      </c>
    </row>
    <row r="1629" spans="1:6" x14ac:dyDescent="0.3">
      <c r="A1629" s="1" t="s">
        <v>3137</v>
      </c>
      <c r="B1629" s="39">
        <v>64462040000184</v>
      </c>
      <c r="C1629" s="8" t="s">
        <v>47</v>
      </c>
      <c r="D1629" s="8" t="s">
        <v>1799</v>
      </c>
      <c r="E1629" s="8" t="s">
        <v>86</v>
      </c>
      <c r="F1629" s="34" t="s">
        <v>10206</v>
      </c>
    </row>
    <row r="1630" spans="1:6" x14ac:dyDescent="0.3">
      <c r="A1630" s="42" t="s">
        <v>3138</v>
      </c>
      <c r="B1630" s="43">
        <v>35330447000109</v>
      </c>
      <c r="C1630" s="42" t="s">
        <v>1977</v>
      </c>
      <c r="D1630" s="42" t="s">
        <v>89</v>
      </c>
      <c r="E1630" s="42" t="s">
        <v>53</v>
      </c>
      <c r="F1630" s="44" t="s">
        <v>10207</v>
      </c>
    </row>
    <row r="1631" spans="1:6" x14ac:dyDescent="0.3">
      <c r="A1631" s="1" t="s">
        <v>3139</v>
      </c>
      <c r="B1631" s="39">
        <v>72663610000123</v>
      </c>
      <c r="C1631" s="8" t="s">
        <v>3140</v>
      </c>
      <c r="D1631" s="8" t="s">
        <v>267</v>
      </c>
      <c r="E1631" s="8" t="s">
        <v>166</v>
      </c>
      <c r="F1631" s="34" t="s">
        <v>10208</v>
      </c>
    </row>
    <row r="1632" spans="1:6" x14ac:dyDescent="0.3">
      <c r="A1632" s="42" t="s">
        <v>3141</v>
      </c>
      <c r="B1632" s="43">
        <v>48214580000152</v>
      </c>
      <c r="C1632" s="42" t="s">
        <v>47</v>
      </c>
      <c r="D1632" s="42" t="s">
        <v>217</v>
      </c>
      <c r="E1632" s="42" t="s">
        <v>145</v>
      </c>
      <c r="F1632" s="44" t="s">
        <v>10209</v>
      </c>
    </row>
    <row r="1633" spans="1:6" x14ac:dyDescent="0.3">
      <c r="A1633" s="1" t="s">
        <v>3142</v>
      </c>
      <c r="B1633" s="39">
        <v>49098830000112</v>
      </c>
      <c r="C1633" s="8" t="s">
        <v>3143</v>
      </c>
      <c r="D1633" s="8" t="s">
        <v>63</v>
      </c>
      <c r="E1633" s="8" t="s">
        <v>452</v>
      </c>
      <c r="F1633" s="34" t="s">
        <v>10210</v>
      </c>
    </row>
    <row r="1634" spans="1:6" x14ac:dyDescent="0.3">
      <c r="A1634" s="42" t="s">
        <v>3144</v>
      </c>
      <c r="B1634" s="43">
        <v>71552979000100</v>
      </c>
      <c r="C1634" s="42" t="s">
        <v>2115</v>
      </c>
      <c r="D1634" s="42" t="s">
        <v>479</v>
      </c>
      <c r="E1634" s="42" t="s">
        <v>522</v>
      </c>
      <c r="F1634" s="44" t="s">
        <v>10211</v>
      </c>
    </row>
    <row r="1635" spans="1:6" x14ac:dyDescent="0.3">
      <c r="A1635" s="1" t="s">
        <v>3145</v>
      </c>
      <c r="B1635" s="39">
        <v>38519699000186</v>
      </c>
      <c r="C1635" s="8" t="s">
        <v>47</v>
      </c>
      <c r="D1635" s="8" t="s">
        <v>827</v>
      </c>
      <c r="E1635" s="8" t="s">
        <v>480</v>
      </c>
      <c r="F1635" s="34" t="s">
        <v>10212</v>
      </c>
    </row>
    <row r="1636" spans="1:6" x14ac:dyDescent="0.3">
      <c r="A1636" s="42" t="s">
        <v>3146</v>
      </c>
      <c r="B1636" s="43">
        <v>16745072000124</v>
      </c>
      <c r="C1636" s="42" t="s">
        <v>945</v>
      </c>
      <c r="D1636" s="42" t="s">
        <v>354</v>
      </c>
      <c r="E1636" s="42" t="s">
        <v>355</v>
      </c>
      <c r="F1636" s="44" t="s">
        <v>10213</v>
      </c>
    </row>
    <row r="1637" spans="1:6" x14ac:dyDescent="0.3">
      <c r="A1637" s="1" t="s">
        <v>3147</v>
      </c>
      <c r="B1637" s="39">
        <v>99505346000189</v>
      </c>
      <c r="C1637" s="8" t="s">
        <v>3148</v>
      </c>
      <c r="D1637" s="8" t="s">
        <v>117</v>
      </c>
      <c r="E1637" s="8" t="s">
        <v>102</v>
      </c>
      <c r="F1637" s="34" t="s">
        <v>10214</v>
      </c>
    </row>
    <row r="1638" spans="1:6" x14ac:dyDescent="0.3">
      <c r="A1638" s="42" t="s">
        <v>3149</v>
      </c>
      <c r="B1638" s="43">
        <v>15039361000198</v>
      </c>
      <c r="C1638" s="42" t="s">
        <v>632</v>
      </c>
      <c r="D1638" s="42" t="s">
        <v>152</v>
      </c>
      <c r="E1638" s="42" t="s">
        <v>53</v>
      </c>
      <c r="F1638" s="44" t="s">
        <v>10215</v>
      </c>
    </row>
    <row r="1639" spans="1:6" x14ac:dyDescent="0.3">
      <c r="A1639" s="1" t="s">
        <v>3152</v>
      </c>
      <c r="B1639" s="39">
        <v>88068919000119</v>
      </c>
      <c r="C1639" s="8" t="s">
        <v>685</v>
      </c>
      <c r="D1639" s="8" t="s">
        <v>89</v>
      </c>
      <c r="E1639" s="8" t="s">
        <v>53</v>
      </c>
      <c r="F1639" s="34" t="s">
        <v>10216</v>
      </c>
    </row>
    <row r="1640" spans="1:6" x14ac:dyDescent="0.3">
      <c r="A1640" s="42" t="s">
        <v>3153</v>
      </c>
      <c r="B1640" s="43">
        <v>21515426000151</v>
      </c>
      <c r="C1640" s="42" t="s">
        <v>3154</v>
      </c>
      <c r="D1640" s="42" t="s">
        <v>756</v>
      </c>
      <c r="E1640" s="42" t="s">
        <v>53</v>
      </c>
      <c r="F1640" s="44" t="s">
        <v>10217</v>
      </c>
    </row>
    <row r="1641" spans="1:6" x14ac:dyDescent="0.3">
      <c r="A1641" s="1" t="s">
        <v>3155</v>
      </c>
      <c r="B1641" s="39">
        <v>30403867000110</v>
      </c>
      <c r="C1641" s="8" t="s">
        <v>47</v>
      </c>
      <c r="D1641" s="8" t="s">
        <v>267</v>
      </c>
      <c r="E1641" s="8" t="s">
        <v>86</v>
      </c>
      <c r="F1641" s="34" t="s">
        <v>10218</v>
      </c>
    </row>
    <row r="1642" spans="1:6" x14ac:dyDescent="0.3">
      <c r="A1642" s="42" t="s">
        <v>3156</v>
      </c>
      <c r="B1642" s="43">
        <v>44064947000119</v>
      </c>
      <c r="C1642" s="42" t="s">
        <v>47</v>
      </c>
      <c r="D1642" s="42" t="s">
        <v>124</v>
      </c>
      <c r="E1642" s="42" t="s">
        <v>192</v>
      </c>
      <c r="F1642" s="44" t="s">
        <v>10219</v>
      </c>
    </row>
    <row r="1643" spans="1:6" x14ac:dyDescent="0.3">
      <c r="A1643" s="1" t="s">
        <v>3157</v>
      </c>
      <c r="B1643" s="39">
        <v>44848756000192</v>
      </c>
      <c r="C1643" s="8" t="s">
        <v>3158</v>
      </c>
      <c r="D1643" s="8" t="s">
        <v>251</v>
      </c>
      <c r="E1643" s="8" t="s">
        <v>61</v>
      </c>
      <c r="F1643" s="34" t="s">
        <v>10220</v>
      </c>
    </row>
    <row r="1644" spans="1:6" x14ac:dyDescent="0.3">
      <c r="A1644" s="42" t="s">
        <v>3159</v>
      </c>
      <c r="B1644" s="43">
        <v>36728758000153</v>
      </c>
      <c r="C1644" s="42" t="s">
        <v>3160</v>
      </c>
      <c r="D1644" s="42" t="s">
        <v>117</v>
      </c>
      <c r="E1644" s="42" t="s">
        <v>118</v>
      </c>
      <c r="F1644" s="44" t="s">
        <v>10221</v>
      </c>
    </row>
    <row r="1645" spans="1:6" x14ac:dyDescent="0.3">
      <c r="A1645" s="1" t="s">
        <v>3161</v>
      </c>
      <c r="B1645" s="39">
        <v>72982213000188</v>
      </c>
      <c r="C1645" s="8" t="s">
        <v>347</v>
      </c>
      <c r="D1645" s="8" t="s">
        <v>294</v>
      </c>
      <c r="E1645" s="8" t="s">
        <v>61</v>
      </c>
      <c r="F1645" s="34" t="s">
        <v>10222</v>
      </c>
    </row>
    <row r="1646" spans="1:6" x14ac:dyDescent="0.3">
      <c r="A1646" s="42" t="s">
        <v>3162</v>
      </c>
      <c r="B1646" s="43">
        <v>93935861000168</v>
      </c>
      <c r="C1646" s="42" t="s">
        <v>1191</v>
      </c>
      <c r="D1646" s="42" t="s">
        <v>60</v>
      </c>
      <c r="E1646" s="42" t="s">
        <v>61</v>
      </c>
      <c r="F1646" s="44" t="s">
        <v>10223</v>
      </c>
    </row>
    <row r="1647" spans="1:6" x14ac:dyDescent="0.3">
      <c r="A1647" s="1" t="s">
        <v>3163</v>
      </c>
      <c r="B1647" s="39">
        <v>55606354000122</v>
      </c>
      <c r="C1647" s="8" t="s">
        <v>63</v>
      </c>
      <c r="D1647" s="8" t="s">
        <v>72</v>
      </c>
      <c r="E1647" s="8" t="s">
        <v>73</v>
      </c>
      <c r="F1647" s="34" t="s">
        <v>10224</v>
      </c>
    </row>
    <row r="1648" spans="1:6" x14ac:dyDescent="0.3">
      <c r="A1648" s="42" t="s">
        <v>3164</v>
      </c>
      <c r="B1648" s="43">
        <v>53103275000121</v>
      </c>
      <c r="C1648" s="42" t="s">
        <v>47</v>
      </c>
      <c r="D1648" s="42" t="s">
        <v>208</v>
      </c>
      <c r="E1648" s="42" t="s">
        <v>73</v>
      </c>
      <c r="F1648" s="44" t="s">
        <v>10225</v>
      </c>
    </row>
    <row r="1649" spans="1:6" x14ac:dyDescent="0.3">
      <c r="A1649" s="1" t="s">
        <v>3165</v>
      </c>
      <c r="B1649" s="39">
        <v>41856123000164</v>
      </c>
      <c r="C1649" s="8" t="s">
        <v>47</v>
      </c>
      <c r="D1649" s="8" t="s">
        <v>72</v>
      </c>
      <c r="E1649" s="8" t="s">
        <v>73</v>
      </c>
      <c r="F1649" s="34" t="s">
        <v>10226</v>
      </c>
    </row>
    <row r="1650" spans="1:6" x14ac:dyDescent="0.3">
      <c r="A1650" s="42" t="s">
        <v>3166</v>
      </c>
      <c r="B1650" s="43">
        <v>77370527000149</v>
      </c>
      <c r="C1650" s="42" t="s">
        <v>47</v>
      </c>
      <c r="D1650" s="42" t="s">
        <v>72</v>
      </c>
      <c r="E1650" s="42" t="s">
        <v>73</v>
      </c>
      <c r="F1650" s="44" t="s">
        <v>10227</v>
      </c>
    </row>
    <row r="1651" spans="1:6" x14ac:dyDescent="0.3">
      <c r="A1651" s="1" t="s">
        <v>3167</v>
      </c>
      <c r="B1651" s="39">
        <v>69351788000174</v>
      </c>
      <c r="C1651" s="8" t="s">
        <v>3168</v>
      </c>
      <c r="D1651" s="8" t="s">
        <v>390</v>
      </c>
      <c r="E1651" s="8" t="s">
        <v>73</v>
      </c>
      <c r="F1651" s="34" t="s">
        <v>10228</v>
      </c>
    </row>
    <row r="1652" spans="1:6" x14ac:dyDescent="0.3">
      <c r="A1652" s="42" t="s">
        <v>3169</v>
      </c>
      <c r="B1652" s="43">
        <v>34774633000132</v>
      </c>
      <c r="C1652" s="42" t="s">
        <v>47</v>
      </c>
      <c r="D1652" s="42" t="s">
        <v>72</v>
      </c>
      <c r="E1652" s="42" t="s">
        <v>73</v>
      </c>
      <c r="F1652" s="44" t="s">
        <v>10229</v>
      </c>
    </row>
    <row r="1653" spans="1:6" x14ac:dyDescent="0.3">
      <c r="A1653" s="1" t="s">
        <v>3170</v>
      </c>
      <c r="B1653" s="39">
        <v>83616965000138</v>
      </c>
      <c r="C1653" s="8" t="s">
        <v>970</v>
      </c>
      <c r="D1653" s="8" t="s">
        <v>52</v>
      </c>
      <c r="E1653" s="8" t="s">
        <v>53</v>
      </c>
      <c r="F1653" s="34" t="s">
        <v>10230</v>
      </c>
    </row>
    <row r="1654" spans="1:6" x14ac:dyDescent="0.3">
      <c r="A1654" s="42" t="s">
        <v>3171</v>
      </c>
      <c r="B1654" s="43">
        <v>76786400000171</v>
      </c>
      <c r="C1654" s="42" t="s">
        <v>47</v>
      </c>
      <c r="D1654" s="42" t="s">
        <v>3172</v>
      </c>
      <c r="E1654" s="42" t="s">
        <v>73</v>
      </c>
      <c r="F1654" s="44" t="s">
        <v>10231</v>
      </c>
    </row>
    <row r="1655" spans="1:6" x14ac:dyDescent="0.3">
      <c r="A1655" s="1" t="s">
        <v>3173</v>
      </c>
      <c r="B1655" s="39">
        <v>89812185000178</v>
      </c>
      <c r="C1655" s="8" t="s">
        <v>289</v>
      </c>
      <c r="D1655" s="8" t="s">
        <v>2126</v>
      </c>
      <c r="E1655" s="8" t="s">
        <v>371</v>
      </c>
      <c r="F1655" s="34" t="s">
        <v>10232</v>
      </c>
    </row>
    <row r="1656" spans="1:6" x14ac:dyDescent="0.3">
      <c r="A1656" s="42" t="s">
        <v>3174</v>
      </c>
      <c r="B1656" s="43">
        <v>84737781000167</v>
      </c>
      <c r="C1656" s="42" t="s">
        <v>3175</v>
      </c>
      <c r="D1656" s="42" t="s">
        <v>294</v>
      </c>
      <c r="E1656" s="42" t="s">
        <v>61</v>
      </c>
      <c r="F1656" s="44" t="s">
        <v>10233</v>
      </c>
    </row>
    <row r="1657" spans="1:6" x14ac:dyDescent="0.3">
      <c r="A1657" s="1" t="s">
        <v>3176</v>
      </c>
      <c r="B1657" s="39">
        <v>64037027000182</v>
      </c>
      <c r="C1657" s="8" t="s">
        <v>3177</v>
      </c>
      <c r="D1657" s="8" t="s">
        <v>155</v>
      </c>
      <c r="E1657" s="8" t="s">
        <v>156</v>
      </c>
      <c r="F1657" s="34" t="s">
        <v>10234</v>
      </c>
    </row>
    <row r="1658" spans="1:6" x14ac:dyDescent="0.3">
      <c r="A1658" s="42" t="s">
        <v>3179</v>
      </c>
      <c r="B1658" s="43">
        <v>45327274000194</v>
      </c>
      <c r="C1658" s="42" t="s">
        <v>519</v>
      </c>
      <c r="D1658" s="42" t="s">
        <v>512</v>
      </c>
      <c r="E1658" s="42" t="s">
        <v>166</v>
      </c>
      <c r="F1658" s="44" t="s">
        <v>10235</v>
      </c>
    </row>
    <row r="1659" spans="1:6" x14ac:dyDescent="0.3">
      <c r="A1659" s="1" t="s">
        <v>3183</v>
      </c>
      <c r="B1659" s="39">
        <v>23747406000154</v>
      </c>
      <c r="C1659" s="8" t="s">
        <v>3184</v>
      </c>
      <c r="D1659" s="8" t="s">
        <v>52</v>
      </c>
      <c r="E1659" s="8" t="s">
        <v>145</v>
      </c>
      <c r="F1659" s="34" t="s">
        <v>10236</v>
      </c>
    </row>
    <row r="1660" spans="1:6" x14ac:dyDescent="0.3">
      <c r="A1660" s="42" t="s">
        <v>3185</v>
      </c>
      <c r="B1660" s="43">
        <v>69763131000182</v>
      </c>
      <c r="C1660" s="42" t="s">
        <v>1121</v>
      </c>
      <c r="D1660" s="42" t="s">
        <v>308</v>
      </c>
      <c r="E1660" s="42" t="s">
        <v>276</v>
      </c>
      <c r="F1660" s="44" t="s">
        <v>10237</v>
      </c>
    </row>
    <row r="1661" spans="1:6" x14ac:dyDescent="0.3">
      <c r="A1661" s="1" t="s">
        <v>3186</v>
      </c>
      <c r="B1661" s="39">
        <v>92550753000166</v>
      </c>
      <c r="C1661" s="8" t="s">
        <v>3187</v>
      </c>
      <c r="D1661" s="8" t="s">
        <v>174</v>
      </c>
      <c r="E1661" s="8" t="s">
        <v>202</v>
      </c>
      <c r="F1661" s="34" t="s">
        <v>10238</v>
      </c>
    </row>
    <row r="1662" spans="1:6" x14ac:dyDescent="0.3">
      <c r="A1662" s="42" t="s">
        <v>3188</v>
      </c>
      <c r="B1662" s="43">
        <v>28566962000181</v>
      </c>
      <c r="C1662" s="42" t="s">
        <v>47</v>
      </c>
      <c r="D1662" s="42" t="s">
        <v>72</v>
      </c>
      <c r="E1662" s="42" t="s">
        <v>73</v>
      </c>
      <c r="F1662" s="44" t="s">
        <v>10239</v>
      </c>
    </row>
    <row r="1663" spans="1:6" x14ac:dyDescent="0.3">
      <c r="A1663" s="1" t="s">
        <v>3189</v>
      </c>
      <c r="B1663" s="39">
        <v>21566457000176</v>
      </c>
      <c r="C1663" s="8" t="s">
        <v>47</v>
      </c>
      <c r="D1663" s="8" t="s">
        <v>3190</v>
      </c>
      <c r="E1663" s="8" t="s">
        <v>628</v>
      </c>
      <c r="F1663" s="34" t="s">
        <v>10240</v>
      </c>
    </row>
    <row r="1664" spans="1:6" x14ac:dyDescent="0.3">
      <c r="A1664" s="42" t="s">
        <v>3191</v>
      </c>
      <c r="B1664" s="43">
        <v>43314244000158</v>
      </c>
      <c r="C1664" s="42" t="s">
        <v>47</v>
      </c>
      <c r="D1664" s="42" t="s">
        <v>72</v>
      </c>
      <c r="E1664" s="42" t="s">
        <v>73</v>
      </c>
      <c r="F1664" s="44" t="s">
        <v>10241</v>
      </c>
    </row>
    <row r="1665" spans="1:6" x14ac:dyDescent="0.3">
      <c r="A1665" s="1" t="s">
        <v>3192</v>
      </c>
      <c r="B1665" s="39">
        <v>42222728000108</v>
      </c>
      <c r="C1665" s="8" t="s">
        <v>3193</v>
      </c>
      <c r="D1665" s="8" t="s">
        <v>92</v>
      </c>
      <c r="E1665" s="8" t="s">
        <v>145</v>
      </c>
      <c r="F1665" s="34" t="s">
        <v>10242</v>
      </c>
    </row>
    <row r="1666" spans="1:6" x14ac:dyDescent="0.3">
      <c r="A1666" s="42" t="s">
        <v>3196</v>
      </c>
      <c r="B1666" s="43">
        <v>78838229000165</v>
      </c>
      <c r="C1666" s="42" t="s">
        <v>451</v>
      </c>
      <c r="D1666" s="42" t="s">
        <v>1338</v>
      </c>
      <c r="E1666" s="42" t="s">
        <v>3197</v>
      </c>
      <c r="F1666" s="44" t="s">
        <v>10243</v>
      </c>
    </row>
    <row r="1667" spans="1:6" x14ac:dyDescent="0.3">
      <c r="A1667" s="1" t="s">
        <v>3198</v>
      </c>
      <c r="B1667" s="39">
        <v>15469428000192</v>
      </c>
      <c r="C1667" s="8" t="s">
        <v>47</v>
      </c>
      <c r="D1667" s="8" t="s">
        <v>72</v>
      </c>
      <c r="E1667" s="8" t="s">
        <v>73</v>
      </c>
      <c r="F1667" s="34" t="s">
        <v>10244</v>
      </c>
    </row>
    <row r="1668" spans="1:6" x14ac:dyDescent="0.3">
      <c r="A1668" s="42" t="s">
        <v>3199</v>
      </c>
      <c r="B1668" s="43">
        <v>40783610000110</v>
      </c>
      <c r="C1668" s="42" t="s">
        <v>47</v>
      </c>
      <c r="D1668" s="42" t="s">
        <v>454</v>
      </c>
      <c r="E1668" s="42" t="s">
        <v>73</v>
      </c>
      <c r="F1668" s="44" t="s">
        <v>10245</v>
      </c>
    </row>
    <row r="1669" spans="1:6" x14ac:dyDescent="0.3">
      <c r="A1669" s="1" t="s">
        <v>3200</v>
      </c>
      <c r="B1669" s="39">
        <v>35547561000142</v>
      </c>
      <c r="C1669" s="8" t="s">
        <v>3201</v>
      </c>
      <c r="D1669" s="8" t="s">
        <v>871</v>
      </c>
      <c r="E1669" s="8" t="s">
        <v>872</v>
      </c>
      <c r="F1669" s="34" t="s">
        <v>10246</v>
      </c>
    </row>
    <row r="1670" spans="1:6" x14ac:dyDescent="0.3">
      <c r="A1670" s="42" t="s">
        <v>3204</v>
      </c>
      <c r="B1670" s="43">
        <v>30091317000133</v>
      </c>
      <c r="C1670" s="42" t="s">
        <v>47</v>
      </c>
      <c r="D1670" s="42" t="s">
        <v>479</v>
      </c>
      <c r="E1670" s="42" t="s">
        <v>522</v>
      </c>
      <c r="F1670" s="44" t="s">
        <v>10247</v>
      </c>
    </row>
    <row r="1671" spans="1:6" x14ac:dyDescent="0.3">
      <c r="A1671" s="1" t="s">
        <v>3211</v>
      </c>
      <c r="B1671" s="39">
        <v>94310372000157</v>
      </c>
      <c r="C1671" s="8" t="s">
        <v>3212</v>
      </c>
      <c r="D1671" s="8" t="s">
        <v>2491</v>
      </c>
      <c r="E1671" s="8" t="s">
        <v>53</v>
      </c>
      <c r="F1671" s="34" t="s">
        <v>10248</v>
      </c>
    </row>
    <row r="1672" spans="1:6" x14ac:dyDescent="0.3">
      <c r="A1672" s="42" t="s">
        <v>3214</v>
      </c>
      <c r="B1672" s="43">
        <v>26468521000134</v>
      </c>
      <c r="C1672" s="42" t="s">
        <v>1016</v>
      </c>
      <c r="D1672" s="42" t="s">
        <v>155</v>
      </c>
      <c r="E1672" s="42" t="s">
        <v>156</v>
      </c>
      <c r="F1672" s="44" t="s">
        <v>10249</v>
      </c>
    </row>
    <row r="1673" spans="1:6" x14ac:dyDescent="0.3">
      <c r="A1673" s="1" t="s">
        <v>3215</v>
      </c>
      <c r="B1673" s="39">
        <v>32869642000149</v>
      </c>
      <c r="C1673" s="8" t="s">
        <v>3216</v>
      </c>
      <c r="D1673" s="8" t="s">
        <v>121</v>
      </c>
      <c r="E1673" s="8" t="s">
        <v>122</v>
      </c>
      <c r="F1673" s="34" t="s">
        <v>10250</v>
      </c>
    </row>
    <row r="1674" spans="1:6" x14ac:dyDescent="0.3">
      <c r="A1674" s="42" t="s">
        <v>3217</v>
      </c>
      <c r="B1674" s="43">
        <v>23611967000178</v>
      </c>
      <c r="C1674" s="42" t="s">
        <v>47</v>
      </c>
      <c r="D1674" s="42" t="s">
        <v>719</v>
      </c>
      <c r="E1674" s="42" t="s">
        <v>145</v>
      </c>
      <c r="F1674" s="44" t="s">
        <v>10251</v>
      </c>
    </row>
    <row r="1675" spans="1:6" x14ac:dyDescent="0.3">
      <c r="A1675" s="1" t="s">
        <v>3218</v>
      </c>
      <c r="B1675" s="39">
        <v>99994516000147</v>
      </c>
      <c r="C1675" s="8" t="s">
        <v>47</v>
      </c>
      <c r="D1675" s="8" t="s">
        <v>72</v>
      </c>
      <c r="E1675" s="8" t="s">
        <v>73</v>
      </c>
      <c r="F1675" s="34" t="s">
        <v>10252</v>
      </c>
    </row>
    <row r="1676" spans="1:6" x14ac:dyDescent="0.3">
      <c r="A1676" s="42" t="s">
        <v>3219</v>
      </c>
      <c r="B1676" s="43">
        <v>71899860000101</v>
      </c>
      <c r="C1676" s="42" t="s">
        <v>47</v>
      </c>
      <c r="D1676" s="42" t="s">
        <v>72</v>
      </c>
      <c r="E1676" s="42" t="s">
        <v>73</v>
      </c>
      <c r="F1676" s="44" t="s">
        <v>10253</v>
      </c>
    </row>
    <row r="1677" spans="1:6" x14ac:dyDescent="0.3">
      <c r="A1677" s="1" t="s">
        <v>3220</v>
      </c>
      <c r="B1677" s="39">
        <v>32896067000197</v>
      </c>
      <c r="C1677" s="8" t="s">
        <v>3221</v>
      </c>
      <c r="D1677" s="8" t="s">
        <v>72</v>
      </c>
      <c r="E1677" s="8" t="s">
        <v>73</v>
      </c>
      <c r="F1677" s="34" t="s">
        <v>10254</v>
      </c>
    </row>
    <row r="1678" spans="1:6" x14ac:dyDescent="0.3">
      <c r="A1678" s="42" t="s">
        <v>3222</v>
      </c>
      <c r="B1678" s="43">
        <v>37643598000127</v>
      </c>
      <c r="C1678" s="42" t="s">
        <v>47</v>
      </c>
      <c r="D1678" s="42" t="s">
        <v>3223</v>
      </c>
      <c r="E1678" s="42" t="s">
        <v>57</v>
      </c>
      <c r="F1678" s="44" t="s">
        <v>10255</v>
      </c>
    </row>
    <row r="1679" spans="1:6" x14ac:dyDescent="0.3">
      <c r="A1679" s="1" t="s">
        <v>3224</v>
      </c>
      <c r="B1679" s="39">
        <v>52515886000100</v>
      </c>
      <c r="C1679" s="8" t="s">
        <v>3225</v>
      </c>
      <c r="D1679" s="8" t="s">
        <v>191</v>
      </c>
      <c r="E1679" s="8" t="s">
        <v>655</v>
      </c>
      <c r="F1679" s="34" t="s">
        <v>10256</v>
      </c>
    </row>
    <row r="1680" spans="1:6" x14ac:dyDescent="0.3">
      <c r="A1680" s="42" t="s">
        <v>3226</v>
      </c>
      <c r="B1680" s="43">
        <v>80733357000173</v>
      </c>
      <c r="C1680" s="42" t="s">
        <v>47</v>
      </c>
      <c r="D1680" s="42" t="s">
        <v>3227</v>
      </c>
      <c r="E1680" s="42" t="s">
        <v>61</v>
      </c>
      <c r="F1680" s="44" t="s">
        <v>10257</v>
      </c>
    </row>
    <row r="1681" spans="1:6" x14ac:dyDescent="0.3">
      <c r="A1681" s="1" t="s">
        <v>3228</v>
      </c>
      <c r="B1681" s="39">
        <v>90349314000199</v>
      </c>
      <c r="C1681" s="8" t="s">
        <v>116</v>
      </c>
      <c r="D1681" s="8" t="s">
        <v>117</v>
      </c>
      <c r="E1681" s="8" t="s">
        <v>118</v>
      </c>
      <c r="F1681" s="34" t="s">
        <v>10258</v>
      </c>
    </row>
    <row r="1682" spans="1:6" x14ac:dyDescent="0.3">
      <c r="A1682" s="42" t="s">
        <v>3229</v>
      </c>
      <c r="B1682" s="43">
        <v>48181002000147</v>
      </c>
      <c r="C1682" s="42" t="s">
        <v>47</v>
      </c>
      <c r="D1682" s="42" t="s">
        <v>267</v>
      </c>
      <c r="E1682" s="42" t="s">
        <v>166</v>
      </c>
      <c r="F1682" s="44" t="s">
        <v>10259</v>
      </c>
    </row>
    <row r="1683" spans="1:6" x14ac:dyDescent="0.3">
      <c r="A1683" s="1" t="s">
        <v>3230</v>
      </c>
      <c r="B1683" s="39">
        <v>91048728000195</v>
      </c>
      <c r="C1683" s="8" t="s">
        <v>47</v>
      </c>
      <c r="D1683" s="8" t="s">
        <v>117</v>
      </c>
      <c r="E1683" s="8" t="s">
        <v>118</v>
      </c>
      <c r="F1683" s="34" t="s">
        <v>10260</v>
      </c>
    </row>
    <row r="1684" spans="1:6" x14ac:dyDescent="0.3">
      <c r="A1684" s="42" t="s">
        <v>3231</v>
      </c>
      <c r="B1684" s="43">
        <v>69936344000179</v>
      </c>
      <c r="C1684" s="42" t="s">
        <v>47</v>
      </c>
      <c r="D1684" s="42" t="s">
        <v>3232</v>
      </c>
      <c r="E1684" s="42" t="s">
        <v>166</v>
      </c>
      <c r="F1684" s="44" t="s">
        <v>10261</v>
      </c>
    </row>
    <row r="1685" spans="1:6" x14ac:dyDescent="0.3">
      <c r="A1685" s="1" t="s">
        <v>3233</v>
      </c>
      <c r="B1685" s="39">
        <v>51744235000130</v>
      </c>
      <c r="C1685" s="8" t="s">
        <v>560</v>
      </c>
      <c r="D1685" s="8" t="s">
        <v>174</v>
      </c>
      <c r="E1685" s="8" t="s">
        <v>202</v>
      </c>
      <c r="F1685" s="34" t="s">
        <v>10262</v>
      </c>
    </row>
    <row r="1686" spans="1:6" x14ac:dyDescent="0.3">
      <c r="A1686" s="42" t="s">
        <v>3234</v>
      </c>
      <c r="B1686" s="43">
        <v>75923610000165</v>
      </c>
      <c r="C1686" s="42" t="s">
        <v>47</v>
      </c>
      <c r="D1686" s="42" t="s">
        <v>308</v>
      </c>
      <c r="E1686" s="42" t="s">
        <v>276</v>
      </c>
      <c r="F1686" s="44" t="s">
        <v>10263</v>
      </c>
    </row>
    <row r="1687" spans="1:6" x14ac:dyDescent="0.3">
      <c r="A1687" s="1" t="s">
        <v>3235</v>
      </c>
      <c r="B1687" s="39">
        <v>26853402000135</v>
      </c>
      <c r="C1687" s="8" t="s">
        <v>47</v>
      </c>
      <c r="D1687" s="8" t="s">
        <v>479</v>
      </c>
      <c r="E1687" s="8" t="s">
        <v>522</v>
      </c>
      <c r="F1687" s="34" t="s">
        <v>10264</v>
      </c>
    </row>
    <row r="1688" spans="1:6" x14ac:dyDescent="0.3">
      <c r="A1688" s="42" t="s">
        <v>3236</v>
      </c>
      <c r="B1688" s="43">
        <v>58631756000119</v>
      </c>
      <c r="C1688" s="42" t="s">
        <v>47</v>
      </c>
      <c r="D1688" s="42" t="s">
        <v>1703</v>
      </c>
      <c r="E1688" s="42" t="s">
        <v>53</v>
      </c>
      <c r="F1688" s="44" t="s">
        <v>10265</v>
      </c>
    </row>
    <row r="1689" spans="1:6" x14ac:dyDescent="0.3">
      <c r="A1689" s="1" t="s">
        <v>3237</v>
      </c>
      <c r="B1689" s="39">
        <v>30381420000123</v>
      </c>
      <c r="C1689" s="8" t="s">
        <v>895</v>
      </c>
      <c r="D1689" s="8" t="s">
        <v>155</v>
      </c>
      <c r="E1689" s="8" t="s">
        <v>156</v>
      </c>
      <c r="F1689" s="34" t="s">
        <v>10266</v>
      </c>
    </row>
    <row r="1690" spans="1:6" x14ac:dyDescent="0.3">
      <c r="A1690" s="42" t="s">
        <v>3238</v>
      </c>
      <c r="B1690" s="43">
        <v>21643255000179</v>
      </c>
      <c r="C1690" s="42" t="s">
        <v>3239</v>
      </c>
      <c r="D1690" s="42" t="s">
        <v>129</v>
      </c>
      <c r="E1690" s="42" t="s">
        <v>505</v>
      </c>
      <c r="F1690" s="44" t="s">
        <v>10267</v>
      </c>
    </row>
    <row r="1691" spans="1:6" x14ac:dyDescent="0.3">
      <c r="A1691" s="1" t="s">
        <v>3240</v>
      </c>
      <c r="B1691" s="39">
        <v>52351956000154</v>
      </c>
      <c r="C1691" s="8" t="s">
        <v>47</v>
      </c>
      <c r="D1691" s="8" t="s">
        <v>294</v>
      </c>
      <c r="E1691" s="8" t="s">
        <v>61</v>
      </c>
      <c r="F1691" s="34" t="s">
        <v>10268</v>
      </c>
    </row>
    <row r="1692" spans="1:6" x14ac:dyDescent="0.3">
      <c r="A1692" s="42" t="s">
        <v>3241</v>
      </c>
      <c r="B1692" s="43">
        <v>73541977000173</v>
      </c>
      <c r="C1692" s="42" t="s">
        <v>3242</v>
      </c>
      <c r="D1692" s="42" t="s">
        <v>117</v>
      </c>
      <c r="E1692" s="42" t="s">
        <v>118</v>
      </c>
      <c r="F1692" s="44" t="s">
        <v>10269</v>
      </c>
    </row>
    <row r="1693" spans="1:6" x14ac:dyDescent="0.3">
      <c r="A1693" s="1" t="s">
        <v>3243</v>
      </c>
      <c r="B1693" s="39">
        <v>51743224000130</v>
      </c>
      <c r="C1693" s="8" t="s">
        <v>412</v>
      </c>
      <c r="D1693" s="8" t="s">
        <v>60</v>
      </c>
      <c r="E1693" s="8" t="s">
        <v>61</v>
      </c>
      <c r="F1693" s="34" t="s">
        <v>10270</v>
      </c>
    </row>
    <row r="1694" spans="1:6" x14ac:dyDescent="0.3">
      <c r="A1694" s="42" t="s">
        <v>3244</v>
      </c>
      <c r="B1694" s="43">
        <v>63992575000137</v>
      </c>
      <c r="C1694" s="42" t="s">
        <v>1630</v>
      </c>
      <c r="D1694" s="42" t="s">
        <v>117</v>
      </c>
      <c r="E1694" s="42" t="s">
        <v>118</v>
      </c>
      <c r="F1694" s="44" t="s">
        <v>10271</v>
      </c>
    </row>
    <row r="1695" spans="1:6" x14ac:dyDescent="0.3">
      <c r="A1695" s="1" t="s">
        <v>3245</v>
      </c>
      <c r="B1695" s="39">
        <v>15774900000173</v>
      </c>
      <c r="C1695" s="8" t="s">
        <v>116</v>
      </c>
      <c r="D1695" s="8" t="s">
        <v>117</v>
      </c>
      <c r="E1695" s="8" t="s">
        <v>118</v>
      </c>
      <c r="F1695" s="34" t="s">
        <v>10272</v>
      </c>
    </row>
    <row r="1696" spans="1:6" x14ac:dyDescent="0.3">
      <c r="A1696" s="42" t="s">
        <v>3246</v>
      </c>
      <c r="B1696" s="43">
        <v>48700330000170</v>
      </c>
      <c r="C1696" s="42" t="s">
        <v>317</v>
      </c>
      <c r="D1696" s="42" t="s">
        <v>72</v>
      </c>
      <c r="E1696" s="42" t="s">
        <v>73</v>
      </c>
      <c r="F1696" s="44" t="s">
        <v>10273</v>
      </c>
    </row>
    <row r="1697" spans="1:6" x14ac:dyDescent="0.3">
      <c r="A1697" s="1" t="s">
        <v>3247</v>
      </c>
      <c r="B1697" s="39">
        <v>20434623000125</v>
      </c>
      <c r="C1697" s="8" t="s">
        <v>3248</v>
      </c>
      <c r="D1697" s="8" t="s">
        <v>483</v>
      </c>
      <c r="E1697" s="8" t="s">
        <v>484</v>
      </c>
      <c r="F1697" s="34" t="s">
        <v>10274</v>
      </c>
    </row>
    <row r="1698" spans="1:6" x14ac:dyDescent="0.3">
      <c r="A1698" s="42" t="s">
        <v>3249</v>
      </c>
      <c r="B1698" s="43">
        <v>62773256000140</v>
      </c>
      <c r="C1698" s="42" t="s">
        <v>3250</v>
      </c>
      <c r="D1698" s="42" t="s">
        <v>294</v>
      </c>
      <c r="E1698" s="42" t="s">
        <v>61</v>
      </c>
      <c r="F1698" s="44" t="s">
        <v>10275</v>
      </c>
    </row>
    <row r="1699" spans="1:6" x14ac:dyDescent="0.3">
      <c r="A1699" s="1" t="s">
        <v>3251</v>
      </c>
      <c r="B1699" s="39">
        <v>79771686000192</v>
      </c>
      <c r="C1699" s="8" t="s">
        <v>3252</v>
      </c>
      <c r="D1699" s="8" t="s">
        <v>308</v>
      </c>
      <c r="E1699" s="8" t="s">
        <v>276</v>
      </c>
      <c r="F1699" s="34" t="s">
        <v>10276</v>
      </c>
    </row>
    <row r="1700" spans="1:6" x14ac:dyDescent="0.3">
      <c r="A1700" s="42" t="s">
        <v>3253</v>
      </c>
      <c r="B1700" s="43">
        <v>56788228000160</v>
      </c>
      <c r="C1700" s="42" t="s">
        <v>3254</v>
      </c>
      <c r="D1700" s="42" t="s">
        <v>294</v>
      </c>
      <c r="E1700" s="42" t="s">
        <v>66</v>
      </c>
      <c r="F1700" s="44" t="s">
        <v>10277</v>
      </c>
    </row>
    <row r="1701" spans="1:6" x14ac:dyDescent="0.3">
      <c r="A1701" s="1" t="s">
        <v>3255</v>
      </c>
      <c r="B1701" s="39">
        <v>17431071000105</v>
      </c>
      <c r="C1701" s="8" t="s">
        <v>3256</v>
      </c>
      <c r="D1701" s="8" t="s">
        <v>56</v>
      </c>
      <c r="E1701" s="8" t="s">
        <v>57</v>
      </c>
      <c r="F1701" s="34" t="s">
        <v>10278</v>
      </c>
    </row>
    <row r="1702" spans="1:6" x14ac:dyDescent="0.3">
      <c r="A1702" s="42" t="s">
        <v>3257</v>
      </c>
      <c r="B1702" s="43">
        <v>10248672000133</v>
      </c>
      <c r="C1702" s="42" t="s">
        <v>489</v>
      </c>
      <c r="D1702" s="42" t="s">
        <v>275</v>
      </c>
      <c r="E1702" s="42" t="s">
        <v>276</v>
      </c>
      <c r="F1702" s="44" t="s">
        <v>10279</v>
      </c>
    </row>
    <row r="1703" spans="1:6" x14ac:dyDescent="0.3">
      <c r="A1703" s="1" t="s">
        <v>3259</v>
      </c>
      <c r="B1703" s="39">
        <v>18324859000192</v>
      </c>
      <c r="C1703" s="8" t="s">
        <v>1338</v>
      </c>
      <c r="D1703" s="8" t="s">
        <v>139</v>
      </c>
      <c r="E1703" s="8" t="s">
        <v>163</v>
      </c>
      <c r="F1703" s="34" t="s">
        <v>10280</v>
      </c>
    </row>
    <row r="1704" spans="1:6" x14ac:dyDescent="0.3">
      <c r="A1704" s="42" t="s">
        <v>3260</v>
      </c>
      <c r="B1704" s="43">
        <v>14222441000172</v>
      </c>
      <c r="C1704" s="42" t="s">
        <v>895</v>
      </c>
      <c r="D1704" s="42" t="s">
        <v>155</v>
      </c>
      <c r="E1704" s="42" t="s">
        <v>156</v>
      </c>
      <c r="F1704" s="44" t="s">
        <v>10281</v>
      </c>
    </row>
    <row r="1705" spans="1:6" x14ac:dyDescent="0.3">
      <c r="A1705" s="1" t="s">
        <v>3261</v>
      </c>
      <c r="B1705" s="39">
        <v>38716681000178</v>
      </c>
      <c r="C1705" s="8" t="s">
        <v>3262</v>
      </c>
      <c r="D1705" s="8" t="s">
        <v>89</v>
      </c>
      <c r="E1705" s="8" t="s">
        <v>53</v>
      </c>
      <c r="F1705" s="34" t="s">
        <v>10282</v>
      </c>
    </row>
    <row r="1706" spans="1:6" x14ac:dyDescent="0.3">
      <c r="A1706" s="42" t="s">
        <v>3263</v>
      </c>
      <c r="B1706" s="43">
        <v>75170384000133</v>
      </c>
      <c r="C1706" s="42" t="s">
        <v>47</v>
      </c>
      <c r="D1706" s="42" t="s">
        <v>72</v>
      </c>
      <c r="E1706" s="42" t="s">
        <v>73</v>
      </c>
      <c r="F1706" s="44" t="s">
        <v>10283</v>
      </c>
    </row>
    <row r="1707" spans="1:6" x14ac:dyDescent="0.3">
      <c r="A1707" s="1" t="s">
        <v>3264</v>
      </c>
      <c r="B1707" s="39">
        <v>69960019000181</v>
      </c>
      <c r="C1707" s="8" t="s">
        <v>173</v>
      </c>
      <c r="D1707" s="8" t="s">
        <v>174</v>
      </c>
      <c r="E1707" s="8" t="s">
        <v>202</v>
      </c>
      <c r="F1707" s="34" t="s">
        <v>10284</v>
      </c>
    </row>
    <row r="1708" spans="1:6" x14ac:dyDescent="0.3">
      <c r="A1708" s="42" t="s">
        <v>3265</v>
      </c>
      <c r="B1708" s="43">
        <v>38481625000106</v>
      </c>
      <c r="C1708" s="42" t="s">
        <v>3266</v>
      </c>
      <c r="D1708" s="42" t="s">
        <v>89</v>
      </c>
      <c r="E1708" s="42" t="s">
        <v>53</v>
      </c>
      <c r="F1708" s="44" t="s">
        <v>10285</v>
      </c>
    </row>
    <row r="1709" spans="1:6" x14ac:dyDescent="0.3">
      <c r="A1709" s="1" t="s">
        <v>3267</v>
      </c>
      <c r="B1709" s="39">
        <v>48558513000170</v>
      </c>
      <c r="C1709" s="8" t="s">
        <v>831</v>
      </c>
      <c r="D1709" s="8" t="s">
        <v>129</v>
      </c>
      <c r="E1709" s="8" t="s">
        <v>505</v>
      </c>
      <c r="F1709" s="34" t="s">
        <v>10286</v>
      </c>
    </row>
    <row r="1710" spans="1:6" x14ac:dyDescent="0.3">
      <c r="A1710" s="42" t="s">
        <v>3268</v>
      </c>
      <c r="B1710" s="43">
        <v>98443078000114</v>
      </c>
      <c r="C1710" s="42" t="s">
        <v>63</v>
      </c>
      <c r="D1710" s="42" t="s">
        <v>72</v>
      </c>
      <c r="E1710" s="42" t="s">
        <v>73</v>
      </c>
      <c r="F1710" s="44" t="s">
        <v>10287</v>
      </c>
    </row>
    <row r="1711" spans="1:6" x14ac:dyDescent="0.3">
      <c r="A1711" s="1" t="s">
        <v>3269</v>
      </c>
      <c r="B1711" s="39">
        <v>88424607000154</v>
      </c>
      <c r="C1711" s="8" t="s">
        <v>3270</v>
      </c>
      <c r="D1711" s="8" t="s">
        <v>174</v>
      </c>
      <c r="E1711" s="8" t="s">
        <v>202</v>
      </c>
      <c r="F1711" s="34" t="s">
        <v>10288</v>
      </c>
    </row>
    <row r="1712" spans="1:6" x14ac:dyDescent="0.3">
      <c r="A1712" s="42" t="s">
        <v>3271</v>
      </c>
      <c r="B1712" s="43">
        <v>35422133000196</v>
      </c>
      <c r="C1712" s="42" t="s">
        <v>2108</v>
      </c>
      <c r="D1712" s="42" t="s">
        <v>89</v>
      </c>
      <c r="E1712" s="42" t="s">
        <v>145</v>
      </c>
      <c r="F1712" s="44" t="s">
        <v>10289</v>
      </c>
    </row>
    <row r="1713" spans="1:6" x14ac:dyDescent="0.3">
      <c r="A1713" s="1" t="s">
        <v>3272</v>
      </c>
      <c r="B1713" s="39">
        <v>17868454000188</v>
      </c>
      <c r="C1713" s="8" t="s">
        <v>47</v>
      </c>
      <c r="D1713" s="8" t="s">
        <v>72</v>
      </c>
      <c r="E1713" s="8" t="s">
        <v>73</v>
      </c>
      <c r="F1713" s="34" t="s">
        <v>10290</v>
      </c>
    </row>
    <row r="1714" spans="1:6" x14ac:dyDescent="0.3">
      <c r="A1714" s="42" t="s">
        <v>3275</v>
      </c>
      <c r="B1714" s="43">
        <v>87702110000185</v>
      </c>
      <c r="C1714" s="42" t="s">
        <v>3276</v>
      </c>
      <c r="D1714" s="42" t="s">
        <v>325</v>
      </c>
      <c r="E1714" s="42" t="s">
        <v>332</v>
      </c>
      <c r="F1714" s="44" t="s">
        <v>10291</v>
      </c>
    </row>
    <row r="1715" spans="1:6" x14ac:dyDescent="0.3">
      <c r="A1715" s="1" t="s">
        <v>3279</v>
      </c>
      <c r="B1715" s="39">
        <v>31103357000182</v>
      </c>
      <c r="C1715" s="8" t="s">
        <v>2860</v>
      </c>
      <c r="D1715" s="8" t="s">
        <v>89</v>
      </c>
      <c r="E1715" s="8" t="s">
        <v>53</v>
      </c>
      <c r="F1715" s="34" t="s">
        <v>10292</v>
      </c>
    </row>
    <row r="1716" spans="1:6" x14ac:dyDescent="0.3">
      <c r="A1716" s="42" t="s">
        <v>3280</v>
      </c>
      <c r="B1716" s="43">
        <v>18315918000170</v>
      </c>
      <c r="C1716" s="42" t="s">
        <v>1779</v>
      </c>
      <c r="D1716" s="42" t="s">
        <v>294</v>
      </c>
      <c r="E1716" s="42" t="s">
        <v>61</v>
      </c>
      <c r="F1716" s="44" t="s">
        <v>10293</v>
      </c>
    </row>
    <row r="1717" spans="1:6" x14ac:dyDescent="0.3">
      <c r="A1717" s="1" t="s">
        <v>3281</v>
      </c>
      <c r="B1717" s="39">
        <v>46178737000187</v>
      </c>
      <c r="C1717" s="8" t="s">
        <v>3256</v>
      </c>
      <c r="D1717" s="8" t="s">
        <v>56</v>
      </c>
      <c r="E1717" s="8" t="s">
        <v>57</v>
      </c>
      <c r="F1717" s="34" t="s">
        <v>10294</v>
      </c>
    </row>
    <row r="1718" spans="1:6" x14ac:dyDescent="0.3">
      <c r="A1718" s="42" t="s">
        <v>3282</v>
      </c>
      <c r="B1718" s="43">
        <v>18941787000142</v>
      </c>
      <c r="C1718" s="42" t="s">
        <v>592</v>
      </c>
      <c r="D1718" s="42" t="s">
        <v>89</v>
      </c>
      <c r="E1718" s="42" t="s">
        <v>53</v>
      </c>
      <c r="F1718" s="44" t="s">
        <v>10295</v>
      </c>
    </row>
    <row r="1719" spans="1:6" x14ac:dyDescent="0.3">
      <c r="A1719" s="1" t="s">
        <v>3283</v>
      </c>
      <c r="B1719" s="39">
        <v>55314344000162</v>
      </c>
      <c r="C1719" s="8" t="s">
        <v>1884</v>
      </c>
      <c r="D1719" s="8" t="s">
        <v>56</v>
      </c>
      <c r="E1719" s="8" t="s">
        <v>57</v>
      </c>
      <c r="F1719" s="34" t="s">
        <v>10296</v>
      </c>
    </row>
    <row r="1720" spans="1:6" x14ac:dyDescent="0.3">
      <c r="A1720" s="42" t="s">
        <v>3284</v>
      </c>
      <c r="B1720" s="43">
        <v>81615740000138</v>
      </c>
      <c r="C1720" s="42" t="s">
        <v>3285</v>
      </c>
      <c r="D1720" s="42" t="s">
        <v>89</v>
      </c>
      <c r="E1720" s="42" t="s">
        <v>53</v>
      </c>
      <c r="F1720" s="44" t="s">
        <v>10297</v>
      </c>
    </row>
    <row r="1721" spans="1:6" x14ac:dyDescent="0.3">
      <c r="A1721" s="1" t="s">
        <v>3286</v>
      </c>
      <c r="B1721" s="39">
        <v>60325229000166</v>
      </c>
      <c r="C1721" s="8" t="s">
        <v>47</v>
      </c>
      <c r="D1721" s="8" t="s">
        <v>267</v>
      </c>
      <c r="E1721" s="8" t="s">
        <v>166</v>
      </c>
      <c r="F1721" s="34" t="s">
        <v>10298</v>
      </c>
    </row>
    <row r="1722" spans="1:6" x14ac:dyDescent="0.3">
      <c r="A1722" s="42" t="s">
        <v>3287</v>
      </c>
      <c r="B1722" s="43">
        <v>67888823000183</v>
      </c>
      <c r="C1722" s="42" t="s">
        <v>3288</v>
      </c>
      <c r="D1722" s="42" t="s">
        <v>60</v>
      </c>
      <c r="E1722" s="42" t="s">
        <v>66</v>
      </c>
      <c r="F1722" s="44" t="s">
        <v>10299</v>
      </c>
    </row>
    <row r="1723" spans="1:6" x14ac:dyDescent="0.3">
      <c r="A1723" s="1" t="s">
        <v>3289</v>
      </c>
      <c r="B1723" s="39">
        <v>81973698000128</v>
      </c>
      <c r="C1723" s="8" t="s">
        <v>3290</v>
      </c>
      <c r="D1723" s="8" t="s">
        <v>267</v>
      </c>
      <c r="E1723" s="8" t="s">
        <v>166</v>
      </c>
      <c r="F1723" s="34" t="s">
        <v>10300</v>
      </c>
    </row>
    <row r="1724" spans="1:6" x14ac:dyDescent="0.3">
      <c r="A1724" s="42" t="s">
        <v>3292</v>
      </c>
      <c r="B1724" s="43">
        <v>70058298000155</v>
      </c>
      <c r="C1724" s="42" t="s">
        <v>3293</v>
      </c>
      <c r="D1724" s="42" t="s">
        <v>3294</v>
      </c>
      <c r="E1724" s="42" t="s">
        <v>505</v>
      </c>
      <c r="F1724" s="44" t="s">
        <v>10301</v>
      </c>
    </row>
    <row r="1725" spans="1:6" x14ac:dyDescent="0.3">
      <c r="A1725" s="1" t="s">
        <v>3295</v>
      </c>
      <c r="B1725" s="39">
        <v>86160290000168</v>
      </c>
      <c r="C1725" s="8" t="s">
        <v>3296</v>
      </c>
      <c r="D1725" s="8" t="s">
        <v>630</v>
      </c>
      <c r="E1725" s="8" t="s">
        <v>145</v>
      </c>
      <c r="F1725" s="34" t="s">
        <v>10302</v>
      </c>
    </row>
    <row r="1726" spans="1:6" x14ac:dyDescent="0.3">
      <c r="A1726" s="42" t="s">
        <v>3297</v>
      </c>
      <c r="B1726" s="43">
        <v>38886941000114</v>
      </c>
      <c r="C1726" s="42" t="s">
        <v>3298</v>
      </c>
      <c r="D1726" s="42" t="s">
        <v>308</v>
      </c>
      <c r="E1726" s="42" t="s">
        <v>276</v>
      </c>
      <c r="F1726" s="44" t="s">
        <v>10303</v>
      </c>
    </row>
    <row r="1727" spans="1:6" x14ac:dyDescent="0.3">
      <c r="A1727" s="1" t="s">
        <v>3299</v>
      </c>
      <c r="B1727" s="39">
        <v>49149999000136</v>
      </c>
      <c r="C1727" s="8" t="s">
        <v>3300</v>
      </c>
      <c r="D1727" s="8" t="s">
        <v>308</v>
      </c>
      <c r="E1727" s="8" t="s">
        <v>171</v>
      </c>
      <c r="F1727" s="34" t="s">
        <v>10304</v>
      </c>
    </row>
    <row r="1728" spans="1:6" x14ac:dyDescent="0.3">
      <c r="A1728" s="42" t="s">
        <v>3301</v>
      </c>
      <c r="B1728" s="43">
        <v>73219306000137</v>
      </c>
      <c r="C1728" s="42" t="s">
        <v>317</v>
      </c>
      <c r="D1728" s="42" t="s">
        <v>72</v>
      </c>
      <c r="E1728" s="42" t="s">
        <v>73</v>
      </c>
      <c r="F1728" s="44" t="s">
        <v>10305</v>
      </c>
    </row>
    <row r="1729" spans="1:6" x14ac:dyDescent="0.3">
      <c r="A1729" s="1" t="s">
        <v>3302</v>
      </c>
      <c r="B1729" s="39">
        <v>28825778000185</v>
      </c>
      <c r="C1729" s="8" t="s">
        <v>3303</v>
      </c>
      <c r="D1729" s="8" t="s">
        <v>72</v>
      </c>
      <c r="E1729" s="8" t="s">
        <v>73</v>
      </c>
      <c r="F1729" s="34" t="s">
        <v>10306</v>
      </c>
    </row>
    <row r="1730" spans="1:6" x14ac:dyDescent="0.3">
      <c r="A1730" s="42" t="s">
        <v>3304</v>
      </c>
      <c r="B1730" s="43">
        <v>13462270000132</v>
      </c>
      <c r="C1730" s="42" t="s">
        <v>2796</v>
      </c>
      <c r="D1730" s="42" t="s">
        <v>72</v>
      </c>
      <c r="E1730" s="42" t="s">
        <v>73</v>
      </c>
      <c r="F1730" s="44" t="s">
        <v>10307</v>
      </c>
    </row>
    <row r="1731" spans="1:6" x14ac:dyDescent="0.3">
      <c r="A1731" s="1" t="s">
        <v>3305</v>
      </c>
      <c r="B1731" s="39">
        <v>66089975000178</v>
      </c>
      <c r="C1731" s="8" t="s">
        <v>893</v>
      </c>
      <c r="D1731" s="8" t="s">
        <v>133</v>
      </c>
      <c r="E1731" s="8" t="s">
        <v>320</v>
      </c>
      <c r="F1731" s="34" t="s">
        <v>10308</v>
      </c>
    </row>
    <row r="1732" spans="1:6" x14ac:dyDescent="0.3">
      <c r="A1732" s="42" t="s">
        <v>3306</v>
      </c>
      <c r="B1732" s="43">
        <v>85680316000107</v>
      </c>
      <c r="C1732" s="42" t="s">
        <v>47</v>
      </c>
      <c r="D1732" s="42" t="s">
        <v>72</v>
      </c>
      <c r="E1732" s="42" t="s">
        <v>73</v>
      </c>
      <c r="F1732" s="44" t="s">
        <v>10309</v>
      </c>
    </row>
    <row r="1733" spans="1:6" x14ac:dyDescent="0.3">
      <c r="A1733" s="1" t="s">
        <v>3307</v>
      </c>
      <c r="B1733" s="39">
        <v>59604969000197</v>
      </c>
      <c r="C1733" s="8" t="s">
        <v>3308</v>
      </c>
      <c r="D1733" s="8" t="s">
        <v>60</v>
      </c>
      <c r="E1733" s="8" t="s">
        <v>61</v>
      </c>
      <c r="F1733" s="34" t="s">
        <v>10310</v>
      </c>
    </row>
    <row r="1734" spans="1:6" x14ac:dyDescent="0.3">
      <c r="A1734" s="42" t="s">
        <v>3309</v>
      </c>
      <c r="B1734" s="43">
        <v>55945311000130</v>
      </c>
      <c r="C1734" s="42" t="s">
        <v>566</v>
      </c>
      <c r="D1734" s="42" t="s">
        <v>56</v>
      </c>
      <c r="E1734" s="42" t="s">
        <v>126</v>
      </c>
      <c r="F1734" s="44" t="s">
        <v>10311</v>
      </c>
    </row>
    <row r="1735" spans="1:6" x14ac:dyDescent="0.3">
      <c r="A1735" s="1" t="s">
        <v>3310</v>
      </c>
      <c r="B1735" s="39">
        <v>64670210000159</v>
      </c>
      <c r="C1735" s="8" t="s">
        <v>3311</v>
      </c>
      <c r="D1735" s="8" t="s">
        <v>76</v>
      </c>
      <c r="E1735" s="8" t="s">
        <v>70</v>
      </c>
      <c r="F1735" s="34" t="s">
        <v>10312</v>
      </c>
    </row>
    <row r="1736" spans="1:6" x14ac:dyDescent="0.3">
      <c r="A1736" s="42" t="s">
        <v>3312</v>
      </c>
      <c r="B1736" s="43">
        <v>51788969000124</v>
      </c>
      <c r="C1736" s="42" t="s">
        <v>908</v>
      </c>
      <c r="D1736" s="42" t="s">
        <v>92</v>
      </c>
      <c r="E1736" s="42" t="s">
        <v>53</v>
      </c>
      <c r="F1736" s="44" t="s">
        <v>10313</v>
      </c>
    </row>
    <row r="1737" spans="1:6" x14ac:dyDescent="0.3">
      <c r="A1737" s="1" t="s">
        <v>3313</v>
      </c>
      <c r="B1737" s="39">
        <v>52385066000192</v>
      </c>
      <c r="C1737" s="8" t="s">
        <v>47</v>
      </c>
      <c r="D1737" s="8" t="s">
        <v>72</v>
      </c>
      <c r="E1737" s="8" t="s">
        <v>73</v>
      </c>
      <c r="F1737" s="34" t="s">
        <v>10314</v>
      </c>
    </row>
    <row r="1738" spans="1:6" x14ac:dyDescent="0.3">
      <c r="A1738" s="42" t="s">
        <v>3314</v>
      </c>
      <c r="B1738" s="43">
        <v>77981331000145</v>
      </c>
      <c r="C1738" s="42" t="s">
        <v>931</v>
      </c>
      <c r="D1738" s="42" t="s">
        <v>89</v>
      </c>
      <c r="E1738" s="42" t="s">
        <v>53</v>
      </c>
      <c r="F1738" s="44" t="s">
        <v>10315</v>
      </c>
    </row>
    <row r="1739" spans="1:6" x14ac:dyDescent="0.3">
      <c r="A1739" s="1" t="s">
        <v>3315</v>
      </c>
      <c r="B1739" s="39">
        <v>21502618000148</v>
      </c>
      <c r="C1739" s="8" t="s">
        <v>47</v>
      </c>
      <c r="D1739" s="8" t="s">
        <v>979</v>
      </c>
      <c r="E1739" s="8" t="s">
        <v>122</v>
      </c>
      <c r="F1739" s="34" t="s">
        <v>10316</v>
      </c>
    </row>
    <row r="1740" spans="1:6" x14ac:dyDescent="0.3">
      <c r="A1740" s="42" t="s">
        <v>3316</v>
      </c>
      <c r="B1740" s="43">
        <v>10600623000114</v>
      </c>
      <c r="C1740" s="42" t="s">
        <v>3317</v>
      </c>
      <c r="D1740" s="42" t="s">
        <v>1201</v>
      </c>
      <c r="E1740" s="42" t="s">
        <v>86</v>
      </c>
      <c r="F1740" s="44" t="s">
        <v>10317</v>
      </c>
    </row>
    <row r="1741" spans="1:6" x14ac:dyDescent="0.3">
      <c r="A1741" s="1" t="s">
        <v>3318</v>
      </c>
      <c r="B1741" s="39">
        <v>29015360000105</v>
      </c>
      <c r="C1741" s="8" t="s">
        <v>3319</v>
      </c>
      <c r="D1741" s="8" t="s">
        <v>56</v>
      </c>
      <c r="E1741" s="8" t="s">
        <v>57</v>
      </c>
      <c r="F1741" s="34" t="s">
        <v>10318</v>
      </c>
    </row>
    <row r="1742" spans="1:6" x14ac:dyDescent="0.3">
      <c r="A1742" s="42" t="s">
        <v>3320</v>
      </c>
      <c r="B1742" s="43">
        <v>31079434000110</v>
      </c>
      <c r="C1742" s="42" t="s">
        <v>3321</v>
      </c>
      <c r="D1742" s="42" t="s">
        <v>267</v>
      </c>
      <c r="E1742" s="42" t="s">
        <v>166</v>
      </c>
      <c r="F1742" s="44" t="s">
        <v>10319</v>
      </c>
    </row>
    <row r="1743" spans="1:6" x14ac:dyDescent="0.3">
      <c r="A1743" s="1" t="s">
        <v>3322</v>
      </c>
      <c r="B1743" s="39">
        <v>51699676000118</v>
      </c>
      <c r="C1743" s="8" t="s">
        <v>3323</v>
      </c>
      <c r="D1743" s="8" t="s">
        <v>483</v>
      </c>
      <c r="E1743" s="8" t="s">
        <v>484</v>
      </c>
      <c r="F1743" s="34" t="s">
        <v>10320</v>
      </c>
    </row>
    <row r="1744" spans="1:6" x14ac:dyDescent="0.3">
      <c r="A1744" s="42" t="s">
        <v>3324</v>
      </c>
      <c r="B1744" s="43">
        <v>16980692000196</v>
      </c>
      <c r="C1744" s="42" t="s">
        <v>875</v>
      </c>
      <c r="D1744" s="42" t="s">
        <v>139</v>
      </c>
      <c r="E1744" s="42" t="s">
        <v>140</v>
      </c>
      <c r="F1744" s="44" t="s">
        <v>10321</v>
      </c>
    </row>
    <row r="1745" spans="1:6" x14ac:dyDescent="0.3">
      <c r="A1745" s="1" t="s">
        <v>3325</v>
      </c>
      <c r="B1745" s="39">
        <v>98592279000175</v>
      </c>
      <c r="C1745" s="8" t="s">
        <v>3326</v>
      </c>
      <c r="D1745" s="8" t="s">
        <v>3327</v>
      </c>
      <c r="E1745" s="8" t="s">
        <v>522</v>
      </c>
      <c r="F1745" s="34" t="s">
        <v>10322</v>
      </c>
    </row>
    <row r="1746" spans="1:6" x14ac:dyDescent="0.3">
      <c r="A1746" s="42" t="s">
        <v>3328</v>
      </c>
      <c r="B1746" s="43">
        <v>73923919000180</v>
      </c>
      <c r="C1746" s="42" t="s">
        <v>577</v>
      </c>
      <c r="D1746" s="42" t="s">
        <v>578</v>
      </c>
      <c r="E1746" s="42" t="s">
        <v>73</v>
      </c>
      <c r="F1746" s="44" t="s">
        <v>10323</v>
      </c>
    </row>
    <row r="1747" spans="1:6" x14ac:dyDescent="0.3">
      <c r="A1747" s="1" t="s">
        <v>3329</v>
      </c>
      <c r="B1747" s="39">
        <v>68509259000191</v>
      </c>
      <c r="C1747" s="8" t="s">
        <v>317</v>
      </c>
      <c r="D1747" s="8" t="s">
        <v>72</v>
      </c>
      <c r="E1747" s="8" t="s">
        <v>73</v>
      </c>
      <c r="F1747" s="34" t="s">
        <v>10324</v>
      </c>
    </row>
    <row r="1748" spans="1:6" x14ac:dyDescent="0.3">
      <c r="A1748" s="42" t="s">
        <v>3330</v>
      </c>
      <c r="B1748" s="43">
        <v>87849116000153</v>
      </c>
      <c r="C1748" s="42" t="s">
        <v>1191</v>
      </c>
      <c r="D1748" s="42" t="s">
        <v>60</v>
      </c>
      <c r="E1748" s="42" t="s">
        <v>61</v>
      </c>
      <c r="F1748" s="44" t="s">
        <v>10325</v>
      </c>
    </row>
    <row r="1749" spans="1:6" x14ac:dyDescent="0.3">
      <c r="A1749" s="1" t="s">
        <v>3331</v>
      </c>
      <c r="B1749" s="39">
        <v>72617295000145</v>
      </c>
      <c r="C1749" s="8" t="s">
        <v>451</v>
      </c>
      <c r="D1749" s="8" t="s">
        <v>208</v>
      </c>
      <c r="E1749" s="8" t="s">
        <v>73</v>
      </c>
      <c r="F1749" s="34" t="s">
        <v>10326</v>
      </c>
    </row>
    <row r="1750" spans="1:6" x14ac:dyDescent="0.3">
      <c r="A1750" s="42" t="s">
        <v>3332</v>
      </c>
      <c r="B1750" s="43">
        <v>98121333000168</v>
      </c>
      <c r="C1750" s="42" t="s">
        <v>47</v>
      </c>
      <c r="D1750" s="42" t="s">
        <v>1560</v>
      </c>
      <c r="E1750" s="42" t="s">
        <v>53</v>
      </c>
      <c r="F1750" s="44" t="s">
        <v>10327</v>
      </c>
    </row>
    <row r="1751" spans="1:6" x14ac:dyDescent="0.3">
      <c r="A1751" s="1" t="s">
        <v>3333</v>
      </c>
      <c r="B1751" s="39">
        <v>34577045000186</v>
      </c>
      <c r="C1751" s="8" t="s">
        <v>47</v>
      </c>
      <c r="D1751" s="8" t="s">
        <v>761</v>
      </c>
      <c r="E1751" s="8" t="s">
        <v>156</v>
      </c>
      <c r="F1751" s="34" t="s">
        <v>10328</v>
      </c>
    </row>
    <row r="1752" spans="1:6" x14ac:dyDescent="0.3">
      <c r="A1752" s="42" t="s">
        <v>3334</v>
      </c>
      <c r="B1752" s="43">
        <v>24402139000113</v>
      </c>
      <c r="C1752" s="42" t="s">
        <v>3335</v>
      </c>
      <c r="D1752" s="42" t="s">
        <v>72</v>
      </c>
      <c r="E1752" s="42" t="s">
        <v>73</v>
      </c>
      <c r="F1752" s="44" t="s">
        <v>10329</v>
      </c>
    </row>
    <row r="1753" spans="1:6" x14ac:dyDescent="0.3">
      <c r="A1753" s="1" t="s">
        <v>3336</v>
      </c>
      <c r="B1753" s="39">
        <v>52349786000161</v>
      </c>
      <c r="C1753" s="8" t="s">
        <v>3337</v>
      </c>
      <c r="D1753" s="8" t="s">
        <v>152</v>
      </c>
      <c r="E1753" s="8" t="s">
        <v>145</v>
      </c>
      <c r="F1753" s="34" t="s">
        <v>10330</v>
      </c>
    </row>
    <row r="1754" spans="1:6" x14ac:dyDescent="0.3">
      <c r="A1754" s="42" t="s">
        <v>3338</v>
      </c>
      <c r="B1754" s="43">
        <v>71228814000125</v>
      </c>
      <c r="C1754" s="42" t="s">
        <v>47</v>
      </c>
      <c r="D1754" s="42" t="s">
        <v>1799</v>
      </c>
      <c r="E1754" s="42" t="s">
        <v>166</v>
      </c>
      <c r="F1754" s="44" t="s">
        <v>10331</v>
      </c>
    </row>
    <row r="1755" spans="1:6" x14ac:dyDescent="0.3">
      <c r="A1755" s="1" t="s">
        <v>3339</v>
      </c>
      <c r="B1755" s="39">
        <v>52449457000175</v>
      </c>
      <c r="C1755" s="8" t="s">
        <v>47</v>
      </c>
      <c r="D1755" s="8" t="s">
        <v>72</v>
      </c>
      <c r="E1755" s="8" t="s">
        <v>73</v>
      </c>
      <c r="F1755" s="34" t="s">
        <v>10332</v>
      </c>
    </row>
    <row r="1756" spans="1:6" x14ac:dyDescent="0.3">
      <c r="A1756" s="42" t="s">
        <v>3340</v>
      </c>
      <c r="B1756" s="43">
        <v>43208210000160</v>
      </c>
      <c r="C1756" s="42" t="s">
        <v>3341</v>
      </c>
      <c r="D1756" s="42" t="s">
        <v>251</v>
      </c>
      <c r="E1756" s="42" t="s">
        <v>61</v>
      </c>
      <c r="F1756" s="44" t="s">
        <v>10333</v>
      </c>
    </row>
    <row r="1757" spans="1:6" x14ac:dyDescent="0.3">
      <c r="A1757" s="1" t="s">
        <v>3342</v>
      </c>
      <c r="B1757" s="39">
        <v>33763584000175</v>
      </c>
      <c r="C1757" s="8" t="s">
        <v>154</v>
      </c>
      <c r="D1757" s="8" t="s">
        <v>155</v>
      </c>
      <c r="E1757" s="8" t="s">
        <v>371</v>
      </c>
      <c r="F1757" s="34" t="s">
        <v>10334</v>
      </c>
    </row>
    <row r="1758" spans="1:6" x14ac:dyDescent="0.3">
      <c r="A1758" s="42" t="s">
        <v>3343</v>
      </c>
      <c r="B1758" s="43">
        <v>85291702000129</v>
      </c>
      <c r="C1758" s="42" t="s">
        <v>233</v>
      </c>
      <c r="D1758" s="42" t="s">
        <v>89</v>
      </c>
      <c r="E1758" s="42" t="s">
        <v>145</v>
      </c>
      <c r="F1758" s="44" t="s">
        <v>10335</v>
      </c>
    </row>
    <row r="1759" spans="1:6" x14ac:dyDescent="0.3">
      <c r="A1759" s="1" t="s">
        <v>3344</v>
      </c>
      <c r="B1759" s="39">
        <v>77773644000101</v>
      </c>
      <c r="C1759" s="8" t="s">
        <v>3083</v>
      </c>
      <c r="D1759" s="8" t="s">
        <v>72</v>
      </c>
      <c r="E1759" s="8" t="s">
        <v>73</v>
      </c>
      <c r="F1759" s="34" t="s">
        <v>10336</v>
      </c>
    </row>
    <row r="1760" spans="1:6" x14ac:dyDescent="0.3">
      <c r="A1760" s="42" t="s">
        <v>3345</v>
      </c>
      <c r="B1760" s="43">
        <v>44334354000163</v>
      </c>
      <c r="C1760" s="42" t="s">
        <v>3346</v>
      </c>
      <c r="D1760" s="42" t="s">
        <v>63</v>
      </c>
      <c r="E1760" s="42" t="s">
        <v>49</v>
      </c>
      <c r="F1760" s="44" t="s">
        <v>10337</v>
      </c>
    </row>
    <row r="1761" spans="1:6" x14ac:dyDescent="0.3">
      <c r="A1761" s="1" t="s">
        <v>3352</v>
      </c>
      <c r="B1761" s="39">
        <v>46688485000167</v>
      </c>
      <c r="C1761" s="8" t="s">
        <v>3353</v>
      </c>
      <c r="D1761" s="8" t="s">
        <v>3354</v>
      </c>
      <c r="E1761" s="8" t="s">
        <v>102</v>
      </c>
      <c r="F1761" s="34" t="s">
        <v>10338</v>
      </c>
    </row>
    <row r="1762" spans="1:6" x14ac:dyDescent="0.3">
      <c r="A1762" s="42" t="s">
        <v>3364</v>
      </c>
      <c r="B1762" s="43">
        <v>52548869000180</v>
      </c>
      <c r="C1762" s="42" t="s">
        <v>262</v>
      </c>
      <c r="D1762" s="42" t="s">
        <v>155</v>
      </c>
      <c r="E1762" s="42" t="s">
        <v>156</v>
      </c>
      <c r="F1762" s="44" t="s">
        <v>10339</v>
      </c>
    </row>
    <row r="1763" spans="1:6" x14ac:dyDescent="0.3">
      <c r="A1763" s="1" t="s">
        <v>3368</v>
      </c>
      <c r="B1763" s="39">
        <v>32105015000110</v>
      </c>
      <c r="C1763" s="8" t="s">
        <v>788</v>
      </c>
      <c r="D1763" s="8" t="s">
        <v>89</v>
      </c>
      <c r="E1763" s="8" t="s">
        <v>53</v>
      </c>
      <c r="F1763" s="34" t="s">
        <v>10340</v>
      </c>
    </row>
    <row r="1764" spans="1:6" x14ac:dyDescent="0.3">
      <c r="A1764" s="42" t="s">
        <v>3370</v>
      </c>
      <c r="B1764" s="43">
        <v>64308219000149</v>
      </c>
      <c r="C1764" s="42" t="s">
        <v>206</v>
      </c>
      <c r="D1764" s="42" t="s">
        <v>191</v>
      </c>
      <c r="E1764" s="42" t="s">
        <v>655</v>
      </c>
      <c r="F1764" s="44" t="s">
        <v>10341</v>
      </c>
    </row>
    <row r="1765" spans="1:6" x14ac:dyDescent="0.3">
      <c r="A1765" s="1" t="s">
        <v>3371</v>
      </c>
      <c r="B1765" s="39">
        <v>45884742000197</v>
      </c>
      <c r="C1765" s="8" t="s">
        <v>47</v>
      </c>
      <c r="D1765" s="8" t="s">
        <v>72</v>
      </c>
      <c r="E1765" s="8" t="s">
        <v>73</v>
      </c>
      <c r="F1765" s="34" t="s">
        <v>10342</v>
      </c>
    </row>
    <row r="1766" spans="1:6" x14ac:dyDescent="0.3">
      <c r="A1766" s="42" t="s">
        <v>3372</v>
      </c>
      <c r="B1766" s="43">
        <v>41702177000169</v>
      </c>
      <c r="C1766" s="42" t="s">
        <v>47</v>
      </c>
      <c r="D1766" s="42" t="s">
        <v>2723</v>
      </c>
      <c r="E1766" s="42" t="s">
        <v>276</v>
      </c>
      <c r="F1766" s="44" t="s">
        <v>10343</v>
      </c>
    </row>
    <row r="1767" spans="1:6" x14ac:dyDescent="0.3">
      <c r="A1767" s="1" t="s">
        <v>3373</v>
      </c>
      <c r="B1767" s="39">
        <v>87484724000159</v>
      </c>
      <c r="C1767" s="8" t="s">
        <v>942</v>
      </c>
      <c r="D1767" s="8" t="s">
        <v>530</v>
      </c>
      <c r="E1767" s="8" t="s">
        <v>484</v>
      </c>
      <c r="F1767" s="34" t="s">
        <v>10344</v>
      </c>
    </row>
    <row r="1768" spans="1:6" x14ac:dyDescent="0.3">
      <c r="A1768" s="42" t="s">
        <v>3374</v>
      </c>
      <c r="B1768" s="43">
        <v>40094616000119</v>
      </c>
      <c r="C1768" s="42" t="s">
        <v>615</v>
      </c>
      <c r="D1768" s="42" t="s">
        <v>479</v>
      </c>
      <c r="E1768" s="42" t="s">
        <v>522</v>
      </c>
      <c r="F1768" s="44" t="s">
        <v>10345</v>
      </c>
    </row>
    <row r="1769" spans="1:6" x14ac:dyDescent="0.3">
      <c r="A1769" s="1" t="s">
        <v>3376</v>
      </c>
      <c r="B1769" s="39">
        <v>69402890000144</v>
      </c>
      <c r="C1769" s="8" t="s">
        <v>47</v>
      </c>
      <c r="D1769" s="8" t="s">
        <v>251</v>
      </c>
      <c r="E1769" s="8" t="s">
        <v>61</v>
      </c>
      <c r="F1769" s="34" t="s">
        <v>10346</v>
      </c>
    </row>
    <row r="1770" spans="1:6" x14ac:dyDescent="0.3">
      <c r="A1770" s="42" t="s">
        <v>3377</v>
      </c>
      <c r="B1770" s="43">
        <v>52945354000181</v>
      </c>
      <c r="C1770" s="42" t="s">
        <v>928</v>
      </c>
      <c r="D1770" s="42" t="s">
        <v>251</v>
      </c>
      <c r="E1770" s="42" t="s">
        <v>61</v>
      </c>
      <c r="F1770" s="44" t="s">
        <v>10347</v>
      </c>
    </row>
    <row r="1771" spans="1:6" x14ac:dyDescent="0.3">
      <c r="A1771" s="1" t="s">
        <v>3378</v>
      </c>
      <c r="B1771" s="39">
        <v>88999940000179</v>
      </c>
      <c r="C1771" s="8" t="s">
        <v>347</v>
      </c>
      <c r="D1771" s="8" t="s">
        <v>294</v>
      </c>
      <c r="E1771" s="8" t="s">
        <v>61</v>
      </c>
      <c r="F1771" s="34" t="s">
        <v>10348</v>
      </c>
    </row>
    <row r="1772" spans="1:6" x14ac:dyDescent="0.3">
      <c r="A1772" s="42" t="s">
        <v>3379</v>
      </c>
      <c r="B1772" s="43">
        <v>75040948000179</v>
      </c>
      <c r="C1772" s="42" t="s">
        <v>3308</v>
      </c>
      <c r="D1772" s="42" t="s">
        <v>60</v>
      </c>
      <c r="E1772" s="42" t="s">
        <v>61</v>
      </c>
      <c r="F1772" s="44" t="s">
        <v>10349</v>
      </c>
    </row>
    <row r="1773" spans="1:6" x14ac:dyDescent="0.3">
      <c r="A1773" s="1" t="s">
        <v>3380</v>
      </c>
      <c r="B1773" s="39">
        <v>82833696000183</v>
      </c>
      <c r="C1773" s="8" t="s">
        <v>654</v>
      </c>
      <c r="D1773" s="8" t="s">
        <v>191</v>
      </c>
      <c r="E1773" s="8" t="s">
        <v>192</v>
      </c>
      <c r="F1773" s="34" t="s">
        <v>10350</v>
      </c>
    </row>
    <row r="1774" spans="1:6" x14ac:dyDescent="0.3">
      <c r="A1774" s="42" t="s">
        <v>3381</v>
      </c>
      <c r="B1774" s="43">
        <v>14909885000136</v>
      </c>
      <c r="C1774" s="42" t="s">
        <v>151</v>
      </c>
      <c r="D1774" s="42" t="s">
        <v>220</v>
      </c>
      <c r="E1774" s="42" t="s">
        <v>53</v>
      </c>
      <c r="F1774" s="44" t="s">
        <v>10351</v>
      </c>
    </row>
    <row r="1775" spans="1:6" x14ac:dyDescent="0.3">
      <c r="A1775" s="1" t="s">
        <v>3382</v>
      </c>
      <c r="B1775" s="39">
        <v>68408165000129</v>
      </c>
      <c r="C1775" s="8" t="s">
        <v>2652</v>
      </c>
      <c r="D1775" s="8" t="s">
        <v>60</v>
      </c>
      <c r="E1775" s="8" t="s">
        <v>61</v>
      </c>
      <c r="F1775" s="34" t="s">
        <v>10352</v>
      </c>
    </row>
    <row r="1776" spans="1:6" x14ac:dyDescent="0.3">
      <c r="A1776" s="42" t="s">
        <v>3383</v>
      </c>
      <c r="B1776" s="43">
        <v>99628362000185</v>
      </c>
      <c r="C1776" s="42" t="s">
        <v>630</v>
      </c>
      <c r="D1776" s="42" t="s">
        <v>89</v>
      </c>
      <c r="E1776" s="42" t="s">
        <v>53</v>
      </c>
      <c r="F1776" s="44" t="s">
        <v>10353</v>
      </c>
    </row>
    <row r="1777" spans="1:6" x14ac:dyDescent="0.3">
      <c r="A1777" s="1" t="s">
        <v>3384</v>
      </c>
      <c r="B1777" s="39">
        <v>79505139000198</v>
      </c>
      <c r="C1777" s="8" t="s">
        <v>47</v>
      </c>
      <c r="D1777" s="8" t="s">
        <v>471</v>
      </c>
      <c r="E1777" s="8" t="s">
        <v>73</v>
      </c>
      <c r="F1777" s="34" t="s">
        <v>10354</v>
      </c>
    </row>
    <row r="1778" spans="1:6" x14ac:dyDescent="0.3">
      <c r="A1778" s="42" t="s">
        <v>3385</v>
      </c>
      <c r="B1778" s="43">
        <v>38235968000193</v>
      </c>
      <c r="C1778" s="42" t="s">
        <v>47</v>
      </c>
      <c r="D1778" s="42" t="s">
        <v>471</v>
      </c>
      <c r="E1778" s="42" t="s">
        <v>73</v>
      </c>
      <c r="F1778" s="44" t="s">
        <v>10355</v>
      </c>
    </row>
    <row r="1779" spans="1:6" x14ac:dyDescent="0.3">
      <c r="A1779" s="1" t="s">
        <v>3386</v>
      </c>
      <c r="B1779" s="39">
        <v>74652196000136</v>
      </c>
      <c r="C1779" s="8" t="s">
        <v>1064</v>
      </c>
      <c r="D1779" s="8" t="s">
        <v>72</v>
      </c>
      <c r="E1779" s="8" t="s">
        <v>73</v>
      </c>
      <c r="F1779" s="34" t="s">
        <v>10356</v>
      </c>
    </row>
    <row r="1780" spans="1:6" x14ac:dyDescent="0.3">
      <c r="A1780" s="42" t="s">
        <v>3387</v>
      </c>
      <c r="B1780" s="43">
        <v>30053242000182</v>
      </c>
      <c r="C1780" s="42" t="s">
        <v>47</v>
      </c>
      <c r="D1780" s="42" t="s">
        <v>72</v>
      </c>
      <c r="E1780" s="42" t="s">
        <v>73</v>
      </c>
      <c r="F1780" s="44" t="s">
        <v>10357</v>
      </c>
    </row>
    <row r="1781" spans="1:6" x14ac:dyDescent="0.3">
      <c r="A1781" s="1" t="s">
        <v>3388</v>
      </c>
      <c r="B1781" s="39">
        <v>52403669000181</v>
      </c>
      <c r="C1781" s="8" t="s">
        <v>47</v>
      </c>
      <c r="D1781" s="8" t="s">
        <v>363</v>
      </c>
      <c r="E1781" s="8" t="s">
        <v>53</v>
      </c>
      <c r="F1781" s="34" t="s">
        <v>10358</v>
      </c>
    </row>
    <row r="1782" spans="1:6" x14ac:dyDescent="0.3">
      <c r="A1782" s="42" t="s">
        <v>3389</v>
      </c>
      <c r="B1782" s="43">
        <v>98250202000104</v>
      </c>
      <c r="C1782" s="42" t="s">
        <v>3390</v>
      </c>
      <c r="D1782" s="42" t="s">
        <v>275</v>
      </c>
      <c r="E1782" s="42" t="s">
        <v>276</v>
      </c>
      <c r="F1782" s="44" t="s">
        <v>10359</v>
      </c>
    </row>
    <row r="1783" spans="1:6" x14ac:dyDescent="0.3">
      <c r="A1783" s="1" t="s">
        <v>3391</v>
      </c>
      <c r="B1783" s="39">
        <v>55524554000167</v>
      </c>
      <c r="C1783" s="8" t="s">
        <v>47</v>
      </c>
      <c r="D1783" s="8" t="s">
        <v>72</v>
      </c>
      <c r="E1783" s="8" t="s">
        <v>73</v>
      </c>
      <c r="F1783" s="34" t="s">
        <v>10360</v>
      </c>
    </row>
    <row r="1784" spans="1:6" x14ac:dyDescent="0.3">
      <c r="A1784" s="42" t="s">
        <v>3392</v>
      </c>
      <c r="B1784" s="43">
        <v>81752277000106</v>
      </c>
      <c r="C1784" s="42" t="s">
        <v>3393</v>
      </c>
      <c r="D1784" s="42" t="s">
        <v>72</v>
      </c>
      <c r="E1784" s="42" t="s">
        <v>332</v>
      </c>
      <c r="F1784" s="44" t="s">
        <v>10361</v>
      </c>
    </row>
    <row r="1785" spans="1:6" x14ac:dyDescent="0.3">
      <c r="A1785" s="1" t="s">
        <v>3394</v>
      </c>
      <c r="B1785" s="39">
        <v>23674180000171</v>
      </c>
      <c r="C1785" s="8" t="s">
        <v>47</v>
      </c>
      <c r="D1785" s="8" t="s">
        <v>206</v>
      </c>
      <c r="E1785" s="8" t="s">
        <v>73</v>
      </c>
      <c r="F1785" s="34" t="s">
        <v>10362</v>
      </c>
    </row>
    <row r="1786" spans="1:6" x14ac:dyDescent="0.3">
      <c r="A1786" s="42" t="s">
        <v>3395</v>
      </c>
      <c r="B1786" s="43">
        <v>60259219000192</v>
      </c>
      <c r="C1786" s="42" t="s">
        <v>253</v>
      </c>
      <c r="D1786" s="42" t="s">
        <v>155</v>
      </c>
      <c r="E1786" s="42" t="s">
        <v>156</v>
      </c>
      <c r="F1786" s="44" t="s">
        <v>10363</v>
      </c>
    </row>
    <row r="1787" spans="1:6" x14ac:dyDescent="0.3">
      <c r="A1787" s="1" t="s">
        <v>3396</v>
      </c>
      <c r="B1787" s="39">
        <v>84944535000114</v>
      </c>
      <c r="C1787" s="8" t="s">
        <v>3397</v>
      </c>
      <c r="D1787" s="8" t="s">
        <v>294</v>
      </c>
      <c r="E1787" s="8" t="s">
        <v>61</v>
      </c>
      <c r="F1787" s="34" t="s">
        <v>10364</v>
      </c>
    </row>
    <row r="1788" spans="1:6" x14ac:dyDescent="0.3">
      <c r="A1788" s="42" t="s">
        <v>3398</v>
      </c>
      <c r="B1788" s="43">
        <v>80375574000106</v>
      </c>
      <c r="C1788" s="42" t="s">
        <v>3399</v>
      </c>
      <c r="D1788" s="42" t="s">
        <v>72</v>
      </c>
      <c r="E1788" s="42" t="s">
        <v>73</v>
      </c>
      <c r="F1788" s="44" t="s">
        <v>10365</v>
      </c>
    </row>
    <row r="1789" spans="1:6" x14ac:dyDescent="0.3">
      <c r="A1789" s="1" t="s">
        <v>3400</v>
      </c>
      <c r="B1789" s="39">
        <v>97344290000194</v>
      </c>
      <c r="C1789" s="8" t="s">
        <v>3401</v>
      </c>
      <c r="D1789" s="8" t="s">
        <v>260</v>
      </c>
      <c r="E1789" s="8" t="s">
        <v>171</v>
      </c>
      <c r="F1789" s="34" t="s">
        <v>10366</v>
      </c>
    </row>
    <row r="1790" spans="1:6" x14ac:dyDescent="0.3">
      <c r="A1790" s="42" t="s">
        <v>3402</v>
      </c>
      <c r="B1790" s="43">
        <v>37758498000173</v>
      </c>
      <c r="C1790" s="42" t="s">
        <v>47</v>
      </c>
      <c r="D1790" s="42" t="s">
        <v>63</v>
      </c>
      <c r="E1790" s="42" t="s">
        <v>49</v>
      </c>
      <c r="F1790" s="44" t="s">
        <v>10367</v>
      </c>
    </row>
    <row r="1791" spans="1:6" x14ac:dyDescent="0.3">
      <c r="A1791" s="1" t="s">
        <v>3403</v>
      </c>
      <c r="B1791" s="39">
        <v>21927897000133</v>
      </c>
      <c r="C1791" s="8" t="s">
        <v>1232</v>
      </c>
      <c r="D1791" s="8" t="s">
        <v>348</v>
      </c>
      <c r="E1791" s="8" t="s">
        <v>53</v>
      </c>
      <c r="F1791" s="34" t="s">
        <v>10368</v>
      </c>
    </row>
    <row r="1792" spans="1:6" x14ac:dyDescent="0.3">
      <c r="A1792" s="42" t="s">
        <v>3404</v>
      </c>
      <c r="B1792" s="43">
        <v>31855174000145</v>
      </c>
      <c r="C1792" s="42" t="s">
        <v>3405</v>
      </c>
      <c r="D1792" s="42" t="s">
        <v>500</v>
      </c>
      <c r="E1792" s="42" t="s">
        <v>53</v>
      </c>
      <c r="F1792" s="44" t="s">
        <v>10369</v>
      </c>
    </row>
    <row r="1793" spans="1:6" x14ac:dyDescent="0.3">
      <c r="A1793" s="1" t="s">
        <v>3406</v>
      </c>
      <c r="B1793" s="39">
        <v>32492571000156</v>
      </c>
      <c r="C1793" s="8" t="s">
        <v>3407</v>
      </c>
      <c r="D1793" s="8" t="s">
        <v>1129</v>
      </c>
      <c r="E1793" s="8" t="s">
        <v>53</v>
      </c>
      <c r="F1793" s="34" t="s">
        <v>10370</v>
      </c>
    </row>
    <row r="1794" spans="1:6" x14ac:dyDescent="0.3">
      <c r="A1794" s="42" t="s">
        <v>3408</v>
      </c>
      <c r="B1794" s="43">
        <v>23722839000145</v>
      </c>
      <c r="C1794" s="42" t="s">
        <v>3409</v>
      </c>
      <c r="D1794" s="42" t="s">
        <v>267</v>
      </c>
      <c r="E1794" s="42" t="s">
        <v>166</v>
      </c>
      <c r="F1794" s="44" t="s">
        <v>10371</v>
      </c>
    </row>
    <row r="1795" spans="1:6" x14ac:dyDescent="0.3">
      <c r="A1795" s="1" t="s">
        <v>3410</v>
      </c>
      <c r="B1795" s="39">
        <v>97288064000112</v>
      </c>
      <c r="C1795" s="8" t="s">
        <v>154</v>
      </c>
      <c r="D1795" s="8" t="s">
        <v>155</v>
      </c>
      <c r="E1795" s="8" t="s">
        <v>156</v>
      </c>
      <c r="F1795" s="34" t="s">
        <v>10372</v>
      </c>
    </row>
    <row r="1796" spans="1:6" x14ac:dyDescent="0.3">
      <c r="A1796" s="42" t="s">
        <v>3411</v>
      </c>
      <c r="B1796" s="43">
        <v>50929235000184</v>
      </c>
      <c r="C1796" s="42" t="s">
        <v>47</v>
      </c>
      <c r="D1796" s="42" t="s">
        <v>168</v>
      </c>
      <c r="E1796" s="42" t="s">
        <v>53</v>
      </c>
      <c r="F1796" s="44" t="s">
        <v>10373</v>
      </c>
    </row>
    <row r="1797" spans="1:6" x14ac:dyDescent="0.3">
      <c r="A1797" s="1" t="s">
        <v>3412</v>
      </c>
      <c r="B1797" s="39">
        <v>70836193000108</v>
      </c>
      <c r="C1797" s="8" t="s">
        <v>47</v>
      </c>
      <c r="D1797" s="8" t="s">
        <v>3413</v>
      </c>
      <c r="E1797" s="8" t="s">
        <v>145</v>
      </c>
      <c r="F1797" s="34" t="s">
        <v>10374</v>
      </c>
    </row>
    <row r="1798" spans="1:6" x14ac:dyDescent="0.3">
      <c r="A1798" s="42" t="s">
        <v>3414</v>
      </c>
      <c r="B1798" s="43">
        <v>46893251000105</v>
      </c>
      <c r="C1798" s="42" t="s">
        <v>566</v>
      </c>
      <c r="D1798" s="42" t="s">
        <v>56</v>
      </c>
      <c r="E1798" s="42" t="s">
        <v>57</v>
      </c>
      <c r="F1798" s="44" t="s">
        <v>10375</v>
      </c>
    </row>
    <row r="1799" spans="1:6" x14ac:dyDescent="0.3">
      <c r="A1799" s="1" t="s">
        <v>3415</v>
      </c>
      <c r="B1799" s="39">
        <v>17192656000179</v>
      </c>
      <c r="C1799" s="8" t="s">
        <v>47</v>
      </c>
      <c r="D1799" s="8" t="s">
        <v>3223</v>
      </c>
      <c r="E1799" s="8" t="s">
        <v>57</v>
      </c>
      <c r="F1799" s="34" t="s">
        <v>10376</v>
      </c>
    </row>
    <row r="1800" spans="1:6" x14ac:dyDescent="0.3">
      <c r="A1800" s="42" t="s">
        <v>3416</v>
      </c>
      <c r="B1800" s="43">
        <v>20299789000112</v>
      </c>
      <c r="C1800" s="42" t="s">
        <v>3417</v>
      </c>
      <c r="D1800" s="42" t="s">
        <v>2050</v>
      </c>
      <c r="E1800" s="42" t="s">
        <v>53</v>
      </c>
      <c r="F1800" s="44" t="s">
        <v>10377</v>
      </c>
    </row>
    <row r="1801" spans="1:6" x14ac:dyDescent="0.3">
      <c r="A1801" s="1" t="s">
        <v>3418</v>
      </c>
      <c r="B1801" s="39">
        <v>47430077000172</v>
      </c>
      <c r="C1801" s="8" t="s">
        <v>47</v>
      </c>
      <c r="D1801" s="8" t="s">
        <v>2733</v>
      </c>
      <c r="E1801" s="8" t="s">
        <v>53</v>
      </c>
      <c r="F1801" s="34" t="s">
        <v>10378</v>
      </c>
    </row>
    <row r="1802" spans="1:6" x14ac:dyDescent="0.3">
      <c r="A1802" s="42" t="s">
        <v>3421</v>
      </c>
      <c r="B1802" s="43">
        <v>53436259000143</v>
      </c>
      <c r="C1802" s="42" t="s">
        <v>253</v>
      </c>
      <c r="D1802" s="42" t="s">
        <v>155</v>
      </c>
      <c r="E1802" s="42" t="s">
        <v>371</v>
      </c>
      <c r="F1802" s="44" t="s">
        <v>10379</v>
      </c>
    </row>
    <row r="1803" spans="1:6" x14ac:dyDescent="0.3">
      <c r="A1803" s="1" t="s">
        <v>3422</v>
      </c>
      <c r="B1803" s="39">
        <v>29257379000151</v>
      </c>
      <c r="C1803" s="8" t="s">
        <v>47</v>
      </c>
      <c r="D1803" s="8" t="s">
        <v>191</v>
      </c>
      <c r="E1803" s="8" t="s">
        <v>192</v>
      </c>
      <c r="F1803" s="34" t="s">
        <v>10380</v>
      </c>
    </row>
    <row r="1804" spans="1:6" x14ac:dyDescent="0.3">
      <c r="A1804" s="42" t="s">
        <v>3424</v>
      </c>
      <c r="B1804" s="43">
        <v>97293835000127</v>
      </c>
      <c r="C1804" s="42" t="s">
        <v>1503</v>
      </c>
      <c r="D1804" s="42" t="s">
        <v>198</v>
      </c>
      <c r="E1804" s="42" t="s">
        <v>199</v>
      </c>
      <c r="F1804" s="44" t="s">
        <v>10381</v>
      </c>
    </row>
    <row r="1805" spans="1:6" x14ac:dyDescent="0.3">
      <c r="A1805" s="1" t="s">
        <v>3425</v>
      </c>
      <c r="B1805" s="39">
        <v>90127350000172</v>
      </c>
      <c r="C1805" s="8" t="s">
        <v>2494</v>
      </c>
      <c r="D1805" s="8" t="s">
        <v>72</v>
      </c>
      <c r="E1805" s="8" t="s">
        <v>73</v>
      </c>
      <c r="F1805" s="34" t="s">
        <v>10382</v>
      </c>
    </row>
    <row r="1806" spans="1:6" x14ac:dyDescent="0.3">
      <c r="A1806" s="42" t="s">
        <v>3426</v>
      </c>
      <c r="B1806" s="43">
        <v>19938892000184</v>
      </c>
      <c r="C1806" s="42" t="s">
        <v>3427</v>
      </c>
      <c r="D1806" s="42" t="s">
        <v>3428</v>
      </c>
      <c r="E1806" s="42" t="s">
        <v>53</v>
      </c>
      <c r="F1806" s="44" t="s">
        <v>10383</v>
      </c>
    </row>
    <row r="1807" spans="1:6" x14ac:dyDescent="0.3">
      <c r="A1807" s="1" t="s">
        <v>3429</v>
      </c>
      <c r="B1807" s="39">
        <v>49124128000110</v>
      </c>
      <c r="C1807" s="8" t="s">
        <v>204</v>
      </c>
      <c r="D1807" s="8" t="s">
        <v>139</v>
      </c>
      <c r="E1807" s="8" t="s">
        <v>140</v>
      </c>
      <c r="F1807" s="34" t="s">
        <v>10384</v>
      </c>
    </row>
    <row r="1808" spans="1:6" x14ac:dyDescent="0.3">
      <c r="A1808" s="42" t="s">
        <v>3430</v>
      </c>
      <c r="B1808" s="43">
        <v>14431108000106</v>
      </c>
      <c r="C1808" s="42" t="s">
        <v>3431</v>
      </c>
      <c r="D1808" s="42" t="s">
        <v>294</v>
      </c>
      <c r="E1808" s="42" t="s">
        <v>61</v>
      </c>
      <c r="F1808" s="44" t="s">
        <v>10385</v>
      </c>
    </row>
    <row r="1809" spans="1:6" x14ac:dyDescent="0.3">
      <c r="A1809" s="1" t="s">
        <v>3432</v>
      </c>
      <c r="B1809" s="39">
        <v>38814170000114</v>
      </c>
      <c r="C1809" s="8" t="s">
        <v>1874</v>
      </c>
      <c r="D1809" s="8" t="s">
        <v>483</v>
      </c>
      <c r="E1809" s="8" t="s">
        <v>484</v>
      </c>
      <c r="F1809" s="34" t="s">
        <v>10386</v>
      </c>
    </row>
    <row r="1810" spans="1:6" x14ac:dyDescent="0.3">
      <c r="A1810" s="42" t="s">
        <v>3433</v>
      </c>
      <c r="B1810" s="43">
        <v>24889858000184</v>
      </c>
      <c r="C1810" s="42" t="s">
        <v>3434</v>
      </c>
      <c r="D1810" s="42" t="s">
        <v>1932</v>
      </c>
      <c r="E1810" s="42" t="s">
        <v>122</v>
      </c>
      <c r="F1810" s="44" t="s">
        <v>10387</v>
      </c>
    </row>
    <row r="1811" spans="1:6" x14ac:dyDescent="0.3">
      <c r="A1811" s="1" t="s">
        <v>3435</v>
      </c>
      <c r="B1811" s="39">
        <v>75943629000179</v>
      </c>
      <c r="C1811" s="8" t="s">
        <v>3436</v>
      </c>
      <c r="D1811" s="8" t="s">
        <v>89</v>
      </c>
      <c r="E1811" s="8" t="s">
        <v>53</v>
      </c>
      <c r="F1811" s="34" t="s">
        <v>10388</v>
      </c>
    </row>
    <row r="1812" spans="1:6" x14ac:dyDescent="0.3">
      <c r="A1812" s="42" t="s">
        <v>3437</v>
      </c>
      <c r="B1812" s="43">
        <v>88174132000102</v>
      </c>
      <c r="C1812" s="42" t="s">
        <v>47</v>
      </c>
      <c r="D1812" s="42" t="s">
        <v>3438</v>
      </c>
      <c r="E1812" s="42" t="s">
        <v>355</v>
      </c>
      <c r="F1812" s="44" t="s">
        <v>10389</v>
      </c>
    </row>
    <row r="1813" spans="1:6" x14ac:dyDescent="0.3">
      <c r="A1813" s="1" t="s">
        <v>3439</v>
      </c>
      <c r="B1813" s="39">
        <v>18755103000130</v>
      </c>
      <c r="C1813" s="8" t="s">
        <v>3440</v>
      </c>
      <c r="D1813" s="8" t="s">
        <v>3441</v>
      </c>
      <c r="E1813" s="8" t="s">
        <v>140</v>
      </c>
      <c r="F1813" s="34" t="s">
        <v>10390</v>
      </c>
    </row>
    <row r="1814" spans="1:6" x14ac:dyDescent="0.3">
      <c r="A1814" s="42" t="s">
        <v>3442</v>
      </c>
      <c r="B1814" s="43">
        <v>97151765000138</v>
      </c>
      <c r="C1814" s="42" t="s">
        <v>3443</v>
      </c>
      <c r="D1814" s="42" t="s">
        <v>458</v>
      </c>
      <c r="E1814" s="42" t="s">
        <v>777</v>
      </c>
      <c r="F1814" s="44" t="s">
        <v>10391</v>
      </c>
    </row>
    <row r="1815" spans="1:6" x14ac:dyDescent="0.3">
      <c r="A1815" s="1" t="s">
        <v>3444</v>
      </c>
      <c r="B1815" s="39">
        <v>90154486000183</v>
      </c>
      <c r="C1815" s="8" t="s">
        <v>3445</v>
      </c>
      <c r="D1815" s="8" t="s">
        <v>2601</v>
      </c>
      <c r="E1815" s="8" t="s">
        <v>140</v>
      </c>
      <c r="F1815" s="34" t="s">
        <v>10392</v>
      </c>
    </row>
    <row r="1816" spans="1:6" x14ac:dyDescent="0.3">
      <c r="A1816" s="42" t="s">
        <v>3446</v>
      </c>
      <c r="B1816" s="43">
        <v>91602625000193</v>
      </c>
      <c r="C1816" s="42" t="s">
        <v>47</v>
      </c>
      <c r="D1816" s="42" t="s">
        <v>3447</v>
      </c>
      <c r="E1816" s="42" t="s">
        <v>53</v>
      </c>
      <c r="F1816" s="44" t="s">
        <v>10393</v>
      </c>
    </row>
    <row r="1817" spans="1:6" x14ac:dyDescent="0.3">
      <c r="A1817" s="1" t="s">
        <v>3448</v>
      </c>
      <c r="B1817" s="39">
        <v>44292173000106</v>
      </c>
      <c r="C1817" s="8" t="s">
        <v>1232</v>
      </c>
      <c r="D1817" s="8" t="s">
        <v>348</v>
      </c>
      <c r="E1817" s="8" t="s">
        <v>53</v>
      </c>
      <c r="F1817" s="34" t="s">
        <v>10394</v>
      </c>
    </row>
    <row r="1818" spans="1:6" x14ac:dyDescent="0.3">
      <c r="A1818" s="42" t="s">
        <v>3449</v>
      </c>
      <c r="B1818" s="43">
        <v>15313087000135</v>
      </c>
      <c r="C1818" s="42" t="s">
        <v>3450</v>
      </c>
      <c r="D1818" s="42" t="s">
        <v>483</v>
      </c>
      <c r="E1818" s="42" t="s">
        <v>551</v>
      </c>
      <c r="F1818" s="44" t="s">
        <v>10395</v>
      </c>
    </row>
    <row r="1819" spans="1:6" x14ac:dyDescent="0.3">
      <c r="A1819" s="1" t="s">
        <v>3451</v>
      </c>
      <c r="B1819" s="39">
        <v>63118476000150</v>
      </c>
      <c r="C1819" s="8" t="s">
        <v>560</v>
      </c>
      <c r="D1819" s="8" t="s">
        <v>174</v>
      </c>
      <c r="E1819" s="8" t="s">
        <v>202</v>
      </c>
      <c r="F1819" s="34" t="s">
        <v>10396</v>
      </c>
    </row>
    <row r="1820" spans="1:6" x14ac:dyDescent="0.3">
      <c r="A1820" s="42" t="s">
        <v>3452</v>
      </c>
      <c r="B1820" s="43">
        <v>50196248000103</v>
      </c>
      <c r="C1820" s="42" t="s">
        <v>154</v>
      </c>
      <c r="D1820" s="42" t="s">
        <v>155</v>
      </c>
      <c r="E1820" s="42" t="s">
        <v>156</v>
      </c>
      <c r="F1820" s="44" t="s">
        <v>10397</v>
      </c>
    </row>
    <row r="1821" spans="1:6" x14ac:dyDescent="0.3">
      <c r="A1821" s="1" t="s">
        <v>3453</v>
      </c>
      <c r="B1821" s="39">
        <v>99798945000138</v>
      </c>
      <c r="C1821" s="8" t="s">
        <v>3454</v>
      </c>
      <c r="D1821" s="8" t="s">
        <v>92</v>
      </c>
      <c r="E1821" s="8" t="s">
        <v>53</v>
      </c>
      <c r="F1821" s="34" t="s">
        <v>10398</v>
      </c>
    </row>
    <row r="1822" spans="1:6" x14ac:dyDescent="0.3">
      <c r="A1822" s="42" t="s">
        <v>3455</v>
      </c>
      <c r="B1822" s="43">
        <v>90202623000108</v>
      </c>
      <c r="C1822" s="42" t="s">
        <v>47</v>
      </c>
      <c r="D1822" s="42" t="s">
        <v>3456</v>
      </c>
      <c r="E1822" s="42" t="s">
        <v>73</v>
      </c>
      <c r="F1822" s="44" t="s">
        <v>10399</v>
      </c>
    </row>
    <row r="1823" spans="1:6" x14ac:dyDescent="0.3">
      <c r="A1823" s="1" t="s">
        <v>3457</v>
      </c>
      <c r="B1823" s="39">
        <v>39954778000148</v>
      </c>
      <c r="C1823" s="8" t="s">
        <v>3458</v>
      </c>
      <c r="D1823" s="8" t="s">
        <v>89</v>
      </c>
      <c r="E1823" s="8" t="s">
        <v>53</v>
      </c>
      <c r="F1823" s="34" t="s">
        <v>10400</v>
      </c>
    </row>
    <row r="1824" spans="1:6" x14ac:dyDescent="0.3">
      <c r="A1824" s="42" t="s">
        <v>3459</v>
      </c>
      <c r="B1824" s="43">
        <v>12408952000119</v>
      </c>
      <c r="C1824" s="42" t="s">
        <v>3460</v>
      </c>
      <c r="D1824" s="42" t="s">
        <v>363</v>
      </c>
      <c r="E1824" s="42" t="s">
        <v>53</v>
      </c>
      <c r="F1824" s="44" t="s">
        <v>10401</v>
      </c>
    </row>
    <row r="1825" spans="1:6" x14ac:dyDescent="0.3">
      <c r="A1825" s="1" t="s">
        <v>3461</v>
      </c>
      <c r="B1825" s="39">
        <v>26733672000137</v>
      </c>
      <c r="C1825" s="8" t="s">
        <v>909</v>
      </c>
      <c r="D1825" s="8" t="s">
        <v>705</v>
      </c>
      <c r="E1825" s="8" t="s">
        <v>57</v>
      </c>
      <c r="F1825" s="34" t="s">
        <v>10402</v>
      </c>
    </row>
    <row r="1826" spans="1:6" x14ac:dyDescent="0.3">
      <c r="A1826" s="42" t="s">
        <v>3462</v>
      </c>
      <c r="B1826" s="43">
        <v>97424917000170</v>
      </c>
      <c r="C1826" s="42" t="s">
        <v>786</v>
      </c>
      <c r="D1826" s="42" t="s">
        <v>3463</v>
      </c>
      <c r="E1826" s="42" t="s">
        <v>61</v>
      </c>
      <c r="F1826" s="44" t="s">
        <v>10403</v>
      </c>
    </row>
    <row r="1827" spans="1:6" x14ac:dyDescent="0.3">
      <c r="A1827" s="1" t="s">
        <v>3464</v>
      </c>
      <c r="B1827" s="39">
        <v>87897046000150</v>
      </c>
      <c r="C1827" s="8" t="s">
        <v>47</v>
      </c>
      <c r="D1827" s="8" t="s">
        <v>72</v>
      </c>
      <c r="E1827" s="8" t="s">
        <v>73</v>
      </c>
      <c r="F1827" s="34" t="s">
        <v>10404</v>
      </c>
    </row>
    <row r="1828" spans="1:6" x14ac:dyDescent="0.3">
      <c r="A1828" s="42" t="s">
        <v>3465</v>
      </c>
      <c r="B1828" s="43">
        <v>50333793000144</v>
      </c>
      <c r="C1828" s="42" t="s">
        <v>2383</v>
      </c>
      <c r="D1828" s="42" t="s">
        <v>63</v>
      </c>
      <c r="E1828" s="42" t="s">
        <v>49</v>
      </c>
      <c r="F1828" s="44" t="s">
        <v>10405</v>
      </c>
    </row>
    <row r="1829" spans="1:6" x14ac:dyDescent="0.3">
      <c r="A1829" s="1" t="s">
        <v>3466</v>
      </c>
      <c r="B1829" s="39">
        <v>14283478000165</v>
      </c>
      <c r="C1829" s="8" t="s">
        <v>3467</v>
      </c>
      <c r="D1829" s="8" t="s">
        <v>113</v>
      </c>
      <c r="E1829" s="8" t="s">
        <v>114</v>
      </c>
      <c r="F1829" s="34" t="s">
        <v>10406</v>
      </c>
    </row>
    <row r="1830" spans="1:6" x14ac:dyDescent="0.3">
      <c r="A1830" s="42" t="s">
        <v>3468</v>
      </c>
      <c r="B1830" s="43">
        <v>79963358000156</v>
      </c>
      <c r="C1830" s="42" t="s">
        <v>3469</v>
      </c>
      <c r="D1830" s="42" t="s">
        <v>3470</v>
      </c>
      <c r="E1830" s="42" t="s">
        <v>61</v>
      </c>
      <c r="F1830" s="44" t="s">
        <v>10407</v>
      </c>
    </row>
    <row r="1831" spans="1:6" x14ac:dyDescent="0.3">
      <c r="A1831" s="1" t="s">
        <v>3471</v>
      </c>
      <c r="B1831" s="39">
        <v>71962605000192</v>
      </c>
      <c r="C1831" s="8" t="s">
        <v>47</v>
      </c>
      <c r="D1831" s="8" t="s">
        <v>191</v>
      </c>
      <c r="E1831" s="8" t="s">
        <v>192</v>
      </c>
      <c r="F1831" s="34" t="s">
        <v>10408</v>
      </c>
    </row>
    <row r="1832" spans="1:6" x14ac:dyDescent="0.3">
      <c r="A1832" s="42" t="s">
        <v>3472</v>
      </c>
      <c r="B1832" s="43">
        <v>64476616000126</v>
      </c>
      <c r="C1832" s="42" t="s">
        <v>104</v>
      </c>
      <c r="D1832" s="42" t="s">
        <v>139</v>
      </c>
      <c r="E1832" s="42" t="s">
        <v>140</v>
      </c>
      <c r="F1832" s="44" t="s">
        <v>10409</v>
      </c>
    </row>
    <row r="1833" spans="1:6" x14ac:dyDescent="0.3">
      <c r="A1833" s="1" t="s">
        <v>3473</v>
      </c>
      <c r="B1833" s="39">
        <v>91159666000135</v>
      </c>
      <c r="C1833" s="8" t="s">
        <v>2067</v>
      </c>
      <c r="D1833" s="8" t="s">
        <v>89</v>
      </c>
      <c r="E1833" s="8" t="s">
        <v>145</v>
      </c>
      <c r="F1833" s="34" t="s">
        <v>10410</v>
      </c>
    </row>
    <row r="1834" spans="1:6" x14ac:dyDescent="0.3">
      <c r="A1834" s="42" t="s">
        <v>3474</v>
      </c>
      <c r="B1834" s="43">
        <v>60392323000188</v>
      </c>
      <c r="C1834" s="42" t="s">
        <v>599</v>
      </c>
      <c r="D1834" s="42" t="s">
        <v>208</v>
      </c>
      <c r="E1834" s="42" t="s">
        <v>73</v>
      </c>
      <c r="F1834" s="44" t="s">
        <v>10411</v>
      </c>
    </row>
    <row r="1835" spans="1:6" x14ac:dyDescent="0.3">
      <c r="A1835" s="1" t="s">
        <v>3475</v>
      </c>
      <c r="B1835" s="39">
        <v>98237518000191</v>
      </c>
      <c r="C1835" s="8" t="s">
        <v>47</v>
      </c>
      <c r="D1835" s="8" t="s">
        <v>1635</v>
      </c>
      <c r="E1835" s="8" t="s">
        <v>73</v>
      </c>
      <c r="F1835" s="34" t="s">
        <v>10412</v>
      </c>
    </row>
    <row r="1836" spans="1:6" x14ac:dyDescent="0.3">
      <c r="A1836" s="42" t="s">
        <v>3476</v>
      </c>
      <c r="B1836" s="43">
        <v>25293390000142</v>
      </c>
      <c r="C1836" s="42" t="s">
        <v>1009</v>
      </c>
      <c r="D1836" s="42" t="s">
        <v>72</v>
      </c>
      <c r="E1836" s="42" t="s">
        <v>73</v>
      </c>
      <c r="F1836" s="44" t="s">
        <v>10413</v>
      </c>
    </row>
    <row r="1837" spans="1:6" x14ac:dyDescent="0.3">
      <c r="A1837" s="1" t="s">
        <v>3477</v>
      </c>
      <c r="B1837" s="39">
        <v>76814862000125</v>
      </c>
      <c r="C1837" s="8" t="s">
        <v>3131</v>
      </c>
      <c r="D1837" s="8" t="s">
        <v>672</v>
      </c>
      <c r="E1837" s="8" t="s">
        <v>61</v>
      </c>
      <c r="F1837" s="34" t="s">
        <v>10414</v>
      </c>
    </row>
    <row r="1838" spans="1:6" x14ac:dyDescent="0.3">
      <c r="A1838" s="42" t="s">
        <v>3478</v>
      </c>
      <c r="B1838" s="43">
        <v>86453156000164</v>
      </c>
      <c r="C1838" s="42" t="s">
        <v>65</v>
      </c>
      <c r="D1838" s="42" t="s">
        <v>354</v>
      </c>
      <c r="E1838" s="42" t="s">
        <v>355</v>
      </c>
      <c r="F1838" s="44" t="s">
        <v>10415</v>
      </c>
    </row>
    <row r="1839" spans="1:6" x14ac:dyDescent="0.3">
      <c r="A1839" s="1" t="s">
        <v>3479</v>
      </c>
      <c r="B1839" s="39">
        <v>29112694000100</v>
      </c>
      <c r="C1839" s="8" t="s">
        <v>253</v>
      </c>
      <c r="D1839" s="8" t="s">
        <v>155</v>
      </c>
      <c r="E1839" s="8" t="s">
        <v>156</v>
      </c>
      <c r="F1839" s="34" t="s">
        <v>10416</v>
      </c>
    </row>
    <row r="1840" spans="1:6" x14ac:dyDescent="0.3">
      <c r="A1840" s="42" t="s">
        <v>3480</v>
      </c>
      <c r="B1840" s="43">
        <v>89136183000140</v>
      </c>
      <c r="C1840" s="42" t="s">
        <v>253</v>
      </c>
      <c r="D1840" s="42" t="s">
        <v>155</v>
      </c>
      <c r="E1840" s="42" t="s">
        <v>156</v>
      </c>
      <c r="F1840" s="44" t="s">
        <v>10417</v>
      </c>
    </row>
    <row r="1841" spans="1:6" x14ac:dyDescent="0.3">
      <c r="A1841" s="1" t="s">
        <v>3481</v>
      </c>
      <c r="B1841" s="39">
        <v>84304856000189</v>
      </c>
      <c r="C1841" s="8" t="s">
        <v>3482</v>
      </c>
      <c r="D1841" s="8" t="s">
        <v>121</v>
      </c>
      <c r="E1841" s="8" t="s">
        <v>122</v>
      </c>
      <c r="F1841" s="34" t="s">
        <v>10418</v>
      </c>
    </row>
    <row r="1842" spans="1:6" x14ac:dyDescent="0.3">
      <c r="A1842" s="42" t="s">
        <v>3485</v>
      </c>
      <c r="B1842" s="43">
        <v>15428469000151</v>
      </c>
      <c r="C1842" s="42" t="s">
        <v>3486</v>
      </c>
      <c r="D1842" s="42" t="s">
        <v>914</v>
      </c>
      <c r="E1842" s="42" t="s">
        <v>53</v>
      </c>
      <c r="F1842" s="44" t="s">
        <v>10419</v>
      </c>
    </row>
    <row r="1843" spans="1:6" x14ac:dyDescent="0.3">
      <c r="A1843" s="1" t="s">
        <v>3487</v>
      </c>
      <c r="B1843" s="39">
        <v>78411295000116</v>
      </c>
      <c r="C1843" s="8" t="s">
        <v>47</v>
      </c>
      <c r="D1843" s="8" t="s">
        <v>129</v>
      </c>
      <c r="E1843" s="8" t="s">
        <v>505</v>
      </c>
      <c r="F1843" s="34" t="s">
        <v>10420</v>
      </c>
    </row>
    <row r="1844" spans="1:6" x14ac:dyDescent="0.3">
      <c r="A1844" s="42" t="s">
        <v>3488</v>
      </c>
      <c r="B1844" s="43">
        <v>65895465000131</v>
      </c>
      <c r="C1844" s="42" t="s">
        <v>2751</v>
      </c>
      <c r="D1844" s="42" t="s">
        <v>909</v>
      </c>
      <c r="E1844" s="42" t="s">
        <v>53</v>
      </c>
      <c r="F1844" s="44" t="s">
        <v>10421</v>
      </c>
    </row>
    <row r="1845" spans="1:6" x14ac:dyDescent="0.3">
      <c r="A1845" s="1" t="s">
        <v>3489</v>
      </c>
      <c r="B1845" s="39">
        <v>70457544000111</v>
      </c>
      <c r="C1845" s="8" t="s">
        <v>47</v>
      </c>
      <c r="D1845" s="8" t="s">
        <v>60</v>
      </c>
      <c r="E1845" s="8" t="s">
        <v>61</v>
      </c>
      <c r="F1845" s="34" t="s">
        <v>10422</v>
      </c>
    </row>
    <row r="1846" spans="1:6" x14ac:dyDescent="0.3">
      <c r="A1846" s="42" t="s">
        <v>3490</v>
      </c>
      <c r="B1846" s="43">
        <v>93889143000120</v>
      </c>
      <c r="C1846" s="42" t="s">
        <v>1014</v>
      </c>
      <c r="D1846" s="42" t="s">
        <v>89</v>
      </c>
      <c r="E1846" s="42" t="s">
        <v>53</v>
      </c>
      <c r="F1846" s="44" t="s">
        <v>10423</v>
      </c>
    </row>
    <row r="1847" spans="1:6" x14ac:dyDescent="0.3">
      <c r="A1847" s="1" t="s">
        <v>3493</v>
      </c>
      <c r="B1847" s="39">
        <v>21692674000122</v>
      </c>
      <c r="C1847" s="8" t="s">
        <v>281</v>
      </c>
      <c r="D1847" s="8" t="s">
        <v>191</v>
      </c>
      <c r="E1847" s="8" t="s">
        <v>192</v>
      </c>
      <c r="F1847" s="34" t="s">
        <v>10424</v>
      </c>
    </row>
    <row r="1848" spans="1:6" x14ac:dyDescent="0.3">
      <c r="A1848" s="42" t="s">
        <v>3494</v>
      </c>
      <c r="B1848" s="43">
        <v>13398955000177</v>
      </c>
      <c r="C1848" s="42" t="s">
        <v>47</v>
      </c>
      <c r="D1848" s="42" t="s">
        <v>3495</v>
      </c>
      <c r="E1848" s="42" t="s">
        <v>192</v>
      </c>
      <c r="F1848" s="44" t="s">
        <v>10425</v>
      </c>
    </row>
    <row r="1849" spans="1:6" x14ac:dyDescent="0.3">
      <c r="A1849" s="1" t="s">
        <v>3496</v>
      </c>
      <c r="B1849" s="39">
        <v>38488484000193</v>
      </c>
      <c r="C1849" s="8" t="s">
        <v>47</v>
      </c>
      <c r="D1849" s="8" t="s">
        <v>3497</v>
      </c>
      <c r="E1849" s="8" t="s">
        <v>140</v>
      </c>
      <c r="F1849" s="34" t="s">
        <v>10426</v>
      </c>
    </row>
    <row r="1850" spans="1:6" x14ac:dyDescent="0.3">
      <c r="A1850" s="42" t="s">
        <v>3498</v>
      </c>
      <c r="B1850" s="43">
        <v>48264528000155</v>
      </c>
      <c r="C1850" s="42" t="s">
        <v>3499</v>
      </c>
      <c r="D1850" s="42" t="s">
        <v>645</v>
      </c>
      <c r="E1850" s="42" t="s">
        <v>73</v>
      </c>
      <c r="F1850" s="44" t="s">
        <v>10427</v>
      </c>
    </row>
    <row r="1851" spans="1:6" x14ac:dyDescent="0.3">
      <c r="A1851" s="1" t="s">
        <v>3502</v>
      </c>
      <c r="B1851" s="39">
        <v>86110213000185</v>
      </c>
      <c r="C1851" s="8" t="s">
        <v>1612</v>
      </c>
      <c r="D1851" s="8" t="s">
        <v>1393</v>
      </c>
      <c r="E1851" s="8" t="s">
        <v>57</v>
      </c>
      <c r="F1851" s="34" t="s">
        <v>10428</v>
      </c>
    </row>
    <row r="1852" spans="1:6" x14ac:dyDescent="0.3">
      <c r="A1852" s="42" t="s">
        <v>3504</v>
      </c>
      <c r="B1852" s="43">
        <v>55200787000119</v>
      </c>
      <c r="C1852" s="42" t="s">
        <v>3505</v>
      </c>
      <c r="D1852" s="42" t="s">
        <v>89</v>
      </c>
      <c r="E1852" s="42" t="s">
        <v>53</v>
      </c>
      <c r="F1852" s="44" t="s">
        <v>10429</v>
      </c>
    </row>
    <row r="1853" spans="1:6" x14ac:dyDescent="0.3">
      <c r="A1853" s="1" t="s">
        <v>3506</v>
      </c>
      <c r="B1853" s="39">
        <v>42033763000111</v>
      </c>
      <c r="C1853" s="8" t="s">
        <v>47</v>
      </c>
      <c r="D1853" s="8" t="s">
        <v>60</v>
      </c>
      <c r="E1853" s="8" t="s">
        <v>61</v>
      </c>
      <c r="F1853" s="34" t="s">
        <v>10430</v>
      </c>
    </row>
    <row r="1854" spans="1:6" x14ac:dyDescent="0.3">
      <c r="A1854" s="42" t="s">
        <v>3507</v>
      </c>
      <c r="B1854" s="43">
        <v>71261678000114</v>
      </c>
      <c r="C1854" s="42" t="s">
        <v>47</v>
      </c>
      <c r="D1854" s="42" t="s">
        <v>2571</v>
      </c>
      <c r="E1854" s="42" t="s">
        <v>61</v>
      </c>
      <c r="F1854" s="44" t="s">
        <v>10431</v>
      </c>
    </row>
    <row r="1855" spans="1:6" x14ac:dyDescent="0.3">
      <c r="A1855" s="1" t="s">
        <v>3509</v>
      </c>
      <c r="B1855" s="39">
        <v>10181768000116</v>
      </c>
      <c r="C1855" s="8" t="s">
        <v>3510</v>
      </c>
      <c r="D1855" s="8" t="s">
        <v>909</v>
      </c>
      <c r="E1855" s="8" t="s">
        <v>53</v>
      </c>
      <c r="F1855" s="34" t="s">
        <v>10432</v>
      </c>
    </row>
    <row r="1856" spans="1:6" x14ac:dyDescent="0.3">
      <c r="A1856" s="42" t="s">
        <v>3513</v>
      </c>
      <c r="B1856" s="43">
        <v>60244913000157</v>
      </c>
      <c r="C1856" s="42" t="s">
        <v>47</v>
      </c>
      <c r="D1856" s="42" t="s">
        <v>590</v>
      </c>
      <c r="E1856" s="42" t="s">
        <v>53</v>
      </c>
      <c r="F1856" s="44" t="s">
        <v>10433</v>
      </c>
    </row>
    <row r="1857" spans="1:6" x14ac:dyDescent="0.3">
      <c r="A1857" s="1" t="s">
        <v>3518</v>
      </c>
      <c r="B1857" s="39">
        <v>37986219000152</v>
      </c>
      <c r="C1857" s="8" t="s">
        <v>285</v>
      </c>
      <c r="D1857" s="8" t="s">
        <v>113</v>
      </c>
      <c r="E1857" s="8" t="s">
        <v>114</v>
      </c>
      <c r="F1857" s="34" t="s">
        <v>10434</v>
      </c>
    </row>
    <row r="1858" spans="1:6" x14ac:dyDescent="0.3">
      <c r="A1858" s="42" t="s">
        <v>3519</v>
      </c>
      <c r="B1858" s="43">
        <v>78660806000125</v>
      </c>
      <c r="C1858" s="42" t="s">
        <v>3520</v>
      </c>
      <c r="D1858" s="42" t="s">
        <v>121</v>
      </c>
      <c r="E1858" s="42" t="s">
        <v>122</v>
      </c>
      <c r="F1858" s="44" t="s">
        <v>10435</v>
      </c>
    </row>
    <row r="1859" spans="1:6" x14ac:dyDescent="0.3">
      <c r="A1859" s="1" t="s">
        <v>3521</v>
      </c>
      <c r="B1859" s="39">
        <v>28558802000178</v>
      </c>
      <c r="C1859" s="8" t="s">
        <v>1230</v>
      </c>
      <c r="D1859" s="8" t="s">
        <v>155</v>
      </c>
      <c r="E1859" s="8" t="s">
        <v>156</v>
      </c>
      <c r="F1859" s="34" t="s">
        <v>10436</v>
      </c>
    </row>
    <row r="1860" spans="1:6" x14ac:dyDescent="0.3">
      <c r="A1860" s="42" t="s">
        <v>3522</v>
      </c>
      <c r="B1860" s="43">
        <v>33714999000199</v>
      </c>
      <c r="C1860" s="42" t="s">
        <v>248</v>
      </c>
      <c r="D1860" s="42" t="s">
        <v>249</v>
      </c>
      <c r="E1860" s="42" t="s">
        <v>102</v>
      </c>
      <c r="F1860" s="44" t="s">
        <v>10437</v>
      </c>
    </row>
    <row r="1861" spans="1:6" x14ac:dyDescent="0.3">
      <c r="A1861" s="1" t="s">
        <v>3523</v>
      </c>
      <c r="B1861" s="39">
        <v>72711907000168</v>
      </c>
      <c r="C1861" s="8" t="s">
        <v>824</v>
      </c>
      <c r="D1861" s="8" t="s">
        <v>230</v>
      </c>
      <c r="E1861" s="8" t="s">
        <v>227</v>
      </c>
      <c r="F1861" s="34" t="s">
        <v>10438</v>
      </c>
    </row>
    <row r="1862" spans="1:6" x14ac:dyDescent="0.3">
      <c r="A1862" s="42" t="s">
        <v>3524</v>
      </c>
      <c r="B1862" s="43">
        <v>66347433000162</v>
      </c>
      <c r="C1862" s="42" t="s">
        <v>47</v>
      </c>
      <c r="D1862" s="42" t="s">
        <v>208</v>
      </c>
      <c r="E1862" s="42" t="s">
        <v>332</v>
      </c>
      <c r="F1862" s="44" t="s">
        <v>10439</v>
      </c>
    </row>
    <row r="1863" spans="1:6" x14ac:dyDescent="0.3">
      <c r="A1863" s="1" t="s">
        <v>3525</v>
      </c>
      <c r="B1863" s="39">
        <v>59688011000138</v>
      </c>
      <c r="C1863" s="8" t="s">
        <v>3526</v>
      </c>
      <c r="D1863" s="8" t="s">
        <v>2224</v>
      </c>
      <c r="E1863" s="8" t="s">
        <v>53</v>
      </c>
      <c r="F1863" s="34" t="s">
        <v>10440</v>
      </c>
    </row>
    <row r="1864" spans="1:6" x14ac:dyDescent="0.3">
      <c r="A1864" s="42" t="s">
        <v>3527</v>
      </c>
      <c r="B1864" s="43">
        <v>26804270000189</v>
      </c>
      <c r="C1864" s="42" t="s">
        <v>3528</v>
      </c>
      <c r="D1864" s="42" t="s">
        <v>3529</v>
      </c>
      <c r="E1864" s="42" t="s">
        <v>171</v>
      </c>
      <c r="F1864" s="44" t="s">
        <v>10441</v>
      </c>
    </row>
    <row r="1865" spans="1:6" x14ac:dyDescent="0.3">
      <c r="A1865" s="1" t="s">
        <v>3530</v>
      </c>
      <c r="B1865" s="39">
        <v>15926619000195</v>
      </c>
      <c r="C1865" s="8" t="s">
        <v>3531</v>
      </c>
      <c r="D1865" s="8" t="s">
        <v>152</v>
      </c>
      <c r="E1865" s="8" t="s">
        <v>145</v>
      </c>
      <c r="F1865" s="34" t="s">
        <v>10442</v>
      </c>
    </row>
    <row r="1866" spans="1:6" x14ac:dyDescent="0.3">
      <c r="A1866" s="42" t="s">
        <v>3532</v>
      </c>
      <c r="B1866" s="43">
        <v>95312798000168</v>
      </c>
      <c r="C1866" s="42" t="s">
        <v>47</v>
      </c>
      <c r="D1866" s="42" t="s">
        <v>117</v>
      </c>
      <c r="E1866" s="42" t="s">
        <v>118</v>
      </c>
      <c r="F1866" s="44" t="s">
        <v>10443</v>
      </c>
    </row>
    <row r="1867" spans="1:6" x14ac:dyDescent="0.3">
      <c r="A1867" s="1" t="s">
        <v>3533</v>
      </c>
      <c r="B1867" s="39">
        <v>94210829000184</v>
      </c>
      <c r="C1867" s="8" t="s">
        <v>3534</v>
      </c>
      <c r="D1867" s="8" t="s">
        <v>198</v>
      </c>
      <c r="E1867" s="8" t="s">
        <v>199</v>
      </c>
      <c r="F1867" s="34" t="s">
        <v>10444</v>
      </c>
    </row>
    <row r="1868" spans="1:6" x14ac:dyDescent="0.3">
      <c r="A1868" s="42" t="s">
        <v>3535</v>
      </c>
      <c r="B1868" s="43">
        <v>38577459000184</v>
      </c>
      <c r="C1868" s="42" t="s">
        <v>3536</v>
      </c>
      <c r="D1868" s="42" t="s">
        <v>1789</v>
      </c>
      <c r="E1868" s="42" t="s">
        <v>166</v>
      </c>
      <c r="F1868" s="44" t="s">
        <v>10445</v>
      </c>
    </row>
    <row r="1869" spans="1:6" x14ac:dyDescent="0.3">
      <c r="A1869" s="1" t="s">
        <v>3538</v>
      </c>
      <c r="B1869" s="39">
        <v>15188264000126</v>
      </c>
      <c r="C1869" s="8" t="s">
        <v>47</v>
      </c>
      <c r="D1869" s="8" t="s">
        <v>2727</v>
      </c>
      <c r="E1869" s="8" t="s">
        <v>53</v>
      </c>
      <c r="F1869" s="34" t="s">
        <v>10446</v>
      </c>
    </row>
    <row r="1870" spans="1:6" x14ac:dyDescent="0.3">
      <c r="A1870" s="42" t="s">
        <v>3539</v>
      </c>
      <c r="B1870" s="43">
        <v>27454346000195</v>
      </c>
      <c r="C1870" s="42" t="s">
        <v>3540</v>
      </c>
      <c r="D1870" s="42" t="s">
        <v>2491</v>
      </c>
      <c r="E1870" s="42" t="s">
        <v>53</v>
      </c>
      <c r="F1870" s="44" t="s">
        <v>10447</v>
      </c>
    </row>
    <row r="1871" spans="1:6" x14ac:dyDescent="0.3">
      <c r="A1871" s="1" t="s">
        <v>3541</v>
      </c>
      <c r="B1871" s="39">
        <v>59871524000184</v>
      </c>
      <c r="C1871" s="8" t="s">
        <v>3542</v>
      </c>
      <c r="D1871" s="8" t="s">
        <v>1072</v>
      </c>
      <c r="E1871" s="8" t="s">
        <v>73</v>
      </c>
      <c r="F1871" s="34" t="s">
        <v>10448</v>
      </c>
    </row>
    <row r="1872" spans="1:6" x14ac:dyDescent="0.3">
      <c r="A1872" s="42" t="s">
        <v>3552</v>
      </c>
      <c r="B1872" s="43">
        <v>37938324000125</v>
      </c>
      <c r="C1872" s="42" t="s">
        <v>3553</v>
      </c>
      <c r="D1872" s="42" t="s">
        <v>1539</v>
      </c>
      <c r="E1872" s="42" t="s">
        <v>555</v>
      </c>
      <c r="F1872" s="44" t="s">
        <v>10449</v>
      </c>
    </row>
    <row r="1873" spans="1:6" x14ac:dyDescent="0.3">
      <c r="A1873" s="1" t="s">
        <v>3554</v>
      </c>
      <c r="B1873" s="39">
        <v>60661465000117</v>
      </c>
      <c r="C1873" s="8" t="s">
        <v>3555</v>
      </c>
      <c r="D1873" s="8" t="s">
        <v>1208</v>
      </c>
      <c r="E1873" s="8" t="s">
        <v>66</v>
      </c>
      <c r="F1873" s="34" t="s">
        <v>10450</v>
      </c>
    </row>
    <row r="1874" spans="1:6" x14ac:dyDescent="0.3">
      <c r="A1874" s="42" t="s">
        <v>3557</v>
      </c>
      <c r="B1874" s="43">
        <v>69562773000124</v>
      </c>
      <c r="C1874" s="42" t="s">
        <v>3558</v>
      </c>
      <c r="D1874" s="42" t="s">
        <v>89</v>
      </c>
      <c r="E1874" s="42" t="s">
        <v>53</v>
      </c>
      <c r="F1874" s="44" t="s">
        <v>10451</v>
      </c>
    </row>
    <row r="1875" spans="1:6" x14ac:dyDescent="0.3">
      <c r="A1875" s="1" t="s">
        <v>3560</v>
      </c>
      <c r="B1875" s="39">
        <v>46778057000132</v>
      </c>
      <c r="C1875" s="8" t="s">
        <v>47</v>
      </c>
      <c r="D1875" s="8" t="s">
        <v>308</v>
      </c>
      <c r="E1875" s="8" t="s">
        <v>276</v>
      </c>
      <c r="F1875" s="34" t="s">
        <v>10452</v>
      </c>
    </row>
    <row r="1876" spans="1:6" x14ac:dyDescent="0.3">
      <c r="A1876" s="42" t="s">
        <v>3563</v>
      </c>
      <c r="B1876" s="43">
        <v>94439886000190</v>
      </c>
      <c r="C1876" s="42" t="s">
        <v>365</v>
      </c>
      <c r="D1876" s="42" t="s">
        <v>230</v>
      </c>
      <c r="E1876" s="42" t="s">
        <v>227</v>
      </c>
      <c r="F1876" s="44" t="s">
        <v>10453</v>
      </c>
    </row>
    <row r="1877" spans="1:6" x14ac:dyDescent="0.3">
      <c r="A1877" s="1" t="s">
        <v>3566</v>
      </c>
      <c r="B1877" s="39">
        <v>79660818000121</v>
      </c>
      <c r="C1877" s="8" t="s">
        <v>47</v>
      </c>
      <c r="D1877" s="8" t="s">
        <v>471</v>
      </c>
      <c r="E1877" s="8" t="s">
        <v>73</v>
      </c>
      <c r="F1877" s="34" t="s">
        <v>10454</v>
      </c>
    </row>
    <row r="1878" spans="1:6" x14ac:dyDescent="0.3">
      <c r="A1878" s="42" t="s">
        <v>3572</v>
      </c>
      <c r="B1878" s="43">
        <v>52404764000144</v>
      </c>
      <c r="C1878" s="42" t="s">
        <v>47</v>
      </c>
      <c r="D1878" s="42" t="s">
        <v>471</v>
      </c>
      <c r="E1878" s="42" t="s">
        <v>73</v>
      </c>
      <c r="F1878" s="44" t="s">
        <v>10455</v>
      </c>
    </row>
    <row r="1879" spans="1:6" x14ac:dyDescent="0.3">
      <c r="A1879" s="1" t="s">
        <v>3573</v>
      </c>
      <c r="B1879" s="39">
        <v>95419597000118</v>
      </c>
      <c r="C1879" s="8" t="s">
        <v>3303</v>
      </c>
      <c r="D1879" s="8" t="s">
        <v>72</v>
      </c>
      <c r="E1879" s="8" t="s">
        <v>73</v>
      </c>
      <c r="F1879" s="34" t="s">
        <v>10456</v>
      </c>
    </row>
    <row r="1880" spans="1:6" x14ac:dyDescent="0.3">
      <c r="A1880" s="42" t="s">
        <v>3574</v>
      </c>
      <c r="B1880" s="43">
        <v>40598703000146</v>
      </c>
      <c r="C1880" s="42" t="s">
        <v>47</v>
      </c>
      <c r="D1880" s="42" t="s">
        <v>117</v>
      </c>
      <c r="E1880" s="42" t="s">
        <v>118</v>
      </c>
      <c r="F1880" s="44" t="s">
        <v>10457</v>
      </c>
    </row>
    <row r="1881" spans="1:6" x14ac:dyDescent="0.3">
      <c r="A1881" s="1" t="s">
        <v>3577</v>
      </c>
      <c r="B1881" s="39">
        <v>49911157000115</v>
      </c>
      <c r="C1881" s="8" t="s">
        <v>519</v>
      </c>
      <c r="D1881" s="8" t="s">
        <v>512</v>
      </c>
      <c r="E1881" s="8" t="s">
        <v>166</v>
      </c>
      <c r="F1881" s="34" t="s">
        <v>10458</v>
      </c>
    </row>
    <row r="1882" spans="1:6" x14ac:dyDescent="0.3">
      <c r="A1882" s="42" t="s">
        <v>3578</v>
      </c>
      <c r="B1882" s="43">
        <v>95691549000156</v>
      </c>
      <c r="C1882" s="42" t="s">
        <v>560</v>
      </c>
      <c r="D1882" s="42" t="s">
        <v>174</v>
      </c>
      <c r="E1882" s="42" t="s">
        <v>202</v>
      </c>
      <c r="F1882" s="44" t="s">
        <v>10459</v>
      </c>
    </row>
    <row r="1883" spans="1:6" x14ac:dyDescent="0.3">
      <c r="A1883" s="1" t="s">
        <v>3584</v>
      </c>
      <c r="B1883" s="39">
        <v>27279831000102</v>
      </c>
      <c r="C1883" s="8" t="s">
        <v>197</v>
      </c>
      <c r="D1883" s="8" t="s">
        <v>198</v>
      </c>
      <c r="E1883" s="8" t="s">
        <v>199</v>
      </c>
      <c r="F1883" s="34" t="s">
        <v>10460</v>
      </c>
    </row>
    <row r="1884" spans="1:6" x14ac:dyDescent="0.3">
      <c r="A1884" s="42" t="s">
        <v>3585</v>
      </c>
      <c r="B1884" s="43">
        <v>45896410000184</v>
      </c>
      <c r="C1884" s="42" t="s">
        <v>47</v>
      </c>
      <c r="D1884" s="42" t="s">
        <v>72</v>
      </c>
      <c r="E1884" s="42" t="s">
        <v>73</v>
      </c>
      <c r="F1884" s="44" t="s">
        <v>10461</v>
      </c>
    </row>
    <row r="1885" spans="1:6" x14ac:dyDescent="0.3">
      <c r="A1885" s="1" t="s">
        <v>3586</v>
      </c>
      <c r="B1885" s="39">
        <v>83673104000162</v>
      </c>
      <c r="C1885" s="8" t="s">
        <v>3587</v>
      </c>
      <c r="D1885" s="8" t="s">
        <v>60</v>
      </c>
      <c r="E1885" s="8" t="s">
        <v>61</v>
      </c>
      <c r="F1885" s="34" t="s">
        <v>10462</v>
      </c>
    </row>
    <row r="1886" spans="1:6" x14ac:dyDescent="0.3">
      <c r="A1886" s="42" t="s">
        <v>3588</v>
      </c>
      <c r="B1886" s="43">
        <v>17610107000124</v>
      </c>
      <c r="C1886" s="42" t="s">
        <v>3589</v>
      </c>
      <c r="D1886" s="42" t="s">
        <v>139</v>
      </c>
      <c r="E1886" s="42" t="s">
        <v>140</v>
      </c>
      <c r="F1886" s="44" t="s">
        <v>10463</v>
      </c>
    </row>
    <row r="1887" spans="1:6" x14ac:dyDescent="0.3">
      <c r="A1887" s="1" t="s">
        <v>3590</v>
      </c>
      <c r="B1887" s="39">
        <v>36647218000185</v>
      </c>
      <c r="C1887" s="8" t="s">
        <v>739</v>
      </c>
      <c r="D1887" s="8" t="s">
        <v>72</v>
      </c>
      <c r="E1887" s="8" t="s">
        <v>332</v>
      </c>
      <c r="F1887" s="34" t="s">
        <v>10464</v>
      </c>
    </row>
    <row r="1888" spans="1:6" x14ac:dyDescent="0.3">
      <c r="A1888" s="42" t="s">
        <v>3591</v>
      </c>
      <c r="B1888" s="43">
        <v>50760808000183</v>
      </c>
      <c r="C1888" s="42" t="s">
        <v>3592</v>
      </c>
      <c r="D1888" s="42" t="s">
        <v>381</v>
      </c>
      <c r="E1888" s="42" t="s">
        <v>73</v>
      </c>
      <c r="F1888" s="44" t="s">
        <v>10465</v>
      </c>
    </row>
    <row r="1889" spans="1:6" x14ac:dyDescent="0.3">
      <c r="A1889" s="1" t="s">
        <v>3593</v>
      </c>
      <c r="B1889" s="39">
        <v>44993993000119</v>
      </c>
      <c r="C1889" s="8" t="s">
        <v>3083</v>
      </c>
      <c r="D1889" s="8" t="s">
        <v>483</v>
      </c>
      <c r="E1889" s="8" t="s">
        <v>484</v>
      </c>
      <c r="F1889" s="34" t="s">
        <v>10466</v>
      </c>
    </row>
    <row r="1890" spans="1:6" x14ac:dyDescent="0.3">
      <c r="A1890" s="42" t="s">
        <v>3594</v>
      </c>
      <c r="B1890" s="43">
        <v>92844649000150</v>
      </c>
      <c r="C1890" s="42" t="s">
        <v>824</v>
      </c>
      <c r="D1890" s="42" t="s">
        <v>230</v>
      </c>
      <c r="E1890" s="42" t="s">
        <v>227</v>
      </c>
      <c r="F1890" s="44" t="s">
        <v>10467</v>
      </c>
    </row>
    <row r="1891" spans="1:6" x14ac:dyDescent="0.3">
      <c r="A1891" s="1" t="s">
        <v>3595</v>
      </c>
      <c r="B1891" s="39">
        <v>40836426000134</v>
      </c>
      <c r="C1891" s="8" t="s">
        <v>47</v>
      </c>
      <c r="D1891" s="8" t="s">
        <v>72</v>
      </c>
      <c r="E1891" s="8" t="s">
        <v>73</v>
      </c>
      <c r="F1891" s="34" t="s">
        <v>10468</v>
      </c>
    </row>
    <row r="1892" spans="1:6" x14ac:dyDescent="0.3">
      <c r="A1892" s="42" t="s">
        <v>3596</v>
      </c>
      <c r="B1892" s="43">
        <v>90748741000162</v>
      </c>
      <c r="C1892" s="42" t="s">
        <v>1128</v>
      </c>
      <c r="D1892" s="42" t="s">
        <v>191</v>
      </c>
      <c r="E1892" s="42" t="s">
        <v>192</v>
      </c>
      <c r="F1892" s="44" t="s">
        <v>10469</v>
      </c>
    </row>
    <row r="1893" spans="1:6" x14ac:dyDescent="0.3">
      <c r="A1893" s="1" t="s">
        <v>3597</v>
      </c>
      <c r="B1893" s="39">
        <v>50113208000113</v>
      </c>
      <c r="C1893" s="8" t="s">
        <v>369</v>
      </c>
      <c r="D1893" s="8" t="s">
        <v>89</v>
      </c>
      <c r="E1893" s="8" t="s">
        <v>53</v>
      </c>
      <c r="F1893" s="34" t="s">
        <v>10470</v>
      </c>
    </row>
    <row r="1894" spans="1:6" x14ac:dyDescent="0.3">
      <c r="A1894" s="42" t="s">
        <v>3598</v>
      </c>
      <c r="B1894" s="43">
        <v>60320097000152</v>
      </c>
      <c r="C1894" s="42" t="s">
        <v>859</v>
      </c>
      <c r="D1894" s="42" t="s">
        <v>1199</v>
      </c>
      <c r="E1894" s="42" t="s">
        <v>57</v>
      </c>
      <c r="F1894" s="44" t="s">
        <v>10471</v>
      </c>
    </row>
    <row r="1895" spans="1:6" x14ac:dyDescent="0.3">
      <c r="A1895" s="1" t="s">
        <v>3599</v>
      </c>
      <c r="B1895" s="39">
        <v>18087340000108</v>
      </c>
      <c r="C1895" s="8" t="s">
        <v>2897</v>
      </c>
      <c r="D1895" s="8" t="s">
        <v>89</v>
      </c>
      <c r="E1895" s="8" t="s">
        <v>145</v>
      </c>
      <c r="F1895" s="34" t="s">
        <v>10472</v>
      </c>
    </row>
    <row r="1896" spans="1:6" x14ac:dyDescent="0.3">
      <c r="A1896" s="42" t="s">
        <v>3600</v>
      </c>
      <c r="B1896" s="43">
        <v>85616940000182</v>
      </c>
      <c r="C1896" s="42" t="s">
        <v>566</v>
      </c>
      <c r="D1896" s="42" t="s">
        <v>56</v>
      </c>
      <c r="E1896" s="42" t="s">
        <v>57</v>
      </c>
      <c r="F1896" s="44" t="s">
        <v>10473</v>
      </c>
    </row>
    <row r="1897" spans="1:6" x14ac:dyDescent="0.3">
      <c r="A1897" s="1" t="s">
        <v>3601</v>
      </c>
      <c r="B1897" s="39">
        <v>35723556000117</v>
      </c>
      <c r="C1897" s="8" t="s">
        <v>3602</v>
      </c>
      <c r="D1897" s="8" t="s">
        <v>1688</v>
      </c>
      <c r="E1897" s="8" t="s">
        <v>145</v>
      </c>
      <c r="F1897" s="34" t="s">
        <v>10474</v>
      </c>
    </row>
    <row r="1898" spans="1:6" x14ac:dyDescent="0.3">
      <c r="A1898" s="42" t="s">
        <v>3603</v>
      </c>
      <c r="B1898" s="43">
        <v>40306815000132</v>
      </c>
      <c r="C1898" s="42" t="s">
        <v>47</v>
      </c>
      <c r="D1898" s="42" t="s">
        <v>308</v>
      </c>
      <c r="E1898" s="42" t="s">
        <v>276</v>
      </c>
      <c r="F1898" s="44" t="s">
        <v>10475</v>
      </c>
    </row>
    <row r="1899" spans="1:6" x14ac:dyDescent="0.3">
      <c r="A1899" s="1" t="s">
        <v>3604</v>
      </c>
      <c r="B1899" s="39">
        <v>14141135000124</v>
      </c>
      <c r="C1899" s="8" t="s">
        <v>138</v>
      </c>
      <c r="D1899" s="8" t="s">
        <v>348</v>
      </c>
      <c r="E1899" s="8" t="s">
        <v>53</v>
      </c>
      <c r="F1899" s="34" t="s">
        <v>10476</v>
      </c>
    </row>
    <row r="1900" spans="1:6" x14ac:dyDescent="0.3">
      <c r="A1900" s="42" t="s">
        <v>3605</v>
      </c>
      <c r="B1900" s="43">
        <v>67752541000128</v>
      </c>
      <c r="C1900" s="42" t="s">
        <v>3565</v>
      </c>
      <c r="D1900" s="42" t="s">
        <v>3606</v>
      </c>
      <c r="E1900" s="42" t="s">
        <v>57</v>
      </c>
      <c r="F1900" s="44" t="s">
        <v>10477</v>
      </c>
    </row>
    <row r="1901" spans="1:6" x14ac:dyDescent="0.3">
      <c r="A1901" s="1" t="s">
        <v>3607</v>
      </c>
      <c r="B1901" s="39">
        <v>18850667000123</v>
      </c>
      <c r="C1901" s="8" t="s">
        <v>3256</v>
      </c>
      <c r="D1901" s="8" t="s">
        <v>56</v>
      </c>
      <c r="E1901" s="8" t="s">
        <v>57</v>
      </c>
      <c r="F1901" s="34" t="s">
        <v>10478</v>
      </c>
    </row>
    <row r="1902" spans="1:6" x14ac:dyDescent="0.3">
      <c r="A1902" s="42" t="s">
        <v>3608</v>
      </c>
      <c r="B1902" s="43">
        <v>79843873000155</v>
      </c>
      <c r="C1902" s="42" t="s">
        <v>838</v>
      </c>
      <c r="D1902" s="42" t="s">
        <v>113</v>
      </c>
      <c r="E1902" s="42" t="s">
        <v>114</v>
      </c>
      <c r="F1902" s="44" t="s">
        <v>10479</v>
      </c>
    </row>
    <row r="1903" spans="1:6" x14ac:dyDescent="0.3">
      <c r="A1903" s="1" t="s">
        <v>3609</v>
      </c>
      <c r="B1903" s="39">
        <v>31557699000144</v>
      </c>
      <c r="C1903" s="8" t="s">
        <v>1626</v>
      </c>
      <c r="D1903" s="8" t="s">
        <v>440</v>
      </c>
      <c r="E1903" s="8" t="s">
        <v>202</v>
      </c>
      <c r="F1903" s="34" t="s">
        <v>10480</v>
      </c>
    </row>
    <row r="1904" spans="1:6" x14ac:dyDescent="0.3">
      <c r="A1904" s="42" t="s">
        <v>3610</v>
      </c>
      <c r="B1904" s="43">
        <v>57925694000111</v>
      </c>
      <c r="C1904" s="42" t="s">
        <v>3254</v>
      </c>
      <c r="D1904" s="42" t="s">
        <v>1614</v>
      </c>
      <c r="E1904" s="42" t="s">
        <v>61</v>
      </c>
      <c r="F1904" s="44" t="s">
        <v>10481</v>
      </c>
    </row>
    <row r="1905" spans="1:6" x14ac:dyDescent="0.3">
      <c r="A1905" s="1" t="s">
        <v>3611</v>
      </c>
      <c r="B1905" s="39">
        <v>29744427000151</v>
      </c>
      <c r="C1905" s="8" t="s">
        <v>3612</v>
      </c>
      <c r="D1905" s="8" t="s">
        <v>287</v>
      </c>
      <c r="E1905" s="8" t="s">
        <v>276</v>
      </c>
      <c r="F1905" s="34" t="s">
        <v>10482</v>
      </c>
    </row>
    <row r="1906" spans="1:6" x14ac:dyDescent="0.3">
      <c r="A1906" s="42" t="s">
        <v>3613</v>
      </c>
      <c r="B1906" s="43">
        <v>39598262000186</v>
      </c>
      <c r="C1906" s="42" t="s">
        <v>47</v>
      </c>
      <c r="D1906" s="42" t="s">
        <v>72</v>
      </c>
      <c r="E1906" s="42" t="s">
        <v>73</v>
      </c>
      <c r="F1906" s="44" t="s">
        <v>10483</v>
      </c>
    </row>
    <row r="1907" spans="1:6" x14ac:dyDescent="0.3">
      <c r="A1907" s="1" t="s">
        <v>3614</v>
      </c>
      <c r="B1907" s="39">
        <v>63006667000166</v>
      </c>
      <c r="C1907" s="8" t="s">
        <v>3615</v>
      </c>
      <c r="D1907" s="8" t="s">
        <v>113</v>
      </c>
      <c r="E1907" s="8" t="s">
        <v>114</v>
      </c>
      <c r="F1907" s="34" t="s">
        <v>10484</v>
      </c>
    </row>
    <row r="1908" spans="1:6" x14ac:dyDescent="0.3">
      <c r="A1908" s="42" t="s">
        <v>3616</v>
      </c>
      <c r="B1908" s="43">
        <v>49041894000174</v>
      </c>
      <c r="C1908" s="42" t="s">
        <v>3617</v>
      </c>
      <c r="D1908" s="42" t="s">
        <v>48</v>
      </c>
      <c r="E1908" s="42" t="s">
        <v>49</v>
      </c>
      <c r="F1908" s="44" t="s">
        <v>10485</v>
      </c>
    </row>
    <row r="1909" spans="1:6" x14ac:dyDescent="0.3">
      <c r="A1909" s="1" t="s">
        <v>3618</v>
      </c>
      <c r="B1909" s="39">
        <v>24270469000135</v>
      </c>
      <c r="C1909" s="8" t="s">
        <v>3619</v>
      </c>
      <c r="D1909" s="8" t="s">
        <v>89</v>
      </c>
      <c r="E1909" s="8" t="s">
        <v>53</v>
      </c>
      <c r="F1909" s="34" t="s">
        <v>10486</v>
      </c>
    </row>
    <row r="1910" spans="1:6" x14ac:dyDescent="0.3">
      <c r="A1910" s="42" t="s">
        <v>3620</v>
      </c>
      <c r="B1910" s="43">
        <v>79375732000157</v>
      </c>
      <c r="C1910" s="42" t="s">
        <v>3621</v>
      </c>
      <c r="D1910" s="42" t="s">
        <v>756</v>
      </c>
      <c r="E1910" s="42" t="s">
        <v>53</v>
      </c>
      <c r="F1910" s="44" t="s">
        <v>10487</v>
      </c>
    </row>
    <row r="1911" spans="1:6" x14ac:dyDescent="0.3">
      <c r="A1911" s="1" t="s">
        <v>3622</v>
      </c>
      <c r="B1911" s="39">
        <v>52056329000122</v>
      </c>
      <c r="C1911" s="8" t="s">
        <v>47</v>
      </c>
      <c r="D1911" s="8" t="s">
        <v>72</v>
      </c>
      <c r="E1911" s="8" t="s">
        <v>73</v>
      </c>
      <c r="F1911" s="34" t="s">
        <v>10488</v>
      </c>
    </row>
    <row r="1912" spans="1:6" x14ac:dyDescent="0.3">
      <c r="A1912" s="42" t="s">
        <v>3623</v>
      </c>
      <c r="B1912" s="43">
        <v>13952972000141</v>
      </c>
      <c r="C1912" s="42" t="s">
        <v>47</v>
      </c>
      <c r="D1912" s="42" t="s">
        <v>72</v>
      </c>
      <c r="E1912" s="42" t="s">
        <v>73</v>
      </c>
      <c r="F1912" s="44" t="s">
        <v>10489</v>
      </c>
    </row>
    <row r="1913" spans="1:6" x14ac:dyDescent="0.3">
      <c r="A1913" s="1" t="s">
        <v>3624</v>
      </c>
      <c r="B1913" s="39">
        <v>62250777000164</v>
      </c>
      <c r="C1913" s="8" t="s">
        <v>365</v>
      </c>
      <c r="D1913" s="8" t="s">
        <v>230</v>
      </c>
      <c r="E1913" s="8" t="s">
        <v>227</v>
      </c>
      <c r="F1913" s="34" t="s">
        <v>10490</v>
      </c>
    </row>
    <row r="1914" spans="1:6" x14ac:dyDescent="0.3">
      <c r="A1914" s="42" t="s">
        <v>3625</v>
      </c>
      <c r="B1914" s="43">
        <v>72351525000150</v>
      </c>
      <c r="C1914" s="42" t="s">
        <v>47</v>
      </c>
      <c r="D1914" s="42" t="s">
        <v>72</v>
      </c>
      <c r="E1914" s="42" t="s">
        <v>73</v>
      </c>
      <c r="F1914" s="44" t="s">
        <v>10491</v>
      </c>
    </row>
    <row r="1915" spans="1:6" x14ac:dyDescent="0.3">
      <c r="A1915" s="1" t="s">
        <v>3626</v>
      </c>
      <c r="B1915" s="39">
        <v>98577676000128</v>
      </c>
      <c r="C1915" s="8" t="s">
        <v>1307</v>
      </c>
      <c r="D1915" s="8" t="s">
        <v>113</v>
      </c>
      <c r="E1915" s="8" t="s">
        <v>114</v>
      </c>
      <c r="F1915" s="34" t="s">
        <v>10492</v>
      </c>
    </row>
    <row r="1916" spans="1:6" x14ac:dyDescent="0.3">
      <c r="A1916" s="42" t="s">
        <v>3627</v>
      </c>
      <c r="B1916" s="43">
        <v>41628634000195</v>
      </c>
      <c r="C1916" s="42" t="s">
        <v>3628</v>
      </c>
      <c r="D1916" s="42" t="s">
        <v>710</v>
      </c>
      <c r="E1916" s="42" t="s">
        <v>53</v>
      </c>
      <c r="F1916" s="44" t="s">
        <v>10493</v>
      </c>
    </row>
    <row r="1917" spans="1:6" x14ac:dyDescent="0.3">
      <c r="A1917" s="1" t="s">
        <v>3629</v>
      </c>
      <c r="B1917" s="39">
        <v>90660556000110</v>
      </c>
      <c r="C1917" s="8" t="s">
        <v>3630</v>
      </c>
      <c r="D1917" s="8" t="s">
        <v>174</v>
      </c>
      <c r="E1917" s="8" t="s">
        <v>202</v>
      </c>
      <c r="F1917" s="34" t="s">
        <v>10494</v>
      </c>
    </row>
    <row r="1918" spans="1:6" x14ac:dyDescent="0.3">
      <c r="A1918" s="42" t="s">
        <v>3631</v>
      </c>
      <c r="B1918" s="43">
        <v>60588043000158</v>
      </c>
      <c r="C1918" s="42" t="s">
        <v>3632</v>
      </c>
      <c r="D1918" s="42" t="s">
        <v>89</v>
      </c>
      <c r="E1918" s="42" t="s">
        <v>53</v>
      </c>
      <c r="F1918" s="44" t="s">
        <v>10495</v>
      </c>
    </row>
    <row r="1919" spans="1:6" x14ac:dyDescent="0.3">
      <c r="A1919" s="1" t="s">
        <v>3633</v>
      </c>
      <c r="B1919" s="39">
        <v>33158279000143</v>
      </c>
      <c r="C1919" s="8" t="s">
        <v>444</v>
      </c>
      <c r="D1919" s="8" t="s">
        <v>3634</v>
      </c>
      <c r="E1919" s="8" t="s">
        <v>355</v>
      </c>
      <c r="F1919" s="34" t="s">
        <v>10496</v>
      </c>
    </row>
    <row r="1920" spans="1:6" x14ac:dyDescent="0.3">
      <c r="A1920" s="42" t="s">
        <v>3635</v>
      </c>
      <c r="B1920" s="43">
        <v>31478523000174</v>
      </c>
      <c r="C1920" s="42" t="s">
        <v>3636</v>
      </c>
      <c r="D1920" s="42" t="s">
        <v>2639</v>
      </c>
      <c r="E1920" s="42" t="s">
        <v>53</v>
      </c>
      <c r="F1920" s="44" t="s">
        <v>10497</v>
      </c>
    </row>
    <row r="1921" spans="1:6" x14ac:dyDescent="0.3">
      <c r="A1921" s="1" t="s">
        <v>3637</v>
      </c>
      <c r="B1921" s="39">
        <v>51809730000124</v>
      </c>
      <c r="C1921" s="8" t="s">
        <v>47</v>
      </c>
      <c r="D1921" s="8" t="s">
        <v>3638</v>
      </c>
      <c r="E1921" s="8" t="s">
        <v>61</v>
      </c>
      <c r="F1921" s="34" t="s">
        <v>10498</v>
      </c>
    </row>
    <row r="1922" spans="1:6" x14ac:dyDescent="0.3">
      <c r="A1922" s="42" t="s">
        <v>3639</v>
      </c>
      <c r="B1922" s="43">
        <v>31082531000117</v>
      </c>
      <c r="C1922" s="42" t="s">
        <v>1888</v>
      </c>
      <c r="D1922" s="42" t="s">
        <v>113</v>
      </c>
      <c r="E1922" s="42" t="s">
        <v>114</v>
      </c>
      <c r="F1922" s="44" t="s">
        <v>10499</v>
      </c>
    </row>
    <row r="1923" spans="1:6" x14ac:dyDescent="0.3">
      <c r="A1923" s="1" t="s">
        <v>3640</v>
      </c>
      <c r="B1923" s="39">
        <v>58558792000115</v>
      </c>
      <c r="C1923" s="8" t="s">
        <v>3641</v>
      </c>
      <c r="D1923" s="8" t="s">
        <v>89</v>
      </c>
      <c r="E1923" s="8" t="s">
        <v>53</v>
      </c>
      <c r="F1923" s="34" t="s">
        <v>10500</v>
      </c>
    </row>
    <row r="1924" spans="1:6" x14ac:dyDescent="0.3">
      <c r="A1924" s="42" t="s">
        <v>3642</v>
      </c>
      <c r="B1924" s="43">
        <v>77852643000132</v>
      </c>
      <c r="C1924" s="42" t="s">
        <v>2858</v>
      </c>
      <c r="D1924" s="42" t="s">
        <v>89</v>
      </c>
      <c r="E1924" s="42" t="s">
        <v>53</v>
      </c>
      <c r="F1924" s="44" t="s">
        <v>10501</v>
      </c>
    </row>
    <row r="1925" spans="1:6" x14ac:dyDescent="0.3">
      <c r="A1925" s="1" t="s">
        <v>3643</v>
      </c>
      <c r="B1925" s="39">
        <v>55867692000191</v>
      </c>
      <c r="C1925" s="8" t="s">
        <v>2858</v>
      </c>
      <c r="D1925" s="8" t="s">
        <v>89</v>
      </c>
      <c r="E1925" s="8" t="s">
        <v>53</v>
      </c>
      <c r="F1925" s="34" t="s">
        <v>10502</v>
      </c>
    </row>
    <row r="1926" spans="1:6" x14ac:dyDescent="0.3">
      <c r="A1926" s="42" t="s">
        <v>3644</v>
      </c>
      <c r="B1926" s="43">
        <v>80359017000108</v>
      </c>
      <c r="C1926" s="42" t="s">
        <v>2858</v>
      </c>
      <c r="D1926" s="42" t="s">
        <v>89</v>
      </c>
      <c r="E1926" s="42" t="s">
        <v>53</v>
      </c>
      <c r="F1926" s="44" t="s">
        <v>10503</v>
      </c>
    </row>
    <row r="1927" spans="1:6" x14ac:dyDescent="0.3">
      <c r="A1927" s="1" t="s">
        <v>3645</v>
      </c>
      <c r="B1927" s="39">
        <v>32327730000157</v>
      </c>
      <c r="C1927" s="8" t="s">
        <v>47</v>
      </c>
      <c r="D1927" s="8" t="s">
        <v>56</v>
      </c>
      <c r="E1927" s="8" t="s">
        <v>57</v>
      </c>
      <c r="F1927" s="34" t="s">
        <v>10504</v>
      </c>
    </row>
    <row r="1928" spans="1:6" x14ac:dyDescent="0.3">
      <c r="A1928" s="42" t="s">
        <v>3646</v>
      </c>
      <c r="B1928" s="43">
        <v>70290981000102</v>
      </c>
      <c r="C1928" s="42" t="s">
        <v>78</v>
      </c>
      <c r="D1928" s="42" t="s">
        <v>56</v>
      </c>
      <c r="E1928" s="42" t="s">
        <v>57</v>
      </c>
      <c r="F1928" s="44" t="s">
        <v>10505</v>
      </c>
    </row>
    <row r="1929" spans="1:6" x14ac:dyDescent="0.3">
      <c r="A1929" s="1" t="s">
        <v>3647</v>
      </c>
      <c r="B1929" s="39">
        <v>73067561000160</v>
      </c>
      <c r="C1929" s="8" t="s">
        <v>204</v>
      </c>
      <c r="D1929" s="8" t="s">
        <v>139</v>
      </c>
      <c r="E1929" s="8" t="s">
        <v>140</v>
      </c>
      <c r="F1929" s="34" t="s">
        <v>10506</v>
      </c>
    </row>
    <row r="1930" spans="1:6" x14ac:dyDescent="0.3">
      <c r="A1930" s="42" t="s">
        <v>3648</v>
      </c>
      <c r="B1930" s="43">
        <v>58231454000113</v>
      </c>
      <c r="C1930" s="42" t="s">
        <v>204</v>
      </c>
      <c r="D1930" s="42" t="s">
        <v>139</v>
      </c>
      <c r="E1930" s="42" t="s">
        <v>140</v>
      </c>
      <c r="F1930" s="44" t="s">
        <v>10507</v>
      </c>
    </row>
    <row r="1931" spans="1:6" x14ac:dyDescent="0.3">
      <c r="A1931" s="1" t="s">
        <v>3649</v>
      </c>
      <c r="B1931" s="39">
        <v>88463239000156</v>
      </c>
      <c r="C1931" s="8" t="s">
        <v>317</v>
      </c>
      <c r="D1931" s="8" t="s">
        <v>72</v>
      </c>
      <c r="E1931" s="8" t="s">
        <v>73</v>
      </c>
      <c r="F1931" s="34" t="s">
        <v>10508</v>
      </c>
    </row>
    <row r="1932" spans="1:6" x14ac:dyDescent="0.3">
      <c r="A1932" s="42" t="s">
        <v>3650</v>
      </c>
      <c r="B1932" s="43">
        <v>87685007000197</v>
      </c>
      <c r="C1932" s="42" t="s">
        <v>253</v>
      </c>
      <c r="D1932" s="42" t="s">
        <v>155</v>
      </c>
      <c r="E1932" s="42" t="s">
        <v>156</v>
      </c>
      <c r="F1932" s="44" t="s">
        <v>10509</v>
      </c>
    </row>
    <row r="1933" spans="1:6" x14ac:dyDescent="0.3">
      <c r="A1933" s="1" t="s">
        <v>3651</v>
      </c>
      <c r="B1933" s="39">
        <v>84775717000186</v>
      </c>
      <c r="C1933" s="8" t="s">
        <v>3652</v>
      </c>
      <c r="D1933" s="8" t="s">
        <v>60</v>
      </c>
      <c r="E1933" s="8" t="s">
        <v>66</v>
      </c>
      <c r="F1933" s="34" t="s">
        <v>10510</v>
      </c>
    </row>
    <row r="1934" spans="1:6" x14ac:dyDescent="0.3">
      <c r="A1934" s="42" t="s">
        <v>3653</v>
      </c>
      <c r="B1934" s="43">
        <v>17973149000100</v>
      </c>
      <c r="C1934" s="42" t="s">
        <v>3654</v>
      </c>
      <c r="D1934" s="42" t="s">
        <v>181</v>
      </c>
      <c r="E1934" s="42" t="s">
        <v>53</v>
      </c>
      <c r="F1934" s="44" t="s">
        <v>10511</v>
      </c>
    </row>
    <row r="1935" spans="1:6" x14ac:dyDescent="0.3">
      <c r="A1935" s="1" t="s">
        <v>3655</v>
      </c>
      <c r="B1935" s="39">
        <v>37658788000163</v>
      </c>
      <c r="C1935" s="8" t="s">
        <v>1338</v>
      </c>
      <c r="D1935" s="8" t="s">
        <v>3656</v>
      </c>
      <c r="E1935" s="8" t="s">
        <v>145</v>
      </c>
      <c r="F1935" s="34" t="s">
        <v>10512</v>
      </c>
    </row>
    <row r="1936" spans="1:6" x14ac:dyDescent="0.3">
      <c r="A1936" s="42" t="s">
        <v>3657</v>
      </c>
      <c r="B1936" s="43">
        <v>17767073000199</v>
      </c>
      <c r="C1936" s="42" t="s">
        <v>47</v>
      </c>
      <c r="D1936" s="42" t="s">
        <v>3658</v>
      </c>
      <c r="E1936" s="42" t="s">
        <v>73</v>
      </c>
      <c r="F1936" s="44" t="s">
        <v>10513</v>
      </c>
    </row>
    <row r="1937" spans="1:6" x14ac:dyDescent="0.3">
      <c r="A1937" s="1" t="s">
        <v>3659</v>
      </c>
      <c r="B1937" s="39">
        <v>72747616000129</v>
      </c>
      <c r="C1937" s="8" t="s">
        <v>47</v>
      </c>
      <c r="D1937" s="8" t="s">
        <v>580</v>
      </c>
      <c r="E1937" s="8" t="s">
        <v>145</v>
      </c>
      <c r="F1937" s="34" t="s">
        <v>10514</v>
      </c>
    </row>
    <row r="1938" spans="1:6" x14ac:dyDescent="0.3">
      <c r="A1938" s="42" t="s">
        <v>3660</v>
      </c>
      <c r="B1938" s="43">
        <v>58736718000188</v>
      </c>
      <c r="C1938" s="42" t="s">
        <v>47</v>
      </c>
      <c r="D1938" s="42" t="s">
        <v>3661</v>
      </c>
      <c r="E1938" s="42" t="s">
        <v>171</v>
      </c>
      <c r="F1938" s="44" t="s">
        <v>10515</v>
      </c>
    </row>
    <row r="1939" spans="1:6" x14ac:dyDescent="0.3">
      <c r="A1939" s="1" t="s">
        <v>3662</v>
      </c>
      <c r="B1939" s="39">
        <v>55344055000115</v>
      </c>
      <c r="C1939" s="8" t="s">
        <v>1465</v>
      </c>
      <c r="D1939" s="8" t="s">
        <v>139</v>
      </c>
      <c r="E1939" s="8" t="s">
        <v>140</v>
      </c>
      <c r="F1939" s="34" t="s">
        <v>10516</v>
      </c>
    </row>
    <row r="1940" spans="1:6" x14ac:dyDescent="0.3">
      <c r="A1940" s="42" t="s">
        <v>3663</v>
      </c>
      <c r="B1940" s="43">
        <v>24913770000136</v>
      </c>
      <c r="C1940" s="42" t="s">
        <v>3300</v>
      </c>
      <c r="D1940" s="42" t="s">
        <v>308</v>
      </c>
      <c r="E1940" s="42" t="s">
        <v>276</v>
      </c>
      <c r="F1940" s="44" t="s">
        <v>10517</v>
      </c>
    </row>
    <row r="1941" spans="1:6" x14ac:dyDescent="0.3">
      <c r="A1941" s="1" t="s">
        <v>3664</v>
      </c>
      <c r="B1941" s="39">
        <v>19110868000142</v>
      </c>
      <c r="C1941" s="8" t="s">
        <v>151</v>
      </c>
      <c r="D1941" s="8" t="s">
        <v>56</v>
      </c>
      <c r="E1941" s="8" t="s">
        <v>126</v>
      </c>
      <c r="F1941" s="34" t="s">
        <v>10518</v>
      </c>
    </row>
    <row r="1942" spans="1:6" x14ac:dyDescent="0.3">
      <c r="A1942" s="42" t="s">
        <v>3665</v>
      </c>
      <c r="B1942" s="43">
        <v>94476734000176</v>
      </c>
      <c r="C1942" s="42" t="s">
        <v>3666</v>
      </c>
      <c r="D1942" s="42" t="s">
        <v>155</v>
      </c>
      <c r="E1942" s="42" t="s">
        <v>371</v>
      </c>
      <c r="F1942" s="44" t="s">
        <v>10519</v>
      </c>
    </row>
    <row r="1943" spans="1:6" x14ac:dyDescent="0.3">
      <c r="A1943" s="1" t="s">
        <v>3667</v>
      </c>
      <c r="B1943" s="39">
        <v>27673084000129</v>
      </c>
      <c r="C1943" s="8" t="s">
        <v>396</v>
      </c>
      <c r="D1943" s="8" t="s">
        <v>155</v>
      </c>
      <c r="E1943" s="8" t="s">
        <v>156</v>
      </c>
      <c r="F1943" s="34" t="s">
        <v>10520</v>
      </c>
    </row>
    <row r="1944" spans="1:6" x14ac:dyDescent="0.3">
      <c r="A1944" s="42" t="s">
        <v>3668</v>
      </c>
      <c r="B1944" s="43">
        <v>44803772000125</v>
      </c>
      <c r="C1944" s="42" t="s">
        <v>151</v>
      </c>
      <c r="D1944" s="42" t="s">
        <v>56</v>
      </c>
      <c r="E1944" s="42" t="s">
        <v>57</v>
      </c>
      <c r="F1944" s="44" t="s">
        <v>10521</v>
      </c>
    </row>
    <row r="1945" spans="1:6" x14ac:dyDescent="0.3">
      <c r="A1945" s="1" t="s">
        <v>3669</v>
      </c>
      <c r="B1945" s="39">
        <v>45745606000137</v>
      </c>
      <c r="C1945" s="8" t="s">
        <v>47</v>
      </c>
      <c r="D1945" s="8" t="s">
        <v>72</v>
      </c>
      <c r="E1945" s="8" t="s">
        <v>73</v>
      </c>
      <c r="F1945" s="34" t="s">
        <v>10522</v>
      </c>
    </row>
    <row r="1946" spans="1:6" x14ac:dyDescent="0.3">
      <c r="A1946" s="42" t="s">
        <v>3670</v>
      </c>
      <c r="B1946" s="43">
        <v>43884876000147</v>
      </c>
      <c r="C1946" s="42" t="s">
        <v>3671</v>
      </c>
      <c r="D1946" s="42" t="s">
        <v>89</v>
      </c>
      <c r="E1946" s="42" t="s">
        <v>53</v>
      </c>
      <c r="F1946" s="44" t="s">
        <v>10523</v>
      </c>
    </row>
    <row r="1947" spans="1:6" x14ac:dyDescent="0.3">
      <c r="A1947" s="1" t="s">
        <v>3672</v>
      </c>
      <c r="B1947" s="39">
        <v>63647356000188</v>
      </c>
      <c r="C1947" s="8" t="s">
        <v>47</v>
      </c>
      <c r="D1947" s="8" t="s">
        <v>191</v>
      </c>
      <c r="E1947" s="8" t="s">
        <v>192</v>
      </c>
      <c r="F1947" s="34" t="s">
        <v>10524</v>
      </c>
    </row>
    <row r="1948" spans="1:6" x14ac:dyDescent="0.3">
      <c r="A1948" s="42" t="s">
        <v>3673</v>
      </c>
      <c r="B1948" s="43">
        <v>17886247000165</v>
      </c>
      <c r="C1948" s="42" t="s">
        <v>3674</v>
      </c>
      <c r="D1948" s="42" t="s">
        <v>3675</v>
      </c>
      <c r="E1948" s="42" t="s">
        <v>61</v>
      </c>
      <c r="F1948" s="44" t="s">
        <v>10525</v>
      </c>
    </row>
    <row r="1949" spans="1:6" x14ac:dyDescent="0.3">
      <c r="A1949" s="1" t="s">
        <v>3676</v>
      </c>
      <c r="B1949" s="39">
        <v>95786507000117</v>
      </c>
      <c r="C1949" s="8" t="s">
        <v>47</v>
      </c>
      <c r="D1949" s="8" t="s">
        <v>72</v>
      </c>
      <c r="E1949" s="8" t="s">
        <v>73</v>
      </c>
      <c r="F1949" s="34" t="s">
        <v>10526</v>
      </c>
    </row>
    <row r="1950" spans="1:6" x14ac:dyDescent="0.3">
      <c r="A1950" s="42" t="s">
        <v>3677</v>
      </c>
      <c r="B1950" s="43">
        <v>84055882000189</v>
      </c>
      <c r="C1950" s="42" t="s">
        <v>300</v>
      </c>
      <c r="D1950" s="42" t="s">
        <v>60</v>
      </c>
      <c r="E1950" s="42" t="s">
        <v>61</v>
      </c>
      <c r="F1950" s="44" t="s">
        <v>10527</v>
      </c>
    </row>
    <row r="1951" spans="1:6" x14ac:dyDescent="0.3">
      <c r="A1951" s="1" t="s">
        <v>3678</v>
      </c>
      <c r="B1951" s="39">
        <v>27133507000139</v>
      </c>
      <c r="C1951" s="8" t="s">
        <v>47</v>
      </c>
      <c r="D1951" s="8" t="s">
        <v>191</v>
      </c>
      <c r="E1951" s="8" t="s">
        <v>192</v>
      </c>
      <c r="F1951" s="34" t="s">
        <v>10528</v>
      </c>
    </row>
    <row r="1952" spans="1:6" x14ac:dyDescent="0.3">
      <c r="A1952" s="42" t="s">
        <v>3679</v>
      </c>
      <c r="B1952" s="43">
        <v>48654632000184</v>
      </c>
      <c r="C1952" s="42" t="s">
        <v>3680</v>
      </c>
      <c r="D1952" s="42" t="s">
        <v>3681</v>
      </c>
      <c r="E1952" s="42" t="s">
        <v>145</v>
      </c>
      <c r="F1952" s="44" t="s">
        <v>10529</v>
      </c>
    </row>
    <row r="1953" spans="1:6" x14ac:dyDescent="0.3">
      <c r="A1953" s="1" t="s">
        <v>3682</v>
      </c>
      <c r="B1953" s="39">
        <v>42129699000126</v>
      </c>
      <c r="C1953" s="8" t="s">
        <v>347</v>
      </c>
      <c r="D1953" s="8" t="s">
        <v>348</v>
      </c>
      <c r="E1953" s="8" t="s">
        <v>53</v>
      </c>
      <c r="F1953" s="34" t="s">
        <v>10530</v>
      </c>
    </row>
    <row r="1954" spans="1:6" x14ac:dyDescent="0.3">
      <c r="A1954" s="42" t="s">
        <v>3683</v>
      </c>
      <c r="B1954" s="43">
        <v>60686435000187</v>
      </c>
      <c r="C1954" s="42" t="s">
        <v>47</v>
      </c>
      <c r="D1954" s="42" t="s">
        <v>72</v>
      </c>
      <c r="E1954" s="42" t="s">
        <v>73</v>
      </c>
      <c r="F1954" s="44" t="s">
        <v>10531</v>
      </c>
    </row>
    <row r="1955" spans="1:6" x14ac:dyDescent="0.3">
      <c r="A1955" s="1" t="s">
        <v>3684</v>
      </c>
      <c r="B1955" s="39">
        <v>23476797000127</v>
      </c>
      <c r="C1955" s="8" t="s">
        <v>3685</v>
      </c>
      <c r="D1955" s="8" t="s">
        <v>89</v>
      </c>
      <c r="E1955" s="8" t="s">
        <v>53</v>
      </c>
      <c r="F1955" s="34" t="s">
        <v>10532</v>
      </c>
    </row>
    <row r="1956" spans="1:6" x14ac:dyDescent="0.3">
      <c r="A1956" s="42" t="s">
        <v>3686</v>
      </c>
      <c r="B1956" s="43">
        <v>61530223000146</v>
      </c>
      <c r="C1956" s="42" t="s">
        <v>151</v>
      </c>
      <c r="D1956" s="42" t="s">
        <v>56</v>
      </c>
      <c r="E1956" s="42" t="s">
        <v>57</v>
      </c>
      <c r="F1956" s="44" t="s">
        <v>10533</v>
      </c>
    </row>
    <row r="1957" spans="1:6" x14ac:dyDescent="0.3">
      <c r="A1957" s="1" t="s">
        <v>3687</v>
      </c>
      <c r="B1957" s="39">
        <v>63149562000127</v>
      </c>
      <c r="C1957" s="8" t="s">
        <v>47</v>
      </c>
      <c r="D1957" s="8" t="s">
        <v>208</v>
      </c>
      <c r="E1957" s="8" t="s">
        <v>73</v>
      </c>
      <c r="F1957" s="34" t="s">
        <v>10534</v>
      </c>
    </row>
    <row r="1958" spans="1:6" x14ac:dyDescent="0.3">
      <c r="A1958" s="42" t="s">
        <v>3688</v>
      </c>
      <c r="B1958" s="43">
        <v>36472880000123</v>
      </c>
      <c r="C1958" s="42" t="s">
        <v>3689</v>
      </c>
      <c r="D1958" s="42" t="s">
        <v>308</v>
      </c>
      <c r="E1958" s="42" t="s">
        <v>276</v>
      </c>
      <c r="F1958" s="44" t="s">
        <v>10535</v>
      </c>
    </row>
    <row r="1959" spans="1:6" x14ac:dyDescent="0.3">
      <c r="A1959" s="1" t="s">
        <v>3690</v>
      </c>
      <c r="B1959" s="39">
        <v>74816501000198</v>
      </c>
      <c r="C1959" s="8" t="s">
        <v>47</v>
      </c>
      <c r="D1959" s="8" t="s">
        <v>390</v>
      </c>
      <c r="E1959" s="8" t="s">
        <v>73</v>
      </c>
      <c r="F1959" s="34" t="s">
        <v>10536</v>
      </c>
    </row>
    <row r="1960" spans="1:6" x14ac:dyDescent="0.3">
      <c r="A1960" s="42" t="s">
        <v>3691</v>
      </c>
      <c r="B1960" s="43">
        <v>39319759000107</v>
      </c>
      <c r="C1960" s="42" t="s">
        <v>116</v>
      </c>
      <c r="D1960" s="42" t="s">
        <v>117</v>
      </c>
      <c r="E1960" s="42" t="s">
        <v>118</v>
      </c>
      <c r="F1960" s="44" t="s">
        <v>10537</v>
      </c>
    </row>
    <row r="1961" spans="1:6" x14ac:dyDescent="0.3">
      <c r="A1961" s="1" t="s">
        <v>3692</v>
      </c>
      <c r="B1961" s="39">
        <v>46830901000129</v>
      </c>
      <c r="C1961" s="8" t="s">
        <v>3547</v>
      </c>
      <c r="D1961" s="8" t="s">
        <v>152</v>
      </c>
      <c r="E1961" s="8" t="s">
        <v>145</v>
      </c>
      <c r="F1961" s="34" t="s">
        <v>10538</v>
      </c>
    </row>
    <row r="1962" spans="1:6" x14ac:dyDescent="0.3">
      <c r="A1962" s="42" t="s">
        <v>3693</v>
      </c>
      <c r="B1962" s="43">
        <v>13576854000124</v>
      </c>
      <c r="C1962" s="42" t="s">
        <v>47</v>
      </c>
      <c r="D1962" s="42" t="s">
        <v>1034</v>
      </c>
      <c r="E1962" s="42" t="s">
        <v>86</v>
      </c>
      <c r="F1962" s="44" t="s">
        <v>10539</v>
      </c>
    </row>
    <row r="1963" spans="1:6" x14ac:dyDescent="0.3">
      <c r="A1963" s="1" t="s">
        <v>3694</v>
      </c>
      <c r="B1963" s="39">
        <v>96713416000118</v>
      </c>
      <c r="C1963" s="8" t="s">
        <v>3695</v>
      </c>
      <c r="D1963" s="8" t="s">
        <v>1189</v>
      </c>
      <c r="E1963" s="8" t="s">
        <v>53</v>
      </c>
      <c r="F1963" s="34" t="s">
        <v>10540</v>
      </c>
    </row>
    <row r="1964" spans="1:6" x14ac:dyDescent="0.3">
      <c r="A1964" s="42" t="s">
        <v>3696</v>
      </c>
      <c r="B1964" s="43">
        <v>66625677000131</v>
      </c>
      <c r="C1964" s="42" t="s">
        <v>63</v>
      </c>
      <c r="D1964" s="42" t="s">
        <v>72</v>
      </c>
      <c r="E1964" s="42" t="s">
        <v>73</v>
      </c>
      <c r="F1964" s="44" t="s">
        <v>10541</v>
      </c>
    </row>
    <row r="1965" spans="1:6" x14ac:dyDescent="0.3">
      <c r="A1965" s="1" t="s">
        <v>3697</v>
      </c>
      <c r="B1965" s="39">
        <v>74805440000151</v>
      </c>
      <c r="C1965" s="8" t="s">
        <v>47</v>
      </c>
      <c r="D1965" s="8" t="s">
        <v>3698</v>
      </c>
      <c r="E1965" s="8" t="s">
        <v>276</v>
      </c>
      <c r="F1965" s="34" t="s">
        <v>10542</v>
      </c>
    </row>
    <row r="1966" spans="1:6" x14ac:dyDescent="0.3">
      <c r="A1966" s="42" t="s">
        <v>3699</v>
      </c>
      <c r="B1966" s="43">
        <v>94111862000170</v>
      </c>
      <c r="C1966" s="42" t="s">
        <v>47</v>
      </c>
      <c r="D1966" s="42" t="s">
        <v>3700</v>
      </c>
      <c r="E1966" s="42" t="s">
        <v>227</v>
      </c>
      <c r="F1966" s="44" t="s">
        <v>10543</v>
      </c>
    </row>
    <row r="1967" spans="1:6" x14ac:dyDescent="0.3">
      <c r="A1967" s="1" t="s">
        <v>3701</v>
      </c>
      <c r="B1967" s="39">
        <v>90037092000183</v>
      </c>
      <c r="C1967" s="8" t="s">
        <v>1804</v>
      </c>
      <c r="D1967" s="8" t="s">
        <v>76</v>
      </c>
      <c r="E1967" s="8" t="s">
        <v>70</v>
      </c>
      <c r="F1967" s="34" t="s">
        <v>10544</v>
      </c>
    </row>
    <row r="1968" spans="1:6" x14ac:dyDescent="0.3">
      <c r="A1968" s="42" t="s">
        <v>3702</v>
      </c>
      <c r="B1968" s="43">
        <v>81904842000152</v>
      </c>
      <c r="C1968" s="42" t="s">
        <v>2923</v>
      </c>
      <c r="D1968" s="42" t="s">
        <v>479</v>
      </c>
      <c r="E1968" s="42" t="s">
        <v>522</v>
      </c>
      <c r="F1968" s="44" t="s">
        <v>10545</v>
      </c>
    </row>
    <row r="1969" spans="1:6" x14ac:dyDescent="0.3">
      <c r="A1969" s="1" t="s">
        <v>3703</v>
      </c>
      <c r="B1969" s="39">
        <v>97722258000147</v>
      </c>
      <c r="C1969" s="8" t="s">
        <v>47</v>
      </c>
      <c r="D1969" s="8" t="s">
        <v>72</v>
      </c>
      <c r="E1969" s="8" t="s">
        <v>73</v>
      </c>
      <c r="F1969" s="34" t="s">
        <v>10546</v>
      </c>
    </row>
    <row r="1970" spans="1:6" x14ac:dyDescent="0.3">
      <c r="A1970" s="42" t="s">
        <v>3704</v>
      </c>
      <c r="B1970" s="43">
        <v>90622140000178</v>
      </c>
      <c r="C1970" s="42" t="s">
        <v>868</v>
      </c>
      <c r="D1970" s="42" t="s">
        <v>479</v>
      </c>
      <c r="E1970" s="42" t="s">
        <v>522</v>
      </c>
      <c r="F1970" s="44" t="s">
        <v>10547</v>
      </c>
    </row>
    <row r="1971" spans="1:6" x14ac:dyDescent="0.3">
      <c r="A1971" s="1" t="s">
        <v>3705</v>
      </c>
      <c r="B1971" s="39">
        <v>56139690000155</v>
      </c>
      <c r="C1971" s="8" t="s">
        <v>512</v>
      </c>
      <c r="D1971" s="8" t="s">
        <v>177</v>
      </c>
      <c r="E1971" s="8" t="s">
        <v>555</v>
      </c>
      <c r="F1971" s="34" t="s">
        <v>10548</v>
      </c>
    </row>
    <row r="1972" spans="1:6" x14ac:dyDescent="0.3">
      <c r="A1972" s="42" t="s">
        <v>3706</v>
      </c>
      <c r="B1972" s="43">
        <v>63937243000175</v>
      </c>
      <c r="C1972" s="42" t="s">
        <v>47</v>
      </c>
      <c r="D1972" s="42" t="s">
        <v>267</v>
      </c>
      <c r="E1972" s="42" t="s">
        <v>166</v>
      </c>
      <c r="F1972" s="44" t="s">
        <v>10549</v>
      </c>
    </row>
    <row r="1973" spans="1:6" x14ac:dyDescent="0.3">
      <c r="A1973" s="1" t="s">
        <v>3707</v>
      </c>
      <c r="B1973" s="39">
        <v>83103190000158</v>
      </c>
      <c r="C1973" s="8" t="s">
        <v>47</v>
      </c>
      <c r="D1973" s="8" t="s">
        <v>630</v>
      </c>
      <c r="E1973" s="8" t="s">
        <v>53</v>
      </c>
      <c r="F1973" s="34" t="s">
        <v>10550</v>
      </c>
    </row>
    <row r="1974" spans="1:6" x14ac:dyDescent="0.3">
      <c r="A1974" s="42" t="s">
        <v>3708</v>
      </c>
      <c r="B1974" s="43">
        <v>96968333000152</v>
      </c>
      <c r="C1974" s="42" t="s">
        <v>47</v>
      </c>
      <c r="D1974" s="42" t="s">
        <v>72</v>
      </c>
      <c r="E1974" s="42" t="s">
        <v>73</v>
      </c>
      <c r="F1974" s="44" t="s">
        <v>10551</v>
      </c>
    </row>
    <row r="1975" spans="1:6" x14ac:dyDescent="0.3">
      <c r="A1975" s="1" t="s">
        <v>3709</v>
      </c>
      <c r="B1975" s="39">
        <v>32419138000159</v>
      </c>
      <c r="C1975" s="8" t="s">
        <v>47</v>
      </c>
      <c r="D1975" s="8" t="s">
        <v>3710</v>
      </c>
      <c r="E1975" s="8" t="s">
        <v>61</v>
      </c>
      <c r="F1975" s="34" t="s">
        <v>10552</v>
      </c>
    </row>
    <row r="1976" spans="1:6" x14ac:dyDescent="0.3">
      <c r="A1976" s="42" t="s">
        <v>3711</v>
      </c>
      <c r="B1976" s="43">
        <v>86406781000118</v>
      </c>
      <c r="C1976" s="42" t="s">
        <v>47</v>
      </c>
      <c r="D1976" s="42" t="s">
        <v>72</v>
      </c>
      <c r="E1976" s="42" t="s">
        <v>73</v>
      </c>
      <c r="F1976" s="44" t="s">
        <v>10553</v>
      </c>
    </row>
    <row r="1977" spans="1:6" x14ac:dyDescent="0.3">
      <c r="A1977" s="1" t="s">
        <v>3712</v>
      </c>
      <c r="B1977" s="39">
        <v>42174196000177</v>
      </c>
      <c r="C1977" s="8" t="s">
        <v>47</v>
      </c>
      <c r="D1977" s="8" t="s">
        <v>639</v>
      </c>
      <c r="E1977" s="8" t="s">
        <v>73</v>
      </c>
      <c r="F1977" s="34" t="s">
        <v>10554</v>
      </c>
    </row>
    <row r="1978" spans="1:6" x14ac:dyDescent="0.3">
      <c r="A1978" s="42" t="s">
        <v>3713</v>
      </c>
      <c r="B1978" s="43">
        <v>93448779000141</v>
      </c>
      <c r="C1978" s="42" t="s">
        <v>154</v>
      </c>
      <c r="D1978" s="42" t="s">
        <v>155</v>
      </c>
      <c r="E1978" s="42" t="s">
        <v>156</v>
      </c>
      <c r="F1978" s="44" t="s">
        <v>10555</v>
      </c>
    </row>
    <row r="1979" spans="1:6" x14ac:dyDescent="0.3">
      <c r="A1979" s="1" t="s">
        <v>3714</v>
      </c>
      <c r="B1979" s="39">
        <v>26520665000105</v>
      </c>
      <c r="C1979" s="8" t="s">
        <v>47</v>
      </c>
      <c r="D1979" s="8" t="s">
        <v>287</v>
      </c>
      <c r="E1979" s="8" t="s">
        <v>171</v>
      </c>
      <c r="F1979" s="34" t="s">
        <v>10556</v>
      </c>
    </row>
    <row r="1980" spans="1:6" x14ac:dyDescent="0.3">
      <c r="A1980" s="42" t="s">
        <v>3715</v>
      </c>
      <c r="B1980" s="43">
        <v>16668007000130</v>
      </c>
      <c r="C1980" s="42" t="s">
        <v>1040</v>
      </c>
      <c r="D1980" s="42" t="s">
        <v>89</v>
      </c>
      <c r="E1980" s="42" t="s">
        <v>53</v>
      </c>
      <c r="F1980" s="44" t="s">
        <v>10557</v>
      </c>
    </row>
    <row r="1981" spans="1:6" x14ac:dyDescent="0.3">
      <c r="A1981" s="1" t="s">
        <v>3716</v>
      </c>
      <c r="B1981" s="39">
        <v>11501551000158</v>
      </c>
      <c r="C1981" s="8" t="s">
        <v>1652</v>
      </c>
      <c r="D1981" s="8" t="s">
        <v>578</v>
      </c>
      <c r="E1981" s="8" t="s">
        <v>73</v>
      </c>
      <c r="F1981" s="34" t="s">
        <v>10558</v>
      </c>
    </row>
    <row r="1982" spans="1:6" x14ac:dyDescent="0.3">
      <c r="A1982" s="42" t="s">
        <v>3717</v>
      </c>
      <c r="B1982" s="43">
        <v>91864178000180</v>
      </c>
      <c r="C1982" s="42" t="s">
        <v>365</v>
      </c>
      <c r="D1982" s="42" t="s">
        <v>230</v>
      </c>
      <c r="E1982" s="42" t="s">
        <v>227</v>
      </c>
      <c r="F1982" s="44" t="s">
        <v>10559</v>
      </c>
    </row>
    <row r="1983" spans="1:6" x14ac:dyDescent="0.3">
      <c r="A1983" s="1" t="s">
        <v>3718</v>
      </c>
      <c r="B1983" s="39">
        <v>72377648000168</v>
      </c>
      <c r="C1983" s="8" t="s">
        <v>47</v>
      </c>
      <c r="D1983" s="8" t="s">
        <v>251</v>
      </c>
      <c r="E1983" s="8" t="s">
        <v>61</v>
      </c>
      <c r="F1983" s="34" t="s">
        <v>10560</v>
      </c>
    </row>
    <row r="1984" spans="1:6" x14ac:dyDescent="0.3">
      <c r="A1984" s="42" t="s">
        <v>3719</v>
      </c>
      <c r="B1984" s="43">
        <v>75679170000192</v>
      </c>
      <c r="C1984" s="42" t="s">
        <v>1104</v>
      </c>
      <c r="D1984" s="42" t="s">
        <v>308</v>
      </c>
      <c r="E1984" s="42" t="s">
        <v>276</v>
      </c>
      <c r="F1984" s="44" t="s">
        <v>10561</v>
      </c>
    </row>
    <row r="1985" spans="1:6" x14ac:dyDescent="0.3">
      <c r="A1985" s="1" t="s">
        <v>3721</v>
      </c>
      <c r="B1985" s="39">
        <v>44797354000183</v>
      </c>
      <c r="C1985" s="8" t="s">
        <v>47</v>
      </c>
      <c r="D1985" s="8" t="s">
        <v>69</v>
      </c>
      <c r="E1985" s="8" t="s">
        <v>70</v>
      </c>
      <c r="F1985" s="34" t="s">
        <v>10562</v>
      </c>
    </row>
    <row r="1986" spans="1:6" x14ac:dyDescent="0.3">
      <c r="A1986" s="42" t="s">
        <v>3722</v>
      </c>
      <c r="B1986" s="43">
        <v>34991130000185</v>
      </c>
      <c r="C1986" s="42" t="s">
        <v>1484</v>
      </c>
      <c r="D1986" s="42" t="s">
        <v>60</v>
      </c>
      <c r="E1986" s="42" t="s">
        <v>66</v>
      </c>
      <c r="F1986" s="44" t="s">
        <v>10563</v>
      </c>
    </row>
    <row r="1987" spans="1:6" x14ac:dyDescent="0.3">
      <c r="A1987" s="1" t="s">
        <v>3723</v>
      </c>
      <c r="B1987" s="39">
        <v>71403192000125</v>
      </c>
      <c r="C1987" s="8" t="s">
        <v>47</v>
      </c>
      <c r="D1987" s="8" t="s">
        <v>89</v>
      </c>
      <c r="E1987" s="8" t="s">
        <v>53</v>
      </c>
      <c r="F1987" s="34" t="s">
        <v>10564</v>
      </c>
    </row>
    <row r="1988" spans="1:6" x14ac:dyDescent="0.3">
      <c r="A1988" s="42" t="s">
        <v>3724</v>
      </c>
      <c r="B1988" s="43">
        <v>42032316000150</v>
      </c>
      <c r="C1988" s="42" t="s">
        <v>3725</v>
      </c>
      <c r="D1988" s="42" t="s">
        <v>191</v>
      </c>
      <c r="E1988" s="42" t="s">
        <v>192</v>
      </c>
      <c r="F1988" s="44" t="s">
        <v>10565</v>
      </c>
    </row>
    <row r="1989" spans="1:6" x14ac:dyDescent="0.3">
      <c r="A1989" s="1" t="s">
        <v>3726</v>
      </c>
      <c r="B1989" s="39">
        <v>20956528000170</v>
      </c>
      <c r="C1989" s="8" t="s">
        <v>3727</v>
      </c>
      <c r="D1989" s="8" t="s">
        <v>3728</v>
      </c>
      <c r="E1989" s="8" t="s">
        <v>122</v>
      </c>
      <c r="F1989" s="34" t="s">
        <v>10566</v>
      </c>
    </row>
    <row r="1990" spans="1:6" x14ac:dyDescent="0.3">
      <c r="A1990" s="42" t="s">
        <v>3729</v>
      </c>
      <c r="B1990" s="43">
        <v>54114680000170</v>
      </c>
      <c r="C1990" s="42" t="s">
        <v>47</v>
      </c>
      <c r="D1990" s="42" t="s">
        <v>226</v>
      </c>
      <c r="E1990" s="42" t="s">
        <v>227</v>
      </c>
      <c r="F1990" s="44" t="s">
        <v>10567</v>
      </c>
    </row>
    <row r="1991" spans="1:6" x14ac:dyDescent="0.3">
      <c r="A1991" s="1" t="s">
        <v>3732</v>
      </c>
      <c r="B1991" s="39">
        <v>75322560000164</v>
      </c>
      <c r="C1991" s="8" t="s">
        <v>47</v>
      </c>
      <c r="D1991" s="8" t="s">
        <v>184</v>
      </c>
      <c r="E1991" s="8" t="s">
        <v>73</v>
      </c>
      <c r="F1991" s="34" t="s">
        <v>10568</v>
      </c>
    </row>
    <row r="1992" spans="1:6" x14ac:dyDescent="0.3">
      <c r="A1992" s="42" t="s">
        <v>3736</v>
      </c>
      <c r="B1992" s="43">
        <v>23418092000198</v>
      </c>
      <c r="C1992" s="42" t="s">
        <v>47</v>
      </c>
      <c r="D1992" s="42" t="s">
        <v>208</v>
      </c>
      <c r="E1992" s="42" t="s">
        <v>332</v>
      </c>
      <c r="F1992" s="44" t="s">
        <v>10569</v>
      </c>
    </row>
    <row r="1993" spans="1:6" x14ac:dyDescent="0.3">
      <c r="A1993" s="1" t="s">
        <v>3737</v>
      </c>
      <c r="B1993" s="39">
        <v>69420194000142</v>
      </c>
      <c r="C1993" s="8" t="s">
        <v>47</v>
      </c>
      <c r="D1993" s="8" t="s">
        <v>3738</v>
      </c>
      <c r="E1993" s="8" t="s">
        <v>53</v>
      </c>
      <c r="F1993" s="34" t="s">
        <v>10570</v>
      </c>
    </row>
    <row r="1994" spans="1:6" x14ac:dyDescent="0.3">
      <c r="A1994" s="42" t="s">
        <v>3739</v>
      </c>
      <c r="B1994" s="43">
        <v>68218690000195</v>
      </c>
      <c r="C1994" s="42" t="s">
        <v>3740</v>
      </c>
      <c r="D1994" s="42" t="s">
        <v>483</v>
      </c>
      <c r="E1994" s="42" t="s">
        <v>484</v>
      </c>
      <c r="F1994" s="44" t="s">
        <v>10571</v>
      </c>
    </row>
    <row r="1995" spans="1:6" x14ac:dyDescent="0.3">
      <c r="A1995" s="1" t="s">
        <v>3741</v>
      </c>
      <c r="B1995" s="39">
        <v>14203948000194</v>
      </c>
      <c r="C1995" s="8" t="s">
        <v>1149</v>
      </c>
      <c r="D1995" s="8" t="s">
        <v>56</v>
      </c>
      <c r="E1995" s="8" t="s">
        <v>57</v>
      </c>
      <c r="F1995" s="34" t="s">
        <v>10572</v>
      </c>
    </row>
    <row r="1996" spans="1:6" x14ac:dyDescent="0.3">
      <c r="A1996" s="42" t="s">
        <v>3742</v>
      </c>
      <c r="B1996" s="43">
        <v>63248955000126</v>
      </c>
      <c r="C1996" s="42" t="s">
        <v>3743</v>
      </c>
      <c r="D1996" s="42" t="s">
        <v>56</v>
      </c>
      <c r="E1996" s="42" t="s">
        <v>57</v>
      </c>
      <c r="F1996" s="44" t="s">
        <v>10573</v>
      </c>
    </row>
    <row r="1997" spans="1:6" x14ac:dyDescent="0.3">
      <c r="A1997" s="1" t="s">
        <v>3744</v>
      </c>
      <c r="B1997" s="39">
        <v>69644407000154</v>
      </c>
      <c r="C1997" s="8" t="s">
        <v>566</v>
      </c>
      <c r="D1997" s="8" t="s">
        <v>56</v>
      </c>
      <c r="E1997" s="8" t="s">
        <v>57</v>
      </c>
      <c r="F1997" s="34" t="s">
        <v>10574</v>
      </c>
    </row>
    <row r="1998" spans="1:6" x14ac:dyDescent="0.3">
      <c r="A1998" s="42" t="s">
        <v>3745</v>
      </c>
      <c r="B1998" s="43">
        <v>26315003000141</v>
      </c>
      <c r="C1998" s="42" t="s">
        <v>47</v>
      </c>
      <c r="D1998" s="42" t="s">
        <v>72</v>
      </c>
      <c r="E1998" s="42" t="s">
        <v>73</v>
      </c>
      <c r="F1998" s="44" t="s">
        <v>10575</v>
      </c>
    </row>
    <row r="1999" spans="1:6" x14ac:dyDescent="0.3">
      <c r="A1999" s="1" t="s">
        <v>3745</v>
      </c>
      <c r="B1999" s="39">
        <v>69987226000132</v>
      </c>
      <c r="C1999" s="8" t="s">
        <v>47</v>
      </c>
      <c r="D1999" s="8" t="s">
        <v>72</v>
      </c>
      <c r="E1999" s="8" t="s">
        <v>73</v>
      </c>
      <c r="F1999" s="34" t="s">
        <v>10576</v>
      </c>
    </row>
    <row r="2000" spans="1:6" x14ac:dyDescent="0.3">
      <c r="A2000" s="42" t="s">
        <v>3746</v>
      </c>
      <c r="B2000" s="43">
        <v>82633546000166</v>
      </c>
      <c r="C2000" s="42" t="s">
        <v>3747</v>
      </c>
      <c r="D2000" s="42" t="s">
        <v>89</v>
      </c>
      <c r="E2000" s="42" t="s">
        <v>53</v>
      </c>
      <c r="F2000" s="44" t="s">
        <v>10577</v>
      </c>
    </row>
    <row r="2001" spans="1:6" x14ac:dyDescent="0.3">
      <c r="A2001" s="1" t="s">
        <v>3748</v>
      </c>
      <c r="B2001" s="39">
        <v>64139575000165</v>
      </c>
      <c r="C2001" s="8" t="s">
        <v>3749</v>
      </c>
      <c r="D2001" s="8" t="s">
        <v>133</v>
      </c>
      <c r="E2001" s="8" t="s">
        <v>320</v>
      </c>
      <c r="F2001" s="34" t="s">
        <v>10578</v>
      </c>
    </row>
    <row r="2002" spans="1:6" x14ac:dyDescent="0.3">
      <c r="A2002" s="42" t="s">
        <v>3750</v>
      </c>
      <c r="B2002" s="43">
        <v>46737246000110</v>
      </c>
      <c r="C2002" s="42" t="s">
        <v>3751</v>
      </c>
      <c r="D2002" s="42" t="s">
        <v>63</v>
      </c>
      <c r="E2002" s="42" t="s">
        <v>49</v>
      </c>
      <c r="F2002" s="44" t="s">
        <v>10579</v>
      </c>
    </row>
    <row r="2003" spans="1:6" x14ac:dyDescent="0.3">
      <c r="A2003" s="1" t="s">
        <v>3752</v>
      </c>
      <c r="B2003" s="39">
        <v>84017914000156</v>
      </c>
      <c r="C2003" s="8" t="s">
        <v>47</v>
      </c>
      <c r="D2003" s="8" t="s">
        <v>3698</v>
      </c>
      <c r="E2003" s="8" t="s">
        <v>171</v>
      </c>
      <c r="F2003" s="34" t="s">
        <v>10580</v>
      </c>
    </row>
    <row r="2004" spans="1:6" x14ac:dyDescent="0.3">
      <c r="A2004" s="42" t="s">
        <v>3753</v>
      </c>
      <c r="B2004" s="43">
        <v>53079497000187</v>
      </c>
      <c r="C2004" s="42" t="s">
        <v>47</v>
      </c>
      <c r="D2004" s="42" t="s">
        <v>1437</v>
      </c>
      <c r="E2004" s="42" t="s">
        <v>70</v>
      </c>
      <c r="F2004" s="44" t="s">
        <v>10581</v>
      </c>
    </row>
    <row r="2005" spans="1:6" x14ac:dyDescent="0.3">
      <c r="A2005" s="1" t="s">
        <v>3754</v>
      </c>
      <c r="B2005" s="39">
        <v>80796966000181</v>
      </c>
      <c r="C2005" s="8" t="s">
        <v>3755</v>
      </c>
      <c r="D2005" s="8" t="s">
        <v>56</v>
      </c>
      <c r="E2005" s="8" t="s">
        <v>57</v>
      </c>
      <c r="F2005" s="34" t="s">
        <v>10582</v>
      </c>
    </row>
    <row r="2006" spans="1:6" x14ac:dyDescent="0.3">
      <c r="A2006" s="42" t="s">
        <v>3757</v>
      </c>
      <c r="B2006" s="43">
        <v>82061440000178</v>
      </c>
      <c r="C2006" s="42" t="s">
        <v>611</v>
      </c>
      <c r="D2006" s="42" t="s">
        <v>72</v>
      </c>
      <c r="E2006" s="42" t="s">
        <v>73</v>
      </c>
      <c r="F2006" s="44" t="s">
        <v>10583</v>
      </c>
    </row>
    <row r="2007" spans="1:6" x14ac:dyDescent="0.3">
      <c r="A2007" s="1" t="s">
        <v>3758</v>
      </c>
      <c r="B2007" s="39">
        <v>68126940000118</v>
      </c>
      <c r="C2007" s="8" t="s">
        <v>3759</v>
      </c>
      <c r="D2007" s="8" t="s">
        <v>294</v>
      </c>
      <c r="E2007" s="8" t="s">
        <v>61</v>
      </c>
      <c r="F2007" s="34" t="s">
        <v>10584</v>
      </c>
    </row>
    <row r="2008" spans="1:6" x14ac:dyDescent="0.3">
      <c r="A2008" s="42" t="s">
        <v>3760</v>
      </c>
      <c r="B2008" s="43">
        <v>70717989000166</v>
      </c>
      <c r="C2008" s="42" t="s">
        <v>154</v>
      </c>
      <c r="D2008" s="42" t="s">
        <v>155</v>
      </c>
      <c r="E2008" s="42" t="s">
        <v>156</v>
      </c>
      <c r="F2008" s="44" t="s">
        <v>10585</v>
      </c>
    </row>
    <row r="2009" spans="1:6" x14ac:dyDescent="0.3">
      <c r="A2009" s="1" t="s">
        <v>3761</v>
      </c>
      <c r="B2009" s="39">
        <v>85248543000128</v>
      </c>
      <c r="C2009" s="8" t="s">
        <v>47</v>
      </c>
      <c r="D2009" s="8" t="s">
        <v>500</v>
      </c>
      <c r="E2009" s="8" t="s">
        <v>53</v>
      </c>
      <c r="F2009" s="34" t="s">
        <v>10586</v>
      </c>
    </row>
    <row r="2010" spans="1:6" x14ac:dyDescent="0.3">
      <c r="A2010" s="42" t="s">
        <v>3762</v>
      </c>
      <c r="B2010" s="43">
        <v>32159285000120</v>
      </c>
      <c r="C2010" s="42" t="s">
        <v>204</v>
      </c>
      <c r="D2010" s="42" t="s">
        <v>139</v>
      </c>
      <c r="E2010" s="42" t="s">
        <v>140</v>
      </c>
      <c r="F2010" s="44" t="s">
        <v>10587</v>
      </c>
    </row>
    <row r="2011" spans="1:6" x14ac:dyDescent="0.3">
      <c r="A2011" s="1" t="s">
        <v>3763</v>
      </c>
      <c r="B2011" s="39">
        <v>92549186000119</v>
      </c>
      <c r="C2011" s="8" t="s">
        <v>2142</v>
      </c>
      <c r="D2011" s="8" t="s">
        <v>89</v>
      </c>
      <c r="E2011" s="8" t="s">
        <v>53</v>
      </c>
      <c r="F2011" s="34" t="s">
        <v>10588</v>
      </c>
    </row>
    <row r="2012" spans="1:6" x14ac:dyDescent="0.3">
      <c r="A2012" s="42" t="s">
        <v>3764</v>
      </c>
      <c r="B2012" s="43">
        <v>62735123000157</v>
      </c>
      <c r="C2012" s="42" t="s">
        <v>914</v>
      </c>
      <c r="D2012" s="42" t="s">
        <v>48</v>
      </c>
      <c r="E2012" s="42" t="s">
        <v>49</v>
      </c>
      <c r="F2012" s="44" t="s">
        <v>10589</v>
      </c>
    </row>
    <row r="2013" spans="1:6" x14ac:dyDescent="0.3">
      <c r="A2013" s="1" t="s">
        <v>3765</v>
      </c>
      <c r="B2013" s="39">
        <v>28078548000195</v>
      </c>
      <c r="C2013" s="8" t="s">
        <v>47</v>
      </c>
      <c r="D2013" s="8" t="s">
        <v>3766</v>
      </c>
      <c r="E2013" s="8" t="s">
        <v>66</v>
      </c>
      <c r="F2013" s="34" t="s">
        <v>10590</v>
      </c>
    </row>
    <row r="2014" spans="1:6" x14ac:dyDescent="0.3">
      <c r="A2014" s="42" t="s">
        <v>3767</v>
      </c>
      <c r="B2014" s="43">
        <v>55274398000132</v>
      </c>
      <c r="C2014" s="42" t="s">
        <v>3768</v>
      </c>
      <c r="D2014" s="42" t="s">
        <v>768</v>
      </c>
      <c r="E2014" s="42" t="s">
        <v>202</v>
      </c>
      <c r="F2014" s="44" t="s">
        <v>10591</v>
      </c>
    </row>
    <row r="2015" spans="1:6" x14ac:dyDescent="0.3">
      <c r="A2015" s="1" t="s">
        <v>3769</v>
      </c>
      <c r="B2015" s="39">
        <v>43597249000109</v>
      </c>
      <c r="C2015" s="8" t="s">
        <v>3770</v>
      </c>
      <c r="D2015" s="8" t="s">
        <v>923</v>
      </c>
      <c r="E2015" s="8" t="s">
        <v>53</v>
      </c>
      <c r="F2015" s="34" t="s">
        <v>10592</v>
      </c>
    </row>
    <row r="2016" spans="1:6" x14ac:dyDescent="0.3">
      <c r="A2016" s="42" t="s">
        <v>3772</v>
      </c>
      <c r="B2016" s="43">
        <v>59256796000148</v>
      </c>
      <c r="C2016" s="42" t="s">
        <v>1677</v>
      </c>
      <c r="D2016" s="42" t="s">
        <v>89</v>
      </c>
      <c r="E2016" s="42" t="s">
        <v>53</v>
      </c>
      <c r="F2016" s="44" t="s">
        <v>10593</v>
      </c>
    </row>
    <row r="2017" spans="1:6" x14ac:dyDescent="0.3">
      <c r="A2017" s="1" t="s">
        <v>3774</v>
      </c>
      <c r="B2017" s="39">
        <v>56376289000126</v>
      </c>
      <c r="C2017" s="8" t="s">
        <v>532</v>
      </c>
      <c r="D2017" s="8" t="s">
        <v>72</v>
      </c>
      <c r="E2017" s="8" t="s">
        <v>73</v>
      </c>
      <c r="F2017" s="34" t="s">
        <v>10594</v>
      </c>
    </row>
    <row r="2018" spans="1:6" x14ac:dyDescent="0.3">
      <c r="A2018" s="42" t="s">
        <v>3775</v>
      </c>
      <c r="B2018" s="43">
        <v>16932022000122</v>
      </c>
      <c r="C2018" s="42" t="s">
        <v>3747</v>
      </c>
      <c r="D2018" s="42" t="s">
        <v>89</v>
      </c>
      <c r="E2018" s="42" t="s">
        <v>145</v>
      </c>
      <c r="F2018" s="44" t="s">
        <v>10595</v>
      </c>
    </row>
    <row r="2019" spans="1:6" x14ac:dyDescent="0.3">
      <c r="A2019" s="1" t="s">
        <v>3776</v>
      </c>
      <c r="B2019" s="39">
        <v>65535264000196</v>
      </c>
      <c r="C2019" s="8" t="s">
        <v>473</v>
      </c>
      <c r="D2019" s="8" t="s">
        <v>251</v>
      </c>
      <c r="E2019" s="8" t="s">
        <v>61</v>
      </c>
      <c r="F2019" s="34" t="s">
        <v>10596</v>
      </c>
    </row>
    <row r="2020" spans="1:6" x14ac:dyDescent="0.3">
      <c r="A2020" s="42" t="s">
        <v>3777</v>
      </c>
      <c r="B2020" s="43">
        <v>44255552000192</v>
      </c>
      <c r="C2020" s="42" t="s">
        <v>3778</v>
      </c>
      <c r="D2020" s="42" t="s">
        <v>191</v>
      </c>
      <c r="E2020" s="42" t="s">
        <v>192</v>
      </c>
      <c r="F2020" s="44" t="s">
        <v>10597</v>
      </c>
    </row>
    <row r="2021" spans="1:6" x14ac:dyDescent="0.3">
      <c r="A2021" s="1" t="s">
        <v>3779</v>
      </c>
      <c r="B2021" s="39">
        <v>46484131000130</v>
      </c>
      <c r="C2021" s="8" t="s">
        <v>3780</v>
      </c>
      <c r="D2021" s="8" t="s">
        <v>89</v>
      </c>
      <c r="E2021" s="8" t="s">
        <v>53</v>
      </c>
      <c r="F2021" s="34" t="s">
        <v>10598</v>
      </c>
    </row>
    <row r="2022" spans="1:6" x14ac:dyDescent="0.3">
      <c r="A2022" s="42" t="s">
        <v>3781</v>
      </c>
      <c r="B2022" s="43">
        <v>73248803000155</v>
      </c>
      <c r="C2022" s="42" t="s">
        <v>3619</v>
      </c>
      <c r="D2022" s="42" t="s">
        <v>89</v>
      </c>
      <c r="E2022" s="42" t="s">
        <v>53</v>
      </c>
      <c r="F2022" s="44" t="s">
        <v>10599</v>
      </c>
    </row>
    <row r="2023" spans="1:6" x14ac:dyDescent="0.3">
      <c r="A2023" s="1" t="s">
        <v>3782</v>
      </c>
      <c r="B2023" s="39">
        <v>94802304000153</v>
      </c>
      <c r="C2023" s="8" t="s">
        <v>3783</v>
      </c>
      <c r="D2023" s="8" t="s">
        <v>390</v>
      </c>
      <c r="E2023" s="8" t="s">
        <v>73</v>
      </c>
      <c r="F2023" s="34" t="s">
        <v>10600</v>
      </c>
    </row>
    <row r="2024" spans="1:6" x14ac:dyDescent="0.3">
      <c r="A2024" s="42" t="s">
        <v>3784</v>
      </c>
      <c r="B2024" s="43">
        <v>59068617000107</v>
      </c>
      <c r="C2024" s="42" t="s">
        <v>1230</v>
      </c>
      <c r="D2024" s="42" t="s">
        <v>155</v>
      </c>
      <c r="E2024" s="42" t="s">
        <v>156</v>
      </c>
      <c r="F2024" s="44" t="s">
        <v>10601</v>
      </c>
    </row>
    <row r="2025" spans="1:6" x14ac:dyDescent="0.3">
      <c r="A2025" s="1" t="s">
        <v>3785</v>
      </c>
      <c r="B2025" s="39">
        <v>92170627000133</v>
      </c>
      <c r="C2025" s="8" t="s">
        <v>2006</v>
      </c>
      <c r="D2025" s="8" t="s">
        <v>117</v>
      </c>
      <c r="E2025" s="8" t="s">
        <v>118</v>
      </c>
      <c r="F2025" s="34" t="s">
        <v>10602</v>
      </c>
    </row>
    <row r="2026" spans="1:6" x14ac:dyDescent="0.3">
      <c r="A2026" s="42" t="s">
        <v>3786</v>
      </c>
      <c r="B2026" s="43">
        <v>27189844000192</v>
      </c>
      <c r="C2026" s="42" t="s">
        <v>3787</v>
      </c>
      <c r="D2026" s="42" t="s">
        <v>3470</v>
      </c>
      <c r="E2026" s="42" t="s">
        <v>61</v>
      </c>
      <c r="F2026" s="44" t="s">
        <v>10603</v>
      </c>
    </row>
    <row r="2027" spans="1:6" x14ac:dyDescent="0.3">
      <c r="A2027" s="1" t="s">
        <v>3788</v>
      </c>
      <c r="B2027" s="39">
        <v>57822275000123</v>
      </c>
      <c r="C2027" s="8" t="s">
        <v>47</v>
      </c>
      <c r="D2027" s="8" t="s">
        <v>827</v>
      </c>
      <c r="E2027" s="8" t="s">
        <v>522</v>
      </c>
      <c r="F2027" s="34" t="s">
        <v>10604</v>
      </c>
    </row>
    <row r="2028" spans="1:6" x14ac:dyDescent="0.3">
      <c r="A2028" s="42" t="s">
        <v>3789</v>
      </c>
      <c r="B2028" s="43">
        <v>47749071000130</v>
      </c>
      <c r="C2028" s="42" t="s">
        <v>3790</v>
      </c>
      <c r="D2028" s="42" t="s">
        <v>191</v>
      </c>
      <c r="E2028" s="42" t="s">
        <v>192</v>
      </c>
      <c r="F2028" s="44" t="s">
        <v>10605</v>
      </c>
    </row>
    <row r="2029" spans="1:6" x14ac:dyDescent="0.3">
      <c r="A2029" s="1" t="s">
        <v>3791</v>
      </c>
      <c r="B2029" s="39">
        <v>13015640000137</v>
      </c>
      <c r="C2029" s="8" t="s">
        <v>47</v>
      </c>
      <c r="D2029" s="8" t="s">
        <v>72</v>
      </c>
      <c r="E2029" s="8" t="s">
        <v>73</v>
      </c>
      <c r="F2029" s="34" t="s">
        <v>10606</v>
      </c>
    </row>
    <row r="2030" spans="1:6" x14ac:dyDescent="0.3">
      <c r="A2030" s="42" t="s">
        <v>3792</v>
      </c>
      <c r="B2030" s="43">
        <v>39256746000115</v>
      </c>
      <c r="C2030" s="42" t="s">
        <v>1232</v>
      </c>
      <c r="D2030" s="42" t="s">
        <v>348</v>
      </c>
      <c r="E2030" s="42" t="s">
        <v>145</v>
      </c>
      <c r="F2030" s="44" t="s">
        <v>10607</v>
      </c>
    </row>
    <row r="2031" spans="1:6" x14ac:dyDescent="0.3">
      <c r="A2031" s="1" t="s">
        <v>3793</v>
      </c>
      <c r="B2031" s="39">
        <v>78794895000142</v>
      </c>
      <c r="C2031" s="8" t="s">
        <v>389</v>
      </c>
      <c r="D2031" s="8" t="s">
        <v>121</v>
      </c>
      <c r="E2031" s="8" t="s">
        <v>122</v>
      </c>
      <c r="F2031" s="34" t="s">
        <v>10608</v>
      </c>
    </row>
    <row r="2032" spans="1:6" x14ac:dyDescent="0.3">
      <c r="A2032" s="42" t="s">
        <v>3794</v>
      </c>
      <c r="B2032" s="43">
        <v>34797488000117</v>
      </c>
      <c r="C2032" s="42" t="s">
        <v>2610</v>
      </c>
      <c r="D2032" s="42" t="s">
        <v>72</v>
      </c>
      <c r="E2032" s="42" t="s">
        <v>73</v>
      </c>
      <c r="F2032" s="44" t="s">
        <v>10609</v>
      </c>
    </row>
    <row r="2033" spans="1:6" x14ac:dyDescent="0.3">
      <c r="A2033" s="1" t="s">
        <v>3803</v>
      </c>
      <c r="B2033" s="39">
        <v>28373798000185</v>
      </c>
      <c r="C2033" s="8" t="s">
        <v>293</v>
      </c>
      <c r="D2033" s="8" t="s">
        <v>294</v>
      </c>
      <c r="E2033" s="8" t="s">
        <v>61</v>
      </c>
      <c r="F2033" s="34" t="s">
        <v>10610</v>
      </c>
    </row>
    <row r="2034" spans="1:6" x14ac:dyDescent="0.3">
      <c r="A2034" s="42" t="s">
        <v>3809</v>
      </c>
      <c r="B2034" s="43">
        <v>38769809000139</v>
      </c>
      <c r="C2034" s="42" t="s">
        <v>116</v>
      </c>
      <c r="D2034" s="42" t="s">
        <v>117</v>
      </c>
      <c r="E2034" s="42" t="s">
        <v>118</v>
      </c>
      <c r="F2034" s="44" t="s">
        <v>10611</v>
      </c>
    </row>
    <row r="2035" spans="1:6" x14ac:dyDescent="0.3">
      <c r="A2035" s="1" t="s">
        <v>3810</v>
      </c>
      <c r="B2035" s="39">
        <v>74023356000127</v>
      </c>
      <c r="C2035" s="8" t="s">
        <v>47</v>
      </c>
      <c r="D2035" s="8" t="s">
        <v>72</v>
      </c>
      <c r="E2035" s="8" t="s">
        <v>73</v>
      </c>
      <c r="F2035" s="34" t="s">
        <v>10612</v>
      </c>
    </row>
    <row r="2036" spans="1:6" x14ac:dyDescent="0.3">
      <c r="A2036" s="42" t="s">
        <v>3812</v>
      </c>
      <c r="B2036" s="43">
        <v>17366897000175</v>
      </c>
      <c r="C2036" s="42" t="s">
        <v>351</v>
      </c>
      <c r="D2036" s="42" t="s">
        <v>348</v>
      </c>
      <c r="E2036" s="42" t="s">
        <v>53</v>
      </c>
      <c r="F2036" s="44" t="s">
        <v>10613</v>
      </c>
    </row>
    <row r="2037" spans="1:6" x14ac:dyDescent="0.3">
      <c r="A2037" s="1" t="s">
        <v>3813</v>
      </c>
      <c r="B2037" s="39">
        <v>38923756000119</v>
      </c>
      <c r="C2037" s="8" t="s">
        <v>3814</v>
      </c>
      <c r="D2037" s="8" t="s">
        <v>89</v>
      </c>
      <c r="E2037" s="8" t="s">
        <v>145</v>
      </c>
      <c r="F2037" s="34" t="s">
        <v>10614</v>
      </c>
    </row>
    <row r="2038" spans="1:6" x14ac:dyDescent="0.3">
      <c r="A2038" s="42" t="s">
        <v>3815</v>
      </c>
      <c r="B2038" s="43">
        <v>74387722000107</v>
      </c>
      <c r="C2038" s="42" t="s">
        <v>47</v>
      </c>
      <c r="D2038" s="42" t="s">
        <v>1652</v>
      </c>
      <c r="E2038" s="42" t="s">
        <v>66</v>
      </c>
      <c r="F2038" s="44" t="s">
        <v>10615</v>
      </c>
    </row>
    <row r="2039" spans="1:6" x14ac:dyDescent="0.3">
      <c r="A2039" s="1" t="s">
        <v>3816</v>
      </c>
      <c r="B2039" s="39">
        <v>88886006000113</v>
      </c>
      <c r="C2039" s="8" t="s">
        <v>1862</v>
      </c>
      <c r="D2039" s="8" t="s">
        <v>89</v>
      </c>
      <c r="E2039" s="8" t="s">
        <v>53</v>
      </c>
      <c r="F2039" s="34" t="s">
        <v>10616</v>
      </c>
    </row>
    <row r="2040" spans="1:6" x14ac:dyDescent="0.3">
      <c r="A2040" s="42" t="s">
        <v>3817</v>
      </c>
      <c r="B2040" s="43">
        <v>99683090000184</v>
      </c>
      <c r="C2040" s="42" t="s">
        <v>47</v>
      </c>
      <c r="D2040" s="42" t="s">
        <v>746</v>
      </c>
      <c r="E2040" s="42" t="s">
        <v>61</v>
      </c>
      <c r="F2040" s="44" t="s">
        <v>10617</v>
      </c>
    </row>
    <row r="2041" spans="1:6" x14ac:dyDescent="0.3">
      <c r="A2041" s="1" t="s">
        <v>3818</v>
      </c>
      <c r="B2041" s="39">
        <v>44804761000150</v>
      </c>
      <c r="C2041" s="8" t="s">
        <v>47</v>
      </c>
      <c r="D2041" s="8" t="s">
        <v>249</v>
      </c>
      <c r="E2041" s="8" t="s">
        <v>118</v>
      </c>
      <c r="F2041" s="34" t="s">
        <v>10618</v>
      </c>
    </row>
    <row r="2042" spans="1:6" x14ac:dyDescent="0.3">
      <c r="A2042" s="42" t="s">
        <v>3821</v>
      </c>
      <c r="B2042" s="43">
        <v>38057384000106</v>
      </c>
      <c r="C2042" s="42" t="s">
        <v>1297</v>
      </c>
      <c r="D2042" s="42" t="s">
        <v>89</v>
      </c>
      <c r="E2042" s="42" t="s">
        <v>53</v>
      </c>
      <c r="F2042" s="44" t="s">
        <v>10619</v>
      </c>
    </row>
    <row r="2043" spans="1:6" x14ac:dyDescent="0.3">
      <c r="A2043" s="1" t="s">
        <v>3822</v>
      </c>
      <c r="B2043" s="39">
        <v>17955084000170</v>
      </c>
      <c r="C2043" s="8" t="s">
        <v>47</v>
      </c>
      <c r="D2043" s="8" t="s">
        <v>442</v>
      </c>
      <c r="E2043" s="8" t="s">
        <v>53</v>
      </c>
      <c r="F2043" s="34" t="s">
        <v>10620</v>
      </c>
    </row>
    <row r="2044" spans="1:6" x14ac:dyDescent="0.3">
      <c r="A2044" s="42" t="s">
        <v>3823</v>
      </c>
      <c r="B2044" s="43">
        <v>12669627000105</v>
      </c>
      <c r="C2044" s="42" t="s">
        <v>47</v>
      </c>
      <c r="D2044" s="42" t="s">
        <v>121</v>
      </c>
      <c r="E2044" s="42" t="s">
        <v>122</v>
      </c>
      <c r="F2044" s="44" t="s">
        <v>10621</v>
      </c>
    </row>
    <row r="2045" spans="1:6" x14ac:dyDescent="0.3">
      <c r="A2045" s="1" t="s">
        <v>3824</v>
      </c>
      <c r="B2045" s="39">
        <v>47325916000168</v>
      </c>
      <c r="C2045" s="8" t="s">
        <v>47</v>
      </c>
      <c r="D2045" s="8" t="s">
        <v>251</v>
      </c>
      <c r="E2045" s="8" t="s">
        <v>61</v>
      </c>
      <c r="F2045" s="34" t="s">
        <v>10622</v>
      </c>
    </row>
    <row r="2046" spans="1:6" x14ac:dyDescent="0.3">
      <c r="A2046" s="42" t="s">
        <v>3825</v>
      </c>
      <c r="B2046" s="43">
        <v>52441541000169</v>
      </c>
      <c r="C2046" s="42" t="s">
        <v>512</v>
      </c>
      <c r="D2046" s="42" t="s">
        <v>177</v>
      </c>
      <c r="E2046" s="42" t="s">
        <v>555</v>
      </c>
      <c r="F2046" s="44" t="s">
        <v>10623</v>
      </c>
    </row>
    <row r="2047" spans="1:6" x14ac:dyDescent="0.3">
      <c r="A2047" s="1" t="s">
        <v>3826</v>
      </c>
      <c r="B2047" s="39">
        <v>97749499000101</v>
      </c>
      <c r="C2047" s="8" t="s">
        <v>3790</v>
      </c>
      <c r="D2047" s="8" t="s">
        <v>191</v>
      </c>
      <c r="E2047" s="8" t="s">
        <v>192</v>
      </c>
      <c r="F2047" s="34" t="s">
        <v>10624</v>
      </c>
    </row>
    <row r="2048" spans="1:6" x14ac:dyDescent="0.3">
      <c r="A2048" s="42" t="s">
        <v>3827</v>
      </c>
      <c r="B2048" s="43">
        <v>25901631000138</v>
      </c>
      <c r="C2048" s="42" t="s">
        <v>2988</v>
      </c>
      <c r="D2048" s="42" t="s">
        <v>390</v>
      </c>
      <c r="E2048" s="42" t="s">
        <v>73</v>
      </c>
      <c r="F2048" s="44" t="s">
        <v>10625</v>
      </c>
    </row>
    <row r="2049" spans="1:6" x14ac:dyDescent="0.3">
      <c r="A2049" s="1" t="s">
        <v>3828</v>
      </c>
      <c r="B2049" s="39">
        <v>93225874000104</v>
      </c>
      <c r="C2049" s="8" t="s">
        <v>47</v>
      </c>
      <c r="D2049" s="8" t="s">
        <v>2566</v>
      </c>
      <c r="E2049" s="8" t="s">
        <v>166</v>
      </c>
      <c r="F2049" s="34" t="s">
        <v>10626</v>
      </c>
    </row>
    <row r="2050" spans="1:6" x14ac:dyDescent="0.3">
      <c r="A2050" s="42" t="s">
        <v>3829</v>
      </c>
      <c r="B2050" s="43">
        <v>61565511000156</v>
      </c>
      <c r="C2050" s="42" t="s">
        <v>1930</v>
      </c>
      <c r="D2050" s="42" t="s">
        <v>198</v>
      </c>
      <c r="E2050" s="42" t="s">
        <v>199</v>
      </c>
      <c r="F2050" s="44" t="s">
        <v>10627</v>
      </c>
    </row>
    <row r="2051" spans="1:6" x14ac:dyDescent="0.3">
      <c r="A2051" s="1" t="s">
        <v>3830</v>
      </c>
      <c r="B2051" s="39">
        <v>31832564000149</v>
      </c>
      <c r="C2051" s="8" t="s">
        <v>512</v>
      </c>
      <c r="D2051" s="8" t="s">
        <v>1129</v>
      </c>
      <c r="E2051" s="8" t="s">
        <v>53</v>
      </c>
      <c r="F2051" s="34" t="s">
        <v>10628</v>
      </c>
    </row>
    <row r="2052" spans="1:6" x14ac:dyDescent="0.3">
      <c r="A2052" s="42" t="s">
        <v>3832</v>
      </c>
      <c r="B2052" s="43">
        <v>92992897000157</v>
      </c>
      <c r="C2052" s="42" t="s">
        <v>3833</v>
      </c>
      <c r="D2052" s="42" t="s">
        <v>630</v>
      </c>
      <c r="E2052" s="42" t="s">
        <v>53</v>
      </c>
      <c r="F2052" s="44" t="s">
        <v>10629</v>
      </c>
    </row>
    <row r="2053" spans="1:6" x14ac:dyDescent="0.3">
      <c r="A2053" s="1" t="s">
        <v>3834</v>
      </c>
      <c r="B2053" s="39">
        <v>89499864000135</v>
      </c>
      <c r="C2053" s="8" t="s">
        <v>826</v>
      </c>
      <c r="D2053" s="8" t="s">
        <v>827</v>
      </c>
      <c r="E2053" s="8" t="s">
        <v>522</v>
      </c>
      <c r="F2053" s="34" t="s">
        <v>10630</v>
      </c>
    </row>
    <row r="2054" spans="1:6" x14ac:dyDescent="0.3">
      <c r="A2054" s="42" t="s">
        <v>3835</v>
      </c>
      <c r="B2054" s="43">
        <v>81124218000166</v>
      </c>
      <c r="C2054" s="42" t="s">
        <v>2871</v>
      </c>
      <c r="D2054" s="42" t="s">
        <v>139</v>
      </c>
      <c r="E2054" s="42" t="s">
        <v>140</v>
      </c>
      <c r="F2054" s="44" t="s">
        <v>10631</v>
      </c>
    </row>
    <row r="2055" spans="1:6" x14ac:dyDescent="0.3">
      <c r="A2055" s="1" t="s">
        <v>3836</v>
      </c>
      <c r="B2055" s="39">
        <v>18692130000182</v>
      </c>
      <c r="C2055" s="8" t="s">
        <v>3837</v>
      </c>
      <c r="D2055" s="8" t="s">
        <v>645</v>
      </c>
      <c r="E2055" s="8" t="s">
        <v>332</v>
      </c>
      <c r="F2055" s="34" t="s">
        <v>10632</v>
      </c>
    </row>
    <row r="2056" spans="1:6" x14ac:dyDescent="0.3">
      <c r="A2056" s="42" t="s">
        <v>3838</v>
      </c>
      <c r="B2056" s="43">
        <v>88420455000102</v>
      </c>
      <c r="C2056" s="42" t="s">
        <v>317</v>
      </c>
      <c r="D2056" s="42" t="s">
        <v>72</v>
      </c>
      <c r="E2056" s="42" t="s">
        <v>73</v>
      </c>
      <c r="F2056" s="44" t="s">
        <v>10633</v>
      </c>
    </row>
    <row r="2057" spans="1:6" x14ac:dyDescent="0.3">
      <c r="A2057" s="1" t="s">
        <v>3839</v>
      </c>
      <c r="B2057" s="39">
        <v>34068273000125</v>
      </c>
      <c r="C2057" s="8" t="s">
        <v>47</v>
      </c>
      <c r="D2057" s="8" t="s">
        <v>3840</v>
      </c>
      <c r="E2057" s="8" t="s">
        <v>61</v>
      </c>
      <c r="F2057" s="34" t="s">
        <v>10634</v>
      </c>
    </row>
    <row r="2058" spans="1:6" x14ac:dyDescent="0.3">
      <c r="A2058" s="42" t="s">
        <v>3841</v>
      </c>
      <c r="B2058" s="43">
        <v>94308687000122</v>
      </c>
      <c r="C2058" s="42" t="s">
        <v>512</v>
      </c>
      <c r="D2058" s="42" t="s">
        <v>3842</v>
      </c>
      <c r="E2058" s="42" t="s">
        <v>199</v>
      </c>
      <c r="F2058" s="44" t="s">
        <v>10635</v>
      </c>
    </row>
    <row r="2059" spans="1:6" x14ac:dyDescent="0.3">
      <c r="A2059" s="1" t="s">
        <v>3843</v>
      </c>
      <c r="B2059" s="39">
        <v>67304129000171</v>
      </c>
      <c r="C2059" s="8" t="s">
        <v>3844</v>
      </c>
      <c r="D2059" s="8" t="s">
        <v>1865</v>
      </c>
      <c r="E2059" s="8" t="s">
        <v>53</v>
      </c>
      <c r="F2059" s="34" t="s">
        <v>10636</v>
      </c>
    </row>
    <row r="2060" spans="1:6" x14ac:dyDescent="0.3">
      <c r="A2060" s="42" t="s">
        <v>3845</v>
      </c>
      <c r="B2060" s="43">
        <v>45896325000106</v>
      </c>
      <c r="C2060" s="42" t="s">
        <v>47</v>
      </c>
      <c r="D2060" s="42" t="s">
        <v>208</v>
      </c>
      <c r="E2060" s="42" t="s">
        <v>73</v>
      </c>
      <c r="F2060" s="44" t="s">
        <v>10637</v>
      </c>
    </row>
    <row r="2061" spans="1:6" x14ac:dyDescent="0.3">
      <c r="A2061" s="1" t="s">
        <v>3847</v>
      </c>
      <c r="B2061" s="39">
        <v>28856561000127</v>
      </c>
      <c r="C2061" s="8" t="s">
        <v>3848</v>
      </c>
      <c r="D2061" s="8" t="s">
        <v>585</v>
      </c>
      <c r="E2061" s="8" t="s">
        <v>145</v>
      </c>
      <c r="F2061" s="34" t="s">
        <v>10638</v>
      </c>
    </row>
    <row r="2062" spans="1:6" x14ac:dyDescent="0.3">
      <c r="A2062" s="42" t="s">
        <v>3849</v>
      </c>
      <c r="B2062" s="43">
        <v>11054140000182</v>
      </c>
      <c r="C2062" s="42" t="s">
        <v>2758</v>
      </c>
      <c r="D2062" s="42" t="s">
        <v>121</v>
      </c>
      <c r="E2062" s="42" t="s">
        <v>122</v>
      </c>
      <c r="F2062" s="44" t="s">
        <v>10639</v>
      </c>
    </row>
    <row r="2063" spans="1:6" x14ac:dyDescent="0.3">
      <c r="A2063" s="1" t="s">
        <v>3850</v>
      </c>
      <c r="B2063" s="39">
        <v>95943371000129</v>
      </c>
      <c r="C2063" s="8" t="s">
        <v>47</v>
      </c>
      <c r="D2063" s="8" t="s">
        <v>72</v>
      </c>
      <c r="E2063" s="8" t="s">
        <v>73</v>
      </c>
      <c r="F2063" s="34" t="s">
        <v>10640</v>
      </c>
    </row>
    <row r="2064" spans="1:6" x14ac:dyDescent="0.3">
      <c r="A2064" s="42" t="s">
        <v>3851</v>
      </c>
      <c r="B2064" s="43">
        <v>51890385000125</v>
      </c>
      <c r="C2064" s="42" t="s">
        <v>3852</v>
      </c>
      <c r="D2064" s="42" t="s">
        <v>294</v>
      </c>
      <c r="E2064" s="42" t="s">
        <v>61</v>
      </c>
      <c r="F2064" s="44" t="s">
        <v>10641</v>
      </c>
    </row>
    <row r="2065" spans="1:6" x14ac:dyDescent="0.3">
      <c r="A2065" s="1" t="s">
        <v>3853</v>
      </c>
      <c r="B2065" s="39">
        <v>27014682000111</v>
      </c>
      <c r="C2065" s="8" t="s">
        <v>47</v>
      </c>
      <c r="D2065" s="8" t="s">
        <v>89</v>
      </c>
      <c r="E2065" s="8" t="s">
        <v>145</v>
      </c>
      <c r="F2065" s="34" t="s">
        <v>10642</v>
      </c>
    </row>
    <row r="2066" spans="1:6" x14ac:dyDescent="0.3">
      <c r="A2066" s="42" t="s">
        <v>3854</v>
      </c>
      <c r="B2066" s="43">
        <v>55556722000122</v>
      </c>
      <c r="C2066" s="42" t="s">
        <v>233</v>
      </c>
      <c r="D2066" s="42" t="s">
        <v>89</v>
      </c>
      <c r="E2066" s="42" t="s">
        <v>53</v>
      </c>
      <c r="F2066" s="44" t="s">
        <v>10643</v>
      </c>
    </row>
    <row r="2067" spans="1:6" x14ac:dyDescent="0.3">
      <c r="A2067" s="1" t="s">
        <v>3855</v>
      </c>
      <c r="B2067" s="39">
        <v>39282526000129</v>
      </c>
      <c r="C2067" s="8" t="s">
        <v>3856</v>
      </c>
      <c r="D2067" s="8" t="s">
        <v>113</v>
      </c>
      <c r="E2067" s="8" t="s">
        <v>628</v>
      </c>
      <c r="F2067" s="34" t="s">
        <v>10644</v>
      </c>
    </row>
    <row r="2068" spans="1:6" x14ac:dyDescent="0.3">
      <c r="A2068" s="42" t="s">
        <v>3857</v>
      </c>
      <c r="B2068" s="43">
        <v>44699628000191</v>
      </c>
      <c r="C2068" s="42" t="s">
        <v>3858</v>
      </c>
      <c r="D2068" s="42" t="s">
        <v>308</v>
      </c>
      <c r="E2068" s="42" t="s">
        <v>276</v>
      </c>
      <c r="F2068" s="44" t="s">
        <v>10645</v>
      </c>
    </row>
    <row r="2069" spans="1:6" x14ac:dyDescent="0.3">
      <c r="A2069" s="1" t="s">
        <v>3859</v>
      </c>
      <c r="B2069" s="39">
        <v>58148166000179</v>
      </c>
      <c r="C2069" s="8" t="s">
        <v>3860</v>
      </c>
      <c r="D2069" s="8" t="s">
        <v>1757</v>
      </c>
      <c r="E2069" s="8" t="s">
        <v>53</v>
      </c>
      <c r="F2069" s="34" t="s">
        <v>10646</v>
      </c>
    </row>
    <row r="2070" spans="1:6" x14ac:dyDescent="0.3">
      <c r="A2070" s="42" t="s">
        <v>3861</v>
      </c>
      <c r="B2070" s="43">
        <v>14667322000124</v>
      </c>
      <c r="C2070" s="42" t="s">
        <v>3862</v>
      </c>
      <c r="D2070" s="42" t="s">
        <v>483</v>
      </c>
      <c r="E2070" s="42" t="s">
        <v>484</v>
      </c>
      <c r="F2070" s="44" t="s">
        <v>10647</v>
      </c>
    </row>
    <row r="2071" spans="1:6" x14ac:dyDescent="0.3">
      <c r="A2071" s="1" t="s">
        <v>3863</v>
      </c>
      <c r="B2071" s="39">
        <v>65258908000150</v>
      </c>
      <c r="C2071" s="8" t="s">
        <v>1402</v>
      </c>
      <c r="D2071" s="8" t="s">
        <v>1403</v>
      </c>
      <c r="E2071" s="8" t="s">
        <v>192</v>
      </c>
      <c r="F2071" s="34" t="s">
        <v>10648</v>
      </c>
    </row>
    <row r="2072" spans="1:6" x14ac:dyDescent="0.3">
      <c r="A2072" s="42" t="s">
        <v>3864</v>
      </c>
      <c r="B2072" s="43">
        <v>46014463000124</v>
      </c>
      <c r="C2072" s="42" t="s">
        <v>3177</v>
      </c>
      <c r="D2072" s="42" t="s">
        <v>155</v>
      </c>
      <c r="E2072" s="42" t="s">
        <v>156</v>
      </c>
      <c r="F2072" s="44" t="s">
        <v>10649</v>
      </c>
    </row>
    <row r="2073" spans="1:6" x14ac:dyDescent="0.3">
      <c r="A2073" s="1" t="s">
        <v>3865</v>
      </c>
      <c r="B2073" s="39">
        <v>38787658000139</v>
      </c>
      <c r="C2073" s="8" t="s">
        <v>1804</v>
      </c>
      <c r="D2073" s="8" t="s">
        <v>76</v>
      </c>
      <c r="E2073" s="8" t="s">
        <v>70</v>
      </c>
      <c r="F2073" s="34" t="s">
        <v>10650</v>
      </c>
    </row>
    <row r="2074" spans="1:6" x14ac:dyDescent="0.3">
      <c r="A2074" s="42" t="s">
        <v>3866</v>
      </c>
      <c r="B2074" s="43">
        <v>97563819000140</v>
      </c>
      <c r="C2074" s="42" t="s">
        <v>47</v>
      </c>
      <c r="D2074" s="42" t="s">
        <v>72</v>
      </c>
      <c r="E2074" s="42" t="s">
        <v>73</v>
      </c>
      <c r="F2074" s="44" t="s">
        <v>10651</v>
      </c>
    </row>
    <row r="2075" spans="1:6" x14ac:dyDescent="0.3">
      <c r="A2075" s="1" t="s">
        <v>3867</v>
      </c>
      <c r="B2075" s="39">
        <v>44927465000167</v>
      </c>
      <c r="C2075" s="8" t="s">
        <v>47</v>
      </c>
      <c r="D2075" s="8" t="s">
        <v>72</v>
      </c>
      <c r="E2075" s="8" t="s">
        <v>73</v>
      </c>
      <c r="F2075" s="34" t="s">
        <v>10652</v>
      </c>
    </row>
    <row r="2076" spans="1:6" x14ac:dyDescent="0.3">
      <c r="A2076" s="42" t="s">
        <v>3868</v>
      </c>
      <c r="B2076" s="43">
        <v>63488442000181</v>
      </c>
      <c r="C2076" s="42" t="s">
        <v>47</v>
      </c>
      <c r="D2076" s="42" t="s">
        <v>72</v>
      </c>
      <c r="E2076" s="42" t="s">
        <v>73</v>
      </c>
      <c r="F2076" s="44" t="s">
        <v>10653</v>
      </c>
    </row>
    <row r="2077" spans="1:6" x14ac:dyDescent="0.3">
      <c r="A2077" s="1" t="s">
        <v>3869</v>
      </c>
      <c r="B2077" s="39">
        <v>80226181000158</v>
      </c>
      <c r="C2077" s="8" t="s">
        <v>3870</v>
      </c>
      <c r="D2077" s="8" t="s">
        <v>3871</v>
      </c>
      <c r="E2077" s="8" t="s">
        <v>57</v>
      </c>
      <c r="F2077" s="34" t="s">
        <v>10654</v>
      </c>
    </row>
    <row r="2078" spans="1:6" x14ac:dyDescent="0.3">
      <c r="A2078" s="42" t="s">
        <v>3872</v>
      </c>
      <c r="B2078" s="43">
        <v>51317391000119</v>
      </c>
      <c r="C2078" s="42" t="s">
        <v>2743</v>
      </c>
      <c r="D2078" s="42" t="s">
        <v>89</v>
      </c>
      <c r="E2078" s="42" t="s">
        <v>53</v>
      </c>
      <c r="F2078" s="44" t="s">
        <v>10655</v>
      </c>
    </row>
    <row r="2079" spans="1:6" x14ac:dyDescent="0.3">
      <c r="A2079" s="1" t="s">
        <v>3873</v>
      </c>
      <c r="B2079" s="39">
        <v>77792867000154</v>
      </c>
      <c r="C2079" s="8" t="s">
        <v>3874</v>
      </c>
      <c r="D2079" s="8" t="s">
        <v>2059</v>
      </c>
      <c r="E2079" s="8" t="s">
        <v>53</v>
      </c>
      <c r="F2079" s="34" t="s">
        <v>10656</v>
      </c>
    </row>
    <row r="2080" spans="1:6" x14ac:dyDescent="0.3">
      <c r="A2080" s="42" t="s">
        <v>3875</v>
      </c>
      <c r="B2080" s="43">
        <v>85914755000105</v>
      </c>
      <c r="C2080" s="42" t="s">
        <v>47</v>
      </c>
      <c r="D2080" s="42" t="s">
        <v>308</v>
      </c>
      <c r="E2080" s="42" t="s">
        <v>276</v>
      </c>
      <c r="F2080" s="44" t="s">
        <v>10657</v>
      </c>
    </row>
    <row r="2081" spans="1:6" x14ac:dyDescent="0.3">
      <c r="A2081" s="1" t="s">
        <v>3876</v>
      </c>
      <c r="B2081" s="39">
        <v>58256599000101</v>
      </c>
      <c r="C2081" s="8" t="s">
        <v>47</v>
      </c>
      <c r="D2081" s="8" t="s">
        <v>121</v>
      </c>
      <c r="E2081" s="8" t="s">
        <v>980</v>
      </c>
      <c r="F2081" s="34" t="s">
        <v>10658</v>
      </c>
    </row>
    <row r="2082" spans="1:6" x14ac:dyDescent="0.3">
      <c r="A2082" s="42" t="s">
        <v>3877</v>
      </c>
      <c r="B2082" s="43">
        <v>38735059000182</v>
      </c>
      <c r="C2082" s="42" t="s">
        <v>964</v>
      </c>
      <c r="D2082" s="42" t="s">
        <v>1278</v>
      </c>
      <c r="E2082" s="42" t="s">
        <v>114</v>
      </c>
      <c r="F2082" s="44" t="s">
        <v>10659</v>
      </c>
    </row>
    <row r="2083" spans="1:6" x14ac:dyDescent="0.3">
      <c r="A2083" s="1" t="s">
        <v>3878</v>
      </c>
      <c r="B2083" s="39">
        <v>23383378000165</v>
      </c>
      <c r="C2083" s="8" t="s">
        <v>47</v>
      </c>
      <c r="D2083" s="8" t="s">
        <v>3879</v>
      </c>
      <c r="E2083" s="8" t="s">
        <v>49</v>
      </c>
      <c r="F2083" s="34" t="s">
        <v>10660</v>
      </c>
    </row>
    <row r="2084" spans="1:6" x14ac:dyDescent="0.3">
      <c r="A2084" s="42" t="s">
        <v>3880</v>
      </c>
      <c r="B2084" s="43">
        <v>59083467000158</v>
      </c>
      <c r="C2084" s="42" t="s">
        <v>47</v>
      </c>
      <c r="D2084" s="42" t="s">
        <v>3881</v>
      </c>
      <c r="E2084" s="42" t="s">
        <v>70</v>
      </c>
      <c r="F2084" s="44" t="s">
        <v>10661</v>
      </c>
    </row>
    <row r="2085" spans="1:6" x14ac:dyDescent="0.3">
      <c r="A2085" s="1" t="s">
        <v>3882</v>
      </c>
      <c r="B2085" s="39">
        <v>73075524000159</v>
      </c>
      <c r="C2085" s="8" t="s">
        <v>3883</v>
      </c>
      <c r="D2085" s="8" t="s">
        <v>63</v>
      </c>
      <c r="E2085" s="8" t="s">
        <v>49</v>
      </c>
      <c r="F2085" s="34" t="s">
        <v>10662</v>
      </c>
    </row>
    <row r="2086" spans="1:6" x14ac:dyDescent="0.3">
      <c r="A2086" s="42" t="s">
        <v>3885</v>
      </c>
      <c r="B2086" s="43">
        <v>43239764000137</v>
      </c>
      <c r="C2086" s="42" t="s">
        <v>2180</v>
      </c>
      <c r="D2086" s="42" t="s">
        <v>793</v>
      </c>
      <c r="E2086" s="42" t="s">
        <v>551</v>
      </c>
      <c r="F2086" s="44" t="s">
        <v>10663</v>
      </c>
    </row>
    <row r="2087" spans="1:6" x14ac:dyDescent="0.3">
      <c r="A2087" s="1" t="s">
        <v>3886</v>
      </c>
      <c r="B2087" s="39">
        <v>77438566000183</v>
      </c>
      <c r="C2087" s="8" t="s">
        <v>47</v>
      </c>
      <c r="D2087" s="8" t="s">
        <v>1789</v>
      </c>
      <c r="E2087" s="8" t="s">
        <v>166</v>
      </c>
      <c r="F2087" s="34" t="s">
        <v>10664</v>
      </c>
    </row>
    <row r="2088" spans="1:6" x14ac:dyDescent="0.3">
      <c r="A2088" s="42" t="s">
        <v>3887</v>
      </c>
      <c r="B2088" s="43">
        <v>93720770000122</v>
      </c>
      <c r="C2088" s="42" t="s">
        <v>3239</v>
      </c>
      <c r="D2088" s="42" t="s">
        <v>129</v>
      </c>
      <c r="E2088" s="42" t="s">
        <v>505</v>
      </c>
      <c r="F2088" s="44" t="s">
        <v>10665</v>
      </c>
    </row>
    <row r="2089" spans="1:6" x14ac:dyDescent="0.3">
      <c r="A2089" s="1" t="s">
        <v>3888</v>
      </c>
      <c r="B2089" s="39">
        <v>44789306000182</v>
      </c>
      <c r="C2089" s="8" t="s">
        <v>938</v>
      </c>
      <c r="D2089" s="8" t="s">
        <v>89</v>
      </c>
      <c r="E2089" s="8" t="s">
        <v>145</v>
      </c>
      <c r="F2089" s="34" t="s">
        <v>10666</v>
      </c>
    </row>
    <row r="2090" spans="1:6" x14ac:dyDescent="0.3">
      <c r="A2090" s="42" t="s">
        <v>3889</v>
      </c>
      <c r="B2090" s="43">
        <v>96807437000123</v>
      </c>
      <c r="C2090" s="42" t="s">
        <v>47</v>
      </c>
      <c r="D2090" s="42" t="s">
        <v>89</v>
      </c>
      <c r="E2090" s="42" t="s">
        <v>53</v>
      </c>
      <c r="F2090" s="44" t="s">
        <v>10667</v>
      </c>
    </row>
    <row r="2091" spans="1:6" x14ac:dyDescent="0.3">
      <c r="A2091" s="1" t="s">
        <v>3890</v>
      </c>
      <c r="B2091" s="39">
        <v>30848937000114</v>
      </c>
      <c r="C2091" s="8" t="s">
        <v>3891</v>
      </c>
      <c r="D2091" s="8" t="s">
        <v>3892</v>
      </c>
      <c r="E2091" s="8" t="s">
        <v>53</v>
      </c>
      <c r="F2091" s="34" t="s">
        <v>10668</v>
      </c>
    </row>
    <row r="2092" spans="1:6" x14ac:dyDescent="0.3">
      <c r="A2092" s="42" t="s">
        <v>3893</v>
      </c>
      <c r="B2092" s="43">
        <v>77575549000151</v>
      </c>
      <c r="C2092" s="42" t="s">
        <v>47</v>
      </c>
      <c r="D2092" s="42" t="s">
        <v>72</v>
      </c>
      <c r="E2092" s="42" t="s">
        <v>332</v>
      </c>
      <c r="F2092" s="44" t="s">
        <v>10669</v>
      </c>
    </row>
    <row r="2093" spans="1:6" x14ac:dyDescent="0.3">
      <c r="A2093" s="1" t="s">
        <v>3894</v>
      </c>
      <c r="B2093" s="39">
        <v>30226320000138</v>
      </c>
      <c r="C2093" s="8" t="s">
        <v>417</v>
      </c>
      <c r="D2093" s="8" t="s">
        <v>853</v>
      </c>
      <c r="E2093" s="8" t="s">
        <v>53</v>
      </c>
      <c r="F2093" s="34" t="s">
        <v>10670</v>
      </c>
    </row>
    <row r="2094" spans="1:6" x14ac:dyDescent="0.3">
      <c r="A2094" s="42" t="s">
        <v>3895</v>
      </c>
      <c r="B2094" s="43">
        <v>31464582000167</v>
      </c>
      <c r="C2094" s="42" t="s">
        <v>78</v>
      </c>
      <c r="D2094" s="42" t="s">
        <v>56</v>
      </c>
      <c r="E2094" s="42" t="s">
        <v>57</v>
      </c>
      <c r="F2094" s="44" t="s">
        <v>10671</v>
      </c>
    </row>
    <row r="2095" spans="1:6" x14ac:dyDescent="0.3">
      <c r="A2095" s="1" t="s">
        <v>3896</v>
      </c>
      <c r="B2095" s="39">
        <v>33743273000197</v>
      </c>
      <c r="C2095" s="8" t="s">
        <v>2054</v>
      </c>
      <c r="D2095" s="8" t="s">
        <v>60</v>
      </c>
      <c r="E2095" s="8" t="s">
        <v>61</v>
      </c>
      <c r="F2095" s="34" t="s">
        <v>10672</v>
      </c>
    </row>
    <row r="2096" spans="1:6" x14ac:dyDescent="0.3">
      <c r="A2096" s="42" t="s">
        <v>3897</v>
      </c>
      <c r="B2096" s="43">
        <v>23699037000190</v>
      </c>
      <c r="C2096" s="42" t="s">
        <v>47</v>
      </c>
      <c r="D2096" s="42" t="s">
        <v>63</v>
      </c>
      <c r="E2096" s="42" t="s">
        <v>49</v>
      </c>
      <c r="F2096" s="44" t="s">
        <v>10673</v>
      </c>
    </row>
    <row r="2097" spans="1:6" x14ac:dyDescent="0.3">
      <c r="A2097" s="1" t="s">
        <v>3898</v>
      </c>
      <c r="B2097" s="39">
        <v>23156120000172</v>
      </c>
      <c r="C2097" s="8" t="s">
        <v>837</v>
      </c>
      <c r="D2097" s="8" t="s">
        <v>113</v>
      </c>
      <c r="E2097" s="8" t="s">
        <v>114</v>
      </c>
      <c r="F2097" s="34" t="s">
        <v>10674</v>
      </c>
    </row>
    <row r="2098" spans="1:6" x14ac:dyDescent="0.3">
      <c r="A2098" s="42" t="s">
        <v>3899</v>
      </c>
      <c r="B2098" s="43">
        <v>82198406000189</v>
      </c>
      <c r="C2098" s="42" t="s">
        <v>739</v>
      </c>
      <c r="D2098" s="42" t="s">
        <v>72</v>
      </c>
      <c r="E2098" s="42" t="s">
        <v>73</v>
      </c>
      <c r="F2098" s="44" t="s">
        <v>10675</v>
      </c>
    </row>
    <row r="2099" spans="1:6" x14ac:dyDescent="0.3">
      <c r="A2099" s="1" t="s">
        <v>3900</v>
      </c>
      <c r="B2099" s="39">
        <v>71173286000158</v>
      </c>
      <c r="C2099" s="8" t="s">
        <v>2303</v>
      </c>
      <c r="D2099" s="8" t="s">
        <v>76</v>
      </c>
      <c r="E2099" s="8" t="s">
        <v>70</v>
      </c>
      <c r="F2099" s="34" t="s">
        <v>10676</v>
      </c>
    </row>
    <row r="2100" spans="1:6" x14ac:dyDescent="0.3">
      <c r="A2100" s="42" t="s">
        <v>3901</v>
      </c>
      <c r="B2100" s="43">
        <v>73816345000179</v>
      </c>
      <c r="C2100" s="42" t="s">
        <v>154</v>
      </c>
      <c r="D2100" s="42" t="s">
        <v>155</v>
      </c>
      <c r="E2100" s="42" t="s">
        <v>156</v>
      </c>
      <c r="F2100" s="44" t="s">
        <v>10677</v>
      </c>
    </row>
    <row r="2101" spans="1:6" x14ac:dyDescent="0.3">
      <c r="A2101" s="1" t="s">
        <v>3902</v>
      </c>
      <c r="B2101" s="39">
        <v>67912557000186</v>
      </c>
      <c r="C2101" s="8" t="s">
        <v>824</v>
      </c>
      <c r="D2101" s="8" t="s">
        <v>230</v>
      </c>
      <c r="E2101" s="8" t="s">
        <v>227</v>
      </c>
      <c r="F2101" s="34" t="s">
        <v>10678</v>
      </c>
    </row>
    <row r="2102" spans="1:6" x14ac:dyDescent="0.3">
      <c r="A2102" s="42" t="s">
        <v>3903</v>
      </c>
      <c r="B2102" s="43">
        <v>34006812000177</v>
      </c>
      <c r="C2102" s="42" t="s">
        <v>1533</v>
      </c>
      <c r="D2102" s="42" t="s">
        <v>92</v>
      </c>
      <c r="E2102" s="42" t="s">
        <v>53</v>
      </c>
      <c r="F2102" s="44" t="s">
        <v>10679</v>
      </c>
    </row>
    <row r="2103" spans="1:6" x14ac:dyDescent="0.3">
      <c r="A2103" s="1" t="s">
        <v>3904</v>
      </c>
      <c r="B2103" s="39">
        <v>68095480000191</v>
      </c>
      <c r="C2103" s="8" t="s">
        <v>2487</v>
      </c>
      <c r="D2103" s="8" t="s">
        <v>72</v>
      </c>
      <c r="E2103" s="8" t="s">
        <v>73</v>
      </c>
      <c r="F2103" s="34" t="s">
        <v>10680</v>
      </c>
    </row>
    <row r="2104" spans="1:6" x14ac:dyDescent="0.3">
      <c r="A2104" s="42" t="s">
        <v>3905</v>
      </c>
      <c r="B2104" s="43">
        <v>59278611000190</v>
      </c>
      <c r="C2104" s="42" t="s">
        <v>47</v>
      </c>
      <c r="D2104" s="42" t="s">
        <v>188</v>
      </c>
      <c r="E2104" s="42" t="s">
        <v>61</v>
      </c>
      <c r="F2104" s="44" t="s">
        <v>10681</v>
      </c>
    </row>
    <row r="2105" spans="1:6" x14ac:dyDescent="0.3">
      <c r="A2105" s="1" t="s">
        <v>3906</v>
      </c>
      <c r="B2105" s="39">
        <v>34262737000157</v>
      </c>
      <c r="C2105" s="8" t="s">
        <v>47</v>
      </c>
      <c r="D2105" s="8" t="s">
        <v>72</v>
      </c>
      <c r="E2105" s="8" t="s">
        <v>73</v>
      </c>
      <c r="F2105" s="34" t="s">
        <v>10682</v>
      </c>
    </row>
    <row r="2106" spans="1:6" x14ac:dyDescent="0.3">
      <c r="A2106" s="42" t="s">
        <v>3907</v>
      </c>
      <c r="B2106" s="43">
        <v>30068448000183</v>
      </c>
      <c r="C2106" s="42" t="s">
        <v>473</v>
      </c>
      <c r="D2106" s="42" t="s">
        <v>89</v>
      </c>
      <c r="E2106" s="42" t="s">
        <v>53</v>
      </c>
      <c r="F2106" s="44" t="s">
        <v>10683</v>
      </c>
    </row>
    <row r="2107" spans="1:6" x14ac:dyDescent="0.3">
      <c r="A2107" s="1" t="s">
        <v>3908</v>
      </c>
      <c r="B2107" s="39">
        <v>38436382000192</v>
      </c>
      <c r="C2107" s="8" t="s">
        <v>3909</v>
      </c>
      <c r="D2107" s="8" t="s">
        <v>479</v>
      </c>
      <c r="E2107" s="8" t="s">
        <v>522</v>
      </c>
      <c r="F2107" s="34" t="s">
        <v>10684</v>
      </c>
    </row>
    <row r="2108" spans="1:6" x14ac:dyDescent="0.3">
      <c r="A2108" s="42" t="s">
        <v>3910</v>
      </c>
      <c r="B2108" s="43">
        <v>78827284000171</v>
      </c>
      <c r="C2108" s="42" t="s">
        <v>834</v>
      </c>
      <c r="D2108" s="42" t="s">
        <v>72</v>
      </c>
      <c r="E2108" s="42" t="s">
        <v>73</v>
      </c>
      <c r="F2108" s="44" t="s">
        <v>10685</v>
      </c>
    </row>
    <row r="2109" spans="1:6" x14ac:dyDescent="0.3">
      <c r="A2109" s="1" t="s">
        <v>3911</v>
      </c>
      <c r="B2109" s="39">
        <v>81544047000135</v>
      </c>
      <c r="C2109" s="8" t="s">
        <v>3912</v>
      </c>
      <c r="D2109" s="8" t="s">
        <v>251</v>
      </c>
      <c r="E2109" s="8" t="s">
        <v>61</v>
      </c>
      <c r="F2109" s="34" t="s">
        <v>10686</v>
      </c>
    </row>
    <row r="2110" spans="1:6" x14ac:dyDescent="0.3">
      <c r="A2110" s="42" t="s">
        <v>3913</v>
      </c>
      <c r="B2110" s="43">
        <v>17632355000121</v>
      </c>
      <c r="C2110" s="42" t="s">
        <v>3914</v>
      </c>
      <c r="D2110" s="42" t="s">
        <v>1403</v>
      </c>
      <c r="E2110" s="42" t="s">
        <v>192</v>
      </c>
      <c r="F2110" s="44" t="s">
        <v>10687</v>
      </c>
    </row>
    <row r="2111" spans="1:6" x14ac:dyDescent="0.3">
      <c r="A2111" s="1" t="s">
        <v>3915</v>
      </c>
      <c r="B2111" s="39">
        <v>34315515000188</v>
      </c>
      <c r="C2111" s="8" t="s">
        <v>1210</v>
      </c>
      <c r="D2111" s="8" t="s">
        <v>1189</v>
      </c>
      <c r="E2111" s="8" t="s">
        <v>53</v>
      </c>
      <c r="F2111" s="34" t="s">
        <v>10688</v>
      </c>
    </row>
    <row r="2112" spans="1:6" x14ac:dyDescent="0.3">
      <c r="A2112" s="42" t="s">
        <v>3916</v>
      </c>
      <c r="B2112" s="43">
        <v>61186075000104</v>
      </c>
      <c r="C2112" s="42" t="s">
        <v>3917</v>
      </c>
      <c r="D2112" s="42" t="s">
        <v>89</v>
      </c>
      <c r="E2112" s="42" t="s">
        <v>53</v>
      </c>
      <c r="F2112" s="44" t="s">
        <v>10689</v>
      </c>
    </row>
    <row r="2113" spans="1:6" x14ac:dyDescent="0.3">
      <c r="A2113" s="1" t="s">
        <v>3918</v>
      </c>
      <c r="B2113" s="39">
        <v>86219616000168</v>
      </c>
      <c r="C2113" s="8" t="s">
        <v>47</v>
      </c>
      <c r="D2113" s="8" t="s">
        <v>144</v>
      </c>
      <c r="E2113" s="8" t="s">
        <v>53</v>
      </c>
      <c r="F2113" s="34" t="s">
        <v>10690</v>
      </c>
    </row>
    <row r="2114" spans="1:6" x14ac:dyDescent="0.3">
      <c r="A2114" s="42" t="s">
        <v>3919</v>
      </c>
      <c r="B2114" s="43">
        <v>39417654000100</v>
      </c>
      <c r="C2114" s="42" t="s">
        <v>3920</v>
      </c>
      <c r="D2114" s="42" t="s">
        <v>89</v>
      </c>
      <c r="E2114" s="42" t="s">
        <v>53</v>
      </c>
      <c r="F2114" s="44" t="s">
        <v>10691</v>
      </c>
    </row>
    <row r="2115" spans="1:6" x14ac:dyDescent="0.3">
      <c r="A2115" s="1" t="s">
        <v>3921</v>
      </c>
      <c r="B2115" s="39">
        <v>75454865000178</v>
      </c>
      <c r="C2115" s="8" t="s">
        <v>113</v>
      </c>
      <c r="D2115" s="8" t="s">
        <v>89</v>
      </c>
      <c r="E2115" s="8" t="s">
        <v>53</v>
      </c>
      <c r="F2115" s="34" t="s">
        <v>10692</v>
      </c>
    </row>
    <row r="2116" spans="1:6" x14ac:dyDescent="0.3">
      <c r="A2116" s="42" t="s">
        <v>3922</v>
      </c>
      <c r="B2116" s="43">
        <v>84362624000122</v>
      </c>
      <c r="C2116" s="42" t="s">
        <v>3923</v>
      </c>
      <c r="D2116" s="42" t="s">
        <v>3924</v>
      </c>
      <c r="E2116" s="42" t="s">
        <v>166</v>
      </c>
      <c r="F2116" s="44" t="s">
        <v>10693</v>
      </c>
    </row>
    <row r="2117" spans="1:6" x14ac:dyDescent="0.3">
      <c r="A2117" s="1" t="s">
        <v>3925</v>
      </c>
      <c r="B2117" s="39">
        <v>61019830000155</v>
      </c>
      <c r="C2117" s="8" t="s">
        <v>3926</v>
      </c>
      <c r="D2117" s="8" t="s">
        <v>573</v>
      </c>
      <c r="E2117" s="8" t="s">
        <v>192</v>
      </c>
      <c r="F2117" s="34" t="s">
        <v>10694</v>
      </c>
    </row>
    <row r="2118" spans="1:6" x14ac:dyDescent="0.3">
      <c r="A2118" s="42" t="s">
        <v>3927</v>
      </c>
      <c r="B2118" s="43">
        <v>29838294000172</v>
      </c>
      <c r="C2118" s="42" t="s">
        <v>1977</v>
      </c>
      <c r="D2118" s="42" t="s">
        <v>89</v>
      </c>
      <c r="E2118" s="42" t="s">
        <v>53</v>
      </c>
      <c r="F2118" s="44" t="s">
        <v>10695</v>
      </c>
    </row>
    <row r="2119" spans="1:6" x14ac:dyDescent="0.3">
      <c r="A2119" s="1" t="s">
        <v>3928</v>
      </c>
      <c r="B2119" s="39">
        <v>87081213000182</v>
      </c>
      <c r="C2119" s="8" t="s">
        <v>1016</v>
      </c>
      <c r="D2119" s="8" t="s">
        <v>155</v>
      </c>
      <c r="E2119" s="8" t="s">
        <v>156</v>
      </c>
      <c r="F2119" s="34" t="s">
        <v>10696</v>
      </c>
    </row>
    <row r="2120" spans="1:6" x14ac:dyDescent="0.3">
      <c r="A2120" s="42" t="s">
        <v>3929</v>
      </c>
      <c r="B2120" s="43">
        <v>39560175000142</v>
      </c>
      <c r="C2120" s="42" t="s">
        <v>3930</v>
      </c>
      <c r="D2120" s="42" t="s">
        <v>72</v>
      </c>
      <c r="E2120" s="42" t="s">
        <v>73</v>
      </c>
      <c r="F2120" s="44" t="s">
        <v>10697</v>
      </c>
    </row>
    <row r="2121" spans="1:6" x14ac:dyDescent="0.3">
      <c r="A2121" s="1" t="s">
        <v>3935</v>
      </c>
      <c r="B2121" s="39">
        <v>19015359000125</v>
      </c>
      <c r="C2121" s="8" t="s">
        <v>3749</v>
      </c>
      <c r="D2121" s="8" t="s">
        <v>76</v>
      </c>
      <c r="E2121" s="8" t="s">
        <v>70</v>
      </c>
      <c r="F2121" s="34" t="s">
        <v>10698</v>
      </c>
    </row>
    <row r="2122" spans="1:6" x14ac:dyDescent="0.3">
      <c r="A2122" s="42" t="s">
        <v>3936</v>
      </c>
      <c r="B2122" s="43">
        <v>74932086000187</v>
      </c>
      <c r="C2122" s="42" t="s">
        <v>425</v>
      </c>
      <c r="D2122" s="42" t="s">
        <v>76</v>
      </c>
      <c r="E2122" s="42" t="s">
        <v>70</v>
      </c>
      <c r="F2122" s="44" t="s">
        <v>10699</v>
      </c>
    </row>
    <row r="2123" spans="1:6" x14ac:dyDescent="0.3">
      <c r="A2123" s="1" t="s">
        <v>3937</v>
      </c>
      <c r="B2123" s="39">
        <v>11095806000129</v>
      </c>
      <c r="C2123" s="8" t="s">
        <v>47</v>
      </c>
      <c r="D2123" s="8" t="s">
        <v>3881</v>
      </c>
      <c r="E2123" s="8" t="s">
        <v>70</v>
      </c>
      <c r="F2123" s="34" t="s">
        <v>10700</v>
      </c>
    </row>
    <row r="2124" spans="1:6" x14ac:dyDescent="0.3">
      <c r="A2124" s="42" t="s">
        <v>3938</v>
      </c>
      <c r="B2124" s="43">
        <v>30820047000157</v>
      </c>
      <c r="C2124" s="42" t="s">
        <v>47</v>
      </c>
      <c r="D2124" s="42" t="s">
        <v>479</v>
      </c>
      <c r="E2124" s="42" t="s">
        <v>522</v>
      </c>
      <c r="F2124" s="44" t="s">
        <v>10701</v>
      </c>
    </row>
    <row r="2125" spans="1:6" x14ac:dyDescent="0.3">
      <c r="A2125" s="1" t="s">
        <v>3939</v>
      </c>
      <c r="B2125" s="39">
        <v>95365968000168</v>
      </c>
      <c r="C2125" s="8" t="s">
        <v>3749</v>
      </c>
      <c r="D2125" s="8" t="s">
        <v>76</v>
      </c>
      <c r="E2125" s="8" t="s">
        <v>70</v>
      </c>
      <c r="F2125" s="34" t="s">
        <v>10702</v>
      </c>
    </row>
    <row r="2126" spans="1:6" x14ac:dyDescent="0.3">
      <c r="A2126" s="42" t="s">
        <v>3940</v>
      </c>
      <c r="B2126" s="43">
        <v>38561948000140</v>
      </c>
      <c r="C2126" s="42" t="s">
        <v>519</v>
      </c>
      <c r="D2126" s="42" t="s">
        <v>512</v>
      </c>
      <c r="E2126" s="42" t="s">
        <v>166</v>
      </c>
      <c r="F2126" s="44" t="s">
        <v>10703</v>
      </c>
    </row>
    <row r="2127" spans="1:6" x14ac:dyDescent="0.3">
      <c r="A2127" s="1" t="s">
        <v>3941</v>
      </c>
      <c r="B2127" s="39">
        <v>76619782000175</v>
      </c>
      <c r="C2127" s="8" t="s">
        <v>3942</v>
      </c>
      <c r="D2127" s="8" t="s">
        <v>76</v>
      </c>
      <c r="E2127" s="8" t="s">
        <v>70</v>
      </c>
      <c r="F2127" s="34" t="s">
        <v>10704</v>
      </c>
    </row>
    <row r="2128" spans="1:6" x14ac:dyDescent="0.3">
      <c r="A2128" s="42" t="s">
        <v>3943</v>
      </c>
      <c r="B2128" s="43">
        <v>71914259000183</v>
      </c>
      <c r="C2128" s="42" t="s">
        <v>47</v>
      </c>
      <c r="D2128" s="42" t="s">
        <v>3944</v>
      </c>
      <c r="E2128" s="42" t="s">
        <v>505</v>
      </c>
      <c r="F2128" s="44" t="s">
        <v>10705</v>
      </c>
    </row>
    <row r="2129" spans="1:6" x14ac:dyDescent="0.3">
      <c r="A2129" s="1" t="s">
        <v>3945</v>
      </c>
      <c r="B2129" s="39">
        <v>10295089000150</v>
      </c>
      <c r="C2129" s="8" t="s">
        <v>3946</v>
      </c>
      <c r="D2129" s="8" t="s">
        <v>69</v>
      </c>
      <c r="E2129" s="8" t="s">
        <v>70</v>
      </c>
      <c r="F2129" s="34" t="s">
        <v>10706</v>
      </c>
    </row>
    <row r="2130" spans="1:6" x14ac:dyDescent="0.3">
      <c r="A2130" s="42" t="s">
        <v>3949</v>
      </c>
      <c r="B2130" s="43">
        <v>43912358000191</v>
      </c>
      <c r="C2130" s="42" t="s">
        <v>3950</v>
      </c>
      <c r="D2130" s="42" t="s">
        <v>914</v>
      </c>
      <c r="E2130" s="42" t="s">
        <v>53</v>
      </c>
      <c r="F2130" s="44" t="s">
        <v>10707</v>
      </c>
    </row>
    <row r="2131" spans="1:6" x14ac:dyDescent="0.3">
      <c r="A2131" s="1" t="s">
        <v>3951</v>
      </c>
      <c r="B2131" s="39">
        <v>71011928000160</v>
      </c>
      <c r="C2131" s="8" t="s">
        <v>47</v>
      </c>
      <c r="D2131" s="8" t="s">
        <v>500</v>
      </c>
      <c r="E2131" s="8" t="s">
        <v>53</v>
      </c>
      <c r="F2131" s="34" t="s">
        <v>10708</v>
      </c>
    </row>
    <row r="2132" spans="1:6" x14ac:dyDescent="0.3">
      <c r="A2132" s="42" t="s">
        <v>3952</v>
      </c>
      <c r="B2132" s="43">
        <v>63010193000150</v>
      </c>
      <c r="C2132" s="42" t="s">
        <v>47</v>
      </c>
      <c r="D2132" s="42" t="s">
        <v>124</v>
      </c>
      <c r="E2132" s="42" t="s">
        <v>192</v>
      </c>
      <c r="F2132" s="44" t="s">
        <v>10709</v>
      </c>
    </row>
    <row r="2133" spans="1:6" x14ac:dyDescent="0.3">
      <c r="A2133" s="1" t="s">
        <v>3953</v>
      </c>
      <c r="B2133" s="39">
        <v>51821871000100</v>
      </c>
      <c r="C2133" s="8" t="s">
        <v>3806</v>
      </c>
      <c r="D2133" s="8" t="s">
        <v>113</v>
      </c>
      <c r="E2133" s="8" t="s">
        <v>114</v>
      </c>
      <c r="F2133" s="34" t="s">
        <v>10710</v>
      </c>
    </row>
    <row r="2134" spans="1:6" x14ac:dyDescent="0.3">
      <c r="A2134" s="42" t="s">
        <v>3954</v>
      </c>
      <c r="B2134" s="43">
        <v>16390289000149</v>
      </c>
      <c r="C2134" s="42" t="s">
        <v>3955</v>
      </c>
      <c r="D2134" s="42" t="s">
        <v>479</v>
      </c>
      <c r="E2134" s="42" t="s">
        <v>522</v>
      </c>
      <c r="F2134" s="44" t="s">
        <v>10711</v>
      </c>
    </row>
    <row r="2135" spans="1:6" x14ac:dyDescent="0.3">
      <c r="A2135" s="1" t="s">
        <v>3956</v>
      </c>
      <c r="B2135" s="39">
        <v>67560112000137</v>
      </c>
      <c r="C2135" s="8" t="s">
        <v>47</v>
      </c>
      <c r="D2135" s="8" t="s">
        <v>479</v>
      </c>
      <c r="E2135" s="8" t="s">
        <v>522</v>
      </c>
      <c r="F2135" s="34" t="s">
        <v>10712</v>
      </c>
    </row>
    <row r="2136" spans="1:6" x14ac:dyDescent="0.3">
      <c r="A2136" s="42" t="s">
        <v>3957</v>
      </c>
      <c r="B2136" s="43">
        <v>43686565000194</v>
      </c>
      <c r="C2136" s="42" t="s">
        <v>272</v>
      </c>
      <c r="D2136" s="42" t="s">
        <v>56</v>
      </c>
      <c r="E2136" s="42" t="s">
        <v>57</v>
      </c>
      <c r="F2136" s="44" t="s">
        <v>10713</v>
      </c>
    </row>
    <row r="2137" spans="1:6" x14ac:dyDescent="0.3">
      <c r="A2137" s="1" t="s">
        <v>3958</v>
      </c>
      <c r="B2137" s="39">
        <v>85111920000139</v>
      </c>
      <c r="C2137" s="8" t="s">
        <v>47</v>
      </c>
      <c r="D2137" s="8" t="s">
        <v>60</v>
      </c>
      <c r="E2137" s="8" t="s">
        <v>61</v>
      </c>
      <c r="F2137" s="34" t="s">
        <v>10714</v>
      </c>
    </row>
    <row r="2138" spans="1:6" x14ac:dyDescent="0.3">
      <c r="A2138" s="42" t="s">
        <v>3959</v>
      </c>
      <c r="B2138" s="43">
        <v>86699092000116</v>
      </c>
      <c r="C2138" s="42" t="s">
        <v>47</v>
      </c>
      <c r="D2138" s="42" t="s">
        <v>950</v>
      </c>
      <c r="E2138" s="42" t="s">
        <v>140</v>
      </c>
      <c r="F2138" s="44" t="s">
        <v>10715</v>
      </c>
    </row>
    <row r="2139" spans="1:6" x14ac:dyDescent="0.3">
      <c r="A2139" s="1" t="s">
        <v>3960</v>
      </c>
      <c r="B2139" s="39">
        <v>71703162000133</v>
      </c>
      <c r="C2139" s="8" t="s">
        <v>3961</v>
      </c>
      <c r="D2139" s="8" t="s">
        <v>287</v>
      </c>
      <c r="E2139" s="8" t="s">
        <v>171</v>
      </c>
      <c r="F2139" s="34" t="s">
        <v>10716</v>
      </c>
    </row>
    <row r="2140" spans="1:6" x14ac:dyDescent="0.3">
      <c r="A2140" s="42" t="s">
        <v>3962</v>
      </c>
      <c r="B2140" s="43">
        <v>71689802000112</v>
      </c>
      <c r="C2140" s="42" t="s">
        <v>324</v>
      </c>
      <c r="D2140" s="42" t="s">
        <v>325</v>
      </c>
      <c r="E2140" s="42" t="s">
        <v>332</v>
      </c>
      <c r="F2140" s="44" t="s">
        <v>10717</v>
      </c>
    </row>
    <row r="2141" spans="1:6" x14ac:dyDescent="0.3">
      <c r="A2141" s="1" t="s">
        <v>3963</v>
      </c>
      <c r="B2141" s="39">
        <v>43444975000125</v>
      </c>
      <c r="C2141" s="8" t="s">
        <v>1104</v>
      </c>
      <c r="D2141" s="8" t="s">
        <v>308</v>
      </c>
      <c r="E2141" s="8" t="s">
        <v>276</v>
      </c>
      <c r="F2141" s="34" t="s">
        <v>10718</v>
      </c>
    </row>
    <row r="2142" spans="1:6" x14ac:dyDescent="0.3">
      <c r="A2142" s="42" t="s">
        <v>3964</v>
      </c>
      <c r="B2142" s="43">
        <v>81284601000170</v>
      </c>
      <c r="C2142" s="42" t="s">
        <v>473</v>
      </c>
      <c r="D2142" s="42" t="s">
        <v>89</v>
      </c>
      <c r="E2142" s="42" t="s">
        <v>145</v>
      </c>
      <c r="F2142" s="44" t="s">
        <v>10719</v>
      </c>
    </row>
    <row r="2143" spans="1:6" x14ac:dyDescent="0.3">
      <c r="A2143" s="1" t="s">
        <v>3965</v>
      </c>
      <c r="B2143" s="39">
        <v>11670094000195</v>
      </c>
      <c r="C2143" s="8" t="s">
        <v>47</v>
      </c>
      <c r="D2143" s="8" t="s">
        <v>181</v>
      </c>
      <c r="E2143" s="8" t="s">
        <v>53</v>
      </c>
      <c r="F2143" s="34" t="s">
        <v>10720</v>
      </c>
    </row>
    <row r="2144" spans="1:6" x14ac:dyDescent="0.3">
      <c r="A2144" s="42" t="s">
        <v>3966</v>
      </c>
      <c r="B2144" s="43">
        <v>42847930000110</v>
      </c>
      <c r="C2144" s="42" t="s">
        <v>151</v>
      </c>
      <c r="D2144" s="42" t="s">
        <v>56</v>
      </c>
      <c r="E2144" s="42" t="s">
        <v>57</v>
      </c>
      <c r="F2144" s="44" t="s">
        <v>10721</v>
      </c>
    </row>
    <row r="2145" spans="1:6" x14ac:dyDescent="0.3">
      <c r="A2145" s="1" t="s">
        <v>3967</v>
      </c>
      <c r="B2145" s="39">
        <v>19638809000108</v>
      </c>
      <c r="C2145" s="8" t="s">
        <v>3968</v>
      </c>
      <c r="D2145" s="8" t="s">
        <v>52</v>
      </c>
      <c r="E2145" s="8" t="s">
        <v>53</v>
      </c>
      <c r="F2145" s="34" t="s">
        <v>10722</v>
      </c>
    </row>
    <row r="2146" spans="1:6" x14ac:dyDescent="0.3">
      <c r="A2146" s="42" t="s">
        <v>3969</v>
      </c>
      <c r="B2146" s="43">
        <v>49426508000110</v>
      </c>
      <c r="C2146" s="42" t="s">
        <v>47</v>
      </c>
      <c r="D2146" s="42" t="s">
        <v>454</v>
      </c>
      <c r="E2146" s="42" t="s">
        <v>73</v>
      </c>
      <c r="F2146" s="44" t="s">
        <v>10723</v>
      </c>
    </row>
    <row r="2147" spans="1:6" x14ac:dyDescent="0.3">
      <c r="A2147" s="1" t="s">
        <v>3970</v>
      </c>
      <c r="B2147" s="39">
        <v>44853915000129</v>
      </c>
      <c r="C2147" s="8" t="s">
        <v>3971</v>
      </c>
      <c r="D2147" s="8" t="s">
        <v>1703</v>
      </c>
      <c r="E2147" s="8" t="s">
        <v>53</v>
      </c>
      <c r="F2147" s="34" t="s">
        <v>10724</v>
      </c>
    </row>
    <row r="2148" spans="1:6" x14ac:dyDescent="0.3">
      <c r="A2148" s="42" t="s">
        <v>3972</v>
      </c>
      <c r="B2148" s="43">
        <v>66248059000119</v>
      </c>
      <c r="C2148" s="42" t="s">
        <v>47</v>
      </c>
      <c r="D2148" s="42" t="s">
        <v>60</v>
      </c>
      <c r="E2148" s="42" t="s">
        <v>61</v>
      </c>
      <c r="F2148" s="44" t="s">
        <v>10725</v>
      </c>
    </row>
    <row r="2149" spans="1:6" x14ac:dyDescent="0.3">
      <c r="A2149" s="1" t="s">
        <v>3973</v>
      </c>
      <c r="B2149" s="39">
        <v>93100181000172</v>
      </c>
      <c r="C2149" s="8" t="s">
        <v>291</v>
      </c>
      <c r="D2149" s="8" t="s">
        <v>89</v>
      </c>
      <c r="E2149" s="8" t="s">
        <v>53</v>
      </c>
      <c r="F2149" s="34" t="s">
        <v>10726</v>
      </c>
    </row>
    <row r="2150" spans="1:6" x14ac:dyDescent="0.3">
      <c r="A2150" s="42" t="s">
        <v>3974</v>
      </c>
      <c r="B2150" s="43">
        <v>17633666000107</v>
      </c>
      <c r="C2150" s="42" t="s">
        <v>970</v>
      </c>
      <c r="D2150" s="42" t="s">
        <v>72</v>
      </c>
      <c r="E2150" s="42" t="s">
        <v>73</v>
      </c>
      <c r="F2150" s="44" t="s">
        <v>10727</v>
      </c>
    </row>
    <row r="2151" spans="1:6" x14ac:dyDescent="0.3">
      <c r="A2151" s="1" t="s">
        <v>3975</v>
      </c>
      <c r="B2151" s="39">
        <v>23830461000154</v>
      </c>
      <c r="C2151" s="8" t="s">
        <v>47</v>
      </c>
      <c r="D2151" s="8" t="s">
        <v>72</v>
      </c>
      <c r="E2151" s="8" t="s">
        <v>73</v>
      </c>
      <c r="F2151" s="34" t="s">
        <v>10728</v>
      </c>
    </row>
    <row r="2152" spans="1:6" x14ac:dyDescent="0.3">
      <c r="A2152" s="42" t="s">
        <v>3976</v>
      </c>
      <c r="B2152" s="43">
        <v>55682733000127</v>
      </c>
      <c r="C2152" s="42" t="s">
        <v>412</v>
      </c>
      <c r="D2152" s="42" t="s">
        <v>60</v>
      </c>
      <c r="E2152" s="42" t="s">
        <v>66</v>
      </c>
      <c r="F2152" s="44" t="s">
        <v>10729</v>
      </c>
    </row>
    <row r="2153" spans="1:6" x14ac:dyDescent="0.3">
      <c r="A2153" s="1" t="s">
        <v>3977</v>
      </c>
      <c r="B2153" s="39">
        <v>34097040000102</v>
      </c>
      <c r="C2153" s="8" t="s">
        <v>3978</v>
      </c>
      <c r="D2153" s="8" t="s">
        <v>60</v>
      </c>
      <c r="E2153" s="8" t="s">
        <v>61</v>
      </c>
      <c r="F2153" s="34" t="s">
        <v>10730</v>
      </c>
    </row>
    <row r="2154" spans="1:6" x14ac:dyDescent="0.3">
      <c r="A2154" s="42" t="s">
        <v>3979</v>
      </c>
      <c r="B2154" s="43">
        <v>88534342000124</v>
      </c>
      <c r="C2154" s="42" t="s">
        <v>47</v>
      </c>
      <c r="D2154" s="42" t="s">
        <v>72</v>
      </c>
      <c r="E2154" s="42" t="s">
        <v>73</v>
      </c>
      <c r="F2154" s="44" t="s">
        <v>10731</v>
      </c>
    </row>
    <row r="2155" spans="1:6" x14ac:dyDescent="0.3">
      <c r="A2155" s="1" t="s">
        <v>3980</v>
      </c>
      <c r="B2155" s="39">
        <v>90631225000171</v>
      </c>
      <c r="C2155" s="8" t="s">
        <v>1428</v>
      </c>
      <c r="D2155" s="8" t="s">
        <v>89</v>
      </c>
      <c r="E2155" s="8" t="s">
        <v>145</v>
      </c>
      <c r="F2155" s="34" t="s">
        <v>10732</v>
      </c>
    </row>
    <row r="2156" spans="1:6" x14ac:dyDescent="0.3">
      <c r="A2156" s="42" t="s">
        <v>3981</v>
      </c>
      <c r="B2156" s="43">
        <v>33876016000123</v>
      </c>
      <c r="C2156" s="42" t="s">
        <v>47</v>
      </c>
      <c r="D2156" s="42" t="s">
        <v>251</v>
      </c>
      <c r="E2156" s="42" t="s">
        <v>61</v>
      </c>
      <c r="F2156" s="44" t="s">
        <v>10733</v>
      </c>
    </row>
    <row r="2157" spans="1:6" x14ac:dyDescent="0.3">
      <c r="A2157" s="1" t="s">
        <v>3982</v>
      </c>
      <c r="B2157" s="39">
        <v>56172874000119</v>
      </c>
      <c r="C2157" s="8" t="s">
        <v>3436</v>
      </c>
      <c r="D2157" s="8" t="s">
        <v>89</v>
      </c>
      <c r="E2157" s="8" t="s">
        <v>53</v>
      </c>
      <c r="F2157" s="34" t="s">
        <v>10734</v>
      </c>
    </row>
    <row r="2158" spans="1:6" x14ac:dyDescent="0.3">
      <c r="A2158" s="42" t="s">
        <v>3983</v>
      </c>
      <c r="B2158" s="43">
        <v>28593139000172</v>
      </c>
      <c r="C2158" s="42" t="s">
        <v>3984</v>
      </c>
      <c r="D2158" s="42" t="s">
        <v>60</v>
      </c>
      <c r="E2158" s="42" t="s">
        <v>61</v>
      </c>
      <c r="F2158" s="44" t="s">
        <v>10735</v>
      </c>
    </row>
    <row r="2159" spans="1:6" x14ac:dyDescent="0.3">
      <c r="A2159" s="1" t="s">
        <v>3985</v>
      </c>
      <c r="B2159" s="39">
        <v>36037555000120</v>
      </c>
      <c r="C2159" s="8" t="s">
        <v>611</v>
      </c>
      <c r="D2159" s="8" t="s">
        <v>72</v>
      </c>
      <c r="E2159" s="8" t="s">
        <v>73</v>
      </c>
      <c r="F2159" s="34" t="s">
        <v>10736</v>
      </c>
    </row>
    <row r="2160" spans="1:6" x14ac:dyDescent="0.3">
      <c r="A2160" s="42" t="s">
        <v>3986</v>
      </c>
      <c r="B2160" s="43">
        <v>43807557000182</v>
      </c>
      <c r="C2160" s="42" t="s">
        <v>3987</v>
      </c>
      <c r="D2160" s="42" t="s">
        <v>2670</v>
      </c>
      <c r="E2160" s="42" t="s">
        <v>452</v>
      </c>
      <c r="F2160" s="44" t="s">
        <v>10737</v>
      </c>
    </row>
    <row r="2161" spans="1:6" x14ac:dyDescent="0.3">
      <c r="A2161" s="1" t="s">
        <v>3988</v>
      </c>
      <c r="B2161" s="39">
        <v>97608101000171</v>
      </c>
      <c r="C2161" s="8" t="s">
        <v>47</v>
      </c>
      <c r="D2161" s="8" t="s">
        <v>3989</v>
      </c>
      <c r="E2161" s="8" t="s">
        <v>70</v>
      </c>
      <c r="F2161" s="34" t="s">
        <v>10738</v>
      </c>
    </row>
    <row r="2162" spans="1:6" x14ac:dyDescent="0.3">
      <c r="A2162" s="42" t="s">
        <v>3990</v>
      </c>
      <c r="B2162" s="43">
        <v>60617902000136</v>
      </c>
      <c r="C2162" s="42" t="s">
        <v>3991</v>
      </c>
      <c r="D2162" s="42" t="s">
        <v>2275</v>
      </c>
      <c r="E2162" s="42" t="s">
        <v>66</v>
      </c>
      <c r="F2162" s="44" t="s">
        <v>10739</v>
      </c>
    </row>
    <row r="2163" spans="1:6" x14ac:dyDescent="0.3">
      <c r="A2163" s="1" t="s">
        <v>3992</v>
      </c>
      <c r="B2163" s="39">
        <v>59771181000178</v>
      </c>
      <c r="C2163" s="8" t="s">
        <v>47</v>
      </c>
      <c r="D2163" s="8" t="s">
        <v>144</v>
      </c>
      <c r="E2163" s="8" t="s">
        <v>145</v>
      </c>
      <c r="F2163" s="34" t="s">
        <v>10740</v>
      </c>
    </row>
    <row r="2164" spans="1:6" x14ac:dyDescent="0.3">
      <c r="A2164" s="42" t="s">
        <v>3993</v>
      </c>
      <c r="B2164" s="43">
        <v>55236780000197</v>
      </c>
      <c r="C2164" s="42" t="s">
        <v>3994</v>
      </c>
      <c r="D2164" s="42" t="s">
        <v>2872</v>
      </c>
      <c r="E2164" s="42" t="s">
        <v>122</v>
      </c>
      <c r="F2164" s="44" t="s">
        <v>10741</v>
      </c>
    </row>
    <row r="2165" spans="1:6" x14ac:dyDescent="0.3">
      <c r="A2165" s="1" t="s">
        <v>3995</v>
      </c>
      <c r="B2165" s="39">
        <v>17025596000130</v>
      </c>
      <c r="C2165" s="8" t="s">
        <v>3996</v>
      </c>
      <c r="D2165" s="8" t="s">
        <v>294</v>
      </c>
      <c r="E2165" s="8" t="s">
        <v>61</v>
      </c>
      <c r="F2165" s="34" t="s">
        <v>10742</v>
      </c>
    </row>
    <row r="2166" spans="1:6" x14ac:dyDescent="0.3">
      <c r="A2166" s="42" t="s">
        <v>3997</v>
      </c>
      <c r="B2166" s="43">
        <v>41845588000104</v>
      </c>
      <c r="C2166" s="42" t="s">
        <v>47</v>
      </c>
      <c r="D2166" s="42" t="s">
        <v>1072</v>
      </c>
      <c r="E2166" s="42" t="s">
        <v>73</v>
      </c>
      <c r="F2166" s="44" t="s">
        <v>10743</v>
      </c>
    </row>
    <row r="2167" spans="1:6" x14ac:dyDescent="0.3">
      <c r="A2167" s="1" t="s">
        <v>3998</v>
      </c>
      <c r="B2167" s="39">
        <v>67858454000130</v>
      </c>
      <c r="C2167" s="8" t="s">
        <v>908</v>
      </c>
      <c r="D2167" s="8" t="s">
        <v>92</v>
      </c>
      <c r="E2167" s="8" t="s">
        <v>53</v>
      </c>
      <c r="F2167" s="34" t="s">
        <v>10744</v>
      </c>
    </row>
    <row r="2168" spans="1:6" x14ac:dyDescent="0.3">
      <c r="A2168" s="42" t="s">
        <v>3999</v>
      </c>
      <c r="B2168" s="43">
        <v>42382681000150</v>
      </c>
      <c r="C2168" s="42" t="s">
        <v>4000</v>
      </c>
      <c r="D2168" s="42" t="s">
        <v>1789</v>
      </c>
      <c r="E2168" s="42" t="s">
        <v>166</v>
      </c>
      <c r="F2168" s="44" t="s">
        <v>10745</v>
      </c>
    </row>
    <row r="2169" spans="1:6" x14ac:dyDescent="0.3">
      <c r="A2169" s="1" t="s">
        <v>4001</v>
      </c>
      <c r="B2169" s="39">
        <v>11382336000161</v>
      </c>
      <c r="C2169" s="8" t="s">
        <v>4002</v>
      </c>
      <c r="D2169" s="8" t="s">
        <v>220</v>
      </c>
      <c r="E2169" s="8" t="s">
        <v>53</v>
      </c>
      <c r="F2169" s="34" t="s">
        <v>10746</v>
      </c>
    </row>
    <row r="2170" spans="1:6" x14ac:dyDescent="0.3">
      <c r="A2170" s="42" t="s">
        <v>4003</v>
      </c>
      <c r="B2170" s="43">
        <v>60541654000136</v>
      </c>
      <c r="C2170" s="42" t="s">
        <v>4004</v>
      </c>
      <c r="D2170" s="42" t="s">
        <v>308</v>
      </c>
      <c r="E2170" s="42" t="s">
        <v>276</v>
      </c>
      <c r="F2170" s="44" t="s">
        <v>10747</v>
      </c>
    </row>
    <row r="2171" spans="1:6" x14ac:dyDescent="0.3">
      <c r="A2171" s="1" t="s">
        <v>4005</v>
      </c>
      <c r="B2171" s="39">
        <v>56780934000192</v>
      </c>
      <c r="C2171" s="8" t="s">
        <v>47</v>
      </c>
      <c r="D2171" s="8" t="s">
        <v>287</v>
      </c>
      <c r="E2171" s="8" t="s">
        <v>171</v>
      </c>
      <c r="F2171" s="34" t="s">
        <v>10748</v>
      </c>
    </row>
    <row r="2172" spans="1:6" x14ac:dyDescent="0.3">
      <c r="A2172" s="42" t="s">
        <v>4006</v>
      </c>
      <c r="B2172" s="43">
        <v>49698246000126</v>
      </c>
      <c r="C2172" s="42" t="s">
        <v>47</v>
      </c>
      <c r="D2172" s="42" t="s">
        <v>60</v>
      </c>
      <c r="E2172" s="42" t="s">
        <v>66</v>
      </c>
      <c r="F2172" s="44" t="s">
        <v>10749</v>
      </c>
    </row>
    <row r="2173" spans="1:6" x14ac:dyDescent="0.3">
      <c r="A2173" s="1" t="s">
        <v>4007</v>
      </c>
      <c r="B2173" s="39">
        <v>65053661000152</v>
      </c>
      <c r="C2173" s="8" t="s">
        <v>1376</v>
      </c>
      <c r="D2173" s="8" t="s">
        <v>52</v>
      </c>
      <c r="E2173" s="8" t="s">
        <v>53</v>
      </c>
      <c r="F2173" s="34" t="s">
        <v>10750</v>
      </c>
    </row>
    <row r="2174" spans="1:6" x14ac:dyDescent="0.3">
      <c r="A2174" s="42" t="s">
        <v>4008</v>
      </c>
      <c r="B2174" s="43">
        <v>84628636000105</v>
      </c>
      <c r="C2174" s="42" t="s">
        <v>47</v>
      </c>
      <c r="D2174" s="42" t="s">
        <v>260</v>
      </c>
      <c r="E2174" s="42" t="s">
        <v>171</v>
      </c>
      <c r="F2174" s="44" t="s">
        <v>10751</v>
      </c>
    </row>
    <row r="2175" spans="1:6" x14ac:dyDescent="0.3">
      <c r="A2175" s="1" t="s">
        <v>4009</v>
      </c>
      <c r="B2175" s="39">
        <v>50080028000181</v>
      </c>
      <c r="C2175" s="8" t="s">
        <v>1804</v>
      </c>
      <c r="D2175" s="8" t="s">
        <v>76</v>
      </c>
      <c r="E2175" s="8" t="s">
        <v>429</v>
      </c>
      <c r="F2175" s="34" t="s">
        <v>10752</v>
      </c>
    </row>
    <row r="2176" spans="1:6" x14ac:dyDescent="0.3">
      <c r="A2176" s="42" t="s">
        <v>4010</v>
      </c>
      <c r="B2176" s="43">
        <v>65920328000193</v>
      </c>
      <c r="C2176" s="42" t="s">
        <v>47</v>
      </c>
      <c r="D2176" s="42" t="s">
        <v>454</v>
      </c>
      <c r="E2176" s="42" t="s">
        <v>73</v>
      </c>
      <c r="F2176" s="44" t="s">
        <v>10753</v>
      </c>
    </row>
    <row r="2177" spans="1:6" x14ac:dyDescent="0.3">
      <c r="A2177" s="1" t="s">
        <v>4011</v>
      </c>
      <c r="B2177" s="39">
        <v>65095103000150</v>
      </c>
      <c r="C2177" s="8" t="s">
        <v>4012</v>
      </c>
      <c r="D2177" s="8" t="s">
        <v>72</v>
      </c>
      <c r="E2177" s="8" t="s">
        <v>73</v>
      </c>
      <c r="F2177" s="34" t="s">
        <v>10754</v>
      </c>
    </row>
    <row r="2178" spans="1:6" x14ac:dyDescent="0.3">
      <c r="A2178" s="42" t="s">
        <v>4013</v>
      </c>
      <c r="B2178" s="43">
        <v>97302820000143</v>
      </c>
      <c r="C2178" s="42" t="s">
        <v>2303</v>
      </c>
      <c r="D2178" s="42" t="s">
        <v>76</v>
      </c>
      <c r="E2178" s="42" t="s">
        <v>70</v>
      </c>
      <c r="F2178" s="44" t="s">
        <v>10755</v>
      </c>
    </row>
    <row r="2179" spans="1:6" x14ac:dyDescent="0.3">
      <c r="A2179" s="1" t="s">
        <v>4014</v>
      </c>
      <c r="B2179" s="39">
        <v>71198892000169</v>
      </c>
      <c r="C2179" s="8" t="s">
        <v>2515</v>
      </c>
      <c r="D2179" s="8" t="s">
        <v>89</v>
      </c>
      <c r="E2179" s="8" t="s">
        <v>53</v>
      </c>
      <c r="F2179" s="34" t="s">
        <v>10756</v>
      </c>
    </row>
    <row r="2180" spans="1:6" x14ac:dyDescent="0.3">
      <c r="A2180" s="42" t="s">
        <v>4015</v>
      </c>
      <c r="B2180" s="43">
        <v>48470173000149</v>
      </c>
      <c r="C2180" s="42" t="s">
        <v>4016</v>
      </c>
      <c r="D2180" s="42" t="s">
        <v>52</v>
      </c>
      <c r="E2180" s="42" t="s">
        <v>53</v>
      </c>
      <c r="F2180" s="44" t="s">
        <v>10757</v>
      </c>
    </row>
    <row r="2181" spans="1:6" x14ac:dyDescent="0.3">
      <c r="A2181" s="1" t="s">
        <v>4017</v>
      </c>
      <c r="B2181" s="39">
        <v>99989779000126</v>
      </c>
      <c r="C2181" s="8" t="s">
        <v>4018</v>
      </c>
      <c r="D2181" s="8" t="s">
        <v>871</v>
      </c>
      <c r="E2181" s="8" t="s">
        <v>872</v>
      </c>
      <c r="F2181" s="34" t="s">
        <v>10758</v>
      </c>
    </row>
    <row r="2182" spans="1:6" x14ac:dyDescent="0.3">
      <c r="A2182" s="42" t="s">
        <v>4019</v>
      </c>
      <c r="B2182" s="43">
        <v>55274305000141</v>
      </c>
      <c r="C2182" s="42" t="s">
        <v>1439</v>
      </c>
      <c r="D2182" s="42" t="s">
        <v>220</v>
      </c>
      <c r="E2182" s="42" t="s">
        <v>53</v>
      </c>
      <c r="F2182" s="44" t="s">
        <v>10759</v>
      </c>
    </row>
    <row r="2183" spans="1:6" x14ac:dyDescent="0.3">
      <c r="A2183" s="1" t="s">
        <v>4020</v>
      </c>
      <c r="B2183" s="39">
        <v>93113475000104</v>
      </c>
      <c r="C2183" s="8" t="s">
        <v>151</v>
      </c>
      <c r="D2183" s="8" t="s">
        <v>56</v>
      </c>
      <c r="E2183" s="8" t="s">
        <v>57</v>
      </c>
      <c r="F2183" s="34" t="s">
        <v>10760</v>
      </c>
    </row>
    <row r="2184" spans="1:6" x14ac:dyDescent="0.3">
      <c r="A2184" s="42" t="s">
        <v>4021</v>
      </c>
      <c r="B2184" s="43">
        <v>75146505000182</v>
      </c>
      <c r="C2184" s="42" t="s">
        <v>47</v>
      </c>
      <c r="D2184" s="42" t="s">
        <v>72</v>
      </c>
      <c r="E2184" s="42" t="s">
        <v>73</v>
      </c>
      <c r="F2184" s="44" t="s">
        <v>10761</v>
      </c>
    </row>
    <row r="2185" spans="1:6" x14ac:dyDescent="0.3">
      <c r="A2185" s="1" t="s">
        <v>4022</v>
      </c>
      <c r="B2185" s="39">
        <v>97427262000175</v>
      </c>
      <c r="C2185" s="8" t="s">
        <v>47</v>
      </c>
      <c r="D2185" s="8" t="s">
        <v>1614</v>
      </c>
      <c r="E2185" s="8" t="s">
        <v>61</v>
      </c>
      <c r="F2185" s="34" t="s">
        <v>10762</v>
      </c>
    </row>
    <row r="2186" spans="1:6" x14ac:dyDescent="0.3">
      <c r="A2186" s="42" t="s">
        <v>4023</v>
      </c>
      <c r="B2186" s="43">
        <v>60297876000159</v>
      </c>
      <c r="C2186" s="42" t="s">
        <v>2897</v>
      </c>
      <c r="D2186" s="42" t="s">
        <v>89</v>
      </c>
      <c r="E2186" s="42" t="s">
        <v>53</v>
      </c>
      <c r="F2186" s="44" t="s">
        <v>10763</v>
      </c>
    </row>
    <row r="2187" spans="1:6" x14ac:dyDescent="0.3">
      <c r="A2187" s="1" t="s">
        <v>4024</v>
      </c>
      <c r="B2187" s="39">
        <v>67692724000146</v>
      </c>
      <c r="C2187" s="8" t="s">
        <v>2741</v>
      </c>
      <c r="D2187" s="8" t="s">
        <v>1684</v>
      </c>
      <c r="E2187" s="8" t="s">
        <v>53</v>
      </c>
      <c r="F2187" s="34" t="s">
        <v>10764</v>
      </c>
    </row>
    <row r="2188" spans="1:6" x14ac:dyDescent="0.3">
      <c r="A2188" s="42" t="s">
        <v>4025</v>
      </c>
      <c r="B2188" s="43">
        <v>57414652000114</v>
      </c>
      <c r="C2188" s="42" t="s">
        <v>758</v>
      </c>
      <c r="D2188" s="42" t="s">
        <v>52</v>
      </c>
      <c r="E2188" s="42" t="s">
        <v>53</v>
      </c>
      <c r="F2188" s="44" t="s">
        <v>10765</v>
      </c>
    </row>
    <row r="2189" spans="1:6" x14ac:dyDescent="0.3">
      <c r="A2189" s="1" t="s">
        <v>4026</v>
      </c>
      <c r="B2189" s="39">
        <v>24643886000133</v>
      </c>
      <c r="C2189" s="8" t="s">
        <v>615</v>
      </c>
      <c r="D2189" s="8" t="s">
        <v>479</v>
      </c>
      <c r="E2189" s="8" t="s">
        <v>522</v>
      </c>
      <c r="F2189" s="34" t="s">
        <v>10766</v>
      </c>
    </row>
    <row r="2190" spans="1:6" x14ac:dyDescent="0.3">
      <c r="A2190" s="42" t="s">
        <v>4027</v>
      </c>
      <c r="B2190" s="43">
        <v>16859310000127</v>
      </c>
      <c r="C2190" s="42" t="s">
        <v>1862</v>
      </c>
      <c r="D2190" s="42" t="s">
        <v>89</v>
      </c>
      <c r="E2190" s="42" t="s">
        <v>53</v>
      </c>
      <c r="F2190" s="44" t="s">
        <v>10767</v>
      </c>
    </row>
    <row r="2191" spans="1:6" x14ac:dyDescent="0.3">
      <c r="A2191" s="1" t="s">
        <v>4028</v>
      </c>
      <c r="B2191" s="39">
        <v>92670012000157</v>
      </c>
      <c r="C2191" s="8" t="s">
        <v>47</v>
      </c>
      <c r="D2191" s="8" t="s">
        <v>72</v>
      </c>
      <c r="E2191" s="8" t="s">
        <v>332</v>
      </c>
      <c r="F2191" s="34" t="s">
        <v>10768</v>
      </c>
    </row>
    <row r="2192" spans="1:6" x14ac:dyDescent="0.3">
      <c r="A2192" s="42" t="s">
        <v>4029</v>
      </c>
      <c r="B2192" s="43">
        <v>24794867000190</v>
      </c>
      <c r="C2192" s="42" t="s">
        <v>47</v>
      </c>
      <c r="D2192" s="42" t="s">
        <v>208</v>
      </c>
      <c r="E2192" s="42" t="s">
        <v>73</v>
      </c>
      <c r="F2192" s="44" t="s">
        <v>10769</v>
      </c>
    </row>
    <row r="2193" spans="1:6" x14ac:dyDescent="0.3">
      <c r="A2193" s="1" t="s">
        <v>4030</v>
      </c>
      <c r="B2193" s="39">
        <v>19981109000161</v>
      </c>
      <c r="C2193" s="8" t="s">
        <v>4031</v>
      </c>
      <c r="D2193" s="8" t="s">
        <v>1052</v>
      </c>
      <c r="E2193" s="8" t="s">
        <v>53</v>
      </c>
      <c r="F2193" s="34" t="s">
        <v>10770</v>
      </c>
    </row>
    <row r="2194" spans="1:6" x14ac:dyDescent="0.3">
      <c r="A2194" s="42" t="s">
        <v>4032</v>
      </c>
      <c r="B2194" s="43">
        <v>66132924000114</v>
      </c>
      <c r="C2194" s="42" t="s">
        <v>4033</v>
      </c>
      <c r="D2194" s="42" t="s">
        <v>2479</v>
      </c>
      <c r="E2194" s="42" t="s">
        <v>66</v>
      </c>
      <c r="F2194" s="44" t="s">
        <v>10771</v>
      </c>
    </row>
    <row r="2195" spans="1:6" x14ac:dyDescent="0.3">
      <c r="A2195" s="1" t="s">
        <v>4034</v>
      </c>
      <c r="B2195" s="39">
        <v>80368722000162</v>
      </c>
      <c r="C2195" s="8" t="s">
        <v>1952</v>
      </c>
      <c r="D2195" s="8" t="s">
        <v>348</v>
      </c>
      <c r="E2195" s="8" t="s">
        <v>53</v>
      </c>
      <c r="F2195" s="34" t="s">
        <v>10772</v>
      </c>
    </row>
    <row r="2196" spans="1:6" x14ac:dyDescent="0.3">
      <c r="A2196" s="42" t="s">
        <v>4035</v>
      </c>
      <c r="B2196" s="43">
        <v>29053802000152</v>
      </c>
      <c r="C2196" s="42" t="s">
        <v>47</v>
      </c>
      <c r="D2196" s="42" t="s">
        <v>72</v>
      </c>
      <c r="E2196" s="42" t="s">
        <v>73</v>
      </c>
      <c r="F2196" s="44" t="s">
        <v>10773</v>
      </c>
    </row>
    <row r="2197" spans="1:6" x14ac:dyDescent="0.3">
      <c r="A2197" s="1" t="s">
        <v>4036</v>
      </c>
      <c r="B2197" s="39">
        <v>65898423000148</v>
      </c>
      <c r="C2197" s="8" t="s">
        <v>116</v>
      </c>
      <c r="D2197" s="8" t="s">
        <v>117</v>
      </c>
      <c r="E2197" s="8" t="s">
        <v>102</v>
      </c>
      <c r="F2197" s="34" t="s">
        <v>10774</v>
      </c>
    </row>
    <row r="2198" spans="1:6" x14ac:dyDescent="0.3">
      <c r="A2198" s="42" t="s">
        <v>4037</v>
      </c>
      <c r="B2198" s="43">
        <v>50532269000118</v>
      </c>
      <c r="C2198" s="42" t="s">
        <v>47</v>
      </c>
      <c r="D2198" s="42" t="s">
        <v>4038</v>
      </c>
      <c r="E2198" s="42" t="s">
        <v>73</v>
      </c>
      <c r="F2198" s="44" t="s">
        <v>10775</v>
      </c>
    </row>
    <row r="2199" spans="1:6" x14ac:dyDescent="0.3">
      <c r="A2199" s="1" t="s">
        <v>4039</v>
      </c>
      <c r="B2199" s="39">
        <v>82723719000105</v>
      </c>
      <c r="C2199" s="8" t="s">
        <v>47</v>
      </c>
      <c r="D2199" s="8" t="s">
        <v>756</v>
      </c>
      <c r="E2199" s="8" t="s">
        <v>53</v>
      </c>
      <c r="F2199" s="34" t="s">
        <v>10776</v>
      </c>
    </row>
    <row r="2200" spans="1:6" x14ac:dyDescent="0.3">
      <c r="A2200" s="42" t="s">
        <v>4040</v>
      </c>
      <c r="B2200" s="43">
        <v>76308124000126</v>
      </c>
      <c r="C2200" s="42" t="s">
        <v>3482</v>
      </c>
      <c r="D2200" s="42" t="s">
        <v>121</v>
      </c>
      <c r="E2200" s="42" t="s">
        <v>122</v>
      </c>
      <c r="F2200" s="44" t="s">
        <v>10777</v>
      </c>
    </row>
    <row r="2201" spans="1:6" x14ac:dyDescent="0.3">
      <c r="A2201" s="1" t="s">
        <v>4041</v>
      </c>
      <c r="B2201" s="39">
        <v>71306825000129</v>
      </c>
      <c r="C2201" s="8" t="s">
        <v>47</v>
      </c>
      <c r="D2201" s="8" t="s">
        <v>494</v>
      </c>
      <c r="E2201" s="8" t="s">
        <v>53</v>
      </c>
      <c r="F2201" s="34" t="s">
        <v>10778</v>
      </c>
    </row>
    <row r="2202" spans="1:6" x14ac:dyDescent="0.3">
      <c r="A2202" s="42" t="s">
        <v>4042</v>
      </c>
      <c r="B2202" s="43">
        <v>24046438000158</v>
      </c>
      <c r="C2202" s="42" t="s">
        <v>4043</v>
      </c>
      <c r="D2202" s="42" t="s">
        <v>89</v>
      </c>
      <c r="E2202" s="42" t="s">
        <v>53</v>
      </c>
      <c r="F2202" s="44" t="s">
        <v>10779</v>
      </c>
    </row>
    <row r="2203" spans="1:6" x14ac:dyDescent="0.3">
      <c r="A2203" s="1" t="s">
        <v>4044</v>
      </c>
      <c r="B2203" s="39">
        <v>92923683000144</v>
      </c>
      <c r="C2203" s="8" t="s">
        <v>3856</v>
      </c>
      <c r="D2203" s="8" t="s">
        <v>113</v>
      </c>
      <c r="E2203" s="8" t="s">
        <v>114</v>
      </c>
      <c r="F2203" s="34" t="s">
        <v>10780</v>
      </c>
    </row>
    <row r="2204" spans="1:6" x14ac:dyDescent="0.3">
      <c r="A2204" s="42" t="s">
        <v>4045</v>
      </c>
      <c r="B2204" s="43">
        <v>42119384000180</v>
      </c>
      <c r="C2204" s="42" t="s">
        <v>47</v>
      </c>
      <c r="D2204" s="42" t="s">
        <v>4046</v>
      </c>
      <c r="E2204" s="42" t="s">
        <v>53</v>
      </c>
      <c r="F2204" s="44" t="s">
        <v>10781</v>
      </c>
    </row>
    <row r="2205" spans="1:6" x14ac:dyDescent="0.3">
      <c r="A2205" s="1" t="s">
        <v>4047</v>
      </c>
      <c r="B2205" s="39">
        <v>21581458000138</v>
      </c>
      <c r="C2205" s="8" t="s">
        <v>1975</v>
      </c>
      <c r="D2205" s="8" t="s">
        <v>294</v>
      </c>
      <c r="E2205" s="8" t="s">
        <v>61</v>
      </c>
      <c r="F2205" s="34" t="s">
        <v>10782</v>
      </c>
    </row>
    <row r="2206" spans="1:6" x14ac:dyDescent="0.3">
      <c r="A2206" s="42" t="s">
        <v>4048</v>
      </c>
      <c r="B2206" s="43">
        <v>73650796000143</v>
      </c>
      <c r="C2206" s="42" t="s">
        <v>3308</v>
      </c>
      <c r="D2206" s="42" t="s">
        <v>60</v>
      </c>
      <c r="E2206" s="42" t="s">
        <v>61</v>
      </c>
      <c r="F2206" s="44" t="s">
        <v>10783</v>
      </c>
    </row>
    <row r="2207" spans="1:6" x14ac:dyDescent="0.3">
      <c r="A2207" s="1" t="s">
        <v>4049</v>
      </c>
      <c r="B2207" s="39">
        <v>56265930000162</v>
      </c>
      <c r="C2207" s="8" t="s">
        <v>4050</v>
      </c>
      <c r="D2207" s="8" t="s">
        <v>198</v>
      </c>
      <c r="E2207" s="8" t="s">
        <v>596</v>
      </c>
      <c r="F2207" s="34" t="s">
        <v>10784</v>
      </c>
    </row>
    <row r="2208" spans="1:6" x14ac:dyDescent="0.3">
      <c r="A2208" s="42" t="s">
        <v>4051</v>
      </c>
      <c r="B2208" s="43">
        <v>52591328000108</v>
      </c>
      <c r="C2208" s="42" t="s">
        <v>4052</v>
      </c>
      <c r="D2208" s="42" t="s">
        <v>251</v>
      </c>
      <c r="E2208" s="42" t="s">
        <v>61</v>
      </c>
      <c r="F2208" s="44" t="s">
        <v>10785</v>
      </c>
    </row>
    <row r="2209" spans="1:6" x14ac:dyDescent="0.3">
      <c r="A2209" s="1" t="s">
        <v>4053</v>
      </c>
      <c r="B2209" s="39">
        <v>70026298000133</v>
      </c>
      <c r="C2209" s="8" t="s">
        <v>768</v>
      </c>
      <c r="D2209" s="8" t="s">
        <v>174</v>
      </c>
      <c r="E2209" s="8" t="s">
        <v>175</v>
      </c>
      <c r="F2209" s="34" t="s">
        <v>10786</v>
      </c>
    </row>
    <row r="2210" spans="1:6" x14ac:dyDescent="0.3">
      <c r="A2210" s="42" t="s">
        <v>4054</v>
      </c>
      <c r="B2210" s="43">
        <v>23641186000187</v>
      </c>
      <c r="C2210" s="42" t="s">
        <v>1131</v>
      </c>
      <c r="D2210" s="42" t="s">
        <v>60</v>
      </c>
      <c r="E2210" s="42" t="s">
        <v>61</v>
      </c>
      <c r="F2210" s="44" t="s">
        <v>10787</v>
      </c>
    </row>
    <row r="2211" spans="1:6" x14ac:dyDescent="0.3">
      <c r="A2211" s="1" t="s">
        <v>4055</v>
      </c>
      <c r="B2211" s="39">
        <v>54459117000148</v>
      </c>
      <c r="C2211" s="8" t="s">
        <v>47</v>
      </c>
      <c r="D2211" s="8" t="s">
        <v>4056</v>
      </c>
      <c r="E2211" s="8" t="s">
        <v>166</v>
      </c>
      <c r="F2211" s="34" t="s">
        <v>10788</v>
      </c>
    </row>
    <row r="2212" spans="1:6" x14ac:dyDescent="0.3">
      <c r="A2212" s="42" t="s">
        <v>4057</v>
      </c>
      <c r="B2212" s="43">
        <v>32674325000136</v>
      </c>
      <c r="C2212" s="42" t="s">
        <v>47</v>
      </c>
      <c r="D2212" s="42" t="s">
        <v>60</v>
      </c>
      <c r="E2212" s="42" t="s">
        <v>61</v>
      </c>
      <c r="F2212" s="44" t="s">
        <v>10789</v>
      </c>
    </row>
    <row r="2213" spans="1:6" x14ac:dyDescent="0.3">
      <c r="A2213" s="1" t="s">
        <v>4058</v>
      </c>
      <c r="B2213" s="39">
        <v>33491829000158</v>
      </c>
      <c r="C2213" s="8" t="s">
        <v>47</v>
      </c>
      <c r="D2213" s="8" t="s">
        <v>72</v>
      </c>
      <c r="E2213" s="8" t="s">
        <v>73</v>
      </c>
      <c r="F2213" s="34" t="s">
        <v>10790</v>
      </c>
    </row>
    <row r="2214" spans="1:6" x14ac:dyDescent="0.3">
      <c r="A2214" s="42" t="s">
        <v>4059</v>
      </c>
      <c r="B2214" s="43">
        <v>16648143000191</v>
      </c>
      <c r="C2214" s="42" t="s">
        <v>4060</v>
      </c>
      <c r="D2214" s="42" t="s">
        <v>267</v>
      </c>
      <c r="E2214" s="42" t="s">
        <v>166</v>
      </c>
      <c r="F2214" s="44" t="s">
        <v>10791</v>
      </c>
    </row>
    <row r="2215" spans="1:6" x14ac:dyDescent="0.3">
      <c r="A2215" s="1" t="s">
        <v>4063</v>
      </c>
      <c r="B2215" s="39">
        <v>43145220000117</v>
      </c>
      <c r="C2215" s="8" t="s">
        <v>47</v>
      </c>
      <c r="D2215" s="8" t="s">
        <v>208</v>
      </c>
      <c r="E2215" s="8" t="s">
        <v>73</v>
      </c>
      <c r="F2215" s="34" t="s">
        <v>10792</v>
      </c>
    </row>
    <row r="2216" spans="1:6" x14ac:dyDescent="0.3">
      <c r="A2216" s="42" t="s">
        <v>4067</v>
      </c>
      <c r="B2216" s="43">
        <v>98786667000106</v>
      </c>
      <c r="C2216" s="42" t="s">
        <v>47</v>
      </c>
      <c r="D2216" s="42" t="s">
        <v>1317</v>
      </c>
      <c r="E2216" s="42" t="s">
        <v>53</v>
      </c>
      <c r="F2216" s="44" t="s">
        <v>10793</v>
      </c>
    </row>
    <row r="2217" spans="1:6" x14ac:dyDescent="0.3">
      <c r="A2217" s="1" t="s">
        <v>4068</v>
      </c>
      <c r="B2217" s="39">
        <v>64930859000160</v>
      </c>
      <c r="C2217" s="8" t="s">
        <v>47</v>
      </c>
      <c r="D2217" s="8" t="s">
        <v>4069</v>
      </c>
      <c r="E2217" s="8" t="s">
        <v>156</v>
      </c>
      <c r="F2217" s="34" t="s">
        <v>10794</v>
      </c>
    </row>
    <row r="2218" spans="1:6" x14ac:dyDescent="0.3">
      <c r="A2218" s="42" t="s">
        <v>4071</v>
      </c>
      <c r="B2218" s="43">
        <v>81202422000143</v>
      </c>
      <c r="C2218" s="42" t="s">
        <v>4072</v>
      </c>
      <c r="D2218" s="42" t="s">
        <v>89</v>
      </c>
      <c r="E2218" s="42" t="s">
        <v>53</v>
      </c>
      <c r="F2218" s="44" t="s">
        <v>10795</v>
      </c>
    </row>
    <row r="2219" spans="1:6" x14ac:dyDescent="0.3">
      <c r="A2219" s="1" t="s">
        <v>4073</v>
      </c>
      <c r="B2219" s="39">
        <v>77030468000156</v>
      </c>
      <c r="C2219" s="8" t="s">
        <v>2515</v>
      </c>
      <c r="D2219" s="8" t="s">
        <v>89</v>
      </c>
      <c r="E2219" s="8" t="s">
        <v>53</v>
      </c>
      <c r="F2219" s="34" t="s">
        <v>10796</v>
      </c>
    </row>
    <row r="2220" spans="1:6" x14ac:dyDescent="0.3">
      <c r="A2220" s="42" t="s">
        <v>4074</v>
      </c>
      <c r="B2220" s="43">
        <v>40261313000176</v>
      </c>
      <c r="C2220" s="42" t="s">
        <v>4075</v>
      </c>
      <c r="D2220" s="42" t="s">
        <v>479</v>
      </c>
      <c r="E2220" s="42" t="s">
        <v>522</v>
      </c>
      <c r="F2220" s="44" t="s">
        <v>10797</v>
      </c>
    </row>
    <row r="2221" spans="1:6" x14ac:dyDescent="0.3">
      <c r="A2221" s="1" t="s">
        <v>4076</v>
      </c>
      <c r="B2221" s="39">
        <v>73565317000120</v>
      </c>
      <c r="C2221" s="8" t="s">
        <v>2988</v>
      </c>
      <c r="D2221" s="8" t="s">
        <v>390</v>
      </c>
      <c r="E2221" s="8" t="s">
        <v>73</v>
      </c>
      <c r="F2221" s="34" t="s">
        <v>10798</v>
      </c>
    </row>
    <row r="2222" spans="1:6" x14ac:dyDescent="0.3">
      <c r="A2222" s="42" t="s">
        <v>4077</v>
      </c>
      <c r="B2222" s="43">
        <v>23756895000112</v>
      </c>
      <c r="C2222" s="42" t="s">
        <v>47</v>
      </c>
      <c r="D2222" s="42" t="s">
        <v>72</v>
      </c>
      <c r="E2222" s="42" t="s">
        <v>73</v>
      </c>
      <c r="F2222" s="44" t="s">
        <v>10799</v>
      </c>
    </row>
    <row r="2223" spans="1:6" x14ac:dyDescent="0.3">
      <c r="A2223" s="1" t="s">
        <v>4078</v>
      </c>
      <c r="B2223" s="39">
        <v>59786036000151</v>
      </c>
      <c r="C2223" s="8" t="s">
        <v>1975</v>
      </c>
      <c r="D2223" s="8" t="s">
        <v>294</v>
      </c>
      <c r="E2223" s="8" t="s">
        <v>61</v>
      </c>
      <c r="F2223" s="34" t="s">
        <v>10800</v>
      </c>
    </row>
    <row r="2224" spans="1:6" x14ac:dyDescent="0.3">
      <c r="A2224" s="42" t="s">
        <v>4079</v>
      </c>
      <c r="B2224" s="43">
        <v>34740840000105</v>
      </c>
      <c r="C2224" s="42" t="s">
        <v>4080</v>
      </c>
      <c r="D2224" s="42" t="s">
        <v>4081</v>
      </c>
      <c r="E2224" s="42" t="s">
        <v>70</v>
      </c>
      <c r="F2224" s="44" t="s">
        <v>10801</v>
      </c>
    </row>
    <row r="2225" spans="1:6" x14ac:dyDescent="0.3">
      <c r="A2225" s="1" t="s">
        <v>4082</v>
      </c>
      <c r="B2225" s="39">
        <v>58385504000196</v>
      </c>
      <c r="C2225" s="8" t="s">
        <v>4083</v>
      </c>
      <c r="D2225" s="8" t="s">
        <v>4084</v>
      </c>
      <c r="E2225" s="8" t="s">
        <v>114</v>
      </c>
      <c r="F2225" s="34" t="s">
        <v>10802</v>
      </c>
    </row>
    <row r="2226" spans="1:6" x14ac:dyDescent="0.3">
      <c r="A2226" s="42" t="s">
        <v>4085</v>
      </c>
      <c r="B2226" s="43">
        <v>30489420000126</v>
      </c>
      <c r="C2226" s="42" t="s">
        <v>47</v>
      </c>
      <c r="D2226" s="42" t="s">
        <v>4086</v>
      </c>
      <c r="E2226" s="42" t="s">
        <v>73</v>
      </c>
      <c r="F2226" s="44" t="s">
        <v>10803</v>
      </c>
    </row>
    <row r="2227" spans="1:6" x14ac:dyDescent="0.3">
      <c r="A2227" s="1" t="s">
        <v>4087</v>
      </c>
      <c r="B2227" s="39">
        <v>14208554000183</v>
      </c>
      <c r="C2227" s="8" t="s">
        <v>47</v>
      </c>
      <c r="D2227" s="8" t="s">
        <v>72</v>
      </c>
      <c r="E2227" s="8" t="s">
        <v>73</v>
      </c>
      <c r="F2227" s="34" t="s">
        <v>10804</v>
      </c>
    </row>
    <row r="2228" spans="1:6" x14ac:dyDescent="0.3">
      <c r="A2228" s="42" t="s">
        <v>4088</v>
      </c>
      <c r="B2228" s="43">
        <v>38827717000199</v>
      </c>
      <c r="C2228" s="42" t="s">
        <v>2410</v>
      </c>
      <c r="D2228" s="42" t="s">
        <v>206</v>
      </c>
      <c r="E2228" s="42" t="s">
        <v>73</v>
      </c>
      <c r="F2228" s="44" t="s">
        <v>10805</v>
      </c>
    </row>
    <row r="2229" spans="1:6" x14ac:dyDescent="0.3">
      <c r="A2229" s="1" t="s">
        <v>4089</v>
      </c>
      <c r="B2229" s="39">
        <v>96471610000146</v>
      </c>
      <c r="C2229" s="8" t="s">
        <v>4090</v>
      </c>
      <c r="D2229" s="8" t="s">
        <v>1201</v>
      </c>
      <c r="E2229" s="8" t="s">
        <v>86</v>
      </c>
      <c r="F2229" s="34" t="s">
        <v>10806</v>
      </c>
    </row>
    <row r="2230" spans="1:6" x14ac:dyDescent="0.3">
      <c r="A2230" s="42" t="s">
        <v>4091</v>
      </c>
      <c r="B2230" s="43">
        <v>32821052000172</v>
      </c>
      <c r="C2230" s="42" t="s">
        <v>47</v>
      </c>
      <c r="D2230" s="42" t="s">
        <v>72</v>
      </c>
      <c r="E2230" s="42" t="s">
        <v>73</v>
      </c>
      <c r="F2230" s="44" t="s">
        <v>10807</v>
      </c>
    </row>
    <row r="2231" spans="1:6" x14ac:dyDescent="0.3">
      <c r="A2231" s="1" t="s">
        <v>4092</v>
      </c>
      <c r="B2231" s="39">
        <v>87115798000181</v>
      </c>
      <c r="C2231" s="8" t="s">
        <v>47</v>
      </c>
      <c r="D2231" s="8" t="s">
        <v>4093</v>
      </c>
      <c r="E2231" s="8" t="s">
        <v>61</v>
      </c>
      <c r="F2231" s="34" t="s">
        <v>10808</v>
      </c>
    </row>
    <row r="2232" spans="1:6" x14ac:dyDescent="0.3">
      <c r="A2232" s="42" t="s">
        <v>4094</v>
      </c>
      <c r="B2232" s="43">
        <v>42518669000121</v>
      </c>
      <c r="C2232" s="42" t="s">
        <v>47</v>
      </c>
      <c r="D2232" s="42" t="s">
        <v>982</v>
      </c>
      <c r="E2232" s="42" t="s">
        <v>61</v>
      </c>
      <c r="F2232" s="44" t="s">
        <v>10809</v>
      </c>
    </row>
    <row r="2233" spans="1:6" x14ac:dyDescent="0.3">
      <c r="A2233" s="1" t="s">
        <v>4095</v>
      </c>
      <c r="B2233" s="39">
        <v>56930210000126</v>
      </c>
      <c r="C2233" s="8" t="s">
        <v>47</v>
      </c>
      <c r="D2233" s="8" t="s">
        <v>4096</v>
      </c>
      <c r="E2233" s="8" t="s">
        <v>145</v>
      </c>
      <c r="F2233" s="34" t="s">
        <v>10810</v>
      </c>
    </row>
    <row r="2234" spans="1:6" x14ac:dyDescent="0.3">
      <c r="A2234" s="42" t="s">
        <v>4097</v>
      </c>
      <c r="B2234" s="43">
        <v>75092518000129</v>
      </c>
      <c r="C2234" s="42" t="s">
        <v>47</v>
      </c>
      <c r="D2234" s="42" t="s">
        <v>2814</v>
      </c>
      <c r="E2234" s="42" t="s">
        <v>655</v>
      </c>
      <c r="F2234" s="44" t="s">
        <v>10811</v>
      </c>
    </row>
    <row r="2235" spans="1:6" x14ac:dyDescent="0.3">
      <c r="A2235" s="1" t="s">
        <v>4098</v>
      </c>
      <c r="B2235" s="39">
        <v>53758463000131</v>
      </c>
      <c r="C2235" s="8" t="s">
        <v>4099</v>
      </c>
      <c r="D2235" s="8" t="s">
        <v>4100</v>
      </c>
      <c r="E2235" s="8" t="s">
        <v>166</v>
      </c>
      <c r="F2235" s="34" t="s">
        <v>10812</v>
      </c>
    </row>
    <row r="2236" spans="1:6" x14ac:dyDescent="0.3">
      <c r="A2236" s="42" t="s">
        <v>4101</v>
      </c>
      <c r="B2236" s="43">
        <v>26806332000153</v>
      </c>
      <c r="C2236" s="42" t="s">
        <v>4102</v>
      </c>
      <c r="D2236" s="42" t="s">
        <v>162</v>
      </c>
      <c r="E2236" s="42" t="s">
        <v>140</v>
      </c>
      <c r="F2236" s="44" t="s">
        <v>10813</v>
      </c>
    </row>
    <row r="2237" spans="1:6" x14ac:dyDescent="0.3">
      <c r="A2237" s="1" t="s">
        <v>4103</v>
      </c>
      <c r="B2237" s="39">
        <v>82495663000129</v>
      </c>
      <c r="C2237" s="8" t="s">
        <v>1955</v>
      </c>
      <c r="D2237" s="8" t="s">
        <v>89</v>
      </c>
      <c r="E2237" s="8" t="s">
        <v>53</v>
      </c>
      <c r="F2237" s="34" t="s">
        <v>10814</v>
      </c>
    </row>
    <row r="2238" spans="1:6" x14ac:dyDescent="0.3">
      <c r="A2238" s="42" t="s">
        <v>4104</v>
      </c>
      <c r="B2238" s="43">
        <v>45840922000162</v>
      </c>
      <c r="C2238" s="42" t="s">
        <v>2758</v>
      </c>
      <c r="D2238" s="42" t="s">
        <v>121</v>
      </c>
      <c r="E2238" s="42" t="s">
        <v>122</v>
      </c>
      <c r="F2238" s="44" t="s">
        <v>10815</v>
      </c>
    </row>
    <row r="2239" spans="1:6" x14ac:dyDescent="0.3">
      <c r="A2239" s="1" t="s">
        <v>4106</v>
      </c>
      <c r="B2239" s="39">
        <v>61769127000167</v>
      </c>
      <c r="C2239" s="8" t="s">
        <v>2705</v>
      </c>
      <c r="D2239" s="8" t="s">
        <v>174</v>
      </c>
      <c r="E2239" s="8" t="s">
        <v>175</v>
      </c>
      <c r="F2239" s="34" t="s">
        <v>10816</v>
      </c>
    </row>
    <row r="2240" spans="1:6" x14ac:dyDescent="0.3">
      <c r="A2240" s="42" t="s">
        <v>4107</v>
      </c>
      <c r="B2240" s="43">
        <v>28532398000105</v>
      </c>
      <c r="C2240" s="42" t="s">
        <v>47</v>
      </c>
      <c r="D2240" s="42" t="s">
        <v>267</v>
      </c>
      <c r="E2240" s="42" t="s">
        <v>166</v>
      </c>
      <c r="F2240" s="44" t="s">
        <v>10817</v>
      </c>
    </row>
    <row r="2241" spans="1:6" x14ac:dyDescent="0.3">
      <c r="A2241" s="1" t="s">
        <v>4108</v>
      </c>
      <c r="B2241" s="39">
        <v>32601309000181</v>
      </c>
      <c r="C2241" s="8" t="s">
        <v>4109</v>
      </c>
      <c r="D2241" s="8" t="s">
        <v>260</v>
      </c>
      <c r="E2241" s="8" t="s">
        <v>171</v>
      </c>
      <c r="F2241" s="34" t="s">
        <v>10818</v>
      </c>
    </row>
    <row r="2242" spans="1:6" x14ac:dyDescent="0.3">
      <c r="A2242" s="42" t="s">
        <v>4110</v>
      </c>
      <c r="B2242" s="43">
        <v>88456949000162</v>
      </c>
      <c r="C2242" s="42" t="s">
        <v>47</v>
      </c>
      <c r="D2242" s="42" t="s">
        <v>89</v>
      </c>
      <c r="E2242" s="42" t="s">
        <v>53</v>
      </c>
      <c r="F2242" s="44" t="s">
        <v>10819</v>
      </c>
    </row>
    <row r="2243" spans="1:6" x14ac:dyDescent="0.3">
      <c r="A2243" s="1" t="s">
        <v>4111</v>
      </c>
      <c r="B2243" s="39">
        <v>58987534000157</v>
      </c>
      <c r="C2243" s="8" t="s">
        <v>2378</v>
      </c>
      <c r="D2243" s="8" t="s">
        <v>89</v>
      </c>
      <c r="E2243" s="8" t="s">
        <v>145</v>
      </c>
      <c r="F2243" s="34" t="s">
        <v>10820</v>
      </c>
    </row>
    <row r="2244" spans="1:6" x14ac:dyDescent="0.3">
      <c r="A2244" s="42" t="s">
        <v>4113</v>
      </c>
      <c r="B2244" s="43">
        <v>70235623000108</v>
      </c>
      <c r="C2244" s="42" t="s">
        <v>47</v>
      </c>
      <c r="D2244" s="42" t="s">
        <v>251</v>
      </c>
      <c r="E2244" s="42" t="s">
        <v>61</v>
      </c>
      <c r="F2244" s="44" t="s">
        <v>10821</v>
      </c>
    </row>
    <row r="2245" spans="1:6" x14ac:dyDescent="0.3">
      <c r="A2245" s="1" t="s">
        <v>4115</v>
      </c>
      <c r="B2245" s="39">
        <v>23245995000189</v>
      </c>
      <c r="C2245" s="8" t="s">
        <v>47</v>
      </c>
      <c r="D2245" s="8" t="s">
        <v>208</v>
      </c>
      <c r="E2245" s="8" t="s">
        <v>73</v>
      </c>
      <c r="F2245" s="34" t="s">
        <v>10822</v>
      </c>
    </row>
    <row r="2246" spans="1:6" x14ac:dyDescent="0.3">
      <c r="A2246" s="42" t="s">
        <v>4118</v>
      </c>
      <c r="B2246" s="43">
        <v>74959725000141</v>
      </c>
      <c r="C2246" s="42" t="s">
        <v>47</v>
      </c>
      <c r="D2246" s="42" t="s">
        <v>177</v>
      </c>
      <c r="E2246" s="42" t="s">
        <v>555</v>
      </c>
      <c r="F2246" s="44" t="s">
        <v>10823</v>
      </c>
    </row>
    <row r="2247" spans="1:6" x14ac:dyDescent="0.3">
      <c r="A2247" s="1" t="s">
        <v>4125</v>
      </c>
      <c r="B2247" s="39">
        <v>67256526000146</v>
      </c>
      <c r="C2247" s="8" t="s">
        <v>615</v>
      </c>
      <c r="D2247" s="8" t="s">
        <v>479</v>
      </c>
      <c r="E2247" s="8" t="s">
        <v>522</v>
      </c>
      <c r="F2247" s="34" t="s">
        <v>10824</v>
      </c>
    </row>
    <row r="2248" spans="1:6" x14ac:dyDescent="0.3">
      <c r="A2248" s="42" t="s">
        <v>4128</v>
      </c>
      <c r="B2248" s="43">
        <v>36624806000146</v>
      </c>
      <c r="C2248" s="42" t="s">
        <v>47</v>
      </c>
      <c r="D2248" s="42" t="s">
        <v>348</v>
      </c>
      <c r="E2248" s="42" t="s">
        <v>53</v>
      </c>
      <c r="F2248" s="44" t="s">
        <v>10825</v>
      </c>
    </row>
    <row r="2249" spans="1:6" x14ac:dyDescent="0.3">
      <c r="A2249" s="1" t="s">
        <v>4130</v>
      </c>
      <c r="B2249" s="39">
        <v>85894867000175</v>
      </c>
      <c r="C2249" s="8" t="s">
        <v>1232</v>
      </c>
      <c r="D2249" s="8" t="s">
        <v>348</v>
      </c>
      <c r="E2249" s="8" t="s">
        <v>53</v>
      </c>
      <c r="F2249" s="34" t="s">
        <v>10826</v>
      </c>
    </row>
    <row r="2250" spans="1:6" x14ac:dyDescent="0.3">
      <c r="A2250" s="42" t="s">
        <v>4131</v>
      </c>
      <c r="B2250" s="43">
        <v>21709954000120</v>
      </c>
      <c r="C2250" s="42" t="s">
        <v>47</v>
      </c>
      <c r="D2250" s="42" t="s">
        <v>1289</v>
      </c>
      <c r="E2250" s="42" t="s">
        <v>276</v>
      </c>
      <c r="F2250" s="44" t="s">
        <v>10827</v>
      </c>
    </row>
    <row r="2251" spans="1:6" x14ac:dyDescent="0.3">
      <c r="A2251" s="1" t="s">
        <v>4132</v>
      </c>
      <c r="B2251" s="39">
        <v>42812519000155</v>
      </c>
      <c r="C2251" s="8" t="s">
        <v>451</v>
      </c>
      <c r="D2251" s="8" t="s">
        <v>121</v>
      </c>
      <c r="E2251" s="8" t="s">
        <v>122</v>
      </c>
      <c r="F2251" s="34" t="s">
        <v>10828</v>
      </c>
    </row>
    <row r="2252" spans="1:6" x14ac:dyDescent="0.3">
      <c r="A2252" s="42" t="s">
        <v>4133</v>
      </c>
      <c r="B2252" s="43">
        <v>96210858000137</v>
      </c>
      <c r="C2252" s="42" t="s">
        <v>347</v>
      </c>
      <c r="D2252" s="42" t="s">
        <v>348</v>
      </c>
      <c r="E2252" s="42" t="s">
        <v>53</v>
      </c>
      <c r="F2252" s="44" t="s">
        <v>10829</v>
      </c>
    </row>
    <row r="2253" spans="1:6" x14ac:dyDescent="0.3">
      <c r="A2253" s="1" t="s">
        <v>4134</v>
      </c>
      <c r="B2253" s="39">
        <v>63234227000148</v>
      </c>
      <c r="C2253" s="8" t="s">
        <v>47</v>
      </c>
      <c r="D2253" s="8" t="s">
        <v>287</v>
      </c>
      <c r="E2253" s="8" t="s">
        <v>276</v>
      </c>
      <c r="F2253" s="34" t="s">
        <v>10830</v>
      </c>
    </row>
    <row r="2254" spans="1:6" x14ac:dyDescent="0.3">
      <c r="A2254" s="42" t="s">
        <v>4135</v>
      </c>
      <c r="B2254" s="43">
        <v>63100246000183</v>
      </c>
      <c r="C2254" s="42" t="s">
        <v>4136</v>
      </c>
      <c r="D2254" s="42" t="s">
        <v>89</v>
      </c>
      <c r="E2254" s="42" t="s">
        <v>53</v>
      </c>
      <c r="F2254" s="44" t="s">
        <v>10831</v>
      </c>
    </row>
    <row r="2255" spans="1:6" x14ac:dyDescent="0.3">
      <c r="A2255" s="1" t="s">
        <v>4137</v>
      </c>
      <c r="B2255" s="39">
        <v>91808689000156</v>
      </c>
      <c r="C2255" s="8" t="s">
        <v>63</v>
      </c>
      <c r="D2255" s="8" t="s">
        <v>72</v>
      </c>
      <c r="E2255" s="8" t="s">
        <v>73</v>
      </c>
      <c r="F2255" s="34" t="s">
        <v>10832</v>
      </c>
    </row>
    <row r="2256" spans="1:6" x14ac:dyDescent="0.3">
      <c r="A2256" s="42" t="s">
        <v>4138</v>
      </c>
      <c r="B2256" s="43">
        <v>96976357000118</v>
      </c>
      <c r="C2256" s="42" t="s">
        <v>3148</v>
      </c>
      <c r="D2256" s="42" t="s">
        <v>117</v>
      </c>
      <c r="E2256" s="42" t="s">
        <v>102</v>
      </c>
      <c r="F2256" s="44" t="s">
        <v>10833</v>
      </c>
    </row>
    <row r="2257" spans="1:6" x14ac:dyDescent="0.3">
      <c r="A2257" s="1" t="s">
        <v>4139</v>
      </c>
      <c r="B2257" s="39">
        <v>51581850000130</v>
      </c>
      <c r="C2257" s="8" t="s">
        <v>47</v>
      </c>
      <c r="D2257" s="8" t="s">
        <v>52</v>
      </c>
      <c r="E2257" s="8" t="s">
        <v>53</v>
      </c>
      <c r="F2257" s="34" t="s">
        <v>10834</v>
      </c>
    </row>
    <row r="2258" spans="1:6" x14ac:dyDescent="0.3">
      <c r="A2258" s="42" t="s">
        <v>4140</v>
      </c>
      <c r="B2258" s="43">
        <v>37240226000136</v>
      </c>
      <c r="C2258" s="42" t="s">
        <v>47</v>
      </c>
      <c r="D2258" s="42" t="s">
        <v>4141</v>
      </c>
      <c r="E2258" s="42" t="s">
        <v>66</v>
      </c>
      <c r="F2258" s="44" t="s">
        <v>10835</v>
      </c>
    </row>
    <row r="2259" spans="1:6" x14ac:dyDescent="0.3">
      <c r="A2259" s="1" t="s">
        <v>4142</v>
      </c>
      <c r="B2259" s="39">
        <v>12431013000128</v>
      </c>
      <c r="C2259" s="8" t="s">
        <v>204</v>
      </c>
      <c r="D2259" s="8" t="s">
        <v>139</v>
      </c>
      <c r="E2259" s="8" t="s">
        <v>140</v>
      </c>
      <c r="F2259" s="34" t="s">
        <v>10836</v>
      </c>
    </row>
    <row r="2260" spans="1:6" x14ac:dyDescent="0.3">
      <c r="A2260" s="42" t="s">
        <v>4143</v>
      </c>
      <c r="B2260" s="43">
        <v>19897604000155</v>
      </c>
      <c r="C2260" s="42" t="s">
        <v>3619</v>
      </c>
      <c r="D2260" s="42" t="s">
        <v>89</v>
      </c>
      <c r="E2260" s="42" t="s">
        <v>53</v>
      </c>
      <c r="F2260" s="44" t="s">
        <v>10837</v>
      </c>
    </row>
    <row r="2261" spans="1:6" x14ac:dyDescent="0.3">
      <c r="A2261" s="1" t="s">
        <v>4144</v>
      </c>
      <c r="B2261" s="39">
        <v>42452669000150</v>
      </c>
      <c r="C2261" s="8" t="s">
        <v>4145</v>
      </c>
      <c r="D2261" s="8" t="s">
        <v>260</v>
      </c>
      <c r="E2261" s="8" t="s">
        <v>171</v>
      </c>
      <c r="F2261" s="34" t="s">
        <v>10838</v>
      </c>
    </row>
    <row r="2262" spans="1:6" x14ac:dyDescent="0.3">
      <c r="A2262" s="42" t="s">
        <v>4146</v>
      </c>
      <c r="B2262" s="43">
        <v>88795411000111</v>
      </c>
      <c r="C2262" s="42" t="s">
        <v>1232</v>
      </c>
      <c r="D2262" s="42" t="s">
        <v>348</v>
      </c>
      <c r="E2262" s="42" t="s">
        <v>53</v>
      </c>
      <c r="F2262" s="44" t="s">
        <v>10839</v>
      </c>
    </row>
    <row r="2263" spans="1:6" x14ac:dyDescent="0.3">
      <c r="A2263" s="1" t="s">
        <v>4147</v>
      </c>
      <c r="B2263" s="39">
        <v>61348988000198</v>
      </c>
      <c r="C2263" s="8" t="s">
        <v>4148</v>
      </c>
      <c r="D2263" s="8" t="s">
        <v>650</v>
      </c>
      <c r="E2263" s="8" t="s">
        <v>73</v>
      </c>
      <c r="F2263" s="34" t="s">
        <v>10840</v>
      </c>
    </row>
    <row r="2264" spans="1:6" x14ac:dyDescent="0.3">
      <c r="A2264" s="42" t="s">
        <v>4149</v>
      </c>
      <c r="B2264" s="43">
        <v>55567774000170</v>
      </c>
      <c r="C2264" s="42" t="s">
        <v>365</v>
      </c>
      <c r="D2264" s="42" t="s">
        <v>230</v>
      </c>
      <c r="E2264" s="42" t="s">
        <v>790</v>
      </c>
      <c r="F2264" s="44" t="s">
        <v>10841</v>
      </c>
    </row>
    <row r="2265" spans="1:6" x14ac:dyDescent="0.3">
      <c r="A2265" s="1" t="s">
        <v>4150</v>
      </c>
      <c r="B2265" s="39">
        <v>23912389000157</v>
      </c>
      <c r="C2265" s="8" t="s">
        <v>3158</v>
      </c>
      <c r="D2265" s="8" t="s">
        <v>251</v>
      </c>
      <c r="E2265" s="8" t="s">
        <v>61</v>
      </c>
      <c r="F2265" s="34" t="s">
        <v>10842</v>
      </c>
    </row>
    <row r="2266" spans="1:6" x14ac:dyDescent="0.3">
      <c r="A2266" s="42" t="s">
        <v>4151</v>
      </c>
      <c r="B2266" s="43">
        <v>84788150000122</v>
      </c>
      <c r="C2266" s="42" t="s">
        <v>47</v>
      </c>
      <c r="D2266" s="42" t="s">
        <v>4152</v>
      </c>
      <c r="E2266" s="42" t="s">
        <v>555</v>
      </c>
      <c r="F2266" s="44" t="s">
        <v>10843</v>
      </c>
    </row>
    <row r="2267" spans="1:6" x14ac:dyDescent="0.3">
      <c r="A2267" s="1" t="s">
        <v>4153</v>
      </c>
      <c r="B2267" s="39">
        <v>17364177000154</v>
      </c>
      <c r="C2267" s="8" t="s">
        <v>3276</v>
      </c>
      <c r="D2267" s="8" t="s">
        <v>325</v>
      </c>
      <c r="E2267" s="8" t="s">
        <v>332</v>
      </c>
      <c r="F2267" s="34" t="s">
        <v>10844</v>
      </c>
    </row>
    <row r="2268" spans="1:6" x14ac:dyDescent="0.3">
      <c r="A2268" s="42" t="s">
        <v>4154</v>
      </c>
      <c r="B2268" s="43">
        <v>72244569000179</v>
      </c>
      <c r="C2268" s="42" t="s">
        <v>4155</v>
      </c>
      <c r="D2268" s="42" t="s">
        <v>230</v>
      </c>
      <c r="E2268" s="42" t="s">
        <v>227</v>
      </c>
      <c r="F2268" s="44" t="s">
        <v>10845</v>
      </c>
    </row>
    <row r="2269" spans="1:6" x14ac:dyDescent="0.3">
      <c r="A2269" s="1" t="s">
        <v>4156</v>
      </c>
      <c r="B2269" s="39">
        <v>72187387000142</v>
      </c>
      <c r="C2269" s="8" t="s">
        <v>4157</v>
      </c>
      <c r="D2269" s="8" t="s">
        <v>909</v>
      </c>
      <c r="E2269" s="8" t="s">
        <v>53</v>
      </c>
      <c r="F2269" s="34" t="s">
        <v>10846</v>
      </c>
    </row>
    <row r="2270" spans="1:6" x14ac:dyDescent="0.3">
      <c r="A2270" s="42" t="s">
        <v>4158</v>
      </c>
      <c r="B2270" s="43">
        <v>18258181000159</v>
      </c>
      <c r="C2270" s="42" t="s">
        <v>47</v>
      </c>
      <c r="D2270" s="42" t="s">
        <v>72</v>
      </c>
      <c r="E2270" s="42" t="s">
        <v>73</v>
      </c>
      <c r="F2270" s="44" t="s">
        <v>10847</v>
      </c>
    </row>
    <row r="2271" spans="1:6" x14ac:dyDescent="0.3">
      <c r="A2271" s="1" t="s">
        <v>4159</v>
      </c>
      <c r="B2271" s="39">
        <v>44272068000167</v>
      </c>
      <c r="C2271" s="8" t="s">
        <v>3641</v>
      </c>
      <c r="D2271" s="8" t="s">
        <v>89</v>
      </c>
      <c r="E2271" s="8" t="s">
        <v>53</v>
      </c>
      <c r="F2271" s="34" t="s">
        <v>10848</v>
      </c>
    </row>
    <row r="2272" spans="1:6" x14ac:dyDescent="0.3">
      <c r="A2272" s="42" t="s">
        <v>4160</v>
      </c>
      <c r="B2272" s="43">
        <v>28987084000106</v>
      </c>
      <c r="C2272" s="42" t="s">
        <v>4161</v>
      </c>
      <c r="D2272" s="42" t="s">
        <v>4162</v>
      </c>
      <c r="E2272" s="42" t="s">
        <v>53</v>
      </c>
      <c r="F2272" s="44" t="s">
        <v>10849</v>
      </c>
    </row>
    <row r="2273" spans="1:6" x14ac:dyDescent="0.3">
      <c r="A2273" s="1" t="s">
        <v>4163</v>
      </c>
      <c r="B2273" s="39">
        <v>96027453000183</v>
      </c>
      <c r="C2273" s="8" t="s">
        <v>262</v>
      </c>
      <c r="D2273" s="8" t="s">
        <v>155</v>
      </c>
      <c r="E2273" s="8" t="s">
        <v>156</v>
      </c>
      <c r="F2273" s="34" t="s">
        <v>10850</v>
      </c>
    </row>
    <row r="2274" spans="1:6" x14ac:dyDescent="0.3">
      <c r="A2274" s="42" t="s">
        <v>4164</v>
      </c>
      <c r="B2274" s="43">
        <v>18409980000118</v>
      </c>
      <c r="C2274" s="42" t="s">
        <v>154</v>
      </c>
      <c r="D2274" s="42" t="s">
        <v>155</v>
      </c>
      <c r="E2274" s="42" t="s">
        <v>156</v>
      </c>
      <c r="F2274" s="44" t="s">
        <v>10851</v>
      </c>
    </row>
    <row r="2275" spans="1:6" x14ac:dyDescent="0.3">
      <c r="A2275" s="1" t="s">
        <v>4166</v>
      </c>
      <c r="B2275" s="39">
        <v>51460821000133</v>
      </c>
      <c r="C2275" s="8" t="s">
        <v>1930</v>
      </c>
      <c r="D2275" s="8" t="s">
        <v>198</v>
      </c>
      <c r="E2275" s="8" t="s">
        <v>199</v>
      </c>
      <c r="F2275" s="34" t="s">
        <v>10852</v>
      </c>
    </row>
    <row r="2276" spans="1:6" x14ac:dyDescent="0.3">
      <c r="A2276" s="42" t="s">
        <v>4167</v>
      </c>
      <c r="B2276" s="43">
        <v>78741891000164</v>
      </c>
      <c r="C2276" s="42" t="s">
        <v>47</v>
      </c>
      <c r="D2276" s="42" t="s">
        <v>260</v>
      </c>
      <c r="E2276" s="42" t="s">
        <v>171</v>
      </c>
      <c r="F2276" s="44" t="s">
        <v>10853</v>
      </c>
    </row>
    <row r="2277" spans="1:6" x14ac:dyDescent="0.3">
      <c r="A2277" s="1" t="s">
        <v>4168</v>
      </c>
      <c r="B2277" s="39">
        <v>77819699000198</v>
      </c>
      <c r="C2277" s="8" t="s">
        <v>3914</v>
      </c>
      <c r="D2277" s="8" t="s">
        <v>63</v>
      </c>
      <c r="E2277" s="8" t="s">
        <v>49</v>
      </c>
      <c r="F2277" s="34" t="s">
        <v>10854</v>
      </c>
    </row>
    <row r="2278" spans="1:6" x14ac:dyDescent="0.3">
      <c r="A2278" s="42" t="s">
        <v>4169</v>
      </c>
      <c r="B2278" s="43">
        <v>75664230000192</v>
      </c>
      <c r="C2278" s="42" t="s">
        <v>1514</v>
      </c>
      <c r="D2278" s="42" t="s">
        <v>89</v>
      </c>
      <c r="E2278" s="42" t="s">
        <v>53</v>
      </c>
      <c r="F2278" s="44" t="s">
        <v>10855</v>
      </c>
    </row>
    <row r="2279" spans="1:6" x14ac:dyDescent="0.3">
      <c r="A2279" s="1" t="s">
        <v>4171</v>
      </c>
      <c r="B2279" s="39">
        <v>52389488000162</v>
      </c>
      <c r="C2279" s="8" t="s">
        <v>47</v>
      </c>
      <c r="D2279" s="8" t="s">
        <v>1380</v>
      </c>
      <c r="E2279" s="8" t="s">
        <v>53</v>
      </c>
      <c r="F2279" s="34" t="s">
        <v>10856</v>
      </c>
    </row>
    <row r="2280" spans="1:6" x14ac:dyDescent="0.3">
      <c r="A2280" s="42" t="s">
        <v>4174</v>
      </c>
      <c r="B2280" s="43">
        <v>10215127000102</v>
      </c>
      <c r="C2280" s="42" t="s">
        <v>508</v>
      </c>
      <c r="D2280" s="42" t="s">
        <v>72</v>
      </c>
      <c r="E2280" s="42" t="s">
        <v>73</v>
      </c>
      <c r="F2280" s="44" t="s">
        <v>10857</v>
      </c>
    </row>
    <row r="2281" spans="1:6" x14ac:dyDescent="0.3">
      <c r="A2281" s="1" t="s">
        <v>4176</v>
      </c>
      <c r="B2281" s="39">
        <v>10680331000139</v>
      </c>
      <c r="C2281" s="8" t="s">
        <v>47</v>
      </c>
      <c r="D2281" s="8" t="s">
        <v>4177</v>
      </c>
      <c r="E2281" s="8" t="s">
        <v>53</v>
      </c>
      <c r="F2281" s="34" t="s">
        <v>10858</v>
      </c>
    </row>
    <row r="2282" spans="1:6" x14ac:dyDescent="0.3">
      <c r="A2282" s="42" t="s">
        <v>4179</v>
      </c>
      <c r="B2282" s="43">
        <v>50239474000132</v>
      </c>
      <c r="C2282" s="42" t="s">
        <v>4018</v>
      </c>
      <c r="D2282" s="42" t="s">
        <v>733</v>
      </c>
      <c r="E2282" s="42" t="s">
        <v>61</v>
      </c>
      <c r="F2282" s="44" t="s">
        <v>10859</v>
      </c>
    </row>
    <row r="2283" spans="1:6" x14ac:dyDescent="0.3">
      <c r="A2283" s="1" t="s">
        <v>4182</v>
      </c>
      <c r="B2283" s="39">
        <v>41487314000148</v>
      </c>
      <c r="C2283" s="8" t="s">
        <v>47</v>
      </c>
      <c r="D2283" s="8" t="s">
        <v>1072</v>
      </c>
      <c r="E2283" s="8" t="s">
        <v>73</v>
      </c>
      <c r="F2283" s="34" t="s">
        <v>10860</v>
      </c>
    </row>
    <row r="2284" spans="1:6" x14ac:dyDescent="0.3">
      <c r="A2284" s="42" t="s">
        <v>4183</v>
      </c>
      <c r="B2284" s="43">
        <v>70806673000130</v>
      </c>
      <c r="C2284" s="42" t="s">
        <v>47</v>
      </c>
      <c r="D2284" s="42" t="s">
        <v>230</v>
      </c>
      <c r="E2284" s="42" t="s">
        <v>227</v>
      </c>
      <c r="F2284" s="44" t="s">
        <v>10861</v>
      </c>
    </row>
    <row r="2285" spans="1:6" x14ac:dyDescent="0.3">
      <c r="A2285" s="1" t="s">
        <v>4184</v>
      </c>
      <c r="B2285" s="39">
        <v>76099771000179</v>
      </c>
      <c r="C2285" s="8" t="s">
        <v>47</v>
      </c>
      <c r="D2285" s="8" t="s">
        <v>89</v>
      </c>
      <c r="E2285" s="8" t="s">
        <v>53</v>
      </c>
      <c r="F2285" s="34" t="s">
        <v>10862</v>
      </c>
    </row>
    <row r="2286" spans="1:6" x14ac:dyDescent="0.3">
      <c r="A2286" s="42" t="s">
        <v>4185</v>
      </c>
      <c r="B2286" s="43">
        <v>79913340000106</v>
      </c>
      <c r="C2286" s="42" t="s">
        <v>4060</v>
      </c>
      <c r="D2286" s="42" t="s">
        <v>267</v>
      </c>
      <c r="E2286" s="42" t="s">
        <v>166</v>
      </c>
      <c r="F2286" s="44" t="s">
        <v>10863</v>
      </c>
    </row>
    <row r="2287" spans="1:6" x14ac:dyDescent="0.3">
      <c r="A2287" s="1" t="s">
        <v>4186</v>
      </c>
      <c r="B2287" s="39">
        <v>39048858000125</v>
      </c>
      <c r="C2287" s="8" t="s">
        <v>47</v>
      </c>
      <c r="D2287" s="8" t="s">
        <v>1703</v>
      </c>
      <c r="E2287" s="8" t="s">
        <v>53</v>
      </c>
      <c r="F2287" s="34" t="s">
        <v>10864</v>
      </c>
    </row>
    <row r="2288" spans="1:6" x14ac:dyDescent="0.3">
      <c r="A2288" s="42" t="s">
        <v>4187</v>
      </c>
      <c r="B2288" s="43">
        <v>69208767000151</v>
      </c>
      <c r="C2288" s="42" t="s">
        <v>1097</v>
      </c>
      <c r="D2288" s="42" t="s">
        <v>479</v>
      </c>
      <c r="E2288" s="42" t="s">
        <v>522</v>
      </c>
      <c r="F2288" s="44" t="s">
        <v>10865</v>
      </c>
    </row>
    <row r="2289" spans="1:6" x14ac:dyDescent="0.3">
      <c r="A2289" s="1" t="s">
        <v>4188</v>
      </c>
      <c r="B2289" s="39">
        <v>68922984000108</v>
      </c>
      <c r="C2289" s="8" t="s">
        <v>4189</v>
      </c>
      <c r="D2289" s="8" t="s">
        <v>2436</v>
      </c>
      <c r="E2289" s="8" t="s">
        <v>61</v>
      </c>
      <c r="F2289" s="34" t="s">
        <v>10866</v>
      </c>
    </row>
    <row r="2290" spans="1:6" x14ac:dyDescent="0.3">
      <c r="A2290" s="42" t="s">
        <v>4190</v>
      </c>
      <c r="B2290" s="43">
        <v>97296064000140</v>
      </c>
      <c r="C2290" s="42" t="s">
        <v>47</v>
      </c>
      <c r="D2290" s="42" t="s">
        <v>72</v>
      </c>
      <c r="E2290" s="42" t="s">
        <v>73</v>
      </c>
      <c r="F2290" s="44" t="s">
        <v>10867</v>
      </c>
    </row>
    <row r="2291" spans="1:6" x14ac:dyDescent="0.3">
      <c r="A2291" s="1" t="s">
        <v>4192</v>
      </c>
      <c r="B2291" s="39">
        <v>19907296000165</v>
      </c>
      <c r="C2291" s="8" t="s">
        <v>138</v>
      </c>
      <c r="D2291" s="8" t="s">
        <v>348</v>
      </c>
      <c r="E2291" s="8" t="s">
        <v>53</v>
      </c>
      <c r="F2291" s="34" t="s">
        <v>10868</v>
      </c>
    </row>
    <row r="2292" spans="1:6" x14ac:dyDescent="0.3">
      <c r="A2292" s="42" t="s">
        <v>4194</v>
      </c>
      <c r="B2292" s="43">
        <v>36299376000181</v>
      </c>
      <c r="C2292" s="42" t="s">
        <v>4195</v>
      </c>
      <c r="D2292" s="42" t="s">
        <v>129</v>
      </c>
      <c r="E2292" s="42" t="s">
        <v>505</v>
      </c>
      <c r="F2292" s="44" t="s">
        <v>10869</v>
      </c>
    </row>
    <row r="2293" spans="1:6" x14ac:dyDescent="0.3">
      <c r="A2293" s="1" t="s">
        <v>4196</v>
      </c>
      <c r="B2293" s="39">
        <v>84715292000155</v>
      </c>
      <c r="C2293" s="8" t="s">
        <v>47</v>
      </c>
      <c r="D2293" s="8" t="s">
        <v>117</v>
      </c>
      <c r="E2293" s="8" t="s">
        <v>118</v>
      </c>
      <c r="F2293" s="34" t="s">
        <v>10870</v>
      </c>
    </row>
    <row r="2294" spans="1:6" x14ac:dyDescent="0.3">
      <c r="A2294" s="42" t="s">
        <v>4197</v>
      </c>
      <c r="B2294" s="43">
        <v>98044922000146</v>
      </c>
      <c r="C2294" s="42" t="s">
        <v>47</v>
      </c>
      <c r="D2294" s="42" t="s">
        <v>479</v>
      </c>
      <c r="E2294" s="42" t="s">
        <v>522</v>
      </c>
      <c r="F2294" s="44" t="s">
        <v>10871</v>
      </c>
    </row>
    <row r="2295" spans="1:6" x14ac:dyDescent="0.3">
      <c r="A2295" s="1" t="s">
        <v>4200</v>
      </c>
      <c r="B2295" s="39">
        <v>19792472000181</v>
      </c>
      <c r="C2295" s="8" t="s">
        <v>47</v>
      </c>
      <c r="D2295" s="8" t="s">
        <v>72</v>
      </c>
      <c r="E2295" s="8" t="s">
        <v>73</v>
      </c>
      <c r="F2295" s="34" t="s">
        <v>10872</v>
      </c>
    </row>
    <row r="2296" spans="1:6" x14ac:dyDescent="0.3">
      <c r="A2296" s="42" t="s">
        <v>4201</v>
      </c>
      <c r="B2296" s="43">
        <v>90375703000188</v>
      </c>
      <c r="C2296" s="42" t="s">
        <v>3862</v>
      </c>
      <c r="D2296" s="42" t="s">
        <v>919</v>
      </c>
      <c r="E2296" s="42" t="s">
        <v>156</v>
      </c>
      <c r="F2296" s="44" t="s">
        <v>10873</v>
      </c>
    </row>
    <row r="2297" spans="1:6" x14ac:dyDescent="0.3">
      <c r="A2297" s="1" t="s">
        <v>4202</v>
      </c>
      <c r="B2297" s="39">
        <v>53438887000152</v>
      </c>
      <c r="C2297" s="8" t="s">
        <v>1070</v>
      </c>
      <c r="D2297" s="8" t="s">
        <v>267</v>
      </c>
      <c r="E2297" s="8" t="s">
        <v>166</v>
      </c>
      <c r="F2297" s="34" t="s">
        <v>10874</v>
      </c>
    </row>
    <row r="2298" spans="1:6" x14ac:dyDescent="0.3">
      <c r="A2298" s="42" t="s">
        <v>4203</v>
      </c>
      <c r="B2298" s="43">
        <v>34225320000128</v>
      </c>
      <c r="C2298" s="42" t="s">
        <v>47</v>
      </c>
      <c r="D2298" s="42" t="s">
        <v>1116</v>
      </c>
      <c r="E2298" s="42" t="s">
        <v>61</v>
      </c>
      <c r="F2298" s="44" t="s">
        <v>10875</v>
      </c>
    </row>
    <row r="2299" spans="1:6" x14ac:dyDescent="0.3">
      <c r="A2299" s="1" t="s">
        <v>4204</v>
      </c>
      <c r="B2299" s="39">
        <v>16294804000111</v>
      </c>
      <c r="C2299" s="8" t="s">
        <v>151</v>
      </c>
      <c r="D2299" s="8" t="s">
        <v>881</v>
      </c>
      <c r="E2299" s="8" t="s">
        <v>429</v>
      </c>
      <c r="F2299" s="34" t="s">
        <v>10876</v>
      </c>
    </row>
    <row r="2300" spans="1:6" x14ac:dyDescent="0.3">
      <c r="A2300" s="42" t="s">
        <v>4205</v>
      </c>
      <c r="B2300" s="43">
        <v>57406560000109</v>
      </c>
      <c r="C2300" s="42" t="s">
        <v>4206</v>
      </c>
      <c r="D2300" s="42" t="s">
        <v>177</v>
      </c>
      <c r="E2300" s="42" t="s">
        <v>178</v>
      </c>
      <c r="F2300" s="44" t="s">
        <v>10877</v>
      </c>
    </row>
    <row r="2301" spans="1:6" x14ac:dyDescent="0.3">
      <c r="A2301" s="1" t="s">
        <v>4207</v>
      </c>
      <c r="B2301" s="39">
        <v>62856133000139</v>
      </c>
      <c r="C2301" s="8" t="s">
        <v>47</v>
      </c>
      <c r="D2301" s="8" t="s">
        <v>950</v>
      </c>
      <c r="E2301" s="8" t="s">
        <v>163</v>
      </c>
      <c r="F2301" s="34" t="s">
        <v>10878</v>
      </c>
    </row>
    <row r="2302" spans="1:6" x14ac:dyDescent="0.3">
      <c r="A2302" s="42" t="s">
        <v>4208</v>
      </c>
      <c r="B2302" s="43">
        <v>66321109000119</v>
      </c>
      <c r="C2302" s="42" t="s">
        <v>4209</v>
      </c>
      <c r="D2302" s="42" t="s">
        <v>2491</v>
      </c>
      <c r="E2302" s="42" t="s">
        <v>53</v>
      </c>
      <c r="F2302" s="44" t="s">
        <v>10879</v>
      </c>
    </row>
    <row r="2303" spans="1:6" x14ac:dyDescent="0.3">
      <c r="A2303" s="1" t="s">
        <v>4210</v>
      </c>
      <c r="B2303" s="39">
        <v>30491658000106</v>
      </c>
      <c r="C2303" s="8" t="s">
        <v>1191</v>
      </c>
      <c r="D2303" s="8" t="s">
        <v>76</v>
      </c>
      <c r="E2303" s="8" t="s">
        <v>70</v>
      </c>
      <c r="F2303" s="34" t="s">
        <v>10880</v>
      </c>
    </row>
    <row r="2304" spans="1:6" x14ac:dyDescent="0.3">
      <c r="A2304" s="42" t="s">
        <v>4212</v>
      </c>
      <c r="B2304" s="43">
        <v>90717648000104</v>
      </c>
      <c r="C2304" s="42" t="s">
        <v>47</v>
      </c>
      <c r="D2304" s="42" t="s">
        <v>454</v>
      </c>
      <c r="E2304" s="42" t="s">
        <v>73</v>
      </c>
      <c r="F2304" s="44" t="s">
        <v>10881</v>
      </c>
    </row>
    <row r="2305" spans="1:6" x14ac:dyDescent="0.3">
      <c r="A2305" s="1" t="s">
        <v>4213</v>
      </c>
      <c r="B2305" s="39">
        <v>15366594000185</v>
      </c>
      <c r="C2305" s="8" t="s">
        <v>4214</v>
      </c>
      <c r="D2305" s="8" t="s">
        <v>1199</v>
      </c>
      <c r="E2305" s="8" t="s">
        <v>57</v>
      </c>
      <c r="F2305" s="34" t="s">
        <v>10882</v>
      </c>
    </row>
    <row r="2306" spans="1:6" x14ac:dyDescent="0.3">
      <c r="A2306" s="42" t="s">
        <v>4215</v>
      </c>
      <c r="B2306" s="43">
        <v>56361071000193</v>
      </c>
      <c r="C2306" s="42" t="s">
        <v>632</v>
      </c>
      <c r="D2306" s="42" t="s">
        <v>152</v>
      </c>
      <c r="E2306" s="42" t="s">
        <v>53</v>
      </c>
      <c r="F2306" s="44" t="s">
        <v>10883</v>
      </c>
    </row>
    <row r="2307" spans="1:6" x14ac:dyDescent="0.3">
      <c r="A2307" s="1" t="s">
        <v>4216</v>
      </c>
      <c r="B2307" s="39">
        <v>63450013000115</v>
      </c>
      <c r="C2307" s="8" t="s">
        <v>63</v>
      </c>
      <c r="D2307" s="8" t="s">
        <v>72</v>
      </c>
      <c r="E2307" s="8" t="s">
        <v>73</v>
      </c>
      <c r="F2307" s="34" t="s">
        <v>10884</v>
      </c>
    </row>
    <row r="2308" spans="1:6" x14ac:dyDescent="0.3">
      <c r="A2308" s="42" t="s">
        <v>4217</v>
      </c>
      <c r="B2308" s="43">
        <v>35901169000140</v>
      </c>
      <c r="C2308" s="42" t="s">
        <v>151</v>
      </c>
      <c r="D2308" s="42" t="s">
        <v>56</v>
      </c>
      <c r="E2308" s="42" t="s">
        <v>57</v>
      </c>
      <c r="F2308" s="44" t="s">
        <v>10885</v>
      </c>
    </row>
    <row r="2309" spans="1:6" x14ac:dyDescent="0.3">
      <c r="A2309" s="1" t="s">
        <v>4218</v>
      </c>
      <c r="B2309" s="39">
        <v>98587613000131</v>
      </c>
      <c r="C2309" s="8" t="s">
        <v>2858</v>
      </c>
      <c r="D2309" s="8" t="s">
        <v>89</v>
      </c>
      <c r="E2309" s="8" t="s">
        <v>53</v>
      </c>
      <c r="F2309" s="34" t="s">
        <v>10886</v>
      </c>
    </row>
    <row r="2310" spans="1:6" x14ac:dyDescent="0.3">
      <c r="A2310" s="42" t="s">
        <v>4219</v>
      </c>
      <c r="B2310" s="43">
        <v>80074684000115</v>
      </c>
      <c r="C2310" s="42" t="s">
        <v>324</v>
      </c>
      <c r="D2310" s="42" t="s">
        <v>325</v>
      </c>
      <c r="E2310" s="42" t="s">
        <v>73</v>
      </c>
      <c r="F2310" s="44" t="s">
        <v>10887</v>
      </c>
    </row>
    <row r="2311" spans="1:6" x14ac:dyDescent="0.3">
      <c r="A2311" s="1" t="s">
        <v>4220</v>
      </c>
      <c r="B2311" s="39">
        <v>21351085000169</v>
      </c>
      <c r="C2311" s="8" t="s">
        <v>3079</v>
      </c>
      <c r="D2311" s="8" t="s">
        <v>63</v>
      </c>
      <c r="E2311" s="8" t="s">
        <v>49</v>
      </c>
      <c r="F2311" s="34" t="s">
        <v>10888</v>
      </c>
    </row>
    <row r="2312" spans="1:6" x14ac:dyDescent="0.3">
      <c r="A2312" s="42" t="s">
        <v>4221</v>
      </c>
      <c r="B2312" s="43">
        <v>21485838000101</v>
      </c>
      <c r="C2312" s="42" t="s">
        <v>3134</v>
      </c>
      <c r="D2312" s="42" t="s">
        <v>174</v>
      </c>
      <c r="E2312" s="42" t="s">
        <v>202</v>
      </c>
      <c r="F2312" s="44" t="s">
        <v>10889</v>
      </c>
    </row>
    <row r="2313" spans="1:6" x14ac:dyDescent="0.3">
      <c r="A2313" s="1" t="s">
        <v>4227</v>
      </c>
      <c r="B2313" s="39">
        <v>51355894000108</v>
      </c>
      <c r="C2313" s="8" t="s">
        <v>47</v>
      </c>
      <c r="D2313" s="8" t="s">
        <v>267</v>
      </c>
      <c r="E2313" s="8" t="s">
        <v>166</v>
      </c>
      <c r="F2313" s="34" t="s">
        <v>10890</v>
      </c>
    </row>
    <row r="2314" spans="1:6" x14ac:dyDescent="0.3">
      <c r="A2314" s="42" t="s">
        <v>4228</v>
      </c>
      <c r="B2314" s="43">
        <v>99373577000159</v>
      </c>
      <c r="C2314" s="42" t="s">
        <v>3335</v>
      </c>
      <c r="D2314" s="42" t="s">
        <v>72</v>
      </c>
      <c r="E2314" s="42" t="s">
        <v>73</v>
      </c>
      <c r="F2314" s="44" t="s">
        <v>10891</v>
      </c>
    </row>
    <row r="2315" spans="1:6" x14ac:dyDescent="0.3">
      <c r="A2315" s="1" t="s">
        <v>4232</v>
      </c>
      <c r="B2315" s="39">
        <v>53590669000131</v>
      </c>
      <c r="C2315" s="8" t="s">
        <v>396</v>
      </c>
      <c r="D2315" s="8" t="s">
        <v>155</v>
      </c>
      <c r="E2315" s="8" t="s">
        <v>156</v>
      </c>
      <c r="F2315" s="34" t="s">
        <v>10892</v>
      </c>
    </row>
    <row r="2316" spans="1:6" x14ac:dyDescent="0.3">
      <c r="A2316" s="42" t="s">
        <v>4233</v>
      </c>
      <c r="B2316" s="43">
        <v>60385572000170</v>
      </c>
      <c r="C2316" s="42" t="s">
        <v>554</v>
      </c>
      <c r="D2316" s="42" t="s">
        <v>871</v>
      </c>
      <c r="E2316" s="42" t="s">
        <v>872</v>
      </c>
      <c r="F2316" s="44" t="s">
        <v>10893</v>
      </c>
    </row>
    <row r="2317" spans="1:6" x14ac:dyDescent="0.3">
      <c r="A2317" s="1" t="s">
        <v>4236</v>
      </c>
      <c r="B2317" s="39">
        <v>98839161000161</v>
      </c>
      <c r="C2317" s="8" t="s">
        <v>47</v>
      </c>
      <c r="D2317" s="8" t="s">
        <v>707</v>
      </c>
      <c r="E2317" s="8" t="s">
        <v>73</v>
      </c>
      <c r="F2317" s="34" t="s">
        <v>10894</v>
      </c>
    </row>
    <row r="2318" spans="1:6" x14ac:dyDescent="0.3">
      <c r="A2318" s="42" t="s">
        <v>4238</v>
      </c>
      <c r="B2318" s="43">
        <v>96940627000102</v>
      </c>
      <c r="C2318" s="42" t="s">
        <v>47</v>
      </c>
      <c r="D2318" s="42" t="s">
        <v>4239</v>
      </c>
      <c r="E2318" s="42" t="s">
        <v>70</v>
      </c>
      <c r="F2318" s="44" t="s">
        <v>10895</v>
      </c>
    </row>
    <row r="2319" spans="1:6" x14ac:dyDescent="0.3">
      <c r="A2319" s="1" t="s">
        <v>4240</v>
      </c>
      <c r="B2319" s="39">
        <v>75072589000116</v>
      </c>
      <c r="C2319" s="8" t="s">
        <v>478</v>
      </c>
      <c r="D2319" s="8" t="s">
        <v>479</v>
      </c>
      <c r="E2319" s="8" t="s">
        <v>522</v>
      </c>
      <c r="F2319" s="34" t="s">
        <v>10896</v>
      </c>
    </row>
    <row r="2320" spans="1:6" x14ac:dyDescent="0.3">
      <c r="A2320" s="42" t="s">
        <v>4241</v>
      </c>
      <c r="B2320" s="43">
        <v>50372993000126</v>
      </c>
      <c r="C2320" s="42" t="s">
        <v>4242</v>
      </c>
      <c r="D2320" s="42" t="s">
        <v>645</v>
      </c>
      <c r="E2320" s="42" t="s">
        <v>73</v>
      </c>
      <c r="F2320" s="44" t="s">
        <v>10897</v>
      </c>
    </row>
    <row r="2321" spans="1:6" x14ac:dyDescent="0.3">
      <c r="A2321" s="1" t="s">
        <v>4243</v>
      </c>
      <c r="B2321" s="39">
        <v>31054880000128</v>
      </c>
      <c r="C2321" s="8" t="s">
        <v>47</v>
      </c>
      <c r="D2321" s="8" t="s">
        <v>1072</v>
      </c>
      <c r="E2321" s="8" t="s">
        <v>73</v>
      </c>
      <c r="F2321" s="34" t="s">
        <v>10898</v>
      </c>
    </row>
    <row r="2322" spans="1:6" x14ac:dyDescent="0.3">
      <c r="A2322" s="42" t="s">
        <v>4244</v>
      </c>
      <c r="B2322" s="43">
        <v>52807070000195</v>
      </c>
      <c r="C2322" s="42" t="s">
        <v>387</v>
      </c>
      <c r="D2322" s="42" t="s">
        <v>72</v>
      </c>
      <c r="E2322" s="42" t="s">
        <v>332</v>
      </c>
      <c r="F2322" s="44" t="s">
        <v>10899</v>
      </c>
    </row>
    <row r="2323" spans="1:6" x14ac:dyDescent="0.3">
      <c r="A2323" s="1" t="s">
        <v>4245</v>
      </c>
      <c r="B2323" s="39">
        <v>80242430000123</v>
      </c>
      <c r="C2323" s="8" t="s">
        <v>47</v>
      </c>
      <c r="D2323" s="8" t="s">
        <v>56</v>
      </c>
      <c r="E2323" s="8" t="s">
        <v>57</v>
      </c>
      <c r="F2323" s="34" t="s">
        <v>10900</v>
      </c>
    </row>
    <row r="2324" spans="1:6" x14ac:dyDescent="0.3">
      <c r="A2324" s="42" t="s">
        <v>4246</v>
      </c>
      <c r="B2324" s="43">
        <v>64058867000176</v>
      </c>
      <c r="C2324" s="42" t="s">
        <v>4083</v>
      </c>
      <c r="D2324" s="42" t="s">
        <v>4084</v>
      </c>
      <c r="E2324" s="42" t="s">
        <v>628</v>
      </c>
      <c r="F2324" s="44" t="s">
        <v>10901</v>
      </c>
    </row>
    <row r="2325" spans="1:6" x14ac:dyDescent="0.3">
      <c r="A2325" s="1" t="s">
        <v>4247</v>
      </c>
      <c r="B2325" s="39">
        <v>58294705000106</v>
      </c>
      <c r="C2325" s="8" t="s">
        <v>3806</v>
      </c>
      <c r="D2325" s="8" t="s">
        <v>113</v>
      </c>
      <c r="E2325" s="8" t="s">
        <v>114</v>
      </c>
      <c r="F2325" s="34" t="s">
        <v>10902</v>
      </c>
    </row>
    <row r="2326" spans="1:6" x14ac:dyDescent="0.3">
      <c r="A2326" s="42" t="s">
        <v>4248</v>
      </c>
      <c r="B2326" s="43">
        <v>79546230000178</v>
      </c>
      <c r="C2326" s="42" t="s">
        <v>3434</v>
      </c>
      <c r="D2326" s="42" t="s">
        <v>121</v>
      </c>
      <c r="E2326" s="42" t="s">
        <v>122</v>
      </c>
      <c r="F2326" s="44" t="s">
        <v>10903</v>
      </c>
    </row>
    <row r="2327" spans="1:6" x14ac:dyDescent="0.3">
      <c r="A2327" s="1" t="s">
        <v>4249</v>
      </c>
      <c r="B2327" s="39">
        <v>80879650000121</v>
      </c>
      <c r="C2327" s="8" t="s">
        <v>63</v>
      </c>
      <c r="D2327" s="8" t="s">
        <v>72</v>
      </c>
      <c r="E2327" s="8" t="s">
        <v>73</v>
      </c>
      <c r="F2327" s="34" t="s">
        <v>10904</v>
      </c>
    </row>
    <row r="2328" spans="1:6" x14ac:dyDescent="0.3">
      <c r="A2328" s="42" t="s">
        <v>4250</v>
      </c>
      <c r="B2328" s="43">
        <v>32647300000199</v>
      </c>
      <c r="C2328" s="42" t="s">
        <v>788</v>
      </c>
      <c r="D2328" s="42" t="s">
        <v>89</v>
      </c>
      <c r="E2328" s="42" t="s">
        <v>53</v>
      </c>
      <c r="F2328" s="44" t="s">
        <v>10905</v>
      </c>
    </row>
    <row r="2329" spans="1:6" x14ac:dyDescent="0.3">
      <c r="A2329" s="1" t="s">
        <v>4251</v>
      </c>
      <c r="B2329" s="39">
        <v>54377521000140</v>
      </c>
      <c r="C2329" s="8" t="s">
        <v>1204</v>
      </c>
      <c r="D2329" s="8" t="s">
        <v>348</v>
      </c>
      <c r="E2329" s="8" t="s">
        <v>53</v>
      </c>
      <c r="F2329" s="34" t="s">
        <v>10906</v>
      </c>
    </row>
    <row r="2330" spans="1:6" x14ac:dyDescent="0.3">
      <c r="A2330" s="42" t="s">
        <v>4252</v>
      </c>
      <c r="B2330" s="43">
        <v>24220138000139</v>
      </c>
      <c r="C2330" s="42" t="s">
        <v>2659</v>
      </c>
      <c r="D2330" s="42" t="s">
        <v>174</v>
      </c>
      <c r="E2330" s="42" t="s">
        <v>175</v>
      </c>
      <c r="F2330" s="44" t="s">
        <v>10907</v>
      </c>
    </row>
    <row r="2331" spans="1:6" x14ac:dyDescent="0.3">
      <c r="A2331" s="1" t="s">
        <v>4253</v>
      </c>
      <c r="B2331" s="39">
        <v>75642333000107</v>
      </c>
      <c r="C2331" s="8" t="s">
        <v>47</v>
      </c>
      <c r="D2331" s="8" t="s">
        <v>63</v>
      </c>
      <c r="E2331" s="8" t="s">
        <v>452</v>
      </c>
      <c r="F2331" s="34" t="s">
        <v>10908</v>
      </c>
    </row>
    <row r="2332" spans="1:6" x14ac:dyDescent="0.3">
      <c r="A2332" s="42" t="s">
        <v>4254</v>
      </c>
      <c r="B2332" s="43">
        <v>17172112000137</v>
      </c>
      <c r="C2332" s="42" t="s">
        <v>4255</v>
      </c>
      <c r="D2332" s="42" t="s">
        <v>4256</v>
      </c>
      <c r="E2332" s="42" t="s">
        <v>66</v>
      </c>
      <c r="F2332" s="44" t="s">
        <v>10909</v>
      </c>
    </row>
    <row r="2333" spans="1:6" x14ac:dyDescent="0.3">
      <c r="A2333" s="1" t="s">
        <v>4257</v>
      </c>
      <c r="B2333" s="39">
        <v>10254340000143</v>
      </c>
      <c r="C2333" s="8" t="s">
        <v>47</v>
      </c>
      <c r="D2333" s="8" t="s">
        <v>72</v>
      </c>
      <c r="E2333" s="8" t="s">
        <v>73</v>
      </c>
      <c r="F2333" s="34" t="s">
        <v>10910</v>
      </c>
    </row>
    <row r="2334" spans="1:6" x14ac:dyDescent="0.3">
      <c r="A2334" s="42" t="s">
        <v>4258</v>
      </c>
      <c r="B2334" s="43">
        <v>69780685000195</v>
      </c>
      <c r="C2334" s="42" t="s">
        <v>2988</v>
      </c>
      <c r="D2334" s="42" t="s">
        <v>390</v>
      </c>
      <c r="E2334" s="42" t="s">
        <v>73</v>
      </c>
      <c r="F2334" s="44" t="s">
        <v>10911</v>
      </c>
    </row>
    <row r="2335" spans="1:6" x14ac:dyDescent="0.3">
      <c r="A2335" s="1" t="s">
        <v>4259</v>
      </c>
      <c r="B2335" s="39">
        <v>58301920000138</v>
      </c>
      <c r="C2335" s="8" t="s">
        <v>47</v>
      </c>
      <c r="D2335" s="8" t="s">
        <v>72</v>
      </c>
      <c r="E2335" s="8" t="s">
        <v>73</v>
      </c>
      <c r="F2335" s="34" t="s">
        <v>10912</v>
      </c>
    </row>
    <row r="2336" spans="1:6" x14ac:dyDescent="0.3">
      <c r="A2336" s="42" t="s">
        <v>4260</v>
      </c>
      <c r="B2336" s="43">
        <v>20079433000183</v>
      </c>
      <c r="C2336" s="42" t="s">
        <v>47</v>
      </c>
      <c r="D2336" s="42" t="s">
        <v>4261</v>
      </c>
      <c r="E2336" s="42" t="s">
        <v>53</v>
      </c>
      <c r="F2336" s="44" t="s">
        <v>10913</v>
      </c>
    </row>
    <row r="2337" spans="1:6" x14ac:dyDescent="0.3">
      <c r="A2337" s="1" t="s">
        <v>4262</v>
      </c>
      <c r="B2337" s="39">
        <v>23804312000191</v>
      </c>
      <c r="C2337" s="8" t="s">
        <v>4263</v>
      </c>
      <c r="D2337" s="8" t="s">
        <v>756</v>
      </c>
      <c r="E2337" s="8" t="s">
        <v>53</v>
      </c>
      <c r="F2337" s="34" t="s">
        <v>10914</v>
      </c>
    </row>
    <row r="2338" spans="1:6" x14ac:dyDescent="0.3">
      <c r="A2338" s="42" t="s">
        <v>4264</v>
      </c>
      <c r="B2338" s="43">
        <v>14388860000164</v>
      </c>
      <c r="C2338" s="42" t="s">
        <v>4265</v>
      </c>
      <c r="D2338" s="42" t="s">
        <v>308</v>
      </c>
      <c r="E2338" s="42" t="s">
        <v>276</v>
      </c>
      <c r="F2338" s="44" t="s">
        <v>10915</v>
      </c>
    </row>
    <row r="2339" spans="1:6" x14ac:dyDescent="0.3">
      <c r="A2339" s="1" t="s">
        <v>4266</v>
      </c>
      <c r="B2339" s="39">
        <v>49353953000143</v>
      </c>
      <c r="C2339" s="8" t="s">
        <v>4267</v>
      </c>
      <c r="D2339" s="8" t="s">
        <v>275</v>
      </c>
      <c r="E2339" s="8" t="s">
        <v>276</v>
      </c>
      <c r="F2339" s="34" t="s">
        <v>10916</v>
      </c>
    </row>
    <row r="2340" spans="1:6" x14ac:dyDescent="0.3">
      <c r="A2340" s="42" t="s">
        <v>4268</v>
      </c>
      <c r="B2340" s="43">
        <v>54560180000120</v>
      </c>
      <c r="C2340" s="42" t="s">
        <v>52</v>
      </c>
      <c r="D2340" s="42" t="s">
        <v>512</v>
      </c>
      <c r="E2340" s="42" t="s">
        <v>166</v>
      </c>
      <c r="F2340" s="44" t="s">
        <v>10917</v>
      </c>
    </row>
    <row r="2341" spans="1:6" x14ac:dyDescent="0.3">
      <c r="A2341" s="1" t="s">
        <v>4269</v>
      </c>
      <c r="B2341" s="39">
        <v>97549670000120</v>
      </c>
      <c r="C2341" s="8" t="s">
        <v>173</v>
      </c>
      <c r="D2341" s="8" t="s">
        <v>174</v>
      </c>
      <c r="E2341" s="8" t="s">
        <v>202</v>
      </c>
      <c r="F2341" s="34" t="s">
        <v>10918</v>
      </c>
    </row>
    <row r="2342" spans="1:6" x14ac:dyDescent="0.3">
      <c r="A2342" s="42" t="s">
        <v>4270</v>
      </c>
      <c r="B2342" s="43">
        <v>19675294000144</v>
      </c>
      <c r="C2342" s="42" t="s">
        <v>47</v>
      </c>
      <c r="D2342" s="42" t="s">
        <v>4271</v>
      </c>
      <c r="E2342" s="42" t="s">
        <v>872</v>
      </c>
      <c r="F2342" s="44" t="s">
        <v>10919</v>
      </c>
    </row>
    <row r="2343" spans="1:6" x14ac:dyDescent="0.3">
      <c r="A2343" s="1" t="s">
        <v>4272</v>
      </c>
      <c r="B2343" s="39">
        <v>34066453000105</v>
      </c>
      <c r="C2343" s="8" t="s">
        <v>47</v>
      </c>
      <c r="D2343" s="8" t="s">
        <v>72</v>
      </c>
      <c r="E2343" s="8" t="s">
        <v>73</v>
      </c>
      <c r="F2343" s="34" t="s">
        <v>10920</v>
      </c>
    </row>
    <row r="2344" spans="1:6" x14ac:dyDescent="0.3">
      <c r="A2344" s="42" t="s">
        <v>4282</v>
      </c>
      <c r="B2344" s="43">
        <v>61442823000101</v>
      </c>
      <c r="C2344" s="42" t="s">
        <v>47</v>
      </c>
      <c r="D2344" s="42" t="s">
        <v>4283</v>
      </c>
      <c r="E2344" s="42" t="s">
        <v>171</v>
      </c>
      <c r="F2344" s="44" t="s">
        <v>10921</v>
      </c>
    </row>
    <row r="2345" spans="1:6" x14ac:dyDescent="0.3">
      <c r="A2345" s="1" t="s">
        <v>4293</v>
      </c>
      <c r="B2345" s="39">
        <v>82680288000197</v>
      </c>
      <c r="C2345" s="8" t="s">
        <v>47</v>
      </c>
      <c r="D2345" s="8" t="s">
        <v>479</v>
      </c>
      <c r="E2345" s="8" t="s">
        <v>522</v>
      </c>
      <c r="F2345" s="34" t="s">
        <v>10922</v>
      </c>
    </row>
    <row r="2346" spans="1:6" x14ac:dyDescent="0.3">
      <c r="A2346" s="42" t="s">
        <v>4294</v>
      </c>
      <c r="B2346" s="43">
        <v>27700986000151</v>
      </c>
      <c r="C2346" s="42" t="s">
        <v>47</v>
      </c>
      <c r="D2346" s="42" t="s">
        <v>2189</v>
      </c>
      <c r="E2346" s="42" t="s">
        <v>171</v>
      </c>
      <c r="F2346" s="44" t="s">
        <v>10923</v>
      </c>
    </row>
    <row r="2347" spans="1:6" x14ac:dyDescent="0.3">
      <c r="A2347" s="1" t="s">
        <v>4295</v>
      </c>
      <c r="B2347" s="39">
        <v>48755846000155</v>
      </c>
      <c r="C2347" s="8" t="s">
        <v>3140</v>
      </c>
      <c r="D2347" s="8" t="s">
        <v>267</v>
      </c>
      <c r="E2347" s="8" t="s">
        <v>166</v>
      </c>
      <c r="F2347" s="34" t="s">
        <v>10924</v>
      </c>
    </row>
    <row r="2348" spans="1:6" x14ac:dyDescent="0.3">
      <c r="A2348" s="42" t="s">
        <v>4299</v>
      </c>
      <c r="B2348" s="43">
        <v>64972900000146</v>
      </c>
      <c r="C2348" s="42" t="s">
        <v>47</v>
      </c>
      <c r="D2348" s="42" t="s">
        <v>72</v>
      </c>
      <c r="E2348" s="42" t="s">
        <v>73</v>
      </c>
      <c r="F2348" s="44" t="s">
        <v>10925</v>
      </c>
    </row>
    <row r="2349" spans="1:6" x14ac:dyDescent="0.3">
      <c r="A2349" s="1" t="s">
        <v>4300</v>
      </c>
      <c r="B2349" s="39">
        <v>53175305000156</v>
      </c>
      <c r="C2349" s="8" t="s">
        <v>4301</v>
      </c>
      <c r="D2349" s="8" t="s">
        <v>72</v>
      </c>
      <c r="E2349" s="8" t="s">
        <v>73</v>
      </c>
      <c r="F2349" s="34" t="s">
        <v>10926</v>
      </c>
    </row>
    <row r="2350" spans="1:6" x14ac:dyDescent="0.3">
      <c r="A2350" s="42" t="s">
        <v>4302</v>
      </c>
      <c r="B2350" s="43">
        <v>91675731000139</v>
      </c>
      <c r="C2350" s="42" t="s">
        <v>47</v>
      </c>
      <c r="D2350" s="42" t="s">
        <v>267</v>
      </c>
      <c r="E2350" s="42" t="s">
        <v>166</v>
      </c>
      <c r="F2350" s="44" t="s">
        <v>10927</v>
      </c>
    </row>
    <row r="2351" spans="1:6" x14ac:dyDescent="0.3">
      <c r="A2351" s="1" t="s">
        <v>4303</v>
      </c>
      <c r="B2351" s="39">
        <v>90517644000179</v>
      </c>
      <c r="C2351" s="8" t="s">
        <v>47</v>
      </c>
      <c r="D2351" s="8" t="s">
        <v>1072</v>
      </c>
      <c r="E2351" s="8" t="s">
        <v>73</v>
      </c>
      <c r="F2351" s="34" t="s">
        <v>10928</v>
      </c>
    </row>
    <row r="2352" spans="1:6" x14ac:dyDescent="0.3">
      <c r="A2352" s="42" t="s">
        <v>4308</v>
      </c>
      <c r="B2352" s="43">
        <v>88039640000158</v>
      </c>
      <c r="C2352" s="42" t="s">
        <v>1945</v>
      </c>
      <c r="D2352" s="42" t="s">
        <v>92</v>
      </c>
      <c r="E2352" s="42" t="s">
        <v>53</v>
      </c>
      <c r="F2352" s="44" t="s">
        <v>10929</v>
      </c>
    </row>
    <row r="2353" spans="1:6" x14ac:dyDescent="0.3">
      <c r="A2353" s="1" t="s">
        <v>4309</v>
      </c>
      <c r="B2353" s="39">
        <v>61223423000115</v>
      </c>
      <c r="C2353" s="8" t="s">
        <v>4310</v>
      </c>
      <c r="D2353" s="8" t="s">
        <v>710</v>
      </c>
      <c r="E2353" s="8" t="s">
        <v>53</v>
      </c>
      <c r="F2353" s="34" t="s">
        <v>10930</v>
      </c>
    </row>
    <row r="2354" spans="1:6" x14ac:dyDescent="0.3">
      <c r="A2354" s="42" t="s">
        <v>4316</v>
      </c>
      <c r="B2354" s="43">
        <v>88232880000139</v>
      </c>
      <c r="C2354" s="42" t="s">
        <v>4317</v>
      </c>
      <c r="D2354" s="42" t="s">
        <v>89</v>
      </c>
      <c r="E2354" s="42" t="s">
        <v>53</v>
      </c>
      <c r="F2354" s="44" t="s">
        <v>10931</v>
      </c>
    </row>
    <row r="2355" spans="1:6" x14ac:dyDescent="0.3">
      <c r="A2355" s="1" t="s">
        <v>4324</v>
      </c>
      <c r="B2355" s="39">
        <v>20652677000186</v>
      </c>
      <c r="C2355" s="8" t="s">
        <v>4325</v>
      </c>
      <c r="D2355" s="8" t="s">
        <v>578</v>
      </c>
      <c r="E2355" s="8" t="s">
        <v>73</v>
      </c>
      <c r="F2355" s="34" t="s">
        <v>10932</v>
      </c>
    </row>
    <row r="2356" spans="1:6" x14ac:dyDescent="0.3">
      <c r="A2356" s="42" t="s">
        <v>4331</v>
      </c>
      <c r="B2356" s="43">
        <v>75845855000176</v>
      </c>
      <c r="C2356" s="42" t="s">
        <v>47</v>
      </c>
      <c r="D2356" s="42" t="s">
        <v>72</v>
      </c>
      <c r="E2356" s="42" t="s">
        <v>73</v>
      </c>
      <c r="F2356" s="44" t="s">
        <v>10933</v>
      </c>
    </row>
    <row r="2357" spans="1:6" x14ac:dyDescent="0.3">
      <c r="A2357" s="1" t="s">
        <v>4332</v>
      </c>
      <c r="B2357" s="39">
        <v>99168630000166</v>
      </c>
      <c r="C2357" s="8" t="s">
        <v>47</v>
      </c>
      <c r="D2357" s="8" t="s">
        <v>177</v>
      </c>
      <c r="E2357" s="8" t="s">
        <v>555</v>
      </c>
      <c r="F2357" s="34" t="s">
        <v>10934</v>
      </c>
    </row>
    <row r="2358" spans="1:6" x14ac:dyDescent="0.3">
      <c r="A2358" s="42" t="s">
        <v>4363</v>
      </c>
      <c r="B2358" s="43">
        <v>11369730000149</v>
      </c>
      <c r="C2358" s="42" t="s">
        <v>47</v>
      </c>
      <c r="D2358" s="42" t="s">
        <v>177</v>
      </c>
      <c r="E2358" s="42" t="s">
        <v>555</v>
      </c>
      <c r="F2358" s="44" t="s">
        <v>10935</v>
      </c>
    </row>
    <row r="2359" spans="1:6" x14ac:dyDescent="0.3">
      <c r="A2359" s="1" t="s">
        <v>4368</v>
      </c>
      <c r="B2359" s="39">
        <v>26626766000139</v>
      </c>
      <c r="C2359" s="8" t="s">
        <v>47</v>
      </c>
      <c r="D2359" s="8" t="s">
        <v>191</v>
      </c>
      <c r="E2359" s="8" t="s">
        <v>192</v>
      </c>
      <c r="F2359" s="34" t="s">
        <v>10936</v>
      </c>
    </row>
    <row r="2360" spans="1:6" x14ac:dyDescent="0.3">
      <c r="A2360" s="42" t="s">
        <v>4394</v>
      </c>
      <c r="B2360" s="43">
        <v>68616766000163</v>
      </c>
      <c r="C2360" s="42" t="s">
        <v>47</v>
      </c>
      <c r="D2360" s="42" t="s">
        <v>165</v>
      </c>
      <c r="E2360" s="42" t="s">
        <v>166</v>
      </c>
      <c r="F2360" s="44" t="s">
        <v>10937</v>
      </c>
    </row>
    <row r="2361" spans="1:6" x14ac:dyDescent="0.3">
      <c r="A2361" s="1" t="s">
        <v>4397</v>
      </c>
      <c r="B2361" s="39">
        <v>15484700000101</v>
      </c>
      <c r="C2361" s="8" t="s">
        <v>47</v>
      </c>
      <c r="D2361" s="8" t="s">
        <v>4398</v>
      </c>
      <c r="E2361" s="8" t="s">
        <v>156</v>
      </c>
      <c r="F2361" s="34" t="s">
        <v>10938</v>
      </c>
    </row>
    <row r="2362" spans="1:6" x14ac:dyDescent="0.3">
      <c r="A2362" s="42" t="s">
        <v>4399</v>
      </c>
      <c r="B2362" s="43">
        <v>34596917000100</v>
      </c>
      <c r="C2362" s="42" t="s">
        <v>4400</v>
      </c>
      <c r="D2362" s="42" t="s">
        <v>348</v>
      </c>
      <c r="E2362" s="42" t="s">
        <v>53</v>
      </c>
      <c r="F2362" s="44" t="s">
        <v>10939</v>
      </c>
    </row>
    <row r="2363" spans="1:6" x14ac:dyDescent="0.3">
      <c r="A2363" s="1" t="s">
        <v>4401</v>
      </c>
      <c r="B2363" s="39">
        <v>40612556000151</v>
      </c>
      <c r="C2363" s="8" t="s">
        <v>4402</v>
      </c>
      <c r="D2363" s="8" t="s">
        <v>60</v>
      </c>
      <c r="E2363" s="8" t="s">
        <v>61</v>
      </c>
      <c r="F2363" s="34" t="s">
        <v>10940</v>
      </c>
    </row>
    <row r="2364" spans="1:6" x14ac:dyDescent="0.3">
      <c r="A2364" s="42" t="s">
        <v>4403</v>
      </c>
      <c r="B2364" s="43">
        <v>74000030000150</v>
      </c>
      <c r="C2364" s="42" t="s">
        <v>253</v>
      </c>
      <c r="D2364" s="42" t="s">
        <v>155</v>
      </c>
      <c r="E2364" s="42" t="s">
        <v>156</v>
      </c>
      <c r="F2364" s="44" t="s">
        <v>10941</v>
      </c>
    </row>
    <row r="2365" spans="1:6" x14ac:dyDescent="0.3">
      <c r="A2365" s="1" t="s">
        <v>4404</v>
      </c>
      <c r="B2365" s="39">
        <v>62101978000189</v>
      </c>
      <c r="C2365" s="8" t="s">
        <v>4405</v>
      </c>
      <c r="D2365" s="8" t="s">
        <v>155</v>
      </c>
      <c r="E2365" s="8" t="s">
        <v>156</v>
      </c>
      <c r="F2365" s="34" t="s">
        <v>10942</v>
      </c>
    </row>
    <row r="2366" spans="1:6" x14ac:dyDescent="0.3">
      <c r="A2366" s="42" t="s">
        <v>4406</v>
      </c>
      <c r="B2366" s="43">
        <v>38961940000160</v>
      </c>
      <c r="C2366" s="42" t="s">
        <v>1996</v>
      </c>
      <c r="D2366" s="42" t="s">
        <v>121</v>
      </c>
      <c r="E2366" s="42" t="s">
        <v>122</v>
      </c>
      <c r="F2366" s="44" t="s">
        <v>10943</v>
      </c>
    </row>
    <row r="2367" spans="1:6" x14ac:dyDescent="0.3">
      <c r="A2367" s="1" t="s">
        <v>4408</v>
      </c>
      <c r="B2367" s="39">
        <v>82071269000151</v>
      </c>
      <c r="C2367" s="8" t="s">
        <v>4409</v>
      </c>
      <c r="D2367" s="8" t="s">
        <v>4410</v>
      </c>
      <c r="E2367" s="8" t="s">
        <v>171</v>
      </c>
      <c r="F2367" s="34" t="s">
        <v>10944</v>
      </c>
    </row>
    <row r="2368" spans="1:6" x14ac:dyDescent="0.3">
      <c r="A2368" s="42" t="s">
        <v>4412</v>
      </c>
      <c r="B2368" s="43">
        <v>26671439000182</v>
      </c>
      <c r="C2368" s="42" t="s">
        <v>47</v>
      </c>
      <c r="D2368" s="42" t="s">
        <v>695</v>
      </c>
      <c r="E2368" s="42" t="s">
        <v>53</v>
      </c>
      <c r="F2368" s="44" t="s">
        <v>10945</v>
      </c>
    </row>
    <row r="2369" spans="1:6" x14ac:dyDescent="0.3">
      <c r="A2369" s="1" t="s">
        <v>4413</v>
      </c>
      <c r="B2369" s="39">
        <v>10038909000132</v>
      </c>
      <c r="C2369" s="8" t="s">
        <v>4414</v>
      </c>
      <c r="D2369" s="8" t="s">
        <v>4415</v>
      </c>
      <c r="E2369" s="8" t="s">
        <v>166</v>
      </c>
      <c r="F2369" s="34" t="s">
        <v>10946</v>
      </c>
    </row>
    <row r="2370" spans="1:6" x14ac:dyDescent="0.3">
      <c r="A2370" s="42" t="s">
        <v>4416</v>
      </c>
      <c r="B2370" s="43">
        <v>23358939000100</v>
      </c>
      <c r="C2370" s="42" t="s">
        <v>1777</v>
      </c>
      <c r="D2370" s="42" t="s">
        <v>390</v>
      </c>
      <c r="E2370" s="42" t="s">
        <v>332</v>
      </c>
      <c r="F2370" s="44" t="s">
        <v>10947</v>
      </c>
    </row>
    <row r="2371" spans="1:6" x14ac:dyDescent="0.3">
      <c r="A2371" s="1" t="s">
        <v>4417</v>
      </c>
      <c r="B2371" s="39">
        <v>68445542000147</v>
      </c>
      <c r="C2371" s="8" t="s">
        <v>47</v>
      </c>
      <c r="D2371" s="8" t="s">
        <v>4418</v>
      </c>
      <c r="E2371" s="8" t="s">
        <v>145</v>
      </c>
      <c r="F2371" s="34" t="s">
        <v>10948</v>
      </c>
    </row>
    <row r="2372" spans="1:6" x14ac:dyDescent="0.3">
      <c r="A2372" s="42" t="s">
        <v>4419</v>
      </c>
      <c r="B2372" s="43">
        <v>15874950000194</v>
      </c>
      <c r="C2372" s="42" t="s">
        <v>204</v>
      </c>
      <c r="D2372" s="42" t="s">
        <v>139</v>
      </c>
      <c r="E2372" s="42" t="s">
        <v>140</v>
      </c>
      <c r="F2372" s="44" t="s">
        <v>10949</v>
      </c>
    </row>
    <row r="2373" spans="1:6" x14ac:dyDescent="0.3">
      <c r="A2373" s="1" t="s">
        <v>4420</v>
      </c>
      <c r="B2373" s="39">
        <v>17288497000120</v>
      </c>
      <c r="C2373" s="8" t="s">
        <v>47</v>
      </c>
      <c r="D2373" s="8" t="s">
        <v>72</v>
      </c>
      <c r="E2373" s="8" t="s">
        <v>73</v>
      </c>
      <c r="F2373" s="34" t="s">
        <v>10950</v>
      </c>
    </row>
    <row r="2374" spans="1:6" x14ac:dyDescent="0.3">
      <c r="A2374" s="42" t="s">
        <v>4421</v>
      </c>
      <c r="B2374" s="43">
        <v>35200819000156</v>
      </c>
      <c r="C2374" s="42" t="s">
        <v>128</v>
      </c>
      <c r="D2374" s="42" t="s">
        <v>129</v>
      </c>
      <c r="E2374" s="42" t="s">
        <v>505</v>
      </c>
      <c r="F2374" s="44" t="s">
        <v>10951</v>
      </c>
    </row>
    <row r="2375" spans="1:6" x14ac:dyDescent="0.3">
      <c r="A2375" s="1" t="s">
        <v>4422</v>
      </c>
      <c r="B2375" s="39">
        <v>80764897000143</v>
      </c>
      <c r="C2375" s="8" t="s">
        <v>891</v>
      </c>
      <c r="D2375" s="8" t="s">
        <v>152</v>
      </c>
      <c r="E2375" s="8" t="s">
        <v>53</v>
      </c>
      <c r="F2375" s="34" t="s">
        <v>10952</v>
      </c>
    </row>
    <row r="2376" spans="1:6" x14ac:dyDescent="0.3">
      <c r="A2376" s="42" t="s">
        <v>4423</v>
      </c>
      <c r="B2376" s="43">
        <v>70840933000145</v>
      </c>
      <c r="C2376" s="42" t="s">
        <v>4424</v>
      </c>
      <c r="D2376" s="42" t="s">
        <v>672</v>
      </c>
      <c r="E2376" s="42" t="s">
        <v>61</v>
      </c>
      <c r="F2376" s="44" t="s">
        <v>10953</v>
      </c>
    </row>
    <row r="2377" spans="1:6" x14ac:dyDescent="0.3">
      <c r="A2377" s="1" t="s">
        <v>4425</v>
      </c>
      <c r="B2377" s="39">
        <v>56388576000137</v>
      </c>
      <c r="C2377" s="8" t="s">
        <v>1240</v>
      </c>
      <c r="D2377" s="8" t="s">
        <v>121</v>
      </c>
      <c r="E2377" s="8" t="s">
        <v>122</v>
      </c>
      <c r="F2377" s="34" t="s">
        <v>10954</v>
      </c>
    </row>
    <row r="2378" spans="1:6" x14ac:dyDescent="0.3">
      <c r="A2378" s="42" t="s">
        <v>4426</v>
      </c>
      <c r="B2378" s="43">
        <v>99995580000167</v>
      </c>
      <c r="C2378" s="42" t="s">
        <v>923</v>
      </c>
      <c r="D2378" s="42" t="s">
        <v>348</v>
      </c>
      <c r="E2378" s="42" t="s">
        <v>53</v>
      </c>
      <c r="F2378" s="44" t="s">
        <v>10955</v>
      </c>
    </row>
    <row r="2379" spans="1:6" x14ac:dyDescent="0.3">
      <c r="A2379" s="1" t="s">
        <v>4427</v>
      </c>
      <c r="B2379" s="39">
        <v>98250186000139</v>
      </c>
      <c r="C2379" s="8" t="s">
        <v>909</v>
      </c>
      <c r="D2379" s="8" t="s">
        <v>705</v>
      </c>
      <c r="E2379" s="8" t="s">
        <v>126</v>
      </c>
      <c r="F2379" s="34" t="s">
        <v>10956</v>
      </c>
    </row>
    <row r="2380" spans="1:6" x14ac:dyDescent="0.3">
      <c r="A2380" s="42" t="s">
        <v>4428</v>
      </c>
      <c r="B2380" s="43">
        <v>46256901000165</v>
      </c>
      <c r="C2380" s="42" t="s">
        <v>1765</v>
      </c>
      <c r="D2380" s="42" t="s">
        <v>2059</v>
      </c>
      <c r="E2380" s="42" t="s">
        <v>145</v>
      </c>
      <c r="F2380" s="44" t="s">
        <v>10957</v>
      </c>
    </row>
    <row r="2381" spans="1:6" x14ac:dyDescent="0.3">
      <c r="A2381" s="1" t="s">
        <v>4429</v>
      </c>
      <c r="B2381" s="39">
        <v>65386965000179</v>
      </c>
      <c r="C2381" s="8" t="s">
        <v>47</v>
      </c>
      <c r="D2381" s="8" t="s">
        <v>72</v>
      </c>
      <c r="E2381" s="8" t="s">
        <v>332</v>
      </c>
      <c r="F2381" s="34" t="s">
        <v>10958</v>
      </c>
    </row>
    <row r="2382" spans="1:6" x14ac:dyDescent="0.3">
      <c r="A2382" s="42" t="s">
        <v>4430</v>
      </c>
      <c r="B2382" s="43">
        <v>16750511000110</v>
      </c>
      <c r="C2382" s="42" t="s">
        <v>279</v>
      </c>
      <c r="D2382" s="42" t="s">
        <v>117</v>
      </c>
      <c r="E2382" s="42" t="s">
        <v>118</v>
      </c>
      <c r="F2382" s="44" t="s">
        <v>10959</v>
      </c>
    </row>
    <row r="2383" spans="1:6" x14ac:dyDescent="0.3">
      <c r="A2383" s="1" t="s">
        <v>4431</v>
      </c>
      <c r="B2383" s="39">
        <v>95673917000174</v>
      </c>
      <c r="C2383" s="8" t="s">
        <v>4432</v>
      </c>
      <c r="D2383" s="8" t="s">
        <v>2436</v>
      </c>
      <c r="E2383" s="8" t="s">
        <v>61</v>
      </c>
      <c r="F2383" s="34" t="s">
        <v>10960</v>
      </c>
    </row>
    <row r="2384" spans="1:6" x14ac:dyDescent="0.3">
      <c r="A2384" s="42" t="s">
        <v>4433</v>
      </c>
      <c r="B2384" s="43">
        <v>14450415000138</v>
      </c>
      <c r="C2384" s="42" t="s">
        <v>4434</v>
      </c>
      <c r="D2384" s="42" t="s">
        <v>198</v>
      </c>
      <c r="E2384" s="42" t="s">
        <v>199</v>
      </c>
      <c r="F2384" s="44" t="s">
        <v>10961</v>
      </c>
    </row>
    <row r="2385" spans="1:6" x14ac:dyDescent="0.3">
      <c r="A2385" s="1" t="s">
        <v>4435</v>
      </c>
      <c r="B2385" s="39">
        <v>10755409000189</v>
      </c>
      <c r="C2385" s="8" t="s">
        <v>47</v>
      </c>
      <c r="D2385" s="8" t="s">
        <v>251</v>
      </c>
      <c r="E2385" s="8" t="s">
        <v>61</v>
      </c>
      <c r="F2385" s="34" t="s">
        <v>10962</v>
      </c>
    </row>
    <row r="2386" spans="1:6" x14ac:dyDescent="0.3">
      <c r="A2386" s="42" t="s">
        <v>4436</v>
      </c>
      <c r="B2386" s="43">
        <v>45947348000105</v>
      </c>
      <c r="C2386" s="42" t="s">
        <v>4437</v>
      </c>
      <c r="D2386" s="42" t="s">
        <v>60</v>
      </c>
      <c r="E2386" s="42" t="s">
        <v>61</v>
      </c>
      <c r="F2386" s="44" t="s">
        <v>10963</v>
      </c>
    </row>
    <row r="2387" spans="1:6" x14ac:dyDescent="0.3">
      <c r="A2387" s="1" t="s">
        <v>4438</v>
      </c>
      <c r="B2387" s="39">
        <v>57980610000130</v>
      </c>
      <c r="C2387" s="8" t="s">
        <v>173</v>
      </c>
      <c r="D2387" s="8" t="s">
        <v>174</v>
      </c>
      <c r="E2387" s="8" t="s">
        <v>202</v>
      </c>
      <c r="F2387" s="34" t="s">
        <v>10964</v>
      </c>
    </row>
    <row r="2388" spans="1:6" x14ac:dyDescent="0.3">
      <c r="A2388" s="42" t="s">
        <v>4439</v>
      </c>
      <c r="B2388" s="43">
        <v>63607309000154</v>
      </c>
      <c r="C2388" s="42" t="s">
        <v>3520</v>
      </c>
      <c r="D2388" s="42" t="s">
        <v>121</v>
      </c>
      <c r="E2388" s="42" t="s">
        <v>122</v>
      </c>
      <c r="F2388" s="44" t="s">
        <v>10965</v>
      </c>
    </row>
    <row r="2389" spans="1:6" x14ac:dyDescent="0.3">
      <c r="A2389" s="1" t="s">
        <v>4440</v>
      </c>
      <c r="B2389" s="39">
        <v>95947856000187</v>
      </c>
      <c r="C2389" s="8" t="s">
        <v>52</v>
      </c>
      <c r="D2389" s="8" t="s">
        <v>512</v>
      </c>
      <c r="E2389" s="8" t="s">
        <v>166</v>
      </c>
      <c r="F2389" s="34" t="s">
        <v>10966</v>
      </c>
    </row>
    <row r="2390" spans="1:6" x14ac:dyDescent="0.3">
      <c r="A2390" s="42" t="s">
        <v>4444</v>
      </c>
      <c r="B2390" s="43">
        <v>16419348000166</v>
      </c>
      <c r="C2390" s="42" t="s">
        <v>3978</v>
      </c>
      <c r="D2390" s="42" t="s">
        <v>60</v>
      </c>
      <c r="E2390" s="42" t="s">
        <v>61</v>
      </c>
      <c r="F2390" s="44" t="s">
        <v>10967</v>
      </c>
    </row>
    <row r="2391" spans="1:6" x14ac:dyDescent="0.3">
      <c r="A2391" s="1" t="s">
        <v>4445</v>
      </c>
      <c r="B2391" s="39">
        <v>94862259000147</v>
      </c>
      <c r="C2391" s="8" t="s">
        <v>47</v>
      </c>
      <c r="D2391" s="8" t="s">
        <v>4446</v>
      </c>
      <c r="E2391" s="8" t="s">
        <v>61</v>
      </c>
      <c r="F2391" s="34" t="s">
        <v>10968</v>
      </c>
    </row>
    <row r="2392" spans="1:6" x14ac:dyDescent="0.3">
      <c r="A2392" s="42" t="s">
        <v>4447</v>
      </c>
      <c r="B2392" s="43">
        <v>78418894000188</v>
      </c>
      <c r="C2392" s="42" t="s">
        <v>1121</v>
      </c>
      <c r="D2392" s="42" t="s">
        <v>113</v>
      </c>
      <c r="E2392" s="42" t="s">
        <v>114</v>
      </c>
      <c r="F2392" s="44" t="s">
        <v>10969</v>
      </c>
    </row>
    <row r="2393" spans="1:6" x14ac:dyDescent="0.3">
      <c r="A2393" s="1" t="s">
        <v>4450</v>
      </c>
      <c r="B2393" s="39">
        <v>59902697000198</v>
      </c>
      <c r="C2393" s="8" t="s">
        <v>47</v>
      </c>
      <c r="D2393" s="8" t="s">
        <v>4451</v>
      </c>
      <c r="E2393" s="8" t="s">
        <v>145</v>
      </c>
      <c r="F2393" s="34" t="s">
        <v>10970</v>
      </c>
    </row>
    <row r="2394" spans="1:6" x14ac:dyDescent="0.3">
      <c r="A2394" s="42" t="s">
        <v>4453</v>
      </c>
      <c r="B2394" s="43">
        <v>84052927000163</v>
      </c>
      <c r="C2394" s="42" t="s">
        <v>554</v>
      </c>
      <c r="D2394" s="42" t="s">
        <v>871</v>
      </c>
      <c r="E2394" s="42" t="s">
        <v>872</v>
      </c>
      <c r="F2394" s="44" t="s">
        <v>10971</v>
      </c>
    </row>
    <row r="2395" spans="1:6" x14ac:dyDescent="0.3">
      <c r="A2395" s="1" t="s">
        <v>4462</v>
      </c>
      <c r="B2395" s="39">
        <v>85516885000137</v>
      </c>
      <c r="C2395" s="8" t="s">
        <v>347</v>
      </c>
      <c r="D2395" s="8" t="s">
        <v>348</v>
      </c>
      <c r="E2395" s="8" t="s">
        <v>53</v>
      </c>
      <c r="F2395" s="34" t="s">
        <v>10972</v>
      </c>
    </row>
    <row r="2396" spans="1:6" x14ac:dyDescent="0.3">
      <c r="A2396" s="42" t="s">
        <v>4463</v>
      </c>
      <c r="B2396" s="43">
        <v>14419799000121</v>
      </c>
      <c r="C2396" s="42" t="s">
        <v>47</v>
      </c>
      <c r="D2396" s="42" t="s">
        <v>287</v>
      </c>
      <c r="E2396" s="42" t="s">
        <v>171</v>
      </c>
      <c r="F2396" s="44" t="s">
        <v>10973</v>
      </c>
    </row>
    <row r="2397" spans="1:6" x14ac:dyDescent="0.3">
      <c r="A2397" s="1" t="s">
        <v>4465</v>
      </c>
      <c r="B2397" s="39">
        <v>89985066000164</v>
      </c>
      <c r="C2397" s="8" t="s">
        <v>52</v>
      </c>
      <c r="D2397" s="8" t="s">
        <v>56</v>
      </c>
      <c r="E2397" s="8" t="s">
        <v>57</v>
      </c>
      <c r="F2397" s="34" t="s">
        <v>10974</v>
      </c>
    </row>
    <row r="2398" spans="1:6" x14ac:dyDescent="0.3">
      <c r="A2398" s="42" t="s">
        <v>4467</v>
      </c>
      <c r="B2398" s="43">
        <v>65648535000172</v>
      </c>
      <c r="C2398" s="42" t="s">
        <v>1082</v>
      </c>
      <c r="D2398" s="42" t="s">
        <v>72</v>
      </c>
      <c r="E2398" s="42" t="s">
        <v>73</v>
      </c>
      <c r="F2398" s="44" t="s">
        <v>10975</v>
      </c>
    </row>
    <row r="2399" spans="1:6" x14ac:dyDescent="0.3">
      <c r="A2399" s="1" t="s">
        <v>4468</v>
      </c>
      <c r="B2399" s="39">
        <v>35392831000120</v>
      </c>
      <c r="C2399" s="8" t="s">
        <v>826</v>
      </c>
      <c r="D2399" s="8" t="s">
        <v>827</v>
      </c>
      <c r="E2399" s="8" t="s">
        <v>480</v>
      </c>
      <c r="F2399" s="34" t="s">
        <v>10976</v>
      </c>
    </row>
    <row r="2400" spans="1:6" x14ac:dyDescent="0.3">
      <c r="A2400" s="42" t="s">
        <v>4469</v>
      </c>
      <c r="B2400" s="43">
        <v>43199614000190</v>
      </c>
      <c r="C2400" s="42" t="s">
        <v>307</v>
      </c>
      <c r="D2400" s="42" t="s">
        <v>308</v>
      </c>
      <c r="E2400" s="42" t="s">
        <v>276</v>
      </c>
      <c r="F2400" s="44" t="s">
        <v>10977</v>
      </c>
    </row>
    <row r="2401" spans="1:6" x14ac:dyDescent="0.3">
      <c r="A2401" s="1" t="s">
        <v>4470</v>
      </c>
      <c r="B2401" s="39">
        <v>79653649000112</v>
      </c>
      <c r="C2401" s="8" t="s">
        <v>599</v>
      </c>
      <c r="D2401" s="8" t="s">
        <v>208</v>
      </c>
      <c r="E2401" s="8" t="s">
        <v>73</v>
      </c>
      <c r="F2401" s="34" t="s">
        <v>10978</v>
      </c>
    </row>
    <row r="2402" spans="1:6" x14ac:dyDescent="0.3">
      <c r="A2402" s="42" t="s">
        <v>4471</v>
      </c>
      <c r="B2402" s="43">
        <v>97156194000139</v>
      </c>
      <c r="C2402" s="42" t="s">
        <v>923</v>
      </c>
      <c r="D2402" s="42" t="s">
        <v>348</v>
      </c>
      <c r="E2402" s="42" t="s">
        <v>53</v>
      </c>
      <c r="F2402" s="44" t="s">
        <v>9573</v>
      </c>
    </row>
    <row r="2403" spans="1:6" x14ac:dyDescent="0.3">
      <c r="A2403" s="1" t="s">
        <v>4472</v>
      </c>
      <c r="B2403" s="39">
        <v>61472676000175</v>
      </c>
      <c r="C2403" s="8" t="s">
        <v>47</v>
      </c>
      <c r="D2403" s="8" t="s">
        <v>92</v>
      </c>
      <c r="E2403" s="8" t="s">
        <v>53</v>
      </c>
      <c r="F2403" s="34" t="s">
        <v>10979</v>
      </c>
    </row>
    <row r="2404" spans="1:6" x14ac:dyDescent="0.3">
      <c r="A2404" s="42" t="s">
        <v>4473</v>
      </c>
      <c r="B2404" s="43">
        <v>12762933000168</v>
      </c>
      <c r="C2404" s="42" t="s">
        <v>1503</v>
      </c>
      <c r="D2404" s="42" t="s">
        <v>354</v>
      </c>
      <c r="E2404" s="42" t="s">
        <v>446</v>
      </c>
      <c r="F2404" s="44" t="s">
        <v>10980</v>
      </c>
    </row>
    <row r="2405" spans="1:6" x14ac:dyDescent="0.3">
      <c r="A2405" s="1" t="s">
        <v>4474</v>
      </c>
      <c r="B2405" s="39">
        <v>70173861000183</v>
      </c>
      <c r="C2405" s="8" t="s">
        <v>512</v>
      </c>
      <c r="D2405" s="8" t="s">
        <v>177</v>
      </c>
      <c r="E2405" s="8" t="s">
        <v>555</v>
      </c>
      <c r="F2405" s="34" t="s">
        <v>10981</v>
      </c>
    </row>
    <row r="2406" spans="1:6" x14ac:dyDescent="0.3">
      <c r="A2406" s="42" t="s">
        <v>4475</v>
      </c>
      <c r="B2406" s="43">
        <v>77235079000140</v>
      </c>
      <c r="C2406" s="42" t="s">
        <v>47</v>
      </c>
      <c r="D2406" s="42" t="s">
        <v>72</v>
      </c>
      <c r="E2406" s="42" t="s">
        <v>73</v>
      </c>
      <c r="F2406" s="44" t="s">
        <v>10982</v>
      </c>
    </row>
    <row r="2407" spans="1:6" x14ac:dyDescent="0.3">
      <c r="A2407" s="1" t="s">
        <v>4476</v>
      </c>
      <c r="B2407" s="39">
        <v>18797187000106</v>
      </c>
      <c r="C2407" s="8" t="s">
        <v>2399</v>
      </c>
      <c r="D2407" s="8" t="s">
        <v>198</v>
      </c>
      <c r="E2407" s="8" t="s">
        <v>199</v>
      </c>
      <c r="F2407" s="34" t="s">
        <v>10983</v>
      </c>
    </row>
    <row r="2408" spans="1:6" x14ac:dyDescent="0.3">
      <c r="A2408" s="42" t="s">
        <v>4477</v>
      </c>
      <c r="B2408" s="43">
        <v>75100817000191</v>
      </c>
      <c r="C2408" s="42" t="s">
        <v>895</v>
      </c>
      <c r="D2408" s="42" t="s">
        <v>155</v>
      </c>
      <c r="E2408" s="42" t="s">
        <v>156</v>
      </c>
      <c r="F2408" s="44" t="s">
        <v>10984</v>
      </c>
    </row>
    <row r="2409" spans="1:6" x14ac:dyDescent="0.3">
      <c r="A2409" s="1" t="s">
        <v>4478</v>
      </c>
      <c r="B2409" s="39">
        <v>70427601000115</v>
      </c>
      <c r="C2409" s="8" t="s">
        <v>47</v>
      </c>
      <c r="D2409" s="8" t="s">
        <v>4479</v>
      </c>
      <c r="E2409" s="8" t="s">
        <v>86</v>
      </c>
      <c r="F2409" s="34" t="s">
        <v>10985</v>
      </c>
    </row>
    <row r="2410" spans="1:6" x14ac:dyDescent="0.3">
      <c r="A2410" s="42" t="s">
        <v>4480</v>
      </c>
      <c r="B2410" s="43">
        <v>21082719000107</v>
      </c>
      <c r="C2410" s="42" t="s">
        <v>4481</v>
      </c>
      <c r="D2410" s="42" t="s">
        <v>92</v>
      </c>
      <c r="E2410" s="42" t="s">
        <v>53</v>
      </c>
      <c r="F2410" s="44" t="s">
        <v>10986</v>
      </c>
    </row>
    <row r="2411" spans="1:6" x14ac:dyDescent="0.3">
      <c r="A2411" s="1" t="s">
        <v>4482</v>
      </c>
      <c r="B2411" s="39">
        <v>94836746000164</v>
      </c>
      <c r="C2411" s="8" t="s">
        <v>47</v>
      </c>
      <c r="D2411" s="8" t="s">
        <v>3223</v>
      </c>
      <c r="E2411" s="8" t="s">
        <v>126</v>
      </c>
      <c r="F2411" s="34" t="s">
        <v>10987</v>
      </c>
    </row>
    <row r="2412" spans="1:6" x14ac:dyDescent="0.3">
      <c r="A2412" s="42" t="s">
        <v>4483</v>
      </c>
      <c r="B2412" s="43">
        <v>10802692000162</v>
      </c>
      <c r="C2412" s="42" t="s">
        <v>4484</v>
      </c>
      <c r="D2412" s="42" t="s">
        <v>52</v>
      </c>
      <c r="E2412" s="42" t="s">
        <v>53</v>
      </c>
      <c r="F2412" s="44" t="s">
        <v>10988</v>
      </c>
    </row>
    <row r="2413" spans="1:6" x14ac:dyDescent="0.3">
      <c r="A2413" s="1" t="s">
        <v>4485</v>
      </c>
      <c r="B2413" s="39">
        <v>57569536000109</v>
      </c>
      <c r="C2413" s="8" t="s">
        <v>4486</v>
      </c>
      <c r="D2413" s="8" t="s">
        <v>152</v>
      </c>
      <c r="E2413" s="8" t="s">
        <v>53</v>
      </c>
      <c r="F2413" s="34" t="s">
        <v>10989</v>
      </c>
    </row>
    <row r="2414" spans="1:6" x14ac:dyDescent="0.3">
      <c r="A2414" s="42" t="s">
        <v>4487</v>
      </c>
      <c r="B2414" s="43">
        <v>91351371000164</v>
      </c>
      <c r="C2414" s="42" t="s">
        <v>710</v>
      </c>
      <c r="D2414" s="42" t="s">
        <v>1338</v>
      </c>
      <c r="E2414" s="42" t="s">
        <v>1030</v>
      </c>
      <c r="F2414" s="44" t="s">
        <v>10990</v>
      </c>
    </row>
    <row r="2415" spans="1:6" x14ac:dyDescent="0.3">
      <c r="A2415" s="1" t="s">
        <v>4488</v>
      </c>
      <c r="B2415" s="39">
        <v>86021022000194</v>
      </c>
      <c r="C2415" s="8" t="s">
        <v>3094</v>
      </c>
      <c r="D2415" s="8" t="s">
        <v>325</v>
      </c>
      <c r="E2415" s="8" t="s">
        <v>73</v>
      </c>
      <c r="F2415" s="34" t="s">
        <v>10991</v>
      </c>
    </row>
    <row r="2416" spans="1:6" x14ac:dyDescent="0.3">
      <c r="A2416" s="42" t="s">
        <v>4489</v>
      </c>
      <c r="B2416" s="43">
        <v>66713097000142</v>
      </c>
      <c r="C2416" s="42" t="s">
        <v>47</v>
      </c>
      <c r="D2416" s="42" t="s">
        <v>267</v>
      </c>
      <c r="E2416" s="42" t="s">
        <v>166</v>
      </c>
      <c r="F2416" s="44" t="s">
        <v>10992</v>
      </c>
    </row>
    <row r="2417" spans="1:6" x14ac:dyDescent="0.3">
      <c r="A2417" s="1" t="s">
        <v>4492</v>
      </c>
      <c r="B2417" s="39">
        <v>35798717000146</v>
      </c>
      <c r="C2417" s="8" t="s">
        <v>4493</v>
      </c>
      <c r="D2417" s="8" t="s">
        <v>191</v>
      </c>
      <c r="E2417" s="8" t="s">
        <v>192</v>
      </c>
      <c r="F2417" s="34" t="s">
        <v>10993</v>
      </c>
    </row>
    <row r="2418" spans="1:6" x14ac:dyDescent="0.3">
      <c r="A2418" s="42" t="s">
        <v>4494</v>
      </c>
      <c r="B2418" s="43">
        <v>86213223000177</v>
      </c>
      <c r="C2418" s="42" t="s">
        <v>4495</v>
      </c>
      <c r="D2418" s="42" t="s">
        <v>72</v>
      </c>
      <c r="E2418" s="42" t="s">
        <v>73</v>
      </c>
      <c r="F2418" s="44" t="s">
        <v>10994</v>
      </c>
    </row>
    <row r="2419" spans="1:6" x14ac:dyDescent="0.3">
      <c r="A2419" s="1" t="s">
        <v>4496</v>
      </c>
      <c r="B2419" s="39">
        <v>53548195000166</v>
      </c>
      <c r="C2419" s="8" t="s">
        <v>1658</v>
      </c>
      <c r="D2419" s="8" t="s">
        <v>56</v>
      </c>
      <c r="E2419" s="8" t="s">
        <v>57</v>
      </c>
      <c r="F2419" s="34" t="s">
        <v>10995</v>
      </c>
    </row>
    <row r="2420" spans="1:6" x14ac:dyDescent="0.3">
      <c r="A2420" s="42" t="s">
        <v>4497</v>
      </c>
      <c r="B2420" s="43">
        <v>37822061000185</v>
      </c>
      <c r="C2420" s="42" t="s">
        <v>47</v>
      </c>
      <c r="D2420" s="42" t="s">
        <v>72</v>
      </c>
      <c r="E2420" s="42" t="s">
        <v>73</v>
      </c>
      <c r="F2420" s="44" t="s">
        <v>10996</v>
      </c>
    </row>
    <row r="2421" spans="1:6" x14ac:dyDescent="0.3">
      <c r="A2421" s="1" t="s">
        <v>4500</v>
      </c>
      <c r="B2421" s="39">
        <v>42103964000101</v>
      </c>
      <c r="C2421" s="8" t="s">
        <v>47</v>
      </c>
      <c r="D2421" s="8" t="s">
        <v>4501</v>
      </c>
      <c r="E2421" s="8" t="s">
        <v>66</v>
      </c>
      <c r="F2421" s="34" t="s">
        <v>10997</v>
      </c>
    </row>
    <row r="2422" spans="1:6" x14ac:dyDescent="0.3">
      <c r="A2422" s="42" t="s">
        <v>4503</v>
      </c>
      <c r="B2422" s="43">
        <v>12885964000179</v>
      </c>
      <c r="C2422" s="42" t="s">
        <v>47</v>
      </c>
      <c r="D2422" s="42" t="s">
        <v>2189</v>
      </c>
      <c r="E2422" s="42" t="s">
        <v>171</v>
      </c>
      <c r="F2422" s="44" t="s">
        <v>10998</v>
      </c>
    </row>
    <row r="2423" spans="1:6" x14ac:dyDescent="0.3">
      <c r="A2423" s="1" t="s">
        <v>4505</v>
      </c>
      <c r="B2423" s="39">
        <v>54455119000100</v>
      </c>
      <c r="C2423" s="8" t="s">
        <v>47</v>
      </c>
      <c r="D2423" s="8" t="s">
        <v>72</v>
      </c>
      <c r="E2423" s="8" t="s">
        <v>73</v>
      </c>
      <c r="F2423" s="34" t="s">
        <v>10999</v>
      </c>
    </row>
    <row r="2424" spans="1:6" x14ac:dyDescent="0.3">
      <c r="A2424" s="42" t="s">
        <v>4507</v>
      </c>
      <c r="B2424" s="43">
        <v>87846999000184</v>
      </c>
      <c r="C2424" s="42" t="s">
        <v>4508</v>
      </c>
      <c r="D2424" s="42" t="s">
        <v>2872</v>
      </c>
      <c r="E2424" s="42" t="s">
        <v>122</v>
      </c>
      <c r="F2424" s="44" t="s">
        <v>11000</v>
      </c>
    </row>
    <row r="2425" spans="1:6" x14ac:dyDescent="0.3">
      <c r="A2425" s="1" t="s">
        <v>4509</v>
      </c>
      <c r="B2425" s="39">
        <v>93424562000106</v>
      </c>
      <c r="C2425" s="8" t="s">
        <v>4510</v>
      </c>
      <c r="D2425" s="8" t="s">
        <v>72</v>
      </c>
      <c r="E2425" s="8" t="s">
        <v>73</v>
      </c>
      <c r="F2425" s="34" t="s">
        <v>11001</v>
      </c>
    </row>
    <row r="2426" spans="1:6" x14ac:dyDescent="0.3">
      <c r="A2426" s="42" t="s">
        <v>4511</v>
      </c>
      <c r="B2426" s="43">
        <v>92263817000109</v>
      </c>
      <c r="C2426" s="42" t="s">
        <v>47</v>
      </c>
      <c r="D2426" s="42" t="s">
        <v>2566</v>
      </c>
      <c r="E2426" s="42" t="s">
        <v>166</v>
      </c>
      <c r="F2426" s="44" t="s">
        <v>11002</v>
      </c>
    </row>
    <row r="2427" spans="1:6" x14ac:dyDescent="0.3">
      <c r="A2427" s="1" t="s">
        <v>4512</v>
      </c>
      <c r="B2427" s="39">
        <v>33936868000159</v>
      </c>
      <c r="C2427" s="8" t="s">
        <v>1955</v>
      </c>
      <c r="D2427" s="8" t="s">
        <v>89</v>
      </c>
      <c r="E2427" s="8" t="s">
        <v>53</v>
      </c>
      <c r="F2427" s="34" t="s">
        <v>11003</v>
      </c>
    </row>
    <row r="2428" spans="1:6" x14ac:dyDescent="0.3">
      <c r="A2428" s="42" t="s">
        <v>4513</v>
      </c>
      <c r="B2428" s="43">
        <v>28470261000137</v>
      </c>
      <c r="C2428" s="42" t="s">
        <v>47</v>
      </c>
      <c r="D2428" s="42" t="s">
        <v>650</v>
      </c>
      <c r="E2428" s="42" t="s">
        <v>73</v>
      </c>
      <c r="F2428" s="44" t="s">
        <v>11004</v>
      </c>
    </row>
    <row r="2429" spans="1:6" x14ac:dyDescent="0.3">
      <c r="A2429" s="1" t="s">
        <v>4514</v>
      </c>
      <c r="B2429" s="39">
        <v>53053603000111</v>
      </c>
      <c r="C2429" s="8" t="s">
        <v>1086</v>
      </c>
      <c r="D2429" s="8" t="s">
        <v>191</v>
      </c>
      <c r="E2429" s="8" t="s">
        <v>192</v>
      </c>
      <c r="F2429" s="34" t="s">
        <v>11005</v>
      </c>
    </row>
    <row r="2430" spans="1:6" x14ac:dyDescent="0.3">
      <c r="A2430" s="42" t="s">
        <v>4515</v>
      </c>
      <c r="B2430" s="43">
        <v>68421906000185</v>
      </c>
      <c r="C2430" s="42" t="s">
        <v>4516</v>
      </c>
      <c r="D2430" s="42" t="s">
        <v>56</v>
      </c>
      <c r="E2430" s="42" t="s">
        <v>57</v>
      </c>
      <c r="F2430" s="44" t="s">
        <v>11006</v>
      </c>
    </row>
    <row r="2431" spans="1:6" x14ac:dyDescent="0.3">
      <c r="A2431" s="1" t="s">
        <v>4517</v>
      </c>
      <c r="B2431" s="39">
        <v>77279232000135</v>
      </c>
      <c r="C2431" s="8" t="s">
        <v>2817</v>
      </c>
      <c r="D2431" s="8" t="s">
        <v>479</v>
      </c>
      <c r="E2431" s="8" t="s">
        <v>522</v>
      </c>
      <c r="F2431" s="34" t="s">
        <v>11007</v>
      </c>
    </row>
    <row r="2432" spans="1:6" x14ac:dyDescent="0.3">
      <c r="A2432" s="42" t="s">
        <v>4518</v>
      </c>
      <c r="B2432" s="43">
        <v>29802076000167</v>
      </c>
      <c r="C2432" s="42" t="s">
        <v>108</v>
      </c>
      <c r="D2432" s="42" t="s">
        <v>89</v>
      </c>
      <c r="E2432" s="42" t="s">
        <v>53</v>
      </c>
      <c r="F2432" s="44" t="s">
        <v>11008</v>
      </c>
    </row>
    <row r="2433" spans="1:6" x14ac:dyDescent="0.3">
      <c r="A2433" s="1" t="s">
        <v>4519</v>
      </c>
      <c r="B2433" s="39">
        <v>87744182000159</v>
      </c>
      <c r="C2433" s="8" t="s">
        <v>1556</v>
      </c>
      <c r="D2433" s="8" t="s">
        <v>72</v>
      </c>
      <c r="E2433" s="8" t="s">
        <v>73</v>
      </c>
      <c r="F2433" s="34" t="s">
        <v>11009</v>
      </c>
    </row>
    <row r="2434" spans="1:6" x14ac:dyDescent="0.3">
      <c r="A2434" s="42" t="s">
        <v>4520</v>
      </c>
      <c r="B2434" s="43">
        <v>79631816000115</v>
      </c>
      <c r="C2434" s="42" t="s">
        <v>4521</v>
      </c>
      <c r="D2434" s="42" t="s">
        <v>162</v>
      </c>
      <c r="E2434" s="42" t="s">
        <v>163</v>
      </c>
      <c r="F2434" s="44" t="s">
        <v>11010</v>
      </c>
    </row>
    <row r="2435" spans="1:6" x14ac:dyDescent="0.3">
      <c r="A2435" s="1" t="s">
        <v>4522</v>
      </c>
      <c r="B2435" s="39">
        <v>71367629000192</v>
      </c>
      <c r="C2435" s="8" t="s">
        <v>47</v>
      </c>
      <c r="D2435" s="8" t="s">
        <v>4523</v>
      </c>
      <c r="E2435" s="8" t="s">
        <v>53</v>
      </c>
      <c r="F2435" s="34" t="s">
        <v>11011</v>
      </c>
    </row>
    <row r="2436" spans="1:6" x14ac:dyDescent="0.3">
      <c r="A2436" s="42" t="s">
        <v>4524</v>
      </c>
      <c r="B2436" s="43">
        <v>48092475000119</v>
      </c>
      <c r="C2436" s="42" t="s">
        <v>4525</v>
      </c>
      <c r="D2436" s="42" t="s">
        <v>379</v>
      </c>
      <c r="E2436" s="42" t="s">
        <v>53</v>
      </c>
      <c r="F2436" s="44" t="s">
        <v>11012</v>
      </c>
    </row>
    <row r="2437" spans="1:6" x14ac:dyDescent="0.3">
      <c r="A2437" s="1" t="s">
        <v>4526</v>
      </c>
      <c r="B2437" s="39">
        <v>96841590000126</v>
      </c>
      <c r="C2437" s="8" t="s">
        <v>337</v>
      </c>
      <c r="D2437" s="8" t="s">
        <v>338</v>
      </c>
      <c r="E2437" s="8" t="s">
        <v>73</v>
      </c>
      <c r="F2437" s="34" t="s">
        <v>11013</v>
      </c>
    </row>
    <row r="2438" spans="1:6" x14ac:dyDescent="0.3">
      <c r="A2438" s="42" t="s">
        <v>4527</v>
      </c>
      <c r="B2438" s="43">
        <v>89440666000186</v>
      </c>
      <c r="C2438" s="42" t="s">
        <v>47</v>
      </c>
      <c r="D2438" s="42" t="s">
        <v>4528</v>
      </c>
      <c r="E2438" s="42" t="s">
        <v>66</v>
      </c>
      <c r="F2438" s="44" t="s">
        <v>11014</v>
      </c>
    </row>
    <row r="2439" spans="1:6" x14ac:dyDescent="0.3">
      <c r="A2439" s="1" t="s">
        <v>4529</v>
      </c>
      <c r="B2439" s="39">
        <v>24012108000171</v>
      </c>
      <c r="C2439" s="8" t="s">
        <v>4530</v>
      </c>
      <c r="D2439" s="8" t="s">
        <v>1246</v>
      </c>
      <c r="E2439" s="8" t="s">
        <v>171</v>
      </c>
      <c r="F2439" s="34" t="s">
        <v>11015</v>
      </c>
    </row>
    <row r="2440" spans="1:6" x14ac:dyDescent="0.3">
      <c r="A2440" s="42" t="s">
        <v>4531</v>
      </c>
      <c r="B2440" s="43">
        <v>66000898000167</v>
      </c>
      <c r="C2440" s="42" t="s">
        <v>4195</v>
      </c>
      <c r="D2440" s="42" t="s">
        <v>129</v>
      </c>
      <c r="E2440" s="42" t="s">
        <v>505</v>
      </c>
      <c r="F2440" s="44" t="s">
        <v>11016</v>
      </c>
    </row>
    <row r="2441" spans="1:6" x14ac:dyDescent="0.3">
      <c r="A2441" s="1" t="s">
        <v>4532</v>
      </c>
      <c r="B2441" s="39">
        <v>84446508000161</v>
      </c>
      <c r="C2441" s="8" t="s">
        <v>4533</v>
      </c>
      <c r="D2441" s="8" t="s">
        <v>89</v>
      </c>
      <c r="E2441" s="8" t="s">
        <v>53</v>
      </c>
      <c r="F2441" s="34" t="s">
        <v>11017</v>
      </c>
    </row>
    <row r="2442" spans="1:6" x14ac:dyDescent="0.3">
      <c r="A2442" s="42" t="s">
        <v>4534</v>
      </c>
      <c r="B2442" s="43">
        <v>75532207000183</v>
      </c>
      <c r="C2442" s="42" t="s">
        <v>47</v>
      </c>
      <c r="D2442" s="42" t="s">
        <v>1789</v>
      </c>
      <c r="E2442" s="42" t="s">
        <v>166</v>
      </c>
      <c r="F2442" s="44" t="s">
        <v>11018</v>
      </c>
    </row>
    <row r="2443" spans="1:6" x14ac:dyDescent="0.3">
      <c r="A2443" s="1" t="s">
        <v>4535</v>
      </c>
      <c r="B2443" s="39">
        <v>23516029000120</v>
      </c>
      <c r="C2443" s="8" t="s">
        <v>4536</v>
      </c>
      <c r="D2443" s="8" t="s">
        <v>92</v>
      </c>
      <c r="E2443" s="8" t="s">
        <v>53</v>
      </c>
      <c r="F2443" s="34" t="s">
        <v>11019</v>
      </c>
    </row>
    <row r="2444" spans="1:6" x14ac:dyDescent="0.3">
      <c r="A2444" s="42" t="s">
        <v>4538</v>
      </c>
      <c r="B2444" s="43">
        <v>58837982000191</v>
      </c>
      <c r="C2444" s="42" t="s">
        <v>1862</v>
      </c>
      <c r="D2444" s="42" t="s">
        <v>89</v>
      </c>
      <c r="E2444" s="42" t="s">
        <v>53</v>
      </c>
      <c r="F2444" s="44" t="s">
        <v>11020</v>
      </c>
    </row>
    <row r="2445" spans="1:6" x14ac:dyDescent="0.3">
      <c r="A2445" s="1" t="s">
        <v>4539</v>
      </c>
      <c r="B2445" s="39">
        <v>89297884000138</v>
      </c>
      <c r="C2445" s="8" t="s">
        <v>1864</v>
      </c>
      <c r="D2445" s="8" t="s">
        <v>89</v>
      </c>
      <c r="E2445" s="8" t="s">
        <v>53</v>
      </c>
      <c r="F2445" s="34" t="s">
        <v>11021</v>
      </c>
    </row>
    <row r="2446" spans="1:6" x14ac:dyDescent="0.3">
      <c r="A2446" s="42" t="s">
        <v>4540</v>
      </c>
      <c r="B2446" s="43">
        <v>72495552000122</v>
      </c>
      <c r="C2446" s="42" t="s">
        <v>4541</v>
      </c>
      <c r="D2446" s="42" t="s">
        <v>220</v>
      </c>
      <c r="E2446" s="42" t="s">
        <v>53</v>
      </c>
      <c r="F2446" s="44" t="s">
        <v>11022</v>
      </c>
    </row>
    <row r="2447" spans="1:6" x14ac:dyDescent="0.3">
      <c r="A2447" s="1" t="s">
        <v>4542</v>
      </c>
      <c r="B2447" s="39">
        <v>74853658000193</v>
      </c>
      <c r="C2447" s="8" t="s">
        <v>1232</v>
      </c>
      <c r="D2447" s="8" t="s">
        <v>348</v>
      </c>
      <c r="E2447" s="8" t="s">
        <v>145</v>
      </c>
      <c r="F2447" s="34" t="s">
        <v>11023</v>
      </c>
    </row>
    <row r="2448" spans="1:6" x14ac:dyDescent="0.3">
      <c r="A2448" s="42" t="s">
        <v>4543</v>
      </c>
      <c r="B2448" s="43">
        <v>50462819000146</v>
      </c>
      <c r="C2448" s="42" t="s">
        <v>1232</v>
      </c>
      <c r="D2448" s="42" t="s">
        <v>348</v>
      </c>
      <c r="E2448" s="42" t="s">
        <v>53</v>
      </c>
      <c r="F2448" s="44" t="s">
        <v>11024</v>
      </c>
    </row>
    <row r="2449" spans="1:6" x14ac:dyDescent="0.3">
      <c r="A2449" s="1" t="s">
        <v>4544</v>
      </c>
      <c r="B2449" s="39">
        <v>63455532000113</v>
      </c>
      <c r="C2449" s="8" t="s">
        <v>47</v>
      </c>
      <c r="D2449" s="8" t="s">
        <v>454</v>
      </c>
      <c r="E2449" s="8" t="s">
        <v>73</v>
      </c>
      <c r="F2449" s="34" t="s">
        <v>11025</v>
      </c>
    </row>
    <row r="2450" spans="1:6" x14ac:dyDescent="0.3">
      <c r="A2450" s="42" t="s">
        <v>4545</v>
      </c>
      <c r="B2450" s="43">
        <v>38903570000145</v>
      </c>
      <c r="C2450" s="42" t="s">
        <v>1198</v>
      </c>
      <c r="D2450" s="42" t="s">
        <v>2785</v>
      </c>
      <c r="E2450" s="42" t="s">
        <v>276</v>
      </c>
      <c r="F2450" s="44" t="s">
        <v>11026</v>
      </c>
    </row>
    <row r="2451" spans="1:6" x14ac:dyDescent="0.3">
      <c r="A2451" s="1" t="s">
        <v>4546</v>
      </c>
      <c r="B2451" s="39">
        <v>13631883000115</v>
      </c>
      <c r="C2451" s="8" t="s">
        <v>47</v>
      </c>
      <c r="D2451" s="8" t="s">
        <v>72</v>
      </c>
      <c r="E2451" s="8" t="s">
        <v>73</v>
      </c>
      <c r="F2451" s="34" t="s">
        <v>11027</v>
      </c>
    </row>
    <row r="2452" spans="1:6" x14ac:dyDescent="0.3">
      <c r="A2452" s="42" t="s">
        <v>4547</v>
      </c>
      <c r="B2452" s="43">
        <v>20723058000145</v>
      </c>
      <c r="C2452" s="42" t="s">
        <v>4548</v>
      </c>
      <c r="D2452" s="42" t="s">
        <v>4549</v>
      </c>
      <c r="E2452" s="42" t="s">
        <v>276</v>
      </c>
      <c r="F2452" s="44" t="s">
        <v>11028</v>
      </c>
    </row>
    <row r="2453" spans="1:6" x14ac:dyDescent="0.3">
      <c r="A2453" s="1" t="s">
        <v>4551</v>
      </c>
      <c r="B2453" s="39">
        <v>82708944000181</v>
      </c>
      <c r="C2453" s="8" t="s">
        <v>4552</v>
      </c>
      <c r="D2453" s="8" t="s">
        <v>260</v>
      </c>
      <c r="E2453" s="8" t="s">
        <v>171</v>
      </c>
      <c r="F2453" s="34" t="s">
        <v>11029</v>
      </c>
    </row>
    <row r="2454" spans="1:6" x14ac:dyDescent="0.3">
      <c r="A2454" s="42" t="s">
        <v>4553</v>
      </c>
      <c r="B2454" s="43">
        <v>20179717000151</v>
      </c>
      <c r="C2454" s="42" t="s">
        <v>4554</v>
      </c>
      <c r="D2454" s="42" t="s">
        <v>174</v>
      </c>
      <c r="E2454" s="42" t="s">
        <v>202</v>
      </c>
      <c r="F2454" s="44" t="s">
        <v>11030</v>
      </c>
    </row>
    <row r="2455" spans="1:6" x14ac:dyDescent="0.3">
      <c r="A2455" s="1" t="s">
        <v>4555</v>
      </c>
      <c r="B2455" s="39">
        <v>10634162000127</v>
      </c>
      <c r="C2455" s="8" t="s">
        <v>1153</v>
      </c>
      <c r="D2455" s="8" t="s">
        <v>60</v>
      </c>
      <c r="E2455" s="8" t="s">
        <v>61</v>
      </c>
      <c r="F2455" s="34" t="s">
        <v>11031</v>
      </c>
    </row>
    <row r="2456" spans="1:6" x14ac:dyDescent="0.3">
      <c r="A2456" s="42" t="s">
        <v>4556</v>
      </c>
      <c r="B2456" s="43">
        <v>79764830000119</v>
      </c>
      <c r="C2456" s="42" t="s">
        <v>4557</v>
      </c>
      <c r="D2456" s="42" t="s">
        <v>287</v>
      </c>
      <c r="E2456" s="42" t="s">
        <v>276</v>
      </c>
      <c r="F2456" s="44" t="s">
        <v>11032</v>
      </c>
    </row>
    <row r="2457" spans="1:6" x14ac:dyDescent="0.3">
      <c r="A2457" s="1" t="s">
        <v>4558</v>
      </c>
      <c r="B2457" s="39">
        <v>50690474000182</v>
      </c>
      <c r="C2457" s="8" t="s">
        <v>1191</v>
      </c>
      <c r="D2457" s="8" t="s">
        <v>76</v>
      </c>
      <c r="E2457" s="8" t="s">
        <v>70</v>
      </c>
      <c r="F2457" s="34" t="s">
        <v>11033</v>
      </c>
    </row>
    <row r="2458" spans="1:6" x14ac:dyDescent="0.3">
      <c r="A2458" s="42" t="s">
        <v>4559</v>
      </c>
      <c r="B2458" s="43">
        <v>96108388000164</v>
      </c>
      <c r="C2458" s="42" t="s">
        <v>2295</v>
      </c>
      <c r="D2458" s="42" t="s">
        <v>60</v>
      </c>
      <c r="E2458" s="42" t="s">
        <v>61</v>
      </c>
      <c r="F2458" s="44" t="s">
        <v>11034</v>
      </c>
    </row>
    <row r="2459" spans="1:6" x14ac:dyDescent="0.3">
      <c r="A2459" s="1" t="s">
        <v>4560</v>
      </c>
      <c r="B2459" s="39">
        <v>92378342000156</v>
      </c>
      <c r="C2459" s="8" t="s">
        <v>774</v>
      </c>
      <c r="D2459" s="8" t="s">
        <v>308</v>
      </c>
      <c r="E2459" s="8" t="s">
        <v>276</v>
      </c>
      <c r="F2459" s="34" t="s">
        <v>11035</v>
      </c>
    </row>
    <row r="2460" spans="1:6" x14ac:dyDescent="0.3">
      <c r="A2460" s="42" t="s">
        <v>4561</v>
      </c>
      <c r="B2460" s="43">
        <v>17147902000103</v>
      </c>
      <c r="C2460" s="42" t="s">
        <v>47</v>
      </c>
      <c r="D2460" s="42" t="s">
        <v>471</v>
      </c>
      <c r="E2460" s="42" t="s">
        <v>332</v>
      </c>
      <c r="F2460" s="44" t="s">
        <v>11036</v>
      </c>
    </row>
    <row r="2461" spans="1:6" x14ac:dyDescent="0.3">
      <c r="A2461" s="1" t="s">
        <v>4562</v>
      </c>
      <c r="B2461" s="39">
        <v>69465660000147</v>
      </c>
      <c r="C2461" s="8" t="s">
        <v>868</v>
      </c>
      <c r="D2461" s="8" t="s">
        <v>479</v>
      </c>
      <c r="E2461" s="8" t="s">
        <v>522</v>
      </c>
      <c r="F2461" s="34" t="s">
        <v>11037</v>
      </c>
    </row>
    <row r="2462" spans="1:6" x14ac:dyDescent="0.3">
      <c r="A2462" s="42" t="s">
        <v>4563</v>
      </c>
      <c r="B2462" s="43">
        <v>68676309000177</v>
      </c>
      <c r="C2462" s="42" t="s">
        <v>4564</v>
      </c>
      <c r="D2462" s="42" t="s">
        <v>260</v>
      </c>
      <c r="E2462" s="42" t="s">
        <v>171</v>
      </c>
      <c r="F2462" s="44" t="s">
        <v>11038</v>
      </c>
    </row>
    <row r="2463" spans="1:6" x14ac:dyDescent="0.3">
      <c r="A2463" s="1" t="s">
        <v>4565</v>
      </c>
      <c r="B2463" s="39">
        <v>73103059000177</v>
      </c>
      <c r="C2463" s="8" t="s">
        <v>4566</v>
      </c>
      <c r="D2463" s="8" t="s">
        <v>117</v>
      </c>
      <c r="E2463" s="8" t="s">
        <v>102</v>
      </c>
      <c r="F2463" s="34" t="s">
        <v>11039</v>
      </c>
    </row>
    <row r="2464" spans="1:6" x14ac:dyDescent="0.3">
      <c r="A2464" s="42" t="s">
        <v>4567</v>
      </c>
      <c r="B2464" s="43">
        <v>48401465000125</v>
      </c>
      <c r="C2464" s="42" t="s">
        <v>4568</v>
      </c>
      <c r="D2464" s="42" t="s">
        <v>89</v>
      </c>
      <c r="E2464" s="42" t="s">
        <v>53</v>
      </c>
      <c r="F2464" s="44" t="s">
        <v>11040</v>
      </c>
    </row>
    <row r="2465" spans="1:6" x14ac:dyDescent="0.3">
      <c r="A2465" s="1" t="s">
        <v>4569</v>
      </c>
      <c r="B2465" s="39">
        <v>39178444000118</v>
      </c>
      <c r="C2465" s="8" t="s">
        <v>365</v>
      </c>
      <c r="D2465" s="8" t="s">
        <v>230</v>
      </c>
      <c r="E2465" s="8" t="s">
        <v>790</v>
      </c>
      <c r="F2465" s="34" t="s">
        <v>11041</v>
      </c>
    </row>
    <row r="2466" spans="1:6" x14ac:dyDescent="0.3">
      <c r="A2466" s="42" t="s">
        <v>4570</v>
      </c>
      <c r="B2466" s="43">
        <v>15738247000134</v>
      </c>
      <c r="C2466" s="42" t="s">
        <v>47</v>
      </c>
      <c r="D2466" s="42" t="s">
        <v>208</v>
      </c>
      <c r="E2466" s="42" t="s">
        <v>73</v>
      </c>
      <c r="F2466" s="44" t="s">
        <v>11042</v>
      </c>
    </row>
    <row r="2467" spans="1:6" x14ac:dyDescent="0.3">
      <c r="A2467" s="1" t="s">
        <v>4571</v>
      </c>
      <c r="B2467" s="39">
        <v>98660235000157</v>
      </c>
      <c r="C2467" s="8" t="s">
        <v>4572</v>
      </c>
      <c r="D2467" s="8" t="s">
        <v>152</v>
      </c>
      <c r="E2467" s="8" t="s">
        <v>145</v>
      </c>
      <c r="F2467" s="34" t="s">
        <v>11043</v>
      </c>
    </row>
    <row r="2468" spans="1:6" x14ac:dyDescent="0.3">
      <c r="A2468" s="42" t="s">
        <v>4573</v>
      </c>
      <c r="B2468" s="43">
        <v>57237304000142</v>
      </c>
      <c r="C2468" s="42" t="s">
        <v>2435</v>
      </c>
      <c r="D2468" s="42" t="s">
        <v>2436</v>
      </c>
      <c r="E2468" s="42" t="s">
        <v>61</v>
      </c>
      <c r="F2468" s="44" t="s">
        <v>11044</v>
      </c>
    </row>
    <row r="2469" spans="1:6" x14ac:dyDescent="0.3">
      <c r="A2469" s="1" t="s">
        <v>4574</v>
      </c>
      <c r="B2469" s="39">
        <v>13296749000158</v>
      </c>
      <c r="C2469" s="8" t="s">
        <v>4575</v>
      </c>
      <c r="D2469" s="8" t="s">
        <v>152</v>
      </c>
      <c r="E2469" s="8" t="s">
        <v>145</v>
      </c>
      <c r="F2469" s="34" t="s">
        <v>11045</v>
      </c>
    </row>
    <row r="2470" spans="1:6" x14ac:dyDescent="0.3">
      <c r="A2470" s="42" t="s">
        <v>4576</v>
      </c>
      <c r="B2470" s="43">
        <v>51148964000136</v>
      </c>
      <c r="C2470" s="42" t="s">
        <v>47</v>
      </c>
      <c r="D2470" s="42" t="s">
        <v>72</v>
      </c>
      <c r="E2470" s="42" t="s">
        <v>73</v>
      </c>
      <c r="F2470" s="44" t="s">
        <v>11046</v>
      </c>
    </row>
    <row r="2471" spans="1:6" x14ac:dyDescent="0.3">
      <c r="A2471" s="1" t="s">
        <v>4577</v>
      </c>
      <c r="B2471" s="39">
        <v>56319272000158</v>
      </c>
      <c r="C2471" s="8" t="s">
        <v>788</v>
      </c>
      <c r="D2471" s="8" t="s">
        <v>89</v>
      </c>
      <c r="E2471" s="8" t="s">
        <v>53</v>
      </c>
      <c r="F2471" s="34" t="s">
        <v>11047</v>
      </c>
    </row>
    <row r="2472" spans="1:6" x14ac:dyDescent="0.3">
      <c r="A2472" s="42" t="s">
        <v>4578</v>
      </c>
      <c r="B2472" s="43">
        <v>44092622000134</v>
      </c>
      <c r="C2472" s="42" t="s">
        <v>1761</v>
      </c>
      <c r="D2472" s="42" t="s">
        <v>89</v>
      </c>
      <c r="E2472" s="42" t="s">
        <v>53</v>
      </c>
      <c r="F2472" s="44" t="s">
        <v>11048</v>
      </c>
    </row>
    <row r="2473" spans="1:6" x14ac:dyDescent="0.3">
      <c r="A2473" s="1" t="s">
        <v>4579</v>
      </c>
      <c r="B2473" s="39">
        <v>13755223000140</v>
      </c>
      <c r="C2473" s="8" t="s">
        <v>47</v>
      </c>
      <c r="D2473" s="8" t="s">
        <v>650</v>
      </c>
      <c r="E2473" s="8" t="s">
        <v>73</v>
      </c>
      <c r="F2473" s="34" t="s">
        <v>11049</v>
      </c>
    </row>
    <row r="2474" spans="1:6" x14ac:dyDescent="0.3">
      <c r="A2474" s="42" t="s">
        <v>4580</v>
      </c>
      <c r="B2474" s="43">
        <v>95737301000164</v>
      </c>
      <c r="C2474" s="42" t="s">
        <v>317</v>
      </c>
      <c r="D2474" s="42" t="s">
        <v>72</v>
      </c>
      <c r="E2474" s="42" t="s">
        <v>332</v>
      </c>
      <c r="F2474" s="44" t="s">
        <v>11050</v>
      </c>
    </row>
    <row r="2475" spans="1:6" x14ac:dyDescent="0.3">
      <c r="A2475" s="1" t="s">
        <v>4581</v>
      </c>
      <c r="B2475" s="39">
        <v>55781075000169</v>
      </c>
      <c r="C2475" s="8" t="s">
        <v>47</v>
      </c>
      <c r="D2475" s="8" t="s">
        <v>60</v>
      </c>
      <c r="E2475" s="8" t="s">
        <v>66</v>
      </c>
      <c r="F2475" s="34" t="s">
        <v>11051</v>
      </c>
    </row>
    <row r="2476" spans="1:6" x14ac:dyDescent="0.3">
      <c r="A2476" s="42" t="s">
        <v>4582</v>
      </c>
      <c r="B2476" s="43">
        <v>27031364000163</v>
      </c>
      <c r="C2476" s="42" t="s">
        <v>47</v>
      </c>
      <c r="D2476" s="42" t="s">
        <v>72</v>
      </c>
      <c r="E2476" s="42" t="s">
        <v>73</v>
      </c>
      <c r="F2476" s="44" t="s">
        <v>11052</v>
      </c>
    </row>
    <row r="2477" spans="1:6" x14ac:dyDescent="0.3">
      <c r="A2477" s="1" t="s">
        <v>4583</v>
      </c>
      <c r="B2477" s="39">
        <v>67991115000165</v>
      </c>
      <c r="C2477" s="8" t="s">
        <v>317</v>
      </c>
      <c r="D2477" s="8" t="s">
        <v>72</v>
      </c>
      <c r="E2477" s="8" t="s">
        <v>73</v>
      </c>
      <c r="F2477" s="34" t="s">
        <v>11053</v>
      </c>
    </row>
    <row r="2478" spans="1:6" x14ac:dyDescent="0.3">
      <c r="A2478" s="42" t="s">
        <v>4584</v>
      </c>
      <c r="B2478" s="43">
        <v>13725845000127</v>
      </c>
      <c r="C2478" s="42" t="s">
        <v>4585</v>
      </c>
      <c r="D2478" s="42" t="s">
        <v>69</v>
      </c>
      <c r="E2478" s="42" t="s">
        <v>70</v>
      </c>
      <c r="F2478" s="44" t="s">
        <v>11054</v>
      </c>
    </row>
    <row r="2479" spans="1:6" x14ac:dyDescent="0.3">
      <c r="A2479" s="1" t="s">
        <v>4586</v>
      </c>
      <c r="B2479" s="39">
        <v>11827106000108</v>
      </c>
      <c r="C2479" s="8" t="s">
        <v>906</v>
      </c>
      <c r="D2479" s="8" t="s">
        <v>72</v>
      </c>
      <c r="E2479" s="8" t="s">
        <v>73</v>
      </c>
      <c r="F2479" s="34" t="s">
        <v>11055</v>
      </c>
    </row>
    <row r="2480" spans="1:6" x14ac:dyDescent="0.3">
      <c r="A2480" s="42" t="s">
        <v>4587</v>
      </c>
      <c r="B2480" s="43">
        <v>29084805000179</v>
      </c>
      <c r="C2480" s="42" t="s">
        <v>47</v>
      </c>
      <c r="D2480" s="42" t="s">
        <v>500</v>
      </c>
      <c r="E2480" s="42" t="s">
        <v>53</v>
      </c>
      <c r="F2480" s="44" t="s">
        <v>11056</v>
      </c>
    </row>
    <row r="2481" spans="1:6" x14ac:dyDescent="0.3">
      <c r="A2481" s="1" t="s">
        <v>4589</v>
      </c>
      <c r="B2481" s="39">
        <v>33430136000123</v>
      </c>
      <c r="C2481" s="8" t="s">
        <v>1204</v>
      </c>
      <c r="D2481" s="8" t="s">
        <v>348</v>
      </c>
      <c r="E2481" s="8" t="s">
        <v>53</v>
      </c>
      <c r="F2481" s="34" t="s">
        <v>11057</v>
      </c>
    </row>
    <row r="2482" spans="1:6" x14ac:dyDescent="0.3">
      <c r="A2482" s="42" t="s">
        <v>4590</v>
      </c>
      <c r="B2482" s="43">
        <v>57653556000167</v>
      </c>
      <c r="C2482" s="42" t="s">
        <v>701</v>
      </c>
      <c r="D2482" s="42" t="s">
        <v>479</v>
      </c>
      <c r="E2482" s="42" t="s">
        <v>522</v>
      </c>
      <c r="F2482" s="44" t="s">
        <v>11058</v>
      </c>
    </row>
    <row r="2483" spans="1:6" x14ac:dyDescent="0.3">
      <c r="A2483" s="1" t="s">
        <v>4591</v>
      </c>
      <c r="B2483" s="39">
        <v>85701340000134</v>
      </c>
      <c r="C2483" s="8" t="s">
        <v>512</v>
      </c>
      <c r="D2483" s="8" t="s">
        <v>177</v>
      </c>
      <c r="E2483" s="8" t="s">
        <v>555</v>
      </c>
      <c r="F2483" s="34" t="s">
        <v>11059</v>
      </c>
    </row>
    <row r="2484" spans="1:6" x14ac:dyDescent="0.3">
      <c r="A2484" s="42" t="s">
        <v>4592</v>
      </c>
      <c r="B2484" s="43">
        <v>86351804000181</v>
      </c>
      <c r="C2484" s="42" t="s">
        <v>4593</v>
      </c>
      <c r="D2484" s="42" t="s">
        <v>72</v>
      </c>
      <c r="E2484" s="42" t="s">
        <v>332</v>
      </c>
      <c r="F2484" s="44" t="s">
        <v>11060</v>
      </c>
    </row>
    <row r="2485" spans="1:6" x14ac:dyDescent="0.3">
      <c r="A2485" s="1" t="s">
        <v>4594</v>
      </c>
      <c r="B2485" s="39">
        <v>62958863000170</v>
      </c>
      <c r="C2485" s="8" t="s">
        <v>3239</v>
      </c>
      <c r="D2485" s="8" t="s">
        <v>129</v>
      </c>
      <c r="E2485" s="8" t="s">
        <v>130</v>
      </c>
      <c r="F2485" s="34" t="s">
        <v>11061</v>
      </c>
    </row>
    <row r="2486" spans="1:6" x14ac:dyDescent="0.3">
      <c r="A2486" s="42" t="s">
        <v>4595</v>
      </c>
      <c r="B2486" s="43">
        <v>32025287000126</v>
      </c>
      <c r="C2486" s="42" t="s">
        <v>47</v>
      </c>
      <c r="D2486" s="42" t="s">
        <v>117</v>
      </c>
      <c r="E2486" s="42" t="s">
        <v>118</v>
      </c>
      <c r="F2486" s="44" t="s">
        <v>11062</v>
      </c>
    </row>
    <row r="2487" spans="1:6" x14ac:dyDescent="0.3">
      <c r="A2487" s="1" t="s">
        <v>4596</v>
      </c>
      <c r="B2487" s="39">
        <v>19945410000180</v>
      </c>
      <c r="C2487" s="8" t="s">
        <v>2916</v>
      </c>
      <c r="D2487" s="8" t="s">
        <v>52</v>
      </c>
      <c r="E2487" s="8" t="s">
        <v>53</v>
      </c>
      <c r="F2487" s="34" t="s">
        <v>11063</v>
      </c>
    </row>
    <row r="2488" spans="1:6" x14ac:dyDescent="0.3">
      <c r="A2488" s="42" t="s">
        <v>4597</v>
      </c>
      <c r="B2488" s="43">
        <v>12302152000186</v>
      </c>
      <c r="C2488" s="42" t="s">
        <v>1975</v>
      </c>
      <c r="D2488" s="42" t="s">
        <v>294</v>
      </c>
      <c r="E2488" s="42" t="s">
        <v>61</v>
      </c>
      <c r="F2488" s="44" t="s">
        <v>11064</v>
      </c>
    </row>
    <row r="2489" spans="1:6" x14ac:dyDescent="0.3">
      <c r="A2489" s="1" t="s">
        <v>4598</v>
      </c>
      <c r="B2489" s="39">
        <v>42671425000183</v>
      </c>
      <c r="C2489" s="8" t="s">
        <v>47</v>
      </c>
      <c r="D2489" s="8" t="s">
        <v>72</v>
      </c>
      <c r="E2489" s="8" t="s">
        <v>73</v>
      </c>
      <c r="F2489" s="34" t="s">
        <v>11065</v>
      </c>
    </row>
    <row r="2490" spans="1:6" x14ac:dyDescent="0.3">
      <c r="A2490" s="42" t="s">
        <v>4599</v>
      </c>
      <c r="B2490" s="43">
        <v>92088530000169</v>
      </c>
      <c r="C2490" s="42" t="s">
        <v>47</v>
      </c>
      <c r="D2490" s="42" t="s">
        <v>72</v>
      </c>
      <c r="E2490" s="42" t="s">
        <v>73</v>
      </c>
      <c r="F2490" s="44" t="s">
        <v>11066</v>
      </c>
    </row>
    <row r="2491" spans="1:6" x14ac:dyDescent="0.3">
      <c r="A2491" s="1" t="s">
        <v>4600</v>
      </c>
      <c r="B2491" s="39">
        <v>16402019000124</v>
      </c>
      <c r="C2491" s="8" t="s">
        <v>47</v>
      </c>
      <c r="D2491" s="8" t="s">
        <v>72</v>
      </c>
      <c r="E2491" s="8" t="s">
        <v>73</v>
      </c>
      <c r="F2491" s="34" t="s">
        <v>11067</v>
      </c>
    </row>
    <row r="2492" spans="1:6" x14ac:dyDescent="0.3">
      <c r="A2492" s="42" t="s">
        <v>4601</v>
      </c>
      <c r="B2492" s="43">
        <v>19644409000168</v>
      </c>
      <c r="C2492" s="42" t="s">
        <v>47</v>
      </c>
      <c r="D2492" s="42" t="s">
        <v>1656</v>
      </c>
      <c r="E2492" s="42" t="s">
        <v>145</v>
      </c>
      <c r="F2492" s="44" t="s">
        <v>11068</v>
      </c>
    </row>
    <row r="2493" spans="1:6" x14ac:dyDescent="0.3">
      <c r="A2493" s="1" t="s">
        <v>4602</v>
      </c>
      <c r="B2493" s="39">
        <v>18469422000118</v>
      </c>
      <c r="C2493" s="8" t="s">
        <v>4603</v>
      </c>
      <c r="D2493" s="8" t="s">
        <v>3656</v>
      </c>
      <c r="E2493" s="8" t="s">
        <v>53</v>
      </c>
      <c r="F2493" s="34" t="s">
        <v>11069</v>
      </c>
    </row>
    <row r="2494" spans="1:6" x14ac:dyDescent="0.3">
      <c r="A2494" s="42" t="s">
        <v>4604</v>
      </c>
      <c r="B2494" s="43">
        <v>28092432000135</v>
      </c>
      <c r="C2494" s="42" t="s">
        <v>47</v>
      </c>
      <c r="D2494" s="42" t="s">
        <v>4173</v>
      </c>
      <c r="E2494" s="42" t="s">
        <v>73</v>
      </c>
      <c r="F2494" s="44" t="s">
        <v>11070</v>
      </c>
    </row>
    <row r="2495" spans="1:6" x14ac:dyDescent="0.3">
      <c r="A2495" s="1" t="s">
        <v>4605</v>
      </c>
      <c r="B2495" s="39">
        <v>29431003000120</v>
      </c>
      <c r="C2495" s="8" t="s">
        <v>253</v>
      </c>
      <c r="D2495" s="8" t="s">
        <v>155</v>
      </c>
      <c r="E2495" s="8" t="s">
        <v>156</v>
      </c>
      <c r="F2495" s="34" t="s">
        <v>11071</v>
      </c>
    </row>
    <row r="2496" spans="1:6" x14ac:dyDescent="0.3">
      <c r="A2496" s="42" t="s">
        <v>4606</v>
      </c>
      <c r="B2496" s="43">
        <v>47623248000134</v>
      </c>
      <c r="C2496" s="42" t="s">
        <v>433</v>
      </c>
      <c r="D2496" s="42" t="s">
        <v>89</v>
      </c>
      <c r="E2496" s="42" t="s">
        <v>53</v>
      </c>
      <c r="F2496" s="44" t="s">
        <v>11072</v>
      </c>
    </row>
    <row r="2497" spans="1:6" x14ac:dyDescent="0.3">
      <c r="A2497" s="1" t="s">
        <v>4607</v>
      </c>
      <c r="B2497" s="39">
        <v>13585689000108</v>
      </c>
      <c r="C2497" s="8" t="s">
        <v>4608</v>
      </c>
      <c r="D2497" s="8" t="s">
        <v>308</v>
      </c>
      <c r="E2497" s="8" t="s">
        <v>276</v>
      </c>
      <c r="F2497" s="34" t="s">
        <v>11073</v>
      </c>
    </row>
    <row r="2498" spans="1:6" x14ac:dyDescent="0.3">
      <c r="A2498" s="42" t="s">
        <v>4609</v>
      </c>
      <c r="B2498" s="43">
        <v>84970513000104</v>
      </c>
      <c r="C2498" s="42" t="s">
        <v>324</v>
      </c>
      <c r="D2498" s="42" t="s">
        <v>325</v>
      </c>
      <c r="E2498" s="42" t="s">
        <v>73</v>
      </c>
      <c r="F2498" s="44" t="s">
        <v>11074</v>
      </c>
    </row>
    <row r="2499" spans="1:6" x14ac:dyDescent="0.3">
      <c r="A2499" s="1" t="s">
        <v>4610</v>
      </c>
      <c r="B2499" s="39">
        <v>53663774000148</v>
      </c>
      <c r="C2499" s="8" t="s">
        <v>1338</v>
      </c>
      <c r="D2499" s="8" t="s">
        <v>4611</v>
      </c>
      <c r="E2499" s="8" t="s">
        <v>145</v>
      </c>
      <c r="F2499" s="34" t="s">
        <v>11075</v>
      </c>
    </row>
    <row r="2500" spans="1:6" x14ac:dyDescent="0.3">
      <c r="A2500" s="42" t="s">
        <v>4612</v>
      </c>
      <c r="B2500" s="43">
        <v>13180386000198</v>
      </c>
      <c r="C2500" s="42" t="s">
        <v>47</v>
      </c>
      <c r="D2500" s="42" t="s">
        <v>72</v>
      </c>
      <c r="E2500" s="42" t="s">
        <v>332</v>
      </c>
      <c r="F2500" s="44" t="s">
        <v>11076</v>
      </c>
    </row>
    <row r="2501" spans="1:6" x14ac:dyDescent="0.3">
      <c r="A2501" s="1" t="s">
        <v>4613</v>
      </c>
      <c r="B2501" s="39">
        <v>65036347000191</v>
      </c>
      <c r="C2501" s="8" t="s">
        <v>4614</v>
      </c>
      <c r="D2501" s="8" t="s">
        <v>89</v>
      </c>
      <c r="E2501" s="8" t="s">
        <v>145</v>
      </c>
      <c r="F2501" s="34" t="s">
        <v>11077</v>
      </c>
    </row>
    <row r="2502" spans="1:6" x14ac:dyDescent="0.3">
      <c r="A2502" s="42" t="s">
        <v>4615</v>
      </c>
      <c r="B2502" s="43">
        <v>60206941000102</v>
      </c>
      <c r="C2502" s="42" t="s">
        <v>47</v>
      </c>
      <c r="D2502" s="42" t="s">
        <v>121</v>
      </c>
      <c r="E2502" s="42" t="s">
        <v>122</v>
      </c>
      <c r="F2502" s="44" t="s">
        <v>11078</v>
      </c>
    </row>
    <row r="2503" spans="1:6" x14ac:dyDescent="0.3">
      <c r="A2503" s="1" t="s">
        <v>4616</v>
      </c>
      <c r="B2503" s="39">
        <v>27321149000174</v>
      </c>
      <c r="C2503" s="8" t="s">
        <v>47</v>
      </c>
      <c r="D2503" s="8" t="s">
        <v>267</v>
      </c>
      <c r="E2503" s="8" t="s">
        <v>166</v>
      </c>
      <c r="F2503" s="34" t="s">
        <v>11079</v>
      </c>
    </row>
    <row r="2504" spans="1:6" x14ac:dyDescent="0.3">
      <c r="A2504" s="42" t="s">
        <v>4617</v>
      </c>
      <c r="B2504" s="43">
        <v>60696007000128</v>
      </c>
      <c r="C2504" s="42" t="s">
        <v>4618</v>
      </c>
      <c r="D2504" s="42" t="s">
        <v>1189</v>
      </c>
      <c r="E2504" s="42" t="s">
        <v>53</v>
      </c>
      <c r="F2504" s="44" t="s">
        <v>11080</v>
      </c>
    </row>
    <row r="2505" spans="1:6" x14ac:dyDescent="0.3">
      <c r="A2505" s="1" t="s">
        <v>4619</v>
      </c>
      <c r="B2505" s="39">
        <v>53565935000163</v>
      </c>
      <c r="C2505" s="8" t="s">
        <v>4620</v>
      </c>
      <c r="D2505" s="8" t="s">
        <v>4123</v>
      </c>
      <c r="E2505" s="8" t="s">
        <v>61</v>
      </c>
      <c r="F2505" s="34" t="s">
        <v>11081</v>
      </c>
    </row>
    <row r="2506" spans="1:6" x14ac:dyDescent="0.3">
      <c r="A2506" s="42" t="s">
        <v>4621</v>
      </c>
      <c r="B2506" s="43">
        <v>57052550000119</v>
      </c>
      <c r="C2506" s="42" t="s">
        <v>4622</v>
      </c>
      <c r="D2506" s="42" t="s">
        <v>476</v>
      </c>
      <c r="E2506" s="42" t="s">
        <v>371</v>
      </c>
      <c r="F2506" s="44" t="s">
        <v>11082</v>
      </c>
    </row>
    <row r="2507" spans="1:6" x14ac:dyDescent="0.3">
      <c r="A2507" s="1" t="s">
        <v>4624</v>
      </c>
      <c r="B2507" s="39">
        <v>22693352000103</v>
      </c>
      <c r="C2507" s="8" t="s">
        <v>47</v>
      </c>
      <c r="D2507" s="8" t="s">
        <v>52</v>
      </c>
      <c r="E2507" s="8" t="s">
        <v>53</v>
      </c>
      <c r="F2507" s="34" t="s">
        <v>11083</v>
      </c>
    </row>
    <row r="2508" spans="1:6" x14ac:dyDescent="0.3">
      <c r="A2508" s="42" t="s">
        <v>4625</v>
      </c>
      <c r="B2508" s="43">
        <v>93808018000150</v>
      </c>
      <c r="C2508" s="42" t="s">
        <v>1124</v>
      </c>
      <c r="D2508" s="42" t="s">
        <v>52</v>
      </c>
      <c r="E2508" s="42" t="s">
        <v>53</v>
      </c>
      <c r="F2508" s="44" t="s">
        <v>11084</v>
      </c>
    </row>
    <row r="2509" spans="1:6" x14ac:dyDescent="0.3">
      <c r="A2509" s="1" t="s">
        <v>4626</v>
      </c>
      <c r="B2509" s="39">
        <v>25560929000129</v>
      </c>
      <c r="C2509" s="8" t="s">
        <v>448</v>
      </c>
      <c r="D2509" s="8" t="s">
        <v>89</v>
      </c>
      <c r="E2509" s="8" t="s">
        <v>53</v>
      </c>
      <c r="F2509" s="34" t="s">
        <v>11085</v>
      </c>
    </row>
    <row r="2510" spans="1:6" x14ac:dyDescent="0.3">
      <c r="A2510" s="42" t="s">
        <v>4627</v>
      </c>
      <c r="B2510" s="43">
        <v>60422133000101</v>
      </c>
      <c r="C2510" s="42" t="s">
        <v>47</v>
      </c>
      <c r="D2510" s="42" t="s">
        <v>72</v>
      </c>
      <c r="E2510" s="42" t="s">
        <v>73</v>
      </c>
      <c r="F2510" s="44" t="s">
        <v>11086</v>
      </c>
    </row>
    <row r="2511" spans="1:6" x14ac:dyDescent="0.3">
      <c r="A2511" s="1" t="s">
        <v>4628</v>
      </c>
      <c r="B2511" s="39">
        <v>96364436000105</v>
      </c>
      <c r="C2511" s="8" t="s">
        <v>47</v>
      </c>
      <c r="D2511" s="8" t="s">
        <v>85</v>
      </c>
      <c r="E2511" s="8" t="s">
        <v>166</v>
      </c>
      <c r="F2511" s="34" t="s">
        <v>11087</v>
      </c>
    </row>
    <row r="2512" spans="1:6" x14ac:dyDescent="0.3">
      <c r="A2512" s="42" t="s">
        <v>4629</v>
      </c>
      <c r="B2512" s="43">
        <v>48491706000119</v>
      </c>
      <c r="C2512" s="42" t="s">
        <v>4630</v>
      </c>
      <c r="D2512" s="42" t="s">
        <v>52</v>
      </c>
      <c r="E2512" s="42" t="s">
        <v>145</v>
      </c>
      <c r="F2512" s="44" t="s">
        <v>11088</v>
      </c>
    </row>
    <row r="2513" spans="1:6" x14ac:dyDescent="0.3">
      <c r="A2513" s="1" t="s">
        <v>4631</v>
      </c>
      <c r="B2513" s="39">
        <v>93058679000154</v>
      </c>
      <c r="C2513" s="8" t="s">
        <v>4632</v>
      </c>
      <c r="D2513" s="8" t="s">
        <v>580</v>
      </c>
      <c r="E2513" s="8" t="s">
        <v>53</v>
      </c>
      <c r="F2513" s="34" t="s">
        <v>11089</v>
      </c>
    </row>
    <row r="2514" spans="1:6" x14ac:dyDescent="0.3">
      <c r="A2514" s="42" t="s">
        <v>4633</v>
      </c>
      <c r="B2514" s="43">
        <v>16342536000180</v>
      </c>
      <c r="C2514" s="42" t="s">
        <v>3083</v>
      </c>
      <c r="D2514" s="42" t="s">
        <v>72</v>
      </c>
      <c r="E2514" s="42" t="s">
        <v>73</v>
      </c>
      <c r="F2514" s="44" t="s">
        <v>11090</v>
      </c>
    </row>
    <row r="2515" spans="1:6" x14ac:dyDescent="0.3">
      <c r="A2515" s="1" t="s">
        <v>4634</v>
      </c>
      <c r="B2515" s="39">
        <v>33429543000131</v>
      </c>
      <c r="C2515" s="8" t="s">
        <v>3083</v>
      </c>
      <c r="D2515" s="8" t="s">
        <v>72</v>
      </c>
      <c r="E2515" s="8" t="s">
        <v>332</v>
      </c>
      <c r="F2515" s="34" t="s">
        <v>11091</v>
      </c>
    </row>
    <row r="2516" spans="1:6" x14ac:dyDescent="0.3">
      <c r="A2516" s="42" t="s">
        <v>4635</v>
      </c>
      <c r="B2516" s="43">
        <v>62990670000158</v>
      </c>
      <c r="C2516" s="42" t="s">
        <v>47</v>
      </c>
      <c r="D2516" s="42" t="s">
        <v>72</v>
      </c>
      <c r="E2516" s="42" t="s">
        <v>73</v>
      </c>
      <c r="F2516" s="44" t="s">
        <v>11092</v>
      </c>
    </row>
    <row r="2517" spans="1:6" x14ac:dyDescent="0.3">
      <c r="A2517" s="1" t="s">
        <v>4636</v>
      </c>
      <c r="B2517" s="39">
        <v>78844867000181</v>
      </c>
      <c r="C2517" s="8" t="s">
        <v>1191</v>
      </c>
      <c r="D2517" s="8" t="s">
        <v>76</v>
      </c>
      <c r="E2517" s="8" t="s">
        <v>70</v>
      </c>
      <c r="F2517" s="34" t="s">
        <v>11093</v>
      </c>
    </row>
    <row r="2518" spans="1:6" x14ac:dyDescent="0.3">
      <c r="A2518" s="42" t="s">
        <v>4637</v>
      </c>
      <c r="B2518" s="43">
        <v>72273193000140</v>
      </c>
      <c r="C2518" s="42" t="s">
        <v>4638</v>
      </c>
      <c r="D2518" s="42" t="s">
        <v>2436</v>
      </c>
      <c r="E2518" s="42" t="s">
        <v>61</v>
      </c>
      <c r="F2518" s="44" t="s">
        <v>11094</v>
      </c>
    </row>
    <row r="2519" spans="1:6" x14ac:dyDescent="0.3">
      <c r="A2519" s="1" t="s">
        <v>4639</v>
      </c>
      <c r="B2519" s="39">
        <v>73880270000191</v>
      </c>
      <c r="C2519" s="8" t="s">
        <v>1767</v>
      </c>
      <c r="D2519" s="8" t="s">
        <v>325</v>
      </c>
      <c r="E2519" s="8" t="s">
        <v>73</v>
      </c>
      <c r="F2519" s="34" t="s">
        <v>11095</v>
      </c>
    </row>
    <row r="2520" spans="1:6" x14ac:dyDescent="0.3">
      <c r="A2520" s="42" t="s">
        <v>4640</v>
      </c>
      <c r="B2520" s="43">
        <v>32198573000178</v>
      </c>
      <c r="C2520" s="42" t="s">
        <v>293</v>
      </c>
      <c r="D2520" s="42" t="s">
        <v>294</v>
      </c>
      <c r="E2520" s="42" t="s">
        <v>66</v>
      </c>
      <c r="F2520" s="44" t="s">
        <v>11096</v>
      </c>
    </row>
    <row r="2521" spans="1:6" x14ac:dyDescent="0.3">
      <c r="A2521" s="1" t="s">
        <v>4641</v>
      </c>
      <c r="B2521" s="39">
        <v>70377190000117</v>
      </c>
      <c r="C2521" s="8" t="s">
        <v>47</v>
      </c>
      <c r="D2521" s="8" t="s">
        <v>72</v>
      </c>
      <c r="E2521" s="8" t="s">
        <v>73</v>
      </c>
      <c r="F2521" s="34" t="s">
        <v>11097</v>
      </c>
    </row>
    <row r="2522" spans="1:6" x14ac:dyDescent="0.3">
      <c r="A2522" s="42" t="s">
        <v>4642</v>
      </c>
      <c r="B2522" s="43">
        <v>91657132000115</v>
      </c>
      <c r="C2522" s="42" t="s">
        <v>47</v>
      </c>
      <c r="D2522" s="42" t="s">
        <v>177</v>
      </c>
      <c r="E2522" s="42" t="s">
        <v>555</v>
      </c>
      <c r="F2522" s="44" t="s">
        <v>11098</v>
      </c>
    </row>
    <row r="2523" spans="1:6" x14ac:dyDescent="0.3">
      <c r="A2523" s="1" t="s">
        <v>4643</v>
      </c>
      <c r="B2523" s="39">
        <v>40809288000136</v>
      </c>
      <c r="C2523" s="8" t="s">
        <v>351</v>
      </c>
      <c r="D2523" s="8" t="s">
        <v>348</v>
      </c>
      <c r="E2523" s="8" t="s">
        <v>53</v>
      </c>
      <c r="F2523" s="34" t="s">
        <v>11099</v>
      </c>
    </row>
    <row r="2524" spans="1:6" x14ac:dyDescent="0.3">
      <c r="A2524" s="42" t="s">
        <v>4644</v>
      </c>
      <c r="B2524" s="43">
        <v>30372572000124</v>
      </c>
      <c r="C2524" s="42" t="s">
        <v>47</v>
      </c>
      <c r="D2524" s="42" t="s">
        <v>308</v>
      </c>
      <c r="E2524" s="42" t="s">
        <v>276</v>
      </c>
      <c r="F2524" s="44" t="s">
        <v>11100</v>
      </c>
    </row>
    <row r="2525" spans="1:6" x14ac:dyDescent="0.3">
      <c r="A2525" s="1" t="s">
        <v>4645</v>
      </c>
      <c r="B2525" s="39">
        <v>66518113000103</v>
      </c>
      <c r="C2525" s="8" t="s">
        <v>4646</v>
      </c>
      <c r="D2525" s="8" t="s">
        <v>52</v>
      </c>
      <c r="E2525" s="8" t="s">
        <v>53</v>
      </c>
      <c r="F2525" s="34" t="s">
        <v>11101</v>
      </c>
    </row>
    <row r="2526" spans="1:6" x14ac:dyDescent="0.3">
      <c r="A2526" s="42" t="s">
        <v>4647</v>
      </c>
      <c r="B2526" s="43">
        <v>14014518000139</v>
      </c>
      <c r="C2526" s="42" t="s">
        <v>4352</v>
      </c>
      <c r="D2526" s="42" t="s">
        <v>72</v>
      </c>
      <c r="E2526" s="42" t="s">
        <v>73</v>
      </c>
      <c r="F2526" s="44" t="s">
        <v>11102</v>
      </c>
    </row>
    <row r="2527" spans="1:6" x14ac:dyDescent="0.3">
      <c r="A2527" s="1" t="s">
        <v>4648</v>
      </c>
      <c r="B2527" s="39">
        <v>15907460000171</v>
      </c>
      <c r="C2527" s="8" t="s">
        <v>3094</v>
      </c>
      <c r="D2527" s="8" t="s">
        <v>325</v>
      </c>
      <c r="E2527" s="8" t="s">
        <v>73</v>
      </c>
      <c r="F2527" s="34" t="s">
        <v>11103</v>
      </c>
    </row>
    <row r="2528" spans="1:6" x14ac:dyDescent="0.3">
      <c r="A2528" s="42" t="s">
        <v>4649</v>
      </c>
      <c r="B2528" s="43">
        <v>23406882000174</v>
      </c>
      <c r="C2528" s="42" t="s">
        <v>233</v>
      </c>
      <c r="D2528" s="42" t="s">
        <v>4650</v>
      </c>
      <c r="E2528" s="42" t="s">
        <v>53</v>
      </c>
      <c r="F2528" s="44" t="s">
        <v>11104</v>
      </c>
    </row>
    <row r="2529" spans="1:6" x14ac:dyDescent="0.3">
      <c r="A2529" s="1" t="s">
        <v>4651</v>
      </c>
      <c r="B2529" s="39">
        <v>26523044000122</v>
      </c>
      <c r="C2529" s="8" t="s">
        <v>1786</v>
      </c>
      <c r="D2529" s="8" t="s">
        <v>92</v>
      </c>
      <c r="E2529" s="8" t="s">
        <v>53</v>
      </c>
      <c r="F2529" s="34" t="s">
        <v>11105</v>
      </c>
    </row>
    <row r="2530" spans="1:6" x14ac:dyDescent="0.3">
      <c r="A2530" s="42" t="s">
        <v>4654</v>
      </c>
      <c r="B2530" s="43">
        <v>28751776000111</v>
      </c>
      <c r="C2530" s="42" t="s">
        <v>1983</v>
      </c>
      <c r="D2530" s="42" t="s">
        <v>710</v>
      </c>
      <c r="E2530" s="42" t="s">
        <v>53</v>
      </c>
      <c r="F2530" s="44" t="s">
        <v>11106</v>
      </c>
    </row>
    <row r="2531" spans="1:6" x14ac:dyDescent="0.3">
      <c r="A2531" s="1" t="s">
        <v>4655</v>
      </c>
      <c r="B2531" s="39">
        <v>98680374000118</v>
      </c>
      <c r="C2531" s="8" t="s">
        <v>560</v>
      </c>
      <c r="D2531" s="8" t="s">
        <v>174</v>
      </c>
      <c r="E2531" s="8" t="s">
        <v>202</v>
      </c>
      <c r="F2531" s="34" t="s">
        <v>11107</v>
      </c>
    </row>
    <row r="2532" spans="1:6" x14ac:dyDescent="0.3">
      <c r="A2532" s="42" t="s">
        <v>4656</v>
      </c>
      <c r="B2532" s="43">
        <v>20922114000195</v>
      </c>
      <c r="C2532" s="42" t="s">
        <v>4657</v>
      </c>
      <c r="D2532" s="42" t="s">
        <v>56</v>
      </c>
      <c r="E2532" s="42" t="s">
        <v>57</v>
      </c>
      <c r="F2532" s="44" t="s">
        <v>11108</v>
      </c>
    </row>
    <row r="2533" spans="1:6" x14ac:dyDescent="0.3">
      <c r="A2533" s="1" t="s">
        <v>4658</v>
      </c>
      <c r="B2533" s="39">
        <v>59175618000171</v>
      </c>
      <c r="C2533" s="8" t="s">
        <v>948</v>
      </c>
      <c r="D2533" s="8" t="s">
        <v>208</v>
      </c>
      <c r="E2533" s="8" t="s">
        <v>73</v>
      </c>
      <c r="F2533" s="34" t="s">
        <v>11109</v>
      </c>
    </row>
    <row r="2534" spans="1:6" x14ac:dyDescent="0.3">
      <c r="A2534" s="42" t="s">
        <v>4659</v>
      </c>
      <c r="B2534" s="43">
        <v>52006899000190</v>
      </c>
      <c r="C2534" s="42" t="s">
        <v>422</v>
      </c>
      <c r="D2534" s="42" t="s">
        <v>871</v>
      </c>
      <c r="E2534" s="42" t="s">
        <v>872</v>
      </c>
      <c r="F2534" s="44" t="s">
        <v>11110</v>
      </c>
    </row>
    <row r="2535" spans="1:6" x14ac:dyDescent="0.3">
      <c r="A2535" s="1" t="s">
        <v>4660</v>
      </c>
      <c r="B2535" s="39">
        <v>22242810000161</v>
      </c>
      <c r="C2535" s="8" t="s">
        <v>47</v>
      </c>
      <c r="D2535" s="8" t="s">
        <v>4661</v>
      </c>
      <c r="E2535" s="8" t="s">
        <v>522</v>
      </c>
      <c r="F2535" s="34" t="s">
        <v>11111</v>
      </c>
    </row>
    <row r="2536" spans="1:6" x14ac:dyDescent="0.3">
      <c r="A2536" s="42" t="s">
        <v>4664</v>
      </c>
      <c r="B2536" s="43">
        <v>25240162000113</v>
      </c>
      <c r="C2536" s="42" t="s">
        <v>47</v>
      </c>
      <c r="D2536" s="42" t="s">
        <v>674</v>
      </c>
      <c r="E2536" s="42" t="s">
        <v>145</v>
      </c>
      <c r="F2536" s="44" t="s">
        <v>11112</v>
      </c>
    </row>
    <row r="2537" spans="1:6" x14ac:dyDescent="0.3">
      <c r="A2537" s="1" t="s">
        <v>4665</v>
      </c>
      <c r="B2537" s="39">
        <v>95579090000130</v>
      </c>
      <c r="C2537" s="8" t="s">
        <v>4666</v>
      </c>
      <c r="D2537" s="8" t="s">
        <v>652</v>
      </c>
      <c r="E2537" s="8" t="s">
        <v>53</v>
      </c>
      <c r="F2537" s="34" t="s">
        <v>11113</v>
      </c>
    </row>
    <row r="2538" spans="1:6" x14ac:dyDescent="0.3">
      <c r="A2538" s="42" t="s">
        <v>4667</v>
      </c>
      <c r="B2538" s="43">
        <v>61852231000183</v>
      </c>
      <c r="C2538" s="42" t="s">
        <v>4668</v>
      </c>
      <c r="D2538" s="42" t="s">
        <v>838</v>
      </c>
      <c r="E2538" s="42" t="s">
        <v>114</v>
      </c>
      <c r="F2538" s="44" t="s">
        <v>11114</v>
      </c>
    </row>
    <row r="2539" spans="1:6" x14ac:dyDescent="0.3">
      <c r="A2539" s="1" t="s">
        <v>4671</v>
      </c>
      <c r="B2539" s="39">
        <v>55929843000197</v>
      </c>
      <c r="C2539" s="8" t="s">
        <v>47</v>
      </c>
      <c r="D2539" s="8" t="s">
        <v>1223</v>
      </c>
      <c r="E2539" s="8" t="s">
        <v>73</v>
      </c>
      <c r="F2539" s="34" t="s">
        <v>11115</v>
      </c>
    </row>
    <row r="2540" spans="1:6" x14ac:dyDescent="0.3">
      <c r="A2540" s="42" t="s">
        <v>4673</v>
      </c>
      <c r="B2540" s="43">
        <v>33082248000102</v>
      </c>
      <c r="C2540" s="42" t="s">
        <v>4674</v>
      </c>
      <c r="D2540" s="42" t="s">
        <v>1684</v>
      </c>
      <c r="E2540" s="42" t="s">
        <v>53</v>
      </c>
      <c r="F2540" s="44" t="s">
        <v>11116</v>
      </c>
    </row>
    <row r="2541" spans="1:6" x14ac:dyDescent="0.3">
      <c r="A2541" s="1" t="s">
        <v>4675</v>
      </c>
      <c r="B2541" s="39">
        <v>50557643000109</v>
      </c>
      <c r="C2541" s="8" t="s">
        <v>396</v>
      </c>
      <c r="D2541" s="8" t="s">
        <v>155</v>
      </c>
      <c r="E2541" s="8" t="s">
        <v>156</v>
      </c>
      <c r="F2541" s="34" t="s">
        <v>11117</v>
      </c>
    </row>
    <row r="2542" spans="1:6" x14ac:dyDescent="0.3">
      <c r="A2542" s="42" t="s">
        <v>4676</v>
      </c>
      <c r="B2542" s="43">
        <v>89364785000199</v>
      </c>
      <c r="C2542" s="42" t="s">
        <v>2747</v>
      </c>
      <c r="D2542" s="42" t="s">
        <v>56</v>
      </c>
      <c r="E2542" s="42" t="s">
        <v>126</v>
      </c>
      <c r="F2542" s="44" t="s">
        <v>11118</v>
      </c>
    </row>
    <row r="2543" spans="1:6" x14ac:dyDescent="0.3">
      <c r="A2543" s="1" t="s">
        <v>4677</v>
      </c>
      <c r="B2543" s="39">
        <v>92186417000136</v>
      </c>
      <c r="C2543" s="8" t="s">
        <v>47</v>
      </c>
      <c r="D2543" s="8" t="s">
        <v>4678</v>
      </c>
      <c r="E2543" s="8" t="s">
        <v>53</v>
      </c>
      <c r="F2543" s="34" t="s">
        <v>11119</v>
      </c>
    </row>
    <row r="2544" spans="1:6" x14ac:dyDescent="0.3">
      <c r="A2544" s="42" t="s">
        <v>4679</v>
      </c>
      <c r="B2544" s="43">
        <v>72427267000148</v>
      </c>
      <c r="C2544" s="42" t="s">
        <v>47</v>
      </c>
      <c r="D2544" s="42" t="s">
        <v>2733</v>
      </c>
      <c r="E2544" s="42" t="s">
        <v>53</v>
      </c>
      <c r="F2544" s="44" t="s">
        <v>11120</v>
      </c>
    </row>
    <row r="2545" spans="1:6" x14ac:dyDescent="0.3">
      <c r="A2545" s="1" t="s">
        <v>4680</v>
      </c>
      <c r="B2545" s="39">
        <v>66834059000184</v>
      </c>
      <c r="C2545" s="8" t="s">
        <v>4681</v>
      </c>
      <c r="D2545" s="8" t="s">
        <v>578</v>
      </c>
      <c r="E2545" s="8" t="s">
        <v>73</v>
      </c>
      <c r="F2545" s="34" t="s">
        <v>11121</v>
      </c>
    </row>
    <row r="2546" spans="1:6" x14ac:dyDescent="0.3">
      <c r="A2546" s="42" t="s">
        <v>4682</v>
      </c>
      <c r="B2546" s="43">
        <v>70478013000161</v>
      </c>
      <c r="C2546" s="42" t="s">
        <v>1638</v>
      </c>
      <c r="D2546" s="42" t="s">
        <v>52</v>
      </c>
      <c r="E2546" s="42" t="s">
        <v>53</v>
      </c>
      <c r="F2546" s="44" t="s">
        <v>11122</v>
      </c>
    </row>
    <row r="2547" spans="1:6" x14ac:dyDescent="0.3">
      <c r="A2547" s="1" t="s">
        <v>4683</v>
      </c>
      <c r="B2547" s="39">
        <v>58351178000124</v>
      </c>
      <c r="C2547" s="8" t="s">
        <v>173</v>
      </c>
      <c r="D2547" s="8" t="s">
        <v>174</v>
      </c>
      <c r="E2547" s="8" t="s">
        <v>202</v>
      </c>
      <c r="F2547" s="34" t="s">
        <v>11123</v>
      </c>
    </row>
    <row r="2548" spans="1:6" x14ac:dyDescent="0.3">
      <c r="A2548" s="42" t="s">
        <v>4686</v>
      </c>
      <c r="B2548" s="43">
        <v>36162438000194</v>
      </c>
      <c r="C2548" s="42" t="s">
        <v>3367</v>
      </c>
      <c r="D2548" s="42" t="s">
        <v>92</v>
      </c>
      <c r="E2548" s="42" t="s">
        <v>145</v>
      </c>
      <c r="F2548" s="44" t="s">
        <v>11124</v>
      </c>
    </row>
    <row r="2549" spans="1:6" x14ac:dyDescent="0.3">
      <c r="A2549" s="1" t="s">
        <v>4687</v>
      </c>
      <c r="B2549" s="39">
        <v>63626533000149</v>
      </c>
      <c r="C2549" s="8" t="s">
        <v>893</v>
      </c>
      <c r="D2549" s="8" t="s">
        <v>133</v>
      </c>
      <c r="E2549" s="8" t="s">
        <v>134</v>
      </c>
      <c r="F2549" s="34" t="s">
        <v>11125</v>
      </c>
    </row>
    <row r="2550" spans="1:6" x14ac:dyDescent="0.3">
      <c r="A2550" s="42" t="s">
        <v>4689</v>
      </c>
      <c r="B2550" s="43">
        <v>95204878000104</v>
      </c>
      <c r="C2550" s="42" t="s">
        <v>47</v>
      </c>
      <c r="D2550" s="42" t="s">
        <v>410</v>
      </c>
      <c r="E2550" s="42" t="s">
        <v>145</v>
      </c>
      <c r="F2550" s="44" t="s">
        <v>11126</v>
      </c>
    </row>
    <row r="2551" spans="1:6" x14ac:dyDescent="0.3">
      <c r="A2551" s="1" t="s">
        <v>4690</v>
      </c>
      <c r="B2551" s="39">
        <v>24995809000153</v>
      </c>
      <c r="C2551" s="8" t="s">
        <v>47</v>
      </c>
      <c r="D2551" s="8" t="s">
        <v>1832</v>
      </c>
      <c r="E2551" s="8" t="s">
        <v>332</v>
      </c>
      <c r="F2551" s="34" t="s">
        <v>11127</v>
      </c>
    </row>
    <row r="2552" spans="1:6" x14ac:dyDescent="0.3">
      <c r="A2552" s="42" t="s">
        <v>4695</v>
      </c>
      <c r="B2552" s="43">
        <v>48530360000134</v>
      </c>
      <c r="C2552" s="42" t="s">
        <v>47</v>
      </c>
      <c r="D2552" s="42" t="s">
        <v>208</v>
      </c>
      <c r="E2552" s="42" t="s">
        <v>73</v>
      </c>
      <c r="F2552" s="44" t="s">
        <v>11128</v>
      </c>
    </row>
    <row r="2553" spans="1:6" x14ac:dyDescent="0.3">
      <c r="A2553" s="1" t="s">
        <v>4696</v>
      </c>
      <c r="B2553" s="39">
        <v>17829702000155</v>
      </c>
      <c r="C2553" s="8" t="s">
        <v>4697</v>
      </c>
      <c r="D2553" s="8" t="s">
        <v>198</v>
      </c>
      <c r="E2553" s="8" t="s">
        <v>199</v>
      </c>
      <c r="F2553" s="34" t="s">
        <v>11129</v>
      </c>
    </row>
    <row r="2554" spans="1:6" x14ac:dyDescent="0.3">
      <c r="A2554" s="42" t="s">
        <v>4698</v>
      </c>
      <c r="B2554" s="43">
        <v>45930384000109</v>
      </c>
      <c r="C2554" s="42" t="s">
        <v>47</v>
      </c>
      <c r="D2554" s="42" t="s">
        <v>129</v>
      </c>
      <c r="E2554" s="42" t="s">
        <v>505</v>
      </c>
      <c r="F2554" s="44" t="s">
        <v>11130</v>
      </c>
    </row>
    <row r="2555" spans="1:6" x14ac:dyDescent="0.3">
      <c r="A2555" s="1" t="s">
        <v>4699</v>
      </c>
      <c r="B2555" s="39">
        <v>75659876000170</v>
      </c>
      <c r="C2555" s="8" t="s">
        <v>4700</v>
      </c>
      <c r="D2555" s="8" t="s">
        <v>72</v>
      </c>
      <c r="E2555" s="8" t="s">
        <v>73</v>
      </c>
      <c r="F2555" s="34" t="s">
        <v>11131</v>
      </c>
    </row>
    <row r="2556" spans="1:6" x14ac:dyDescent="0.3">
      <c r="A2556" s="42" t="s">
        <v>4701</v>
      </c>
      <c r="B2556" s="43">
        <v>40551683000158</v>
      </c>
      <c r="C2556" s="42" t="s">
        <v>4702</v>
      </c>
      <c r="D2556" s="42" t="s">
        <v>827</v>
      </c>
      <c r="E2556" s="42" t="s">
        <v>480</v>
      </c>
      <c r="F2556" s="44" t="s">
        <v>11132</v>
      </c>
    </row>
    <row r="2557" spans="1:6" x14ac:dyDescent="0.3">
      <c r="A2557" s="1" t="s">
        <v>4703</v>
      </c>
      <c r="B2557" s="39">
        <v>73763503000113</v>
      </c>
      <c r="C2557" s="8" t="s">
        <v>4704</v>
      </c>
      <c r="D2557" s="8" t="s">
        <v>4418</v>
      </c>
      <c r="E2557" s="8" t="s">
        <v>53</v>
      </c>
      <c r="F2557" s="34" t="s">
        <v>11133</v>
      </c>
    </row>
    <row r="2558" spans="1:6" x14ac:dyDescent="0.3">
      <c r="A2558" s="42" t="s">
        <v>4705</v>
      </c>
      <c r="B2558" s="43">
        <v>35795799000117</v>
      </c>
      <c r="C2558" s="42" t="s">
        <v>47</v>
      </c>
      <c r="D2558" s="42" t="s">
        <v>1317</v>
      </c>
      <c r="E2558" s="42" t="s">
        <v>145</v>
      </c>
      <c r="F2558" s="44" t="s">
        <v>11134</v>
      </c>
    </row>
    <row r="2559" spans="1:6" x14ac:dyDescent="0.3">
      <c r="A2559" s="1" t="s">
        <v>4707</v>
      </c>
      <c r="B2559" s="39">
        <v>11093865000178</v>
      </c>
      <c r="C2559" s="8" t="s">
        <v>4708</v>
      </c>
      <c r="D2559" s="8" t="s">
        <v>89</v>
      </c>
      <c r="E2559" s="8" t="s">
        <v>145</v>
      </c>
      <c r="F2559" s="34" t="s">
        <v>11135</v>
      </c>
    </row>
    <row r="2560" spans="1:6" x14ac:dyDescent="0.3">
      <c r="A2560" s="42" t="s">
        <v>4710</v>
      </c>
      <c r="B2560" s="43">
        <v>13895794000142</v>
      </c>
      <c r="C2560" s="42" t="s">
        <v>47</v>
      </c>
      <c r="D2560" s="42" t="s">
        <v>124</v>
      </c>
      <c r="E2560" s="42" t="s">
        <v>192</v>
      </c>
      <c r="F2560" s="44" t="s">
        <v>11136</v>
      </c>
    </row>
    <row r="2561" spans="1:6" x14ac:dyDescent="0.3">
      <c r="A2561" s="1" t="s">
        <v>4711</v>
      </c>
      <c r="B2561" s="39">
        <v>29086944000128</v>
      </c>
      <c r="C2561" s="8" t="s">
        <v>4712</v>
      </c>
      <c r="D2561" s="8" t="s">
        <v>2438</v>
      </c>
      <c r="E2561" s="8" t="s">
        <v>61</v>
      </c>
      <c r="F2561" s="34" t="s">
        <v>11137</v>
      </c>
    </row>
    <row r="2562" spans="1:6" x14ac:dyDescent="0.3">
      <c r="A2562" s="42" t="s">
        <v>4713</v>
      </c>
      <c r="B2562" s="43">
        <v>26318774000119</v>
      </c>
      <c r="C2562" s="42" t="s">
        <v>47</v>
      </c>
      <c r="D2562" s="42" t="s">
        <v>208</v>
      </c>
      <c r="E2562" s="42" t="s">
        <v>73</v>
      </c>
      <c r="F2562" s="44" t="s">
        <v>11138</v>
      </c>
    </row>
    <row r="2563" spans="1:6" x14ac:dyDescent="0.3">
      <c r="A2563" s="1" t="s">
        <v>4714</v>
      </c>
      <c r="B2563" s="39">
        <v>96241773000128</v>
      </c>
      <c r="C2563" s="8" t="s">
        <v>334</v>
      </c>
      <c r="D2563" s="8" t="s">
        <v>52</v>
      </c>
      <c r="E2563" s="8" t="s">
        <v>145</v>
      </c>
      <c r="F2563" s="34" t="s">
        <v>11139</v>
      </c>
    </row>
    <row r="2564" spans="1:6" x14ac:dyDescent="0.3">
      <c r="A2564" s="42" t="s">
        <v>4716</v>
      </c>
      <c r="B2564" s="43">
        <v>49980435000181</v>
      </c>
      <c r="C2564" s="42" t="s">
        <v>4717</v>
      </c>
      <c r="D2564" s="42" t="s">
        <v>56</v>
      </c>
      <c r="E2564" s="42" t="s">
        <v>57</v>
      </c>
      <c r="F2564" s="44" t="s">
        <v>11140</v>
      </c>
    </row>
    <row r="2565" spans="1:6" x14ac:dyDescent="0.3">
      <c r="A2565" s="1" t="s">
        <v>4718</v>
      </c>
      <c r="B2565" s="39">
        <v>55998182000106</v>
      </c>
      <c r="C2565" s="8" t="s">
        <v>47</v>
      </c>
      <c r="D2565" s="8" t="s">
        <v>184</v>
      </c>
      <c r="E2565" s="8" t="s">
        <v>73</v>
      </c>
      <c r="F2565" s="34" t="s">
        <v>11141</v>
      </c>
    </row>
    <row r="2566" spans="1:6" x14ac:dyDescent="0.3">
      <c r="A2566" s="42" t="s">
        <v>4720</v>
      </c>
      <c r="B2566" s="43">
        <v>79968154000185</v>
      </c>
      <c r="C2566" s="42" t="s">
        <v>3486</v>
      </c>
      <c r="D2566" s="42" t="s">
        <v>914</v>
      </c>
      <c r="E2566" s="42" t="s">
        <v>53</v>
      </c>
      <c r="F2566" s="44" t="s">
        <v>11142</v>
      </c>
    </row>
    <row r="2567" spans="1:6" x14ac:dyDescent="0.3">
      <c r="A2567" s="1" t="s">
        <v>4721</v>
      </c>
      <c r="B2567" s="39">
        <v>68931254000147</v>
      </c>
      <c r="C2567" s="8" t="s">
        <v>4722</v>
      </c>
      <c r="D2567" s="8" t="s">
        <v>267</v>
      </c>
      <c r="E2567" s="8" t="s">
        <v>166</v>
      </c>
      <c r="F2567" s="34" t="s">
        <v>11143</v>
      </c>
    </row>
    <row r="2568" spans="1:6" x14ac:dyDescent="0.3">
      <c r="A2568" s="42" t="s">
        <v>4723</v>
      </c>
      <c r="B2568" s="43">
        <v>93679596000129</v>
      </c>
      <c r="C2568" s="42" t="s">
        <v>1711</v>
      </c>
      <c r="D2568" s="42" t="s">
        <v>871</v>
      </c>
      <c r="E2568" s="42" t="s">
        <v>872</v>
      </c>
      <c r="F2568" s="44" t="s">
        <v>11144</v>
      </c>
    </row>
    <row r="2569" spans="1:6" x14ac:dyDescent="0.3">
      <c r="A2569" s="1" t="s">
        <v>4724</v>
      </c>
      <c r="B2569" s="39">
        <v>39999786000108</v>
      </c>
      <c r="C2569" s="8" t="s">
        <v>4725</v>
      </c>
      <c r="D2569" s="8" t="s">
        <v>191</v>
      </c>
      <c r="E2569" s="8" t="s">
        <v>192</v>
      </c>
      <c r="F2569" s="34" t="s">
        <v>11145</v>
      </c>
    </row>
    <row r="2570" spans="1:6" x14ac:dyDescent="0.3">
      <c r="A2570" s="42" t="s">
        <v>4726</v>
      </c>
      <c r="B2570" s="43">
        <v>90908684000158</v>
      </c>
      <c r="C2570" s="42" t="s">
        <v>4727</v>
      </c>
      <c r="D2570" s="42" t="s">
        <v>89</v>
      </c>
      <c r="E2570" s="42" t="s">
        <v>53</v>
      </c>
      <c r="F2570" s="44" t="s">
        <v>11146</v>
      </c>
    </row>
    <row r="2571" spans="1:6" x14ac:dyDescent="0.3">
      <c r="A2571" s="1" t="s">
        <v>4728</v>
      </c>
      <c r="B2571" s="39">
        <v>40827293000154</v>
      </c>
      <c r="C2571" s="8" t="s">
        <v>4729</v>
      </c>
      <c r="D2571" s="8" t="s">
        <v>4730</v>
      </c>
      <c r="E2571" s="8" t="s">
        <v>126</v>
      </c>
      <c r="F2571" s="34" t="s">
        <v>11147</v>
      </c>
    </row>
    <row r="2572" spans="1:6" x14ac:dyDescent="0.3">
      <c r="A2572" s="42" t="s">
        <v>4731</v>
      </c>
      <c r="B2572" s="43">
        <v>65042562000135</v>
      </c>
      <c r="C2572" s="42" t="s">
        <v>307</v>
      </c>
      <c r="D2572" s="42" t="s">
        <v>308</v>
      </c>
      <c r="E2572" s="42" t="s">
        <v>171</v>
      </c>
      <c r="F2572" s="44" t="s">
        <v>11148</v>
      </c>
    </row>
    <row r="2573" spans="1:6" x14ac:dyDescent="0.3">
      <c r="A2573" s="1" t="s">
        <v>4732</v>
      </c>
      <c r="B2573" s="39">
        <v>79303836000162</v>
      </c>
      <c r="C2573" s="8" t="s">
        <v>893</v>
      </c>
      <c r="D2573" s="8" t="s">
        <v>133</v>
      </c>
      <c r="E2573" s="8" t="s">
        <v>320</v>
      </c>
      <c r="F2573" s="34" t="s">
        <v>11149</v>
      </c>
    </row>
    <row r="2574" spans="1:6" x14ac:dyDescent="0.3">
      <c r="A2574" s="42" t="s">
        <v>4733</v>
      </c>
      <c r="B2574" s="43">
        <v>93148768000151</v>
      </c>
      <c r="C2574" s="42" t="s">
        <v>4734</v>
      </c>
      <c r="D2574" s="42" t="s">
        <v>735</v>
      </c>
      <c r="E2574" s="42" t="s">
        <v>70</v>
      </c>
      <c r="F2574" s="44" t="s">
        <v>11150</v>
      </c>
    </row>
    <row r="2575" spans="1:6" x14ac:dyDescent="0.3">
      <c r="A2575" s="1" t="s">
        <v>4735</v>
      </c>
      <c r="B2575" s="39">
        <v>12861347000181</v>
      </c>
      <c r="C2575" s="8" t="s">
        <v>1112</v>
      </c>
      <c r="D2575" s="8" t="s">
        <v>63</v>
      </c>
      <c r="E2575" s="8" t="s">
        <v>49</v>
      </c>
      <c r="F2575" s="34" t="s">
        <v>11151</v>
      </c>
    </row>
    <row r="2576" spans="1:6" x14ac:dyDescent="0.3">
      <c r="A2576" s="42" t="s">
        <v>4736</v>
      </c>
      <c r="B2576" s="43">
        <v>61125539000168</v>
      </c>
      <c r="C2576" s="42" t="s">
        <v>47</v>
      </c>
      <c r="D2576" s="42" t="s">
        <v>705</v>
      </c>
      <c r="E2576" s="42" t="s">
        <v>126</v>
      </c>
      <c r="F2576" s="44" t="s">
        <v>11152</v>
      </c>
    </row>
    <row r="2577" spans="1:6" x14ac:dyDescent="0.3">
      <c r="A2577" s="1" t="s">
        <v>4737</v>
      </c>
      <c r="B2577" s="39">
        <v>73565770000121</v>
      </c>
      <c r="C2577" s="8" t="s">
        <v>4738</v>
      </c>
      <c r="D2577" s="8" t="s">
        <v>458</v>
      </c>
      <c r="E2577" s="8" t="s">
        <v>777</v>
      </c>
      <c r="F2577" s="34" t="s">
        <v>11153</v>
      </c>
    </row>
    <row r="2578" spans="1:6" x14ac:dyDescent="0.3">
      <c r="A2578" s="42" t="s">
        <v>4739</v>
      </c>
      <c r="B2578" s="43">
        <v>32821837000101</v>
      </c>
      <c r="C2578" s="42" t="s">
        <v>47</v>
      </c>
      <c r="D2578" s="42" t="s">
        <v>1208</v>
      </c>
      <c r="E2578" s="42" t="s">
        <v>66</v>
      </c>
      <c r="F2578" s="44" t="s">
        <v>11154</v>
      </c>
    </row>
    <row r="2579" spans="1:6" x14ac:dyDescent="0.3">
      <c r="A2579" s="1" t="s">
        <v>4740</v>
      </c>
      <c r="B2579" s="39">
        <v>40141924000168</v>
      </c>
      <c r="C2579" s="8" t="s">
        <v>3589</v>
      </c>
      <c r="D2579" s="8" t="s">
        <v>139</v>
      </c>
      <c r="E2579" s="8" t="s">
        <v>140</v>
      </c>
      <c r="F2579" s="34" t="s">
        <v>11155</v>
      </c>
    </row>
    <row r="2580" spans="1:6" x14ac:dyDescent="0.3">
      <c r="A2580" s="42" t="s">
        <v>4741</v>
      </c>
      <c r="B2580" s="43">
        <v>18522536000148</v>
      </c>
      <c r="C2580" s="42" t="s">
        <v>4052</v>
      </c>
      <c r="D2580" s="42" t="s">
        <v>4742</v>
      </c>
      <c r="E2580" s="42" t="s">
        <v>86</v>
      </c>
      <c r="F2580" s="44" t="s">
        <v>11156</v>
      </c>
    </row>
    <row r="2581" spans="1:6" x14ac:dyDescent="0.3">
      <c r="A2581" s="1" t="s">
        <v>4743</v>
      </c>
      <c r="B2581" s="39">
        <v>16564456000143</v>
      </c>
      <c r="C2581" s="8" t="s">
        <v>4744</v>
      </c>
      <c r="D2581" s="8" t="s">
        <v>92</v>
      </c>
      <c r="E2581" s="8" t="s">
        <v>53</v>
      </c>
      <c r="F2581" s="34" t="s">
        <v>11157</v>
      </c>
    </row>
    <row r="2582" spans="1:6" x14ac:dyDescent="0.3">
      <c r="A2582" s="42" t="s">
        <v>4745</v>
      </c>
      <c r="B2582" s="43">
        <v>35937160000107</v>
      </c>
      <c r="C2582" s="42" t="s">
        <v>47</v>
      </c>
      <c r="D2582" s="42" t="s">
        <v>4746</v>
      </c>
      <c r="E2582" s="42" t="s">
        <v>276</v>
      </c>
      <c r="F2582" s="44" t="s">
        <v>11158</v>
      </c>
    </row>
    <row r="2583" spans="1:6" x14ac:dyDescent="0.3">
      <c r="A2583" s="1" t="s">
        <v>4747</v>
      </c>
      <c r="B2583" s="39">
        <v>59876399000188</v>
      </c>
      <c r="C2583" s="8" t="s">
        <v>4748</v>
      </c>
      <c r="D2583" s="8" t="s">
        <v>191</v>
      </c>
      <c r="E2583" s="8" t="s">
        <v>192</v>
      </c>
      <c r="F2583" s="34" t="s">
        <v>11159</v>
      </c>
    </row>
    <row r="2584" spans="1:6" x14ac:dyDescent="0.3">
      <c r="A2584" s="42" t="s">
        <v>4749</v>
      </c>
      <c r="B2584" s="43">
        <v>54934835000176</v>
      </c>
      <c r="C2584" s="42" t="s">
        <v>4750</v>
      </c>
      <c r="D2584" s="42" t="s">
        <v>2059</v>
      </c>
      <c r="E2584" s="42" t="s">
        <v>53</v>
      </c>
      <c r="F2584" s="44" t="s">
        <v>11160</v>
      </c>
    </row>
    <row r="2585" spans="1:6" x14ac:dyDescent="0.3">
      <c r="A2585" s="1" t="s">
        <v>4751</v>
      </c>
      <c r="B2585" s="39">
        <v>78324213000119</v>
      </c>
      <c r="C2585" s="8" t="s">
        <v>47</v>
      </c>
      <c r="D2585" s="8" t="s">
        <v>267</v>
      </c>
      <c r="E2585" s="8" t="s">
        <v>166</v>
      </c>
      <c r="F2585" s="34" t="s">
        <v>11161</v>
      </c>
    </row>
    <row r="2586" spans="1:6" x14ac:dyDescent="0.3">
      <c r="A2586" s="42" t="s">
        <v>4752</v>
      </c>
      <c r="B2586" s="43">
        <v>85916727000129</v>
      </c>
      <c r="C2586" s="42" t="s">
        <v>4753</v>
      </c>
      <c r="D2586" s="42" t="s">
        <v>4754</v>
      </c>
      <c r="E2586" s="42" t="s">
        <v>66</v>
      </c>
      <c r="F2586" s="44" t="s">
        <v>11162</v>
      </c>
    </row>
    <row r="2587" spans="1:6" x14ac:dyDescent="0.3">
      <c r="A2587" s="1" t="s">
        <v>4755</v>
      </c>
      <c r="B2587" s="39">
        <v>57377734000156</v>
      </c>
      <c r="C2587" s="8" t="s">
        <v>2858</v>
      </c>
      <c r="D2587" s="8" t="s">
        <v>89</v>
      </c>
      <c r="E2587" s="8" t="s">
        <v>53</v>
      </c>
      <c r="F2587" s="34" t="s">
        <v>11163</v>
      </c>
    </row>
    <row r="2588" spans="1:6" x14ac:dyDescent="0.3">
      <c r="A2588" s="42" t="s">
        <v>4756</v>
      </c>
      <c r="B2588" s="43">
        <v>75595856000159</v>
      </c>
      <c r="C2588" s="42" t="s">
        <v>47</v>
      </c>
      <c r="D2588" s="42" t="s">
        <v>72</v>
      </c>
      <c r="E2588" s="42" t="s">
        <v>73</v>
      </c>
      <c r="F2588" s="44" t="s">
        <v>11164</v>
      </c>
    </row>
    <row r="2589" spans="1:6" x14ac:dyDescent="0.3">
      <c r="A2589" s="1" t="s">
        <v>4757</v>
      </c>
      <c r="B2589" s="39">
        <v>65260320000144</v>
      </c>
      <c r="C2589" s="8" t="s">
        <v>2659</v>
      </c>
      <c r="D2589" s="8" t="s">
        <v>174</v>
      </c>
      <c r="E2589" s="8" t="s">
        <v>202</v>
      </c>
      <c r="F2589" s="34" t="s">
        <v>11165</v>
      </c>
    </row>
    <row r="2590" spans="1:6" x14ac:dyDescent="0.3">
      <c r="A2590" s="42" t="s">
        <v>4758</v>
      </c>
      <c r="B2590" s="43">
        <v>63548646000121</v>
      </c>
      <c r="C2590" s="42" t="s">
        <v>206</v>
      </c>
      <c r="D2590" s="42" t="s">
        <v>191</v>
      </c>
      <c r="E2590" s="42" t="s">
        <v>192</v>
      </c>
      <c r="F2590" s="44" t="s">
        <v>11166</v>
      </c>
    </row>
    <row r="2591" spans="1:6" x14ac:dyDescent="0.3">
      <c r="A2591" s="1" t="s">
        <v>4759</v>
      </c>
      <c r="B2591" s="39">
        <v>31226152000124</v>
      </c>
      <c r="C2591" s="8" t="s">
        <v>47</v>
      </c>
      <c r="D2591" s="8" t="s">
        <v>72</v>
      </c>
      <c r="E2591" s="8" t="s">
        <v>73</v>
      </c>
      <c r="F2591" s="34" t="s">
        <v>11167</v>
      </c>
    </row>
    <row r="2592" spans="1:6" x14ac:dyDescent="0.3">
      <c r="A2592" s="42" t="s">
        <v>4760</v>
      </c>
      <c r="B2592" s="43">
        <v>70168421000176</v>
      </c>
      <c r="C2592" s="42" t="s">
        <v>3492</v>
      </c>
      <c r="D2592" s="42" t="s">
        <v>308</v>
      </c>
      <c r="E2592" s="42" t="s">
        <v>276</v>
      </c>
      <c r="F2592" s="44" t="s">
        <v>11168</v>
      </c>
    </row>
    <row r="2593" spans="1:6" x14ac:dyDescent="0.3">
      <c r="A2593" s="1" t="s">
        <v>4761</v>
      </c>
      <c r="B2593" s="39">
        <v>79668160000113</v>
      </c>
      <c r="C2593" s="8" t="s">
        <v>347</v>
      </c>
      <c r="D2593" s="8" t="s">
        <v>348</v>
      </c>
      <c r="E2593" s="8" t="s">
        <v>53</v>
      </c>
      <c r="F2593" s="34" t="s">
        <v>11169</v>
      </c>
    </row>
    <row r="2594" spans="1:6" x14ac:dyDescent="0.3">
      <c r="A2594" s="42" t="s">
        <v>4762</v>
      </c>
      <c r="B2594" s="43">
        <v>44756974000154</v>
      </c>
      <c r="C2594" s="42" t="s">
        <v>4763</v>
      </c>
      <c r="D2594" s="42" t="s">
        <v>89</v>
      </c>
      <c r="E2594" s="42" t="s">
        <v>53</v>
      </c>
      <c r="F2594" s="44" t="s">
        <v>11170</v>
      </c>
    </row>
    <row r="2595" spans="1:6" x14ac:dyDescent="0.3">
      <c r="A2595" s="1" t="s">
        <v>4764</v>
      </c>
      <c r="B2595" s="39">
        <v>36753350000182</v>
      </c>
      <c r="C2595" s="8" t="s">
        <v>47</v>
      </c>
      <c r="D2595" s="8" t="s">
        <v>191</v>
      </c>
      <c r="E2595" s="8" t="s">
        <v>192</v>
      </c>
      <c r="F2595" s="34" t="s">
        <v>11171</v>
      </c>
    </row>
    <row r="2596" spans="1:6" x14ac:dyDescent="0.3">
      <c r="A2596" s="42" t="s">
        <v>4765</v>
      </c>
      <c r="B2596" s="43">
        <v>70780563000131</v>
      </c>
      <c r="C2596" s="42" t="s">
        <v>425</v>
      </c>
      <c r="D2596" s="42" t="s">
        <v>76</v>
      </c>
      <c r="E2596" s="42" t="s">
        <v>70</v>
      </c>
      <c r="F2596" s="44" t="s">
        <v>11172</v>
      </c>
    </row>
    <row r="2597" spans="1:6" x14ac:dyDescent="0.3">
      <c r="A2597" s="1" t="s">
        <v>4766</v>
      </c>
      <c r="B2597" s="39">
        <v>32648411000129</v>
      </c>
      <c r="C2597" s="8" t="s">
        <v>272</v>
      </c>
      <c r="D2597" s="8" t="s">
        <v>56</v>
      </c>
      <c r="E2597" s="8" t="s">
        <v>57</v>
      </c>
      <c r="F2597" s="34" t="s">
        <v>11173</v>
      </c>
    </row>
    <row r="2598" spans="1:6" x14ac:dyDescent="0.3">
      <c r="A2598" s="42" t="s">
        <v>4767</v>
      </c>
      <c r="B2598" s="43">
        <v>12555652000132</v>
      </c>
      <c r="C2598" s="42" t="s">
        <v>47</v>
      </c>
      <c r="D2598" s="42" t="s">
        <v>308</v>
      </c>
      <c r="E2598" s="42" t="s">
        <v>276</v>
      </c>
      <c r="F2598" s="44" t="s">
        <v>11174</v>
      </c>
    </row>
    <row r="2599" spans="1:6" x14ac:dyDescent="0.3">
      <c r="A2599" s="1" t="s">
        <v>4768</v>
      </c>
      <c r="B2599" s="39">
        <v>68304894000148</v>
      </c>
      <c r="C2599" s="8" t="s">
        <v>347</v>
      </c>
      <c r="D2599" s="8" t="s">
        <v>1338</v>
      </c>
      <c r="E2599" s="8" t="s">
        <v>1030</v>
      </c>
      <c r="F2599" s="34" t="s">
        <v>11175</v>
      </c>
    </row>
    <row r="2600" spans="1:6" x14ac:dyDescent="0.3">
      <c r="A2600" s="42" t="s">
        <v>4769</v>
      </c>
      <c r="B2600" s="43">
        <v>54538373000169</v>
      </c>
      <c r="C2600" s="42" t="s">
        <v>685</v>
      </c>
      <c r="D2600" s="42" t="s">
        <v>89</v>
      </c>
      <c r="E2600" s="42" t="s">
        <v>145</v>
      </c>
      <c r="F2600" s="44" t="s">
        <v>11176</v>
      </c>
    </row>
    <row r="2601" spans="1:6" x14ac:dyDescent="0.3">
      <c r="A2601" s="1" t="s">
        <v>4770</v>
      </c>
      <c r="B2601" s="39">
        <v>94685113000187</v>
      </c>
      <c r="C2601" s="8" t="s">
        <v>2703</v>
      </c>
      <c r="D2601" s="8" t="s">
        <v>76</v>
      </c>
      <c r="E2601" s="8" t="s">
        <v>70</v>
      </c>
      <c r="F2601" s="34" t="s">
        <v>11177</v>
      </c>
    </row>
    <row r="2602" spans="1:6" x14ac:dyDescent="0.3">
      <c r="A2602" s="42" t="s">
        <v>4771</v>
      </c>
      <c r="B2602" s="43">
        <v>35151259000114</v>
      </c>
      <c r="C2602" s="42" t="s">
        <v>3069</v>
      </c>
      <c r="D2602" s="42" t="s">
        <v>89</v>
      </c>
      <c r="E2602" s="42" t="s">
        <v>53</v>
      </c>
      <c r="F2602" s="44" t="s">
        <v>11178</v>
      </c>
    </row>
    <row r="2603" spans="1:6" x14ac:dyDescent="0.3">
      <c r="A2603" s="1" t="s">
        <v>4772</v>
      </c>
      <c r="B2603" s="39">
        <v>12276348000165</v>
      </c>
      <c r="C2603" s="8" t="s">
        <v>253</v>
      </c>
      <c r="D2603" s="8" t="s">
        <v>155</v>
      </c>
      <c r="E2603" s="8" t="s">
        <v>156</v>
      </c>
      <c r="F2603" s="34" t="s">
        <v>11179</v>
      </c>
    </row>
    <row r="2604" spans="1:6" x14ac:dyDescent="0.3">
      <c r="A2604" s="42" t="s">
        <v>4773</v>
      </c>
      <c r="B2604" s="43">
        <v>17703062000179</v>
      </c>
      <c r="C2604" s="42" t="s">
        <v>128</v>
      </c>
      <c r="D2604" s="42" t="s">
        <v>129</v>
      </c>
      <c r="E2604" s="42" t="s">
        <v>505</v>
      </c>
      <c r="F2604" s="44" t="s">
        <v>11180</v>
      </c>
    </row>
    <row r="2605" spans="1:6" x14ac:dyDescent="0.3">
      <c r="A2605" s="1" t="s">
        <v>4778</v>
      </c>
      <c r="B2605" s="39">
        <v>43459034000108</v>
      </c>
      <c r="C2605" s="8" t="s">
        <v>384</v>
      </c>
      <c r="D2605" s="8" t="s">
        <v>348</v>
      </c>
      <c r="E2605" s="8" t="s">
        <v>53</v>
      </c>
      <c r="F2605" s="34" t="s">
        <v>11181</v>
      </c>
    </row>
    <row r="2606" spans="1:6" x14ac:dyDescent="0.3">
      <c r="A2606" s="42" t="s">
        <v>4779</v>
      </c>
      <c r="B2606" s="43">
        <v>88539263000195</v>
      </c>
      <c r="C2606" s="42" t="s">
        <v>47</v>
      </c>
      <c r="D2606" s="42" t="s">
        <v>48</v>
      </c>
      <c r="E2606" s="42" t="s">
        <v>49</v>
      </c>
      <c r="F2606" s="44" t="s">
        <v>11182</v>
      </c>
    </row>
    <row r="2607" spans="1:6" x14ac:dyDescent="0.3">
      <c r="A2607" s="1" t="s">
        <v>4780</v>
      </c>
      <c r="B2607" s="39">
        <v>21457279000121</v>
      </c>
      <c r="C2607" s="8" t="s">
        <v>99</v>
      </c>
      <c r="D2607" s="8" t="s">
        <v>89</v>
      </c>
      <c r="E2607" s="8" t="s">
        <v>53</v>
      </c>
      <c r="F2607" s="34" t="s">
        <v>11183</v>
      </c>
    </row>
    <row r="2608" spans="1:6" x14ac:dyDescent="0.3">
      <c r="A2608" s="42" t="s">
        <v>4781</v>
      </c>
      <c r="B2608" s="43">
        <v>66471009000189</v>
      </c>
      <c r="C2608" s="42" t="s">
        <v>4782</v>
      </c>
      <c r="D2608" s="42" t="s">
        <v>220</v>
      </c>
      <c r="E2608" s="42" t="s">
        <v>145</v>
      </c>
      <c r="F2608" s="44" t="s">
        <v>11184</v>
      </c>
    </row>
    <row r="2609" spans="1:6" x14ac:dyDescent="0.3">
      <c r="A2609" s="1" t="s">
        <v>4783</v>
      </c>
      <c r="B2609" s="39">
        <v>75336183000181</v>
      </c>
      <c r="C2609" s="8" t="s">
        <v>47</v>
      </c>
      <c r="D2609" s="8" t="s">
        <v>191</v>
      </c>
      <c r="E2609" s="8" t="s">
        <v>192</v>
      </c>
      <c r="F2609" s="34" t="s">
        <v>11185</v>
      </c>
    </row>
    <row r="2610" spans="1:6" x14ac:dyDescent="0.3">
      <c r="A2610" s="42" t="s">
        <v>4784</v>
      </c>
      <c r="B2610" s="43">
        <v>23417237000124</v>
      </c>
      <c r="C2610" s="42" t="s">
        <v>63</v>
      </c>
      <c r="D2610" s="42" t="s">
        <v>348</v>
      </c>
      <c r="E2610" s="42" t="s">
        <v>53</v>
      </c>
      <c r="F2610" s="44" t="s">
        <v>11186</v>
      </c>
    </row>
    <row r="2611" spans="1:6" x14ac:dyDescent="0.3">
      <c r="A2611" s="1" t="s">
        <v>4785</v>
      </c>
      <c r="B2611" s="39">
        <v>10293338000111</v>
      </c>
      <c r="C2611" s="8" t="s">
        <v>4786</v>
      </c>
      <c r="D2611" s="8" t="s">
        <v>871</v>
      </c>
      <c r="E2611" s="8" t="s">
        <v>872</v>
      </c>
      <c r="F2611" s="34" t="s">
        <v>11187</v>
      </c>
    </row>
    <row r="2612" spans="1:6" x14ac:dyDescent="0.3">
      <c r="A2612" s="42" t="s">
        <v>4787</v>
      </c>
      <c r="B2612" s="43">
        <v>79186772000144</v>
      </c>
      <c r="C2612" s="42" t="s">
        <v>63</v>
      </c>
      <c r="D2612" s="42" t="s">
        <v>72</v>
      </c>
      <c r="E2612" s="42" t="s">
        <v>73</v>
      </c>
      <c r="F2612" s="44" t="s">
        <v>11188</v>
      </c>
    </row>
    <row r="2613" spans="1:6" x14ac:dyDescent="0.3">
      <c r="A2613" s="1" t="s">
        <v>4788</v>
      </c>
      <c r="B2613" s="39">
        <v>39387224000108</v>
      </c>
      <c r="C2613" s="8" t="s">
        <v>47</v>
      </c>
      <c r="D2613" s="8" t="s">
        <v>72</v>
      </c>
      <c r="E2613" s="8" t="s">
        <v>73</v>
      </c>
      <c r="F2613" s="34" t="s">
        <v>11189</v>
      </c>
    </row>
    <row r="2614" spans="1:6" x14ac:dyDescent="0.3">
      <c r="A2614" s="42" t="s">
        <v>4789</v>
      </c>
      <c r="B2614" s="43">
        <v>31740245000121</v>
      </c>
      <c r="C2614" s="42" t="s">
        <v>47</v>
      </c>
      <c r="D2614" s="42" t="s">
        <v>72</v>
      </c>
      <c r="E2614" s="42" t="s">
        <v>73</v>
      </c>
      <c r="F2614" s="44" t="s">
        <v>11190</v>
      </c>
    </row>
    <row r="2615" spans="1:6" x14ac:dyDescent="0.3">
      <c r="A2615" s="1" t="s">
        <v>4790</v>
      </c>
      <c r="B2615" s="39">
        <v>47327101000176</v>
      </c>
      <c r="C2615" s="8" t="s">
        <v>4791</v>
      </c>
      <c r="D2615" s="8" t="s">
        <v>4792</v>
      </c>
      <c r="E2615" s="8" t="s">
        <v>53</v>
      </c>
      <c r="F2615" s="34" t="s">
        <v>11191</v>
      </c>
    </row>
    <row r="2616" spans="1:6" x14ac:dyDescent="0.3">
      <c r="A2616" s="42" t="s">
        <v>4793</v>
      </c>
      <c r="B2616" s="43">
        <v>23883715000156</v>
      </c>
      <c r="C2616" s="42" t="s">
        <v>154</v>
      </c>
      <c r="D2616" s="42" t="s">
        <v>155</v>
      </c>
      <c r="E2616" s="42" t="s">
        <v>371</v>
      </c>
      <c r="F2616" s="44" t="s">
        <v>11192</v>
      </c>
    </row>
    <row r="2617" spans="1:6" x14ac:dyDescent="0.3">
      <c r="A2617" s="1" t="s">
        <v>4794</v>
      </c>
      <c r="B2617" s="39">
        <v>62637410000159</v>
      </c>
      <c r="C2617" s="8" t="s">
        <v>47</v>
      </c>
      <c r="D2617" s="8" t="s">
        <v>267</v>
      </c>
      <c r="E2617" s="8" t="s">
        <v>166</v>
      </c>
      <c r="F2617" s="34" t="s">
        <v>11193</v>
      </c>
    </row>
    <row r="2618" spans="1:6" x14ac:dyDescent="0.3">
      <c r="A2618" s="42" t="s">
        <v>4795</v>
      </c>
      <c r="B2618" s="43">
        <v>98906841000199</v>
      </c>
      <c r="C2618" s="42" t="s">
        <v>1604</v>
      </c>
      <c r="D2618" s="42" t="s">
        <v>60</v>
      </c>
      <c r="E2618" s="42" t="s">
        <v>61</v>
      </c>
      <c r="F2618" s="44" t="s">
        <v>11194</v>
      </c>
    </row>
    <row r="2619" spans="1:6" x14ac:dyDescent="0.3">
      <c r="A2619" s="1" t="s">
        <v>4796</v>
      </c>
      <c r="B2619" s="39">
        <v>90470892000117</v>
      </c>
      <c r="C2619" s="8" t="s">
        <v>1862</v>
      </c>
      <c r="D2619" s="8" t="s">
        <v>89</v>
      </c>
      <c r="E2619" s="8" t="s">
        <v>53</v>
      </c>
      <c r="F2619" s="34" t="s">
        <v>11195</v>
      </c>
    </row>
    <row r="2620" spans="1:6" x14ac:dyDescent="0.3">
      <c r="A2620" s="42" t="s">
        <v>4797</v>
      </c>
      <c r="B2620" s="43">
        <v>49420865000107</v>
      </c>
      <c r="C2620" s="42" t="s">
        <v>47</v>
      </c>
      <c r="D2620" s="42" t="s">
        <v>198</v>
      </c>
      <c r="E2620" s="42" t="s">
        <v>199</v>
      </c>
      <c r="F2620" s="44" t="s">
        <v>11196</v>
      </c>
    </row>
    <row r="2621" spans="1:6" x14ac:dyDescent="0.3">
      <c r="A2621" s="1" t="s">
        <v>4798</v>
      </c>
      <c r="B2621" s="39">
        <v>39000803000155</v>
      </c>
      <c r="C2621" s="8" t="s">
        <v>47</v>
      </c>
      <c r="D2621" s="8" t="s">
        <v>308</v>
      </c>
      <c r="E2621" s="8" t="s">
        <v>171</v>
      </c>
      <c r="F2621" s="34" t="s">
        <v>11197</v>
      </c>
    </row>
    <row r="2622" spans="1:6" x14ac:dyDescent="0.3">
      <c r="A2622" s="42" t="s">
        <v>4799</v>
      </c>
      <c r="B2622" s="43">
        <v>25431545000183</v>
      </c>
      <c r="C2622" s="42" t="s">
        <v>1191</v>
      </c>
      <c r="D2622" s="42" t="s">
        <v>76</v>
      </c>
      <c r="E2622" s="42" t="s">
        <v>429</v>
      </c>
      <c r="F2622" s="44" t="s">
        <v>11198</v>
      </c>
    </row>
    <row r="2623" spans="1:6" x14ac:dyDescent="0.3">
      <c r="A2623" s="1" t="s">
        <v>4800</v>
      </c>
      <c r="B2623" s="39">
        <v>48913268000144</v>
      </c>
      <c r="C2623" s="8" t="s">
        <v>4801</v>
      </c>
      <c r="D2623" s="8" t="s">
        <v>174</v>
      </c>
      <c r="E2623" s="8" t="s">
        <v>175</v>
      </c>
      <c r="F2623" s="34" t="s">
        <v>11199</v>
      </c>
    </row>
    <row r="2624" spans="1:6" x14ac:dyDescent="0.3">
      <c r="A2624" s="42" t="s">
        <v>4802</v>
      </c>
      <c r="B2624" s="43">
        <v>72435312000144</v>
      </c>
      <c r="C2624" s="42" t="s">
        <v>4803</v>
      </c>
      <c r="D2624" s="42" t="s">
        <v>60</v>
      </c>
      <c r="E2624" s="42" t="s">
        <v>61</v>
      </c>
      <c r="F2624" s="44" t="s">
        <v>11200</v>
      </c>
    </row>
    <row r="2625" spans="1:6" x14ac:dyDescent="0.3">
      <c r="A2625" s="1" t="s">
        <v>4804</v>
      </c>
      <c r="B2625" s="39">
        <v>14225062000185</v>
      </c>
      <c r="C2625" s="8" t="s">
        <v>948</v>
      </c>
      <c r="D2625" s="8" t="s">
        <v>208</v>
      </c>
      <c r="E2625" s="8" t="s">
        <v>73</v>
      </c>
      <c r="F2625" s="34" t="s">
        <v>11201</v>
      </c>
    </row>
    <row r="2626" spans="1:6" x14ac:dyDescent="0.3">
      <c r="A2626" s="42" t="s">
        <v>4805</v>
      </c>
      <c r="B2626" s="43">
        <v>53382112000105</v>
      </c>
      <c r="C2626" s="42" t="s">
        <v>63</v>
      </c>
      <c r="D2626" s="42" t="s">
        <v>348</v>
      </c>
      <c r="E2626" s="42" t="s">
        <v>53</v>
      </c>
      <c r="F2626" s="44" t="s">
        <v>11202</v>
      </c>
    </row>
    <row r="2627" spans="1:6" x14ac:dyDescent="0.3">
      <c r="A2627" s="1" t="s">
        <v>4806</v>
      </c>
      <c r="B2627" s="39">
        <v>18074514000140</v>
      </c>
      <c r="C2627" s="8" t="s">
        <v>4807</v>
      </c>
      <c r="D2627" s="8" t="s">
        <v>89</v>
      </c>
      <c r="E2627" s="8" t="s">
        <v>145</v>
      </c>
      <c r="F2627" s="34" t="s">
        <v>11203</v>
      </c>
    </row>
    <row r="2628" spans="1:6" x14ac:dyDescent="0.3">
      <c r="A2628" s="42" t="s">
        <v>4808</v>
      </c>
      <c r="B2628" s="43">
        <v>53153108000128</v>
      </c>
      <c r="C2628" s="42" t="s">
        <v>47</v>
      </c>
      <c r="D2628" s="42" t="s">
        <v>707</v>
      </c>
      <c r="E2628" s="42" t="s">
        <v>73</v>
      </c>
      <c r="F2628" s="44" t="s">
        <v>11204</v>
      </c>
    </row>
    <row r="2629" spans="1:6" x14ac:dyDescent="0.3">
      <c r="A2629" s="1" t="s">
        <v>4809</v>
      </c>
      <c r="B2629" s="39">
        <v>60547098000106</v>
      </c>
      <c r="C2629" s="8" t="s">
        <v>47</v>
      </c>
      <c r="D2629" s="8" t="s">
        <v>72</v>
      </c>
      <c r="E2629" s="8" t="s">
        <v>73</v>
      </c>
      <c r="F2629" s="34" t="s">
        <v>11205</v>
      </c>
    </row>
    <row r="2630" spans="1:6" x14ac:dyDescent="0.3">
      <c r="A2630" s="42" t="s">
        <v>4810</v>
      </c>
      <c r="B2630" s="43">
        <v>73235886000122</v>
      </c>
      <c r="C2630" s="42" t="s">
        <v>47</v>
      </c>
      <c r="D2630" s="42" t="s">
        <v>63</v>
      </c>
      <c r="E2630" s="42" t="s">
        <v>49</v>
      </c>
      <c r="F2630" s="44" t="s">
        <v>11206</v>
      </c>
    </row>
    <row r="2631" spans="1:6" x14ac:dyDescent="0.3">
      <c r="A2631" s="1" t="s">
        <v>4811</v>
      </c>
      <c r="B2631" s="39">
        <v>41863288000126</v>
      </c>
      <c r="C2631" s="8" t="s">
        <v>47</v>
      </c>
      <c r="D2631" s="8" t="s">
        <v>72</v>
      </c>
      <c r="E2631" s="8" t="s">
        <v>73</v>
      </c>
      <c r="F2631" s="34" t="s">
        <v>11207</v>
      </c>
    </row>
    <row r="2632" spans="1:6" x14ac:dyDescent="0.3">
      <c r="A2632" s="42" t="s">
        <v>4812</v>
      </c>
      <c r="B2632" s="43">
        <v>82660743000113</v>
      </c>
      <c r="C2632" s="42" t="s">
        <v>3140</v>
      </c>
      <c r="D2632" s="42" t="s">
        <v>267</v>
      </c>
      <c r="E2632" s="42" t="s">
        <v>166</v>
      </c>
      <c r="F2632" s="44" t="s">
        <v>11208</v>
      </c>
    </row>
    <row r="2633" spans="1:6" x14ac:dyDescent="0.3">
      <c r="A2633" s="1" t="s">
        <v>4813</v>
      </c>
      <c r="B2633" s="39">
        <v>95837376000160</v>
      </c>
      <c r="C2633" s="8" t="s">
        <v>47</v>
      </c>
      <c r="D2633" s="8" t="s">
        <v>72</v>
      </c>
      <c r="E2633" s="8" t="s">
        <v>73</v>
      </c>
      <c r="F2633" s="34" t="s">
        <v>11209</v>
      </c>
    </row>
    <row r="2634" spans="1:6" x14ac:dyDescent="0.3">
      <c r="A2634" s="42" t="s">
        <v>4814</v>
      </c>
      <c r="B2634" s="43">
        <v>62521936000103</v>
      </c>
      <c r="C2634" s="42" t="s">
        <v>3177</v>
      </c>
      <c r="D2634" s="42" t="s">
        <v>155</v>
      </c>
      <c r="E2634" s="42" t="s">
        <v>156</v>
      </c>
      <c r="F2634" s="44" t="s">
        <v>11210</v>
      </c>
    </row>
    <row r="2635" spans="1:6" x14ac:dyDescent="0.3">
      <c r="A2635" s="1" t="s">
        <v>4815</v>
      </c>
      <c r="B2635" s="39">
        <v>31844473000183</v>
      </c>
      <c r="C2635" s="8" t="s">
        <v>4816</v>
      </c>
      <c r="D2635" s="8" t="s">
        <v>121</v>
      </c>
      <c r="E2635" s="8" t="s">
        <v>122</v>
      </c>
      <c r="F2635" s="34" t="s">
        <v>11211</v>
      </c>
    </row>
    <row r="2636" spans="1:6" x14ac:dyDescent="0.3">
      <c r="A2636" s="42" t="s">
        <v>4817</v>
      </c>
      <c r="B2636" s="43">
        <v>88530754000143</v>
      </c>
      <c r="C2636" s="42" t="s">
        <v>47</v>
      </c>
      <c r="D2636" s="42" t="s">
        <v>208</v>
      </c>
      <c r="E2636" s="42" t="s">
        <v>73</v>
      </c>
      <c r="F2636" s="44" t="s">
        <v>11212</v>
      </c>
    </row>
    <row r="2637" spans="1:6" x14ac:dyDescent="0.3">
      <c r="A2637" s="1" t="s">
        <v>4818</v>
      </c>
      <c r="B2637" s="39">
        <v>73889525000179</v>
      </c>
      <c r="C2637" s="8" t="s">
        <v>47</v>
      </c>
      <c r="D2637" s="8" t="s">
        <v>294</v>
      </c>
      <c r="E2637" s="8" t="s">
        <v>66</v>
      </c>
      <c r="F2637" s="34" t="s">
        <v>11213</v>
      </c>
    </row>
    <row r="2638" spans="1:6" x14ac:dyDescent="0.3">
      <c r="A2638" s="42" t="s">
        <v>4819</v>
      </c>
      <c r="B2638" s="43">
        <v>84101993000186</v>
      </c>
      <c r="C2638" s="42" t="s">
        <v>47</v>
      </c>
      <c r="D2638" s="42" t="s">
        <v>4173</v>
      </c>
      <c r="E2638" s="42" t="s">
        <v>73</v>
      </c>
      <c r="F2638" s="44" t="s">
        <v>11214</v>
      </c>
    </row>
    <row r="2639" spans="1:6" x14ac:dyDescent="0.3">
      <c r="A2639" s="1" t="s">
        <v>4820</v>
      </c>
      <c r="B2639" s="39">
        <v>16944160000152</v>
      </c>
      <c r="C2639" s="8" t="s">
        <v>4821</v>
      </c>
      <c r="D2639" s="8" t="s">
        <v>72</v>
      </c>
      <c r="E2639" s="8" t="s">
        <v>73</v>
      </c>
      <c r="F2639" s="34" t="s">
        <v>11215</v>
      </c>
    </row>
    <row r="2640" spans="1:6" x14ac:dyDescent="0.3">
      <c r="A2640" s="42" t="s">
        <v>4822</v>
      </c>
      <c r="B2640" s="43">
        <v>75941601000169</v>
      </c>
      <c r="C2640" s="42" t="s">
        <v>4823</v>
      </c>
      <c r="D2640" s="42" t="s">
        <v>260</v>
      </c>
      <c r="E2640" s="42" t="s">
        <v>171</v>
      </c>
      <c r="F2640" s="44" t="s">
        <v>11216</v>
      </c>
    </row>
    <row r="2641" spans="1:6" x14ac:dyDescent="0.3">
      <c r="A2641" s="1" t="s">
        <v>4824</v>
      </c>
      <c r="B2641" s="39">
        <v>28816874000159</v>
      </c>
      <c r="C2641" s="8" t="s">
        <v>47</v>
      </c>
      <c r="D2641" s="8" t="s">
        <v>580</v>
      </c>
      <c r="E2641" s="8" t="s">
        <v>145</v>
      </c>
      <c r="F2641" s="34" t="s">
        <v>11217</v>
      </c>
    </row>
    <row r="2642" spans="1:6" x14ac:dyDescent="0.3">
      <c r="A2642" s="42" t="s">
        <v>4825</v>
      </c>
      <c r="B2642" s="43">
        <v>88332940000171</v>
      </c>
      <c r="C2642" s="42" t="s">
        <v>47</v>
      </c>
      <c r="D2642" s="42" t="s">
        <v>471</v>
      </c>
      <c r="E2642" s="42" t="s">
        <v>73</v>
      </c>
      <c r="F2642" s="44" t="s">
        <v>11218</v>
      </c>
    </row>
    <row r="2643" spans="1:6" x14ac:dyDescent="0.3">
      <c r="A2643" s="1" t="s">
        <v>4826</v>
      </c>
      <c r="B2643" s="39">
        <v>59253058000134</v>
      </c>
      <c r="C2643" s="8" t="s">
        <v>4827</v>
      </c>
      <c r="D2643" s="8" t="s">
        <v>155</v>
      </c>
      <c r="E2643" s="8" t="s">
        <v>371</v>
      </c>
      <c r="F2643" s="34" t="s">
        <v>11219</v>
      </c>
    </row>
    <row r="2644" spans="1:6" x14ac:dyDescent="0.3">
      <c r="A2644" s="42" t="s">
        <v>4828</v>
      </c>
      <c r="B2644" s="43">
        <v>32557355000197</v>
      </c>
      <c r="C2644" s="42" t="s">
        <v>4829</v>
      </c>
      <c r="D2644" s="42" t="s">
        <v>4830</v>
      </c>
      <c r="E2644" s="42" t="s">
        <v>53</v>
      </c>
      <c r="F2644" s="44" t="s">
        <v>11220</v>
      </c>
    </row>
    <row r="2645" spans="1:6" x14ac:dyDescent="0.3">
      <c r="A2645" s="1" t="s">
        <v>4831</v>
      </c>
      <c r="B2645" s="39">
        <v>21032195000101</v>
      </c>
      <c r="C2645" s="8" t="s">
        <v>4832</v>
      </c>
      <c r="D2645" s="8" t="s">
        <v>52</v>
      </c>
      <c r="E2645" s="8" t="s">
        <v>53</v>
      </c>
      <c r="F2645" s="34" t="s">
        <v>11221</v>
      </c>
    </row>
    <row r="2646" spans="1:6" x14ac:dyDescent="0.3">
      <c r="A2646" s="42" t="s">
        <v>4833</v>
      </c>
      <c r="B2646" s="43">
        <v>67899378000198</v>
      </c>
      <c r="C2646" s="42" t="s">
        <v>4834</v>
      </c>
      <c r="D2646" s="42" t="s">
        <v>4835</v>
      </c>
      <c r="E2646" s="42" t="s">
        <v>57</v>
      </c>
      <c r="F2646" s="44" t="s">
        <v>11222</v>
      </c>
    </row>
    <row r="2647" spans="1:6" x14ac:dyDescent="0.3">
      <c r="A2647" s="1" t="s">
        <v>4836</v>
      </c>
      <c r="B2647" s="39">
        <v>95641939000159</v>
      </c>
      <c r="C2647" s="8" t="s">
        <v>4837</v>
      </c>
      <c r="D2647" s="8" t="s">
        <v>121</v>
      </c>
      <c r="E2647" s="8" t="s">
        <v>122</v>
      </c>
      <c r="F2647" s="34" t="s">
        <v>11223</v>
      </c>
    </row>
    <row r="2648" spans="1:6" x14ac:dyDescent="0.3">
      <c r="A2648" s="42" t="s">
        <v>4838</v>
      </c>
      <c r="B2648" s="43">
        <v>33611626000147</v>
      </c>
      <c r="C2648" s="42" t="s">
        <v>4839</v>
      </c>
      <c r="D2648" s="42" t="s">
        <v>220</v>
      </c>
      <c r="E2648" s="42" t="s">
        <v>53</v>
      </c>
      <c r="F2648" s="44" t="s">
        <v>11224</v>
      </c>
    </row>
    <row r="2649" spans="1:6" x14ac:dyDescent="0.3">
      <c r="A2649" s="1" t="s">
        <v>4840</v>
      </c>
      <c r="B2649" s="39">
        <v>27263288000193</v>
      </c>
      <c r="C2649" s="8" t="s">
        <v>4841</v>
      </c>
      <c r="D2649" s="8" t="s">
        <v>155</v>
      </c>
      <c r="E2649" s="8" t="s">
        <v>156</v>
      </c>
      <c r="F2649" s="34" t="s">
        <v>11225</v>
      </c>
    </row>
    <row r="2650" spans="1:6" x14ac:dyDescent="0.3">
      <c r="A2650" s="42" t="s">
        <v>4842</v>
      </c>
      <c r="B2650" s="43">
        <v>53524871000101</v>
      </c>
      <c r="C2650" s="42" t="s">
        <v>47</v>
      </c>
      <c r="D2650" s="42" t="s">
        <v>72</v>
      </c>
      <c r="E2650" s="42" t="s">
        <v>73</v>
      </c>
      <c r="F2650" s="44" t="s">
        <v>11226</v>
      </c>
    </row>
    <row r="2651" spans="1:6" x14ac:dyDescent="0.3">
      <c r="A2651" s="1" t="s">
        <v>4843</v>
      </c>
      <c r="B2651" s="39">
        <v>63949190000100</v>
      </c>
      <c r="C2651" s="8" t="s">
        <v>47</v>
      </c>
      <c r="D2651" s="8" t="s">
        <v>72</v>
      </c>
      <c r="E2651" s="8" t="s">
        <v>73</v>
      </c>
      <c r="F2651" s="34" t="s">
        <v>11227</v>
      </c>
    </row>
    <row r="2652" spans="1:6" x14ac:dyDescent="0.3">
      <c r="A2652" s="42" t="s">
        <v>4844</v>
      </c>
      <c r="B2652" s="43">
        <v>38650553000102</v>
      </c>
      <c r="C2652" s="42" t="s">
        <v>47</v>
      </c>
      <c r="D2652" s="42" t="s">
        <v>72</v>
      </c>
      <c r="E2652" s="42" t="s">
        <v>73</v>
      </c>
      <c r="F2652" s="44" t="s">
        <v>11228</v>
      </c>
    </row>
    <row r="2653" spans="1:6" x14ac:dyDescent="0.3">
      <c r="A2653" s="1" t="s">
        <v>4845</v>
      </c>
      <c r="B2653" s="39">
        <v>66943407000168</v>
      </c>
      <c r="C2653" s="8" t="s">
        <v>1240</v>
      </c>
      <c r="D2653" s="8" t="s">
        <v>121</v>
      </c>
      <c r="E2653" s="8" t="s">
        <v>122</v>
      </c>
      <c r="F2653" s="34" t="s">
        <v>11229</v>
      </c>
    </row>
    <row r="2654" spans="1:6" x14ac:dyDescent="0.3">
      <c r="A2654" s="42" t="s">
        <v>4846</v>
      </c>
      <c r="B2654" s="43">
        <v>37921318000164</v>
      </c>
      <c r="C2654" s="42" t="s">
        <v>47</v>
      </c>
      <c r="D2654" s="42" t="s">
        <v>1688</v>
      </c>
      <c r="E2654" s="42" t="s">
        <v>145</v>
      </c>
      <c r="F2654" s="44" t="s">
        <v>11230</v>
      </c>
    </row>
    <row r="2655" spans="1:6" x14ac:dyDescent="0.3">
      <c r="A2655" s="1" t="s">
        <v>4847</v>
      </c>
      <c r="B2655" s="39">
        <v>64243865000150</v>
      </c>
      <c r="C2655" s="8" t="s">
        <v>1338</v>
      </c>
      <c r="D2655" s="8" t="s">
        <v>308</v>
      </c>
      <c r="E2655" s="8" t="s">
        <v>171</v>
      </c>
      <c r="F2655" s="34" t="s">
        <v>11231</v>
      </c>
    </row>
    <row r="2656" spans="1:6" x14ac:dyDescent="0.3">
      <c r="A2656" s="42" t="s">
        <v>4848</v>
      </c>
      <c r="B2656" s="43">
        <v>90073322000121</v>
      </c>
      <c r="C2656" s="42" t="s">
        <v>4849</v>
      </c>
      <c r="D2656" s="42" t="s">
        <v>72</v>
      </c>
      <c r="E2656" s="42" t="s">
        <v>73</v>
      </c>
      <c r="F2656" s="44" t="s">
        <v>11232</v>
      </c>
    </row>
    <row r="2657" spans="1:6" x14ac:dyDescent="0.3">
      <c r="A2657" s="1" t="s">
        <v>4850</v>
      </c>
      <c r="B2657" s="39">
        <v>64541293000122</v>
      </c>
      <c r="C2657" s="8" t="s">
        <v>47</v>
      </c>
      <c r="D2657" s="8" t="s">
        <v>4851</v>
      </c>
      <c r="E2657" s="8" t="s">
        <v>134</v>
      </c>
      <c r="F2657" s="34" t="s">
        <v>11233</v>
      </c>
    </row>
    <row r="2658" spans="1:6" x14ac:dyDescent="0.3">
      <c r="A2658" s="42" t="s">
        <v>4852</v>
      </c>
      <c r="B2658" s="43">
        <v>88612051000110</v>
      </c>
      <c r="C2658" s="42" t="s">
        <v>47</v>
      </c>
      <c r="D2658" s="42" t="s">
        <v>471</v>
      </c>
      <c r="E2658" s="42" t="s">
        <v>73</v>
      </c>
      <c r="F2658" s="44" t="s">
        <v>11234</v>
      </c>
    </row>
    <row r="2659" spans="1:6" x14ac:dyDescent="0.3">
      <c r="A2659" s="1" t="s">
        <v>4853</v>
      </c>
      <c r="B2659" s="39">
        <v>31222659000182</v>
      </c>
      <c r="C2659" s="8" t="s">
        <v>4854</v>
      </c>
      <c r="D2659" s="8" t="s">
        <v>220</v>
      </c>
      <c r="E2659" s="8" t="s">
        <v>53</v>
      </c>
      <c r="F2659" s="34" t="s">
        <v>11235</v>
      </c>
    </row>
    <row r="2660" spans="1:6" x14ac:dyDescent="0.3">
      <c r="A2660" s="42" t="s">
        <v>4855</v>
      </c>
      <c r="B2660" s="43">
        <v>52395421000153</v>
      </c>
      <c r="C2660" s="42" t="s">
        <v>1204</v>
      </c>
      <c r="D2660" s="42" t="s">
        <v>348</v>
      </c>
      <c r="E2660" s="42" t="s">
        <v>145</v>
      </c>
      <c r="F2660" s="44" t="s">
        <v>11236</v>
      </c>
    </row>
    <row r="2661" spans="1:6" x14ac:dyDescent="0.3">
      <c r="A2661" s="1" t="s">
        <v>4856</v>
      </c>
      <c r="B2661" s="39">
        <v>14206797000162</v>
      </c>
      <c r="C2661" s="8" t="s">
        <v>4857</v>
      </c>
      <c r="D2661" s="8" t="s">
        <v>72</v>
      </c>
      <c r="E2661" s="8" t="s">
        <v>73</v>
      </c>
      <c r="F2661" s="34" t="s">
        <v>11237</v>
      </c>
    </row>
    <row r="2662" spans="1:6" x14ac:dyDescent="0.3">
      <c r="A2662" s="42" t="s">
        <v>4858</v>
      </c>
      <c r="B2662" s="43">
        <v>49179619000169</v>
      </c>
      <c r="C2662" s="42" t="s">
        <v>4859</v>
      </c>
      <c r="D2662" s="42" t="s">
        <v>308</v>
      </c>
      <c r="E2662" s="42" t="s">
        <v>276</v>
      </c>
      <c r="F2662" s="44" t="s">
        <v>11238</v>
      </c>
    </row>
    <row r="2663" spans="1:6" x14ac:dyDescent="0.3">
      <c r="A2663" s="1" t="s">
        <v>4860</v>
      </c>
      <c r="B2663" s="39">
        <v>49880221000142</v>
      </c>
      <c r="C2663" s="8" t="s">
        <v>3619</v>
      </c>
      <c r="D2663" s="8" t="s">
        <v>89</v>
      </c>
      <c r="E2663" s="8" t="s">
        <v>145</v>
      </c>
      <c r="F2663" s="34" t="s">
        <v>11239</v>
      </c>
    </row>
    <row r="2664" spans="1:6" x14ac:dyDescent="0.3">
      <c r="A2664" s="42" t="s">
        <v>4861</v>
      </c>
      <c r="B2664" s="43">
        <v>87575870000120</v>
      </c>
      <c r="C2664" s="42" t="s">
        <v>293</v>
      </c>
      <c r="D2664" s="42" t="s">
        <v>294</v>
      </c>
      <c r="E2664" s="42" t="s">
        <v>61</v>
      </c>
      <c r="F2664" s="44" t="s">
        <v>11240</v>
      </c>
    </row>
    <row r="2665" spans="1:6" x14ac:dyDescent="0.3">
      <c r="A2665" s="1" t="s">
        <v>4862</v>
      </c>
      <c r="B2665" s="39">
        <v>76472746000163</v>
      </c>
      <c r="C2665" s="8" t="s">
        <v>104</v>
      </c>
      <c r="D2665" s="8" t="s">
        <v>60</v>
      </c>
      <c r="E2665" s="8" t="s">
        <v>61</v>
      </c>
      <c r="F2665" s="34" t="s">
        <v>11241</v>
      </c>
    </row>
    <row r="2666" spans="1:6" x14ac:dyDescent="0.3">
      <c r="A2666" s="42" t="s">
        <v>4863</v>
      </c>
      <c r="B2666" s="43">
        <v>68989399000137</v>
      </c>
      <c r="C2666" s="42" t="s">
        <v>47</v>
      </c>
      <c r="D2666" s="42" t="s">
        <v>348</v>
      </c>
      <c r="E2666" s="42" t="s">
        <v>53</v>
      </c>
      <c r="F2666" s="44" t="s">
        <v>11242</v>
      </c>
    </row>
    <row r="2667" spans="1:6" x14ac:dyDescent="0.3">
      <c r="A2667" s="1" t="s">
        <v>4864</v>
      </c>
      <c r="B2667" s="39">
        <v>93681277000184</v>
      </c>
      <c r="C2667" s="8" t="s">
        <v>47</v>
      </c>
      <c r="D2667" s="8" t="s">
        <v>72</v>
      </c>
      <c r="E2667" s="8" t="s">
        <v>73</v>
      </c>
      <c r="F2667" s="34" t="s">
        <v>11243</v>
      </c>
    </row>
    <row r="2668" spans="1:6" x14ac:dyDescent="0.3">
      <c r="A2668" s="42" t="s">
        <v>4865</v>
      </c>
      <c r="B2668" s="43">
        <v>70207928000140</v>
      </c>
      <c r="C2668" s="42" t="s">
        <v>4866</v>
      </c>
      <c r="D2668" s="42" t="s">
        <v>294</v>
      </c>
      <c r="E2668" s="42" t="s">
        <v>66</v>
      </c>
      <c r="F2668" s="44" t="s">
        <v>11244</v>
      </c>
    </row>
    <row r="2669" spans="1:6" x14ac:dyDescent="0.3">
      <c r="A2669" s="1" t="s">
        <v>4867</v>
      </c>
      <c r="B2669" s="39">
        <v>98078273000134</v>
      </c>
      <c r="C2669" s="8" t="s">
        <v>47</v>
      </c>
      <c r="D2669" s="8" t="s">
        <v>4868</v>
      </c>
      <c r="E2669" s="8" t="s">
        <v>371</v>
      </c>
      <c r="F2669" s="34" t="s">
        <v>11245</v>
      </c>
    </row>
    <row r="2670" spans="1:6" x14ac:dyDescent="0.3">
      <c r="A2670" s="42" t="s">
        <v>4870</v>
      </c>
      <c r="B2670" s="43">
        <v>90934591000141</v>
      </c>
      <c r="C2670" s="42" t="s">
        <v>4871</v>
      </c>
      <c r="D2670" s="42" t="s">
        <v>60</v>
      </c>
      <c r="E2670" s="42" t="s">
        <v>66</v>
      </c>
      <c r="F2670" s="44" t="s">
        <v>11246</v>
      </c>
    </row>
    <row r="2671" spans="1:6" x14ac:dyDescent="0.3">
      <c r="A2671" s="1" t="s">
        <v>4874</v>
      </c>
      <c r="B2671" s="39">
        <v>65531667000194</v>
      </c>
      <c r="C2671" s="8" t="s">
        <v>739</v>
      </c>
      <c r="D2671" s="8" t="s">
        <v>72</v>
      </c>
      <c r="E2671" s="8" t="s">
        <v>73</v>
      </c>
      <c r="F2671" s="34" t="s">
        <v>11247</v>
      </c>
    </row>
    <row r="2672" spans="1:6" x14ac:dyDescent="0.3">
      <c r="A2672" s="42" t="s">
        <v>4876</v>
      </c>
      <c r="B2672" s="43">
        <v>95058097000111</v>
      </c>
      <c r="C2672" s="42" t="s">
        <v>4877</v>
      </c>
      <c r="D2672" s="42" t="s">
        <v>52</v>
      </c>
      <c r="E2672" s="42" t="s">
        <v>53</v>
      </c>
      <c r="F2672" s="44" t="s">
        <v>11248</v>
      </c>
    </row>
    <row r="2673" spans="1:6" x14ac:dyDescent="0.3">
      <c r="A2673" s="1" t="s">
        <v>4878</v>
      </c>
      <c r="B2673" s="39">
        <v>51281878000140</v>
      </c>
      <c r="C2673" s="8" t="s">
        <v>173</v>
      </c>
      <c r="D2673" s="8" t="s">
        <v>174</v>
      </c>
      <c r="E2673" s="8" t="s">
        <v>202</v>
      </c>
      <c r="F2673" s="34" t="s">
        <v>11249</v>
      </c>
    </row>
    <row r="2674" spans="1:6" x14ac:dyDescent="0.3">
      <c r="A2674" s="42" t="s">
        <v>4879</v>
      </c>
      <c r="B2674" s="43">
        <v>11658447000161</v>
      </c>
      <c r="C2674" s="42" t="s">
        <v>47</v>
      </c>
      <c r="D2674" s="42" t="s">
        <v>4880</v>
      </c>
      <c r="E2674" s="42" t="s">
        <v>145</v>
      </c>
      <c r="F2674" s="44" t="s">
        <v>11250</v>
      </c>
    </row>
    <row r="2675" spans="1:6" x14ac:dyDescent="0.3">
      <c r="A2675" s="1" t="s">
        <v>4881</v>
      </c>
      <c r="B2675" s="39">
        <v>88088235000141</v>
      </c>
      <c r="C2675" s="8" t="s">
        <v>4882</v>
      </c>
      <c r="D2675" s="8" t="s">
        <v>1175</v>
      </c>
      <c r="E2675" s="8" t="s">
        <v>166</v>
      </c>
      <c r="F2675" s="34" t="s">
        <v>11251</v>
      </c>
    </row>
    <row r="2676" spans="1:6" x14ac:dyDescent="0.3">
      <c r="A2676" s="42" t="s">
        <v>4886</v>
      </c>
      <c r="B2676" s="43">
        <v>19312028000171</v>
      </c>
      <c r="C2676" s="42" t="s">
        <v>154</v>
      </c>
      <c r="D2676" s="42" t="s">
        <v>155</v>
      </c>
      <c r="E2676" s="42" t="s">
        <v>156</v>
      </c>
      <c r="F2676" s="44" t="s">
        <v>11252</v>
      </c>
    </row>
    <row r="2677" spans="1:6" x14ac:dyDescent="0.3">
      <c r="A2677" s="1" t="s">
        <v>4892</v>
      </c>
      <c r="B2677" s="39">
        <v>20577681000192</v>
      </c>
      <c r="C2677" s="8" t="s">
        <v>4893</v>
      </c>
      <c r="D2677" s="8" t="s">
        <v>2777</v>
      </c>
      <c r="E2677" s="8" t="s">
        <v>53</v>
      </c>
      <c r="F2677" s="34" t="s">
        <v>11253</v>
      </c>
    </row>
    <row r="2678" spans="1:6" x14ac:dyDescent="0.3">
      <c r="A2678" s="42" t="s">
        <v>4896</v>
      </c>
      <c r="B2678" s="43">
        <v>20871603000142</v>
      </c>
      <c r="C2678" s="42" t="s">
        <v>995</v>
      </c>
      <c r="D2678" s="42" t="s">
        <v>220</v>
      </c>
      <c r="E2678" s="42" t="s">
        <v>53</v>
      </c>
      <c r="F2678" s="44" t="s">
        <v>11254</v>
      </c>
    </row>
    <row r="2679" spans="1:6" x14ac:dyDescent="0.3">
      <c r="A2679" s="1" t="s">
        <v>4897</v>
      </c>
      <c r="B2679" s="39">
        <v>66923790000107</v>
      </c>
      <c r="C2679" s="8" t="s">
        <v>893</v>
      </c>
      <c r="D2679" s="8" t="s">
        <v>133</v>
      </c>
      <c r="E2679" s="8" t="s">
        <v>134</v>
      </c>
      <c r="F2679" s="34" t="s">
        <v>11255</v>
      </c>
    </row>
    <row r="2680" spans="1:6" x14ac:dyDescent="0.3">
      <c r="A2680" s="42" t="s">
        <v>4898</v>
      </c>
      <c r="B2680" s="43">
        <v>94296807000110</v>
      </c>
      <c r="C2680" s="42" t="s">
        <v>47</v>
      </c>
      <c r="D2680" s="42" t="s">
        <v>3738</v>
      </c>
      <c r="E2680" s="42" t="s">
        <v>53</v>
      </c>
      <c r="F2680" s="44" t="s">
        <v>11256</v>
      </c>
    </row>
    <row r="2681" spans="1:6" x14ac:dyDescent="0.3">
      <c r="A2681" s="1" t="s">
        <v>4899</v>
      </c>
      <c r="B2681" s="39">
        <v>53899163000180</v>
      </c>
      <c r="C2681" s="8" t="s">
        <v>4305</v>
      </c>
      <c r="D2681" s="8" t="s">
        <v>191</v>
      </c>
      <c r="E2681" s="8" t="s">
        <v>192</v>
      </c>
      <c r="F2681" s="34" t="s">
        <v>11257</v>
      </c>
    </row>
    <row r="2682" spans="1:6" x14ac:dyDescent="0.3">
      <c r="A2682" s="42" t="s">
        <v>4900</v>
      </c>
      <c r="B2682" s="43">
        <v>57977386000157</v>
      </c>
      <c r="C2682" s="42" t="s">
        <v>560</v>
      </c>
      <c r="D2682" s="42" t="s">
        <v>174</v>
      </c>
      <c r="E2682" s="42" t="s">
        <v>202</v>
      </c>
      <c r="F2682" s="44" t="s">
        <v>11258</v>
      </c>
    </row>
    <row r="2683" spans="1:6" x14ac:dyDescent="0.3">
      <c r="A2683" s="1" t="s">
        <v>4901</v>
      </c>
      <c r="B2683" s="39">
        <v>52744035000178</v>
      </c>
      <c r="C2683" s="8" t="s">
        <v>47</v>
      </c>
      <c r="D2683" s="8" t="s">
        <v>129</v>
      </c>
      <c r="E2683" s="8" t="s">
        <v>505</v>
      </c>
      <c r="F2683" s="34" t="s">
        <v>11259</v>
      </c>
    </row>
    <row r="2684" spans="1:6" x14ac:dyDescent="0.3">
      <c r="A2684" s="42" t="s">
        <v>4902</v>
      </c>
      <c r="B2684" s="43">
        <v>22622038000143</v>
      </c>
      <c r="C2684" s="42" t="s">
        <v>47</v>
      </c>
      <c r="D2684" s="42" t="s">
        <v>72</v>
      </c>
      <c r="E2684" s="42" t="s">
        <v>73</v>
      </c>
      <c r="F2684" s="44" t="s">
        <v>11260</v>
      </c>
    </row>
    <row r="2685" spans="1:6" x14ac:dyDescent="0.3">
      <c r="A2685" s="1" t="s">
        <v>4903</v>
      </c>
      <c r="B2685" s="39">
        <v>77481120000181</v>
      </c>
      <c r="C2685" s="8" t="s">
        <v>4904</v>
      </c>
      <c r="D2685" s="8" t="s">
        <v>60</v>
      </c>
      <c r="E2685" s="8" t="s">
        <v>61</v>
      </c>
      <c r="F2685" s="34" t="s">
        <v>11261</v>
      </c>
    </row>
    <row r="2686" spans="1:6" x14ac:dyDescent="0.3">
      <c r="A2686" s="42" t="s">
        <v>4922</v>
      </c>
      <c r="B2686" s="43">
        <v>16573679000160</v>
      </c>
      <c r="C2686" s="42" t="s">
        <v>47</v>
      </c>
      <c r="D2686" s="42" t="s">
        <v>184</v>
      </c>
      <c r="E2686" s="42" t="s">
        <v>73</v>
      </c>
      <c r="F2686" s="44" t="s">
        <v>11262</v>
      </c>
    </row>
    <row r="2687" spans="1:6" x14ac:dyDescent="0.3">
      <c r="A2687" s="1" t="s">
        <v>4924</v>
      </c>
      <c r="B2687" s="39">
        <v>33255821000130</v>
      </c>
      <c r="C2687" s="8" t="s">
        <v>4925</v>
      </c>
      <c r="D2687" s="8" t="s">
        <v>530</v>
      </c>
      <c r="E2687" s="8" t="s">
        <v>551</v>
      </c>
      <c r="F2687" s="34" t="s">
        <v>11263</v>
      </c>
    </row>
    <row r="2688" spans="1:6" x14ac:dyDescent="0.3">
      <c r="A2688" s="42" t="s">
        <v>4928</v>
      </c>
      <c r="B2688" s="43">
        <v>91968085000166</v>
      </c>
      <c r="C2688" s="42" t="s">
        <v>47</v>
      </c>
      <c r="D2688" s="42" t="s">
        <v>89</v>
      </c>
      <c r="E2688" s="42" t="s">
        <v>53</v>
      </c>
      <c r="F2688" s="44" t="s">
        <v>11264</v>
      </c>
    </row>
    <row r="2689" spans="1:6" x14ac:dyDescent="0.3">
      <c r="A2689" s="1" t="s">
        <v>4947</v>
      </c>
      <c r="B2689" s="39">
        <v>96021281000150</v>
      </c>
      <c r="C2689" s="8" t="s">
        <v>4948</v>
      </c>
      <c r="D2689" s="8" t="s">
        <v>89</v>
      </c>
      <c r="E2689" s="8" t="s">
        <v>53</v>
      </c>
      <c r="F2689" s="34" t="s">
        <v>11265</v>
      </c>
    </row>
    <row r="2690" spans="1:6" x14ac:dyDescent="0.3">
      <c r="A2690" s="42" t="s">
        <v>4949</v>
      </c>
      <c r="B2690" s="43">
        <v>56489316000179</v>
      </c>
      <c r="C2690" s="42" t="s">
        <v>47</v>
      </c>
      <c r="D2690" s="42" t="s">
        <v>121</v>
      </c>
      <c r="E2690" s="42" t="s">
        <v>122</v>
      </c>
      <c r="F2690" s="44" t="s">
        <v>11266</v>
      </c>
    </row>
    <row r="2691" spans="1:6" x14ac:dyDescent="0.3">
      <c r="A2691" s="1" t="s">
        <v>4950</v>
      </c>
      <c r="B2691" s="39">
        <v>37246262000104</v>
      </c>
      <c r="C2691" s="8" t="s">
        <v>4951</v>
      </c>
      <c r="D2691" s="8" t="s">
        <v>89</v>
      </c>
      <c r="E2691" s="8" t="s">
        <v>53</v>
      </c>
      <c r="F2691" s="34" t="s">
        <v>11267</v>
      </c>
    </row>
    <row r="2692" spans="1:6" x14ac:dyDescent="0.3">
      <c r="A2692" s="42" t="s">
        <v>4952</v>
      </c>
      <c r="B2692" s="43">
        <v>80350234000138</v>
      </c>
      <c r="C2692" s="42" t="s">
        <v>1338</v>
      </c>
      <c r="D2692" s="42" t="s">
        <v>139</v>
      </c>
      <c r="E2692" s="42" t="s">
        <v>140</v>
      </c>
      <c r="F2692" s="44" t="s">
        <v>11268</v>
      </c>
    </row>
    <row r="2693" spans="1:6" x14ac:dyDescent="0.3">
      <c r="A2693" s="1" t="s">
        <v>4953</v>
      </c>
      <c r="B2693" s="39">
        <v>92985241000193</v>
      </c>
      <c r="C2693" s="8" t="s">
        <v>47</v>
      </c>
      <c r="D2693" s="8" t="s">
        <v>2004</v>
      </c>
      <c r="E2693" s="8" t="s">
        <v>371</v>
      </c>
      <c r="F2693" s="34" t="s">
        <v>11269</v>
      </c>
    </row>
    <row r="2694" spans="1:6" x14ac:dyDescent="0.3">
      <c r="A2694" s="42" t="s">
        <v>4954</v>
      </c>
      <c r="B2694" s="43">
        <v>62357082000161</v>
      </c>
      <c r="C2694" s="42" t="s">
        <v>47</v>
      </c>
      <c r="D2694" s="42" t="s">
        <v>1136</v>
      </c>
      <c r="E2694" s="42" t="s">
        <v>61</v>
      </c>
      <c r="F2694" s="44" t="s">
        <v>11270</v>
      </c>
    </row>
    <row r="2695" spans="1:6" x14ac:dyDescent="0.3">
      <c r="A2695" s="1" t="s">
        <v>4955</v>
      </c>
      <c r="B2695" s="39">
        <v>10779405000168</v>
      </c>
      <c r="C2695" s="8" t="s">
        <v>47</v>
      </c>
      <c r="D2695" s="8" t="s">
        <v>578</v>
      </c>
      <c r="E2695" s="8" t="s">
        <v>73</v>
      </c>
      <c r="F2695" s="34" t="s">
        <v>11271</v>
      </c>
    </row>
    <row r="2696" spans="1:6" x14ac:dyDescent="0.3">
      <c r="A2696" s="42" t="s">
        <v>4956</v>
      </c>
      <c r="B2696" s="43">
        <v>59720356000187</v>
      </c>
      <c r="C2696" s="42" t="s">
        <v>1064</v>
      </c>
      <c r="D2696" s="42" t="s">
        <v>72</v>
      </c>
      <c r="E2696" s="42" t="s">
        <v>73</v>
      </c>
      <c r="F2696" s="44" t="s">
        <v>11272</v>
      </c>
    </row>
    <row r="2697" spans="1:6" x14ac:dyDescent="0.3">
      <c r="A2697" s="1" t="s">
        <v>4957</v>
      </c>
      <c r="B2697" s="39">
        <v>80345506000119</v>
      </c>
      <c r="C2697" s="8" t="s">
        <v>47</v>
      </c>
      <c r="D2697" s="8" t="s">
        <v>748</v>
      </c>
      <c r="E2697" s="8" t="s">
        <v>53</v>
      </c>
      <c r="F2697" s="34" t="s">
        <v>11273</v>
      </c>
    </row>
    <row r="2698" spans="1:6" x14ac:dyDescent="0.3">
      <c r="A2698" s="42" t="s">
        <v>4958</v>
      </c>
      <c r="B2698" s="43">
        <v>97224171000161</v>
      </c>
      <c r="C2698" s="42" t="s">
        <v>47</v>
      </c>
      <c r="D2698" s="42" t="s">
        <v>287</v>
      </c>
      <c r="E2698" s="42" t="s">
        <v>171</v>
      </c>
      <c r="F2698" s="44" t="s">
        <v>11274</v>
      </c>
    </row>
    <row r="2699" spans="1:6" x14ac:dyDescent="0.3">
      <c r="A2699" s="1" t="s">
        <v>4959</v>
      </c>
      <c r="B2699" s="39">
        <v>86771049000112</v>
      </c>
      <c r="C2699" s="8" t="s">
        <v>1652</v>
      </c>
      <c r="D2699" s="8" t="s">
        <v>578</v>
      </c>
      <c r="E2699" s="8" t="s">
        <v>73</v>
      </c>
      <c r="F2699" s="34" t="s">
        <v>11275</v>
      </c>
    </row>
    <row r="2700" spans="1:6" x14ac:dyDescent="0.3">
      <c r="A2700" s="42" t="s">
        <v>4960</v>
      </c>
      <c r="B2700" s="43">
        <v>19424668000140</v>
      </c>
      <c r="C2700" s="42" t="s">
        <v>3134</v>
      </c>
      <c r="D2700" s="42" t="s">
        <v>174</v>
      </c>
      <c r="E2700" s="42" t="s">
        <v>202</v>
      </c>
      <c r="F2700" s="44" t="s">
        <v>11276</v>
      </c>
    </row>
    <row r="2701" spans="1:6" x14ac:dyDescent="0.3">
      <c r="A2701" s="1" t="s">
        <v>4962</v>
      </c>
      <c r="B2701" s="39">
        <v>16324753000134</v>
      </c>
      <c r="C2701" s="8" t="s">
        <v>1196</v>
      </c>
      <c r="D2701" s="8" t="s">
        <v>72</v>
      </c>
      <c r="E2701" s="8" t="s">
        <v>73</v>
      </c>
      <c r="F2701" s="34" t="s">
        <v>11277</v>
      </c>
    </row>
    <row r="2702" spans="1:6" x14ac:dyDescent="0.3">
      <c r="A2702" s="42" t="s">
        <v>4963</v>
      </c>
      <c r="B2702" s="43">
        <v>99077679000126</v>
      </c>
      <c r="C2702" s="42" t="s">
        <v>2648</v>
      </c>
      <c r="D2702" s="42" t="s">
        <v>308</v>
      </c>
      <c r="E2702" s="42" t="s">
        <v>276</v>
      </c>
      <c r="F2702" s="44" t="s">
        <v>11278</v>
      </c>
    </row>
    <row r="2703" spans="1:6" x14ac:dyDescent="0.3">
      <c r="A2703" s="1" t="s">
        <v>4964</v>
      </c>
      <c r="B2703" s="39">
        <v>92244195000180</v>
      </c>
      <c r="C2703" s="8" t="s">
        <v>4965</v>
      </c>
      <c r="D2703" s="8" t="s">
        <v>92</v>
      </c>
      <c r="E2703" s="8" t="s">
        <v>145</v>
      </c>
      <c r="F2703" s="34" t="s">
        <v>11279</v>
      </c>
    </row>
    <row r="2704" spans="1:6" x14ac:dyDescent="0.3">
      <c r="A2704" s="42" t="s">
        <v>4966</v>
      </c>
      <c r="B2704" s="43">
        <v>62894964000145</v>
      </c>
      <c r="C2704" s="42" t="s">
        <v>4066</v>
      </c>
      <c r="D2704" s="42" t="s">
        <v>72</v>
      </c>
      <c r="E2704" s="42" t="s">
        <v>73</v>
      </c>
      <c r="F2704" s="44" t="s">
        <v>11280</v>
      </c>
    </row>
    <row r="2705" spans="1:6" x14ac:dyDescent="0.3">
      <c r="A2705" s="1" t="s">
        <v>4968</v>
      </c>
      <c r="B2705" s="39">
        <v>91377785000112</v>
      </c>
      <c r="C2705" s="8" t="s">
        <v>4969</v>
      </c>
      <c r="D2705" s="8" t="s">
        <v>63</v>
      </c>
      <c r="E2705" s="8" t="s">
        <v>49</v>
      </c>
      <c r="F2705" s="34" t="s">
        <v>11281</v>
      </c>
    </row>
    <row r="2706" spans="1:6" x14ac:dyDescent="0.3">
      <c r="A2706" s="42" t="s">
        <v>4970</v>
      </c>
      <c r="B2706" s="43">
        <v>84202524000112</v>
      </c>
      <c r="C2706" s="42" t="s">
        <v>886</v>
      </c>
      <c r="D2706" s="42" t="s">
        <v>308</v>
      </c>
      <c r="E2706" s="42" t="s">
        <v>276</v>
      </c>
      <c r="F2706" s="44" t="s">
        <v>11282</v>
      </c>
    </row>
    <row r="2707" spans="1:6" x14ac:dyDescent="0.3">
      <c r="A2707" s="1" t="s">
        <v>4971</v>
      </c>
      <c r="B2707" s="39">
        <v>48085384000130</v>
      </c>
      <c r="C2707" s="8" t="s">
        <v>194</v>
      </c>
      <c r="D2707" s="8" t="s">
        <v>121</v>
      </c>
      <c r="E2707" s="8" t="s">
        <v>980</v>
      </c>
      <c r="F2707" s="34" t="s">
        <v>11283</v>
      </c>
    </row>
    <row r="2708" spans="1:6" x14ac:dyDescent="0.3">
      <c r="A2708" s="42" t="s">
        <v>4972</v>
      </c>
      <c r="B2708" s="43">
        <v>70187056000150</v>
      </c>
      <c r="C2708" s="42" t="s">
        <v>2422</v>
      </c>
      <c r="D2708" s="42" t="s">
        <v>308</v>
      </c>
      <c r="E2708" s="42" t="s">
        <v>276</v>
      </c>
      <c r="F2708" s="44" t="s">
        <v>11284</v>
      </c>
    </row>
    <row r="2709" spans="1:6" x14ac:dyDescent="0.3">
      <c r="A2709" s="1" t="s">
        <v>4973</v>
      </c>
      <c r="B2709" s="39">
        <v>18507219000163</v>
      </c>
      <c r="C2709" s="8" t="s">
        <v>1338</v>
      </c>
      <c r="D2709" s="8" t="s">
        <v>139</v>
      </c>
      <c r="E2709" s="8" t="s">
        <v>163</v>
      </c>
      <c r="F2709" s="34" t="s">
        <v>11285</v>
      </c>
    </row>
    <row r="2710" spans="1:6" x14ac:dyDescent="0.3">
      <c r="A2710" s="42" t="s">
        <v>4974</v>
      </c>
      <c r="B2710" s="43">
        <v>95049268000124</v>
      </c>
      <c r="C2710" s="42" t="s">
        <v>116</v>
      </c>
      <c r="D2710" s="42" t="s">
        <v>117</v>
      </c>
      <c r="E2710" s="42" t="s">
        <v>102</v>
      </c>
      <c r="F2710" s="44" t="s">
        <v>11286</v>
      </c>
    </row>
    <row r="2711" spans="1:6" x14ac:dyDescent="0.3">
      <c r="A2711" s="1" t="s">
        <v>4975</v>
      </c>
      <c r="B2711" s="39">
        <v>71477432000171</v>
      </c>
      <c r="C2711" s="8" t="s">
        <v>104</v>
      </c>
      <c r="D2711" s="8" t="s">
        <v>139</v>
      </c>
      <c r="E2711" s="8" t="s">
        <v>140</v>
      </c>
      <c r="F2711" s="34" t="s">
        <v>11287</v>
      </c>
    </row>
    <row r="2712" spans="1:6" x14ac:dyDescent="0.3">
      <c r="A2712" s="42" t="s">
        <v>4976</v>
      </c>
      <c r="B2712" s="43">
        <v>20016807000123</v>
      </c>
      <c r="C2712" s="42" t="s">
        <v>2230</v>
      </c>
      <c r="D2712" s="42" t="s">
        <v>2253</v>
      </c>
      <c r="E2712" s="42" t="s">
        <v>61</v>
      </c>
      <c r="F2712" s="44" t="s">
        <v>11288</v>
      </c>
    </row>
    <row r="2713" spans="1:6" x14ac:dyDescent="0.3">
      <c r="A2713" s="1" t="s">
        <v>4977</v>
      </c>
      <c r="B2713" s="39">
        <v>55251266000106</v>
      </c>
      <c r="C2713" s="8" t="s">
        <v>47</v>
      </c>
      <c r="D2713" s="8" t="s">
        <v>63</v>
      </c>
      <c r="E2713" s="8" t="s">
        <v>49</v>
      </c>
      <c r="F2713" s="34" t="s">
        <v>11289</v>
      </c>
    </row>
    <row r="2714" spans="1:6" x14ac:dyDescent="0.3">
      <c r="A2714" s="42" t="s">
        <v>4978</v>
      </c>
      <c r="B2714" s="43">
        <v>75221379000114</v>
      </c>
      <c r="C2714" s="42" t="s">
        <v>154</v>
      </c>
      <c r="D2714" s="42" t="s">
        <v>155</v>
      </c>
      <c r="E2714" s="42" t="s">
        <v>156</v>
      </c>
      <c r="F2714" s="44" t="s">
        <v>11290</v>
      </c>
    </row>
    <row r="2715" spans="1:6" x14ac:dyDescent="0.3">
      <c r="A2715" s="1" t="s">
        <v>4979</v>
      </c>
      <c r="B2715" s="39">
        <v>71602364000180</v>
      </c>
      <c r="C2715" s="8" t="s">
        <v>3482</v>
      </c>
      <c r="D2715" s="8" t="s">
        <v>121</v>
      </c>
      <c r="E2715" s="8" t="s">
        <v>122</v>
      </c>
      <c r="F2715" s="34" t="s">
        <v>11291</v>
      </c>
    </row>
    <row r="2716" spans="1:6" x14ac:dyDescent="0.3">
      <c r="A2716" s="42" t="s">
        <v>4980</v>
      </c>
      <c r="B2716" s="43">
        <v>84632678000142</v>
      </c>
      <c r="C2716" s="42" t="s">
        <v>47</v>
      </c>
      <c r="D2716" s="42" t="s">
        <v>2436</v>
      </c>
      <c r="E2716" s="42" t="s">
        <v>61</v>
      </c>
      <c r="F2716" s="44" t="s">
        <v>11292</v>
      </c>
    </row>
    <row r="2717" spans="1:6" x14ac:dyDescent="0.3">
      <c r="A2717" s="1" t="s">
        <v>4981</v>
      </c>
      <c r="B2717" s="39">
        <v>98350952000134</v>
      </c>
      <c r="C2717" s="8" t="s">
        <v>1886</v>
      </c>
      <c r="D2717" s="8" t="s">
        <v>1235</v>
      </c>
      <c r="E2717" s="8" t="s">
        <v>53</v>
      </c>
      <c r="F2717" s="34" t="s">
        <v>11293</v>
      </c>
    </row>
    <row r="2718" spans="1:6" x14ac:dyDescent="0.3">
      <c r="A2718" s="42" t="s">
        <v>4982</v>
      </c>
      <c r="B2718" s="43">
        <v>47575310000188</v>
      </c>
      <c r="C2718" s="42" t="s">
        <v>47</v>
      </c>
      <c r="D2718" s="42" t="s">
        <v>72</v>
      </c>
      <c r="E2718" s="42" t="s">
        <v>73</v>
      </c>
      <c r="F2718" s="44" t="s">
        <v>11294</v>
      </c>
    </row>
    <row r="2719" spans="1:6" x14ac:dyDescent="0.3">
      <c r="A2719" s="1" t="s">
        <v>4983</v>
      </c>
      <c r="B2719" s="39">
        <v>20983897000111</v>
      </c>
      <c r="C2719" s="8" t="s">
        <v>4984</v>
      </c>
      <c r="D2719" s="8" t="s">
        <v>4985</v>
      </c>
      <c r="E2719" s="8" t="s">
        <v>163</v>
      </c>
      <c r="F2719" s="34" t="s">
        <v>11295</v>
      </c>
    </row>
    <row r="2720" spans="1:6" x14ac:dyDescent="0.3">
      <c r="A2720" s="42" t="s">
        <v>4986</v>
      </c>
      <c r="B2720" s="43">
        <v>30252705000196</v>
      </c>
      <c r="C2720" s="42" t="s">
        <v>47</v>
      </c>
      <c r="D2720" s="42" t="s">
        <v>72</v>
      </c>
      <c r="E2720" s="42" t="s">
        <v>73</v>
      </c>
      <c r="F2720" s="44" t="s">
        <v>11296</v>
      </c>
    </row>
    <row r="2721" spans="1:6" x14ac:dyDescent="0.3">
      <c r="A2721" s="1" t="s">
        <v>4987</v>
      </c>
      <c r="B2721" s="39">
        <v>31957432000160</v>
      </c>
      <c r="C2721" s="8" t="s">
        <v>324</v>
      </c>
      <c r="D2721" s="8" t="s">
        <v>325</v>
      </c>
      <c r="E2721" s="8" t="s">
        <v>332</v>
      </c>
      <c r="F2721" s="34" t="s">
        <v>11297</v>
      </c>
    </row>
    <row r="2722" spans="1:6" x14ac:dyDescent="0.3">
      <c r="A2722" s="42" t="s">
        <v>4988</v>
      </c>
      <c r="B2722" s="43">
        <v>93610775000149</v>
      </c>
      <c r="C2722" s="42" t="s">
        <v>3248</v>
      </c>
      <c r="D2722" s="42" t="s">
        <v>483</v>
      </c>
      <c r="E2722" s="42" t="s">
        <v>484</v>
      </c>
      <c r="F2722" s="44" t="s">
        <v>11298</v>
      </c>
    </row>
    <row r="2723" spans="1:6" x14ac:dyDescent="0.3">
      <c r="A2723" s="1" t="s">
        <v>4989</v>
      </c>
      <c r="B2723" s="39">
        <v>81039703000121</v>
      </c>
      <c r="C2723" s="8" t="s">
        <v>154</v>
      </c>
      <c r="D2723" s="8" t="s">
        <v>155</v>
      </c>
      <c r="E2723" s="8" t="s">
        <v>156</v>
      </c>
      <c r="F2723" s="34" t="s">
        <v>11299</v>
      </c>
    </row>
    <row r="2724" spans="1:6" x14ac:dyDescent="0.3">
      <c r="A2724" s="42" t="s">
        <v>4990</v>
      </c>
      <c r="B2724" s="43">
        <v>13034035000194</v>
      </c>
      <c r="C2724" s="42" t="s">
        <v>4991</v>
      </c>
      <c r="D2724" s="42" t="s">
        <v>1560</v>
      </c>
      <c r="E2724" s="42" t="s">
        <v>53</v>
      </c>
      <c r="F2724" s="44" t="s">
        <v>11300</v>
      </c>
    </row>
    <row r="2725" spans="1:6" x14ac:dyDescent="0.3">
      <c r="A2725" s="1" t="s">
        <v>4992</v>
      </c>
      <c r="B2725" s="39">
        <v>99774332000137</v>
      </c>
      <c r="C2725" s="8" t="s">
        <v>4993</v>
      </c>
      <c r="D2725" s="8" t="s">
        <v>198</v>
      </c>
      <c r="E2725" s="8" t="s">
        <v>596</v>
      </c>
      <c r="F2725" s="34" t="s">
        <v>11301</v>
      </c>
    </row>
    <row r="2726" spans="1:6" x14ac:dyDescent="0.3">
      <c r="A2726" s="42" t="s">
        <v>4994</v>
      </c>
      <c r="B2726" s="43">
        <v>49714605000118</v>
      </c>
      <c r="C2726" s="42" t="s">
        <v>4995</v>
      </c>
      <c r="D2726" s="42" t="s">
        <v>89</v>
      </c>
      <c r="E2726" s="42" t="s">
        <v>145</v>
      </c>
      <c r="F2726" s="44" t="s">
        <v>11302</v>
      </c>
    </row>
    <row r="2727" spans="1:6" x14ac:dyDescent="0.3">
      <c r="A2727" s="1" t="s">
        <v>4996</v>
      </c>
      <c r="B2727" s="39">
        <v>53813376000196</v>
      </c>
      <c r="C2727" s="8" t="s">
        <v>2593</v>
      </c>
      <c r="D2727" s="8" t="s">
        <v>89</v>
      </c>
      <c r="E2727" s="8" t="s">
        <v>145</v>
      </c>
      <c r="F2727" s="34" t="s">
        <v>11303</v>
      </c>
    </row>
    <row r="2728" spans="1:6" x14ac:dyDescent="0.3">
      <c r="A2728" s="42" t="s">
        <v>4997</v>
      </c>
      <c r="B2728" s="43">
        <v>37898561000188</v>
      </c>
      <c r="C2728" s="42" t="s">
        <v>1862</v>
      </c>
      <c r="D2728" s="42" t="s">
        <v>89</v>
      </c>
      <c r="E2728" s="42" t="s">
        <v>53</v>
      </c>
      <c r="F2728" s="44" t="s">
        <v>11304</v>
      </c>
    </row>
    <row r="2729" spans="1:6" x14ac:dyDescent="0.3">
      <c r="A2729" s="1" t="s">
        <v>4998</v>
      </c>
      <c r="B2729" s="39">
        <v>42694767000174</v>
      </c>
      <c r="C2729" s="8" t="s">
        <v>4999</v>
      </c>
      <c r="D2729" s="8" t="s">
        <v>89</v>
      </c>
      <c r="E2729" s="8" t="s">
        <v>53</v>
      </c>
      <c r="F2729" s="34" t="s">
        <v>11305</v>
      </c>
    </row>
    <row r="2730" spans="1:6" x14ac:dyDescent="0.3">
      <c r="A2730" s="42" t="s">
        <v>5000</v>
      </c>
      <c r="B2730" s="43">
        <v>79307626000118</v>
      </c>
      <c r="C2730" s="42" t="s">
        <v>317</v>
      </c>
      <c r="D2730" s="42" t="s">
        <v>72</v>
      </c>
      <c r="E2730" s="42" t="s">
        <v>73</v>
      </c>
      <c r="F2730" s="44" t="s">
        <v>11306</v>
      </c>
    </row>
    <row r="2731" spans="1:6" x14ac:dyDescent="0.3">
      <c r="A2731" s="1" t="s">
        <v>5001</v>
      </c>
      <c r="B2731" s="39">
        <v>65925593000104</v>
      </c>
      <c r="C2731" s="8" t="s">
        <v>47</v>
      </c>
      <c r="D2731" s="8" t="s">
        <v>3924</v>
      </c>
      <c r="E2731" s="8" t="s">
        <v>166</v>
      </c>
      <c r="F2731" s="34" t="s">
        <v>11307</v>
      </c>
    </row>
    <row r="2732" spans="1:6" x14ac:dyDescent="0.3">
      <c r="A2732" s="42" t="s">
        <v>5002</v>
      </c>
      <c r="B2732" s="43">
        <v>54493286000156</v>
      </c>
      <c r="C2732" s="42" t="s">
        <v>4681</v>
      </c>
      <c r="D2732" s="42" t="s">
        <v>578</v>
      </c>
      <c r="E2732" s="42" t="s">
        <v>73</v>
      </c>
      <c r="F2732" s="44" t="s">
        <v>11308</v>
      </c>
    </row>
    <row r="2733" spans="1:6" x14ac:dyDescent="0.3">
      <c r="A2733" s="1" t="s">
        <v>5003</v>
      </c>
      <c r="B2733" s="39">
        <v>93231446000148</v>
      </c>
      <c r="C2733" s="8" t="s">
        <v>47</v>
      </c>
      <c r="D2733" s="8" t="s">
        <v>72</v>
      </c>
      <c r="E2733" s="8" t="s">
        <v>73</v>
      </c>
      <c r="F2733" s="34" t="s">
        <v>11309</v>
      </c>
    </row>
    <row r="2734" spans="1:6" x14ac:dyDescent="0.3">
      <c r="A2734" s="42" t="s">
        <v>5004</v>
      </c>
      <c r="B2734" s="43">
        <v>59441883000187</v>
      </c>
      <c r="C2734" s="42" t="s">
        <v>47</v>
      </c>
      <c r="D2734" s="42" t="s">
        <v>308</v>
      </c>
      <c r="E2734" s="42" t="s">
        <v>276</v>
      </c>
      <c r="F2734" s="44" t="s">
        <v>11310</v>
      </c>
    </row>
    <row r="2735" spans="1:6" x14ac:dyDescent="0.3">
      <c r="A2735" s="1" t="s">
        <v>5005</v>
      </c>
      <c r="B2735" s="39">
        <v>23874020000145</v>
      </c>
      <c r="C2735" s="8" t="s">
        <v>3996</v>
      </c>
      <c r="D2735" s="8" t="s">
        <v>294</v>
      </c>
      <c r="E2735" s="8" t="s">
        <v>61</v>
      </c>
      <c r="F2735" s="34" t="s">
        <v>11311</v>
      </c>
    </row>
    <row r="2736" spans="1:6" x14ac:dyDescent="0.3">
      <c r="A2736" s="42" t="s">
        <v>5006</v>
      </c>
      <c r="B2736" s="43">
        <v>17024763000117</v>
      </c>
      <c r="C2736" s="42" t="s">
        <v>47</v>
      </c>
      <c r="D2736" s="42" t="s">
        <v>1490</v>
      </c>
      <c r="E2736" s="42" t="s">
        <v>145</v>
      </c>
      <c r="F2736" s="44" t="s">
        <v>11312</v>
      </c>
    </row>
    <row r="2737" spans="1:6" x14ac:dyDescent="0.3">
      <c r="A2737" s="1" t="s">
        <v>5007</v>
      </c>
      <c r="B2737" s="39">
        <v>73841090000152</v>
      </c>
      <c r="C2737" s="8" t="s">
        <v>5008</v>
      </c>
      <c r="D2737" s="8" t="s">
        <v>976</v>
      </c>
      <c r="E2737" s="8" t="s">
        <v>192</v>
      </c>
      <c r="F2737" s="34" t="s">
        <v>11313</v>
      </c>
    </row>
    <row r="2738" spans="1:6" x14ac:dyDescent="0.3">
      <c r="A2738" s="42" t="s">
        <v>5009</v>
      </c>
      <c r="B2738" s="43">
        <v>53136152000158</v>
      </c>
      <c r="C2738" s="42" t="s">
        <v>3067</v>
      </c>
      <c r="D2738" s="42" t="s">
        <v>113</v>
      </c>
      <c r="E2738" s="42" t="s">
        <v>114</v>
      </c>
      <c r="F2738" s="44" t="s">
        <v>11314</v>
      </c>
    </row>
    <row r="2739" spans="1:6" x14ac:dyDescent="0.3">
      <c r="A2739" s="1" t="s">
        <v>5010</v>
      </c>
      <c r="B2739" s="39">
        <v>28880814000158</v>
      </c>
      <c r="C2739" s="8" t="s">
        <v>473</v>
      </c>
      <c r="D2739" s="8" t="s">
        <v>761</v>
      </c>
      <c r="E2739" s="8" t="s">
        <v>371</v>
      </c>
      <c r="F2739" s="34" t="s">
        <v>11315</v>
      </c>
    </row>
    <row r="2740" spans="1:6" x14ac:dyDescent="0.3">
      <c r="A2740" s="42" t="s">
        <v>5011</v>
      </c>
      <c r="B2740" s="43">
        <v>34971112000172</v>
      </c>
      <c r="C2740" s="42" t="s">
        <v>5012</v>
      </c>
      <c r="D2740" s="42" t="s">
        <v>113</v>
      </c>
      <c r="E2740" s="42" t="s">
        <v>114</v>
      </c>
      <c r="F2740" s="44" t="s">
        <v>11316</v>
      </c>
    </row>
    <row r="2741" spans="1:6" x14ac:dyDescent="0.3">
      <c r="A2741" s="1" t="s">
        <v>5013</v>
      </c>
      <c r="B2741" s="39">
        <v>90516884000177</v>
      </c>
      <c r="C2741" s="8" t="s">
        <v>2916</v>
      </c>
      <c r="D2741" s="8" t="s">
        <v>152</v>
      </c>
      <c r="E2741" s="8" t="s">
        <v>145</v>
      </c>
      <c r="F2741" s="34" t="s">
        <v>11317</v>
      </c>
    </row>
    <row r="2742" spans="1:6" x14ac:dyDescent="0.3">
      <c r="A2742" s="42" t="s">
        <v>5014</v>
      </c>
      <c r="B2742" s="43">
        <v>64114492000160</v>
      </c>
      <c r="C2742" s="42" t="s">
        <v>4965</v>
      </c>
      <c r="D2742" s="42" t="s">
        <v>92</v>
      </c>
      <c r="E2742" s="42" t="s">
        <v>53</v>
      </c>
      <c r="F2742" s="44" t="s">
        <v>11318</v>
      </c>
    </row>
    <row r="2743" spans="1:6" x14ac:dyDescent="0.3">
      <c r="A2743" s="1" t="s">
        <v>5015</v>
      </c>
      <c r="B2743" s="39">
        <v>82166026000181</v>
      </c>
      <c r="C2743" s="8" t="s">
        <v>4931</v>
      </c>
      <c r="D2743" s="8" t="s">
        <v>251</v>
      </c>
      <c r="E2743" s="8" t="s">
        <v>61</v>
      </c>
      <c r="F2743" s="34" t="s">
        <v>11319</v>
      </c>
    </row>
    <row r="2744" spans="1:6" x14ac:dyDescent="0.3">
      <c r="A2744" s="42" t="s">
        <v>5016</v>
      </c>
      <c r="B2744" s="43">
        <v>99353595000155</v>
      </c>
      <c r="C2744" s="42" t="s">
        <v>1265</v>
      </c>
      <c r="D2744" s="42" t="s">
        <v>294</v>
      </c>
      <c r="E2744" s="42" t="s">
        <v>61</v>
      </c>
      <c r="F2744" s="44" t="s">
        <v>11320</v>
      </c>
    </row>
    <row r="2745" spans="1:6" x14ac:dyDescent="0.3">
      <c r="A2745" s="1" t="s">
        <v>5017</v>
      </c>
      <c r="B2745" s="39">
        <v>19515930000129</v>
      </c>
      <c r="C2745" s="8" t="s">
        <v>47</v>
      </c>
      <c r="D2745" s="8" t="s">
        <v>72</v>
      </c>
      <c r="E2745" s="8" t="s">
        <v>73</v>
      </c>
      <c r="F2745" s="34" t="s">
        <v>11321</v>
      </c>
    </row>
    <row r="2746" spans="1:6" x14ac:dyDescent="0.3">
      <c r="A2746" s="42" t="s">
        <v>5018</v>
      </c>
      <c r="B2746" s="43">
        <v>15787561000130</v>
      </c>
      <c r="C2746" s="42" t="s">
        <v>47</v>
      </c>
      <c r="D2746" s="42" t="s">
        <v>1159</v>
      </c>
      <c r="E2746" s="42" t="s">
        <v>145</v>
      </c>
      <c r="F2746" s="44" t="s">
        <v>11322</v>
      </c>
    </row>
    <row r="2747" spans="1:6" x14ac:dyDescent="0.3">
      <c r="A2747" s="1" t="s">
        <v>5019</v>
      </c>
      <c r="B2747" s="39">
        <v>38047126000159</v>
      </c>
      <c r="C2747" s="8" t="s">
        <v>47</v>
      </c>
      <c r="D2747" s="8" t="s">
        <v>5020</v>
      </c>
      <c r="E2747" s="8" t="s">
        <v>118</v>
      </c>
      <c r="F2747" s="34" t="s">
        <v>11323</v>
      </c>
    </row>
    <row r="2748" spans="1:6" x14ac:dyDescent="0.3">
      <c r="A2748" s="42" t="s">
        <v>5021</v>
      </c>
      <c r="B2748" s="43">
        <v>64783186000193</v>
      </c>
      <c r="C2748" s="42" t="s">
        <v>957</v>
      </c>
      <c r="D2748" s="42" t="s">
        <v>117</v>
      </c>
      <c r="E2748" s="42" t="s">
        <v>118</v>
      </c>
      <c r="F2748" s="44" t="s">
        <v>11324</v>
      </c>
    </row>
    <row r="2749" spans="1:6" x14ac:dyDescent="0.3">
      <c r="A2749" s="1" t="s">
        <v>5022</v>
      </c>
      <c r="B2749" s="39">
        <v>85342136000189</v>
      </c>
      <c r="C2749" s="8" t="s">
        <v>725</v>
      </c>
      <c r="D2749" s="8" t="s">
        <v>92</v>
      </c>
      <c r="E2749" s="8" t="s">
        <v>53</v>
      </c>
      <c r="F2749" s="34" t="s">
        <v>11325</v>
      </c>
    </row>
    <row r="2750" spans="1:6" x14ac:dyDescent="0.3">
      <c r="A2750" s="42" t="s">
        <v>5023</v>
      </c>
      <c r="B2750" s="43">
        <v>38043519000199</v>
      </c>
      <c r="C2750" s="42" t="s">
        <v>5024</v>
      </c>
      <c r="D2750" s="42" t="s">
        <v>72</v>
      </c>
      <c r="E2750" s="42" t="s">
        <v>73</v>
      </c>
      <c r="F2750" s="44" t="s">
        <v>11326</v>
      </c>
    </row>
    <row r="2751" spans="1:6" x14ac:dyDescent="0.3">
      <c r="A2751" s="1" t="s">
        <v>5025</v>
      </c>
      <c r="B2751" s="39">
        <v>30097959000151</v>
      </c>
      <c r="C2751" s="8" t="s">
        <v>409</v>
      </c>
      <c r="D2751" s="8" t="s">
        <v>89</v>
      </c>
      <c r="E2751" s="8" t="s">
        <v>145</v>
      </c>
      <c r="F2751" s="34" t="s">
        <v>11327</v>
      </c>
    </row>
    <row r="2752" spans="1:6" x14ac:dyDescent="0.3">
      <c r="A2752" s="42" t="s">
        <v>5026</v>
      </c>
      <c r="B2752" s="43">
        <v>91938449000149</v>
      </c>
      <c r="C2752" s="42" t="s">
        <v>47</v>
      </c>
      <c r="D2752" s="42" t="s">
        <v>208</v>
      </c>
      <c r="E2752" s="42" t="s">
        <v>332</v>
      </c>
      <c r="F2752" s="44" t="s">
        <v>11328</v>
      </c>
    </row>
    <row r="2753" spans="1:6" x14ac:dyDescent="0.3">
      <c r="A2753" s="1" t="s">
        <v>5027</v>
      </c>
      <c r="B2753" s="39">
        <v>89787887000101</v>
      </c>
      <c r="C2753" s="8" t="s">
        <v>108</v>
      </c>
      <c r="D2753" s="8" t="s">
        <v>72</v>
      </c>
      <c r="E2753" s="8" t="s">
        <v>73</v>
      </c>
      <c r="F2753" s="34" t="s">
        <v>11329</v>
      </c>
    </row>
    <row r="2754" spans="1:6" x14ac:dyDescent="0.3">
      <c r="A2754" s="42" t="s">
        <v>5028</v>
      </c>
      <c r="B2754" s="43">
        <v>22458320000167</v>
      </c>
      <c r="C2754" s="42" t="s">
        <v>5029</v>
      </c>
      <c r="D2754" s="42" t="s">
        <v>89</v>
      </c>
      <c r="E2754" s="42" t="s">
        <v>53</v>
      </c>
      <c r="F2754" s="44" t="s">
        <v>11330</v>
      </c>
    </row>
    <row r="2755" spans="1:6" x14ac:dyDescent="0.3">
      <c r="A2755" s="1" t="s">
        <v>5030</v>
      </c>
      <c r="B2755" s="39">
        <v>21129550000110</v>
      </c>
      <c r="C2755" s="8" t="s">
        <v>47</v>
      </c>
      <c r="D2755" s="8" t="s">
        <v>1789</v>
      </c>
      <c r="E2755" s="8" t="s">
        <v>166</v>
      </c>
      <c r="F2755" s="34" t="s">
        <v>11331</v>
      </c>
    </row>
    <row r="2756" spans="1:6" x14ac:dyDescent="0.3">
      <c r="A2756" s="42" t="s">
        <v>5031</v>
      </c>
      <c r="B2756" s="43">
        <v>12893659000155</v>
      </c>
      <c r="C2756" s="42" t="s">
        <v>2940</v>
      </c>
      <c r="D2756" s="42" t="s">
        <v>60</v>
      </c>
      <c r="E2756" s="42" t="s">
        <v>61</v>
      </c>
      <c r="F2756" s="44" t="s">
        <v>11332</v>
      </c>
    </row>
    <row r="2757" spans="1:6" x14ac:dyDescent="0.3">
      <c r="A2757" s="1" t="s">
        <v>5033</v>
      </c>
      <c r="B2757" s="39">
        <v>32033334000104</v>
      </c>
      <c r="C2757" s="8" t="s">
        <v>5034</v>
      </c>
      <c r="D2757" s="8" t="s">
        <v>92</v>
      </c>
      <c r="E2757" s="8" t="s">
        <v>53</v>
      </c>
      <c r="F2757" s="34" t="s">
        <v>11333</v>
      </c>
    </row>
    <row r="2758" spans="1:6" x14ac:dyDescent="0.3">
      <c r="A2758" s="42" t="s">
        <v>5035</v>
      </c>
      <c r="B2758" s="43">
        <v>65313588000134</v>
      </c>
      <c r="C2758" s="42" t="s">
        <v>233</v>
      </c>
      <c r="D2758" s="42" t="s">
        <v>89</v>
      </c>
      <c r="E2758" s="42" t="s">
        <v>53</v>
      </c>
      <c r="F2758" s="44" t="s">
        <v>11334</v>
      </c>
    </row>
    <row r="2759" spans="1:6" x14ac:dyDescent="0.3">
      <c r="A2759" s="1" t="s">
        <v>5036</v>
      </c>
      <c r="B2759" s="39">
        <v>57211789000135</v>
      </c>
      <c r="C2759" s="8" t="s">
        <v>3492</v>
      </c>
      <c r="D2759" s="8" t="s">
        <v>308</v>
      </c>
      <c r="E2759" s="8" t="s">
        <v>276</v>
      </c>
      <c r="F2759" s="34" t="s">
        <v>11335</v>
      </c>
    </row>
    <row r="2760" spans="1:6" x14ac:dyDescent="0.3">
      <c r="A2760" s="42" t="s">
        <v>5037</v>
      </c>
      <c r="B2760" s="43">
        <v>31353583000179</v>
      </c>
      <c r="C2760" s="42" t="s">
        <v>47</v>
      </c>
      <c r="D2760" s="42" t="s">
        <v>2556</v>
      </c>
      <c r="E2760" s="42" t="s">
        <v>53</v>
      </c>
      <c r="F2760" s="44" t="s">
        <v>11336</v>
      </c>
    </row>
    <row r="2761" spans="1:6" x14ac:dyDescent="0.3">
      <c r="A2761" s="1" t="s">
        <v>5038</v>
      </c>
      <c r="B2761" s="39">
        <v>49022003000137</v>
      </c>
      <c r="C2761" s="8" t="s">
        <v>3081</v>
      </c>
      <c r="D2761" s="8" t="s">
        <v>251</v>
      </c>
      <c r="E2761" s="8" t="s">
        <v>61</v>
      </c>
      <c r="F2761" s="34" t="s">
        <v>11337</v>
      </c>
    </row>
    <row r="2762" spans="1:6" x14ac:dyDescent="0.3">
      <c r="A2762" s="42" t="s">
        <v>5040</v>
      </c>
      <c r="B2762" s="43">
        <v>45736101000140</v>
      </c>
      <c r="C2762" s="42" t="s">
        <v>47</v>
      </c>
      <c r="D2762" s="42" t="s">
        <v>89</v>
      </c>
      <c r="E2762" s="42" t="s">
        <v>53</v>
      </c>
      <c r="F2762" s="44" t="s">
        <v>11338</v>
      </c>
    </row>
    <row r="2763" spans="1:6" x14ac:dyDescent="0.3">
      <c r="A2763" s="1" t="s">
        <v>5041</v>
      </c>
      <c r="B2763" s="39">
        <v>89881620000193</v>
      </c>
      <c r="C2763" s="8" t="s">
        <v>5042</v>
      </c>
      <c r="D2763" s="8" t="s">
        <v>5043</v>
      </c>
      <c r="E2763" s="8" t="s">
        <v>86</v>
      </c>
      <c r="F2763" s="34" t="s">
        <v>11339</v>
      </c>
    </row>
    <row r="2764" spans="1:6" x14ac:dyDescent="0.3">
      <c r="A2764" s="42" t="s">
        <v>5044</v>
      </c>
      <c r="B2764" s="43">
        <v>18146912000155</v>
      </c>
      <c r="C2764" s="42" t="s">
        <v>154</v>
      </c>
      <c r="D2764" s="42" t="s">
        <v>155</v>
      </c>
      <c r="E2764" s="42" t="s">
        <v>156</v>
      </c>
      <c r="F2764" s="44" t="s">
        <v>11340</v>
      </c>
    </row>
    <row r="2765" spans="1:6" x14ac:dyDescent="0.3">
      <c r="A2765" s="1" t="s">
        <v>5045</v>
      </c>
      <c r="B2765" s="39">
        <v>83111598000105</v>
      </c>
      <c r="C2765" s="8" t="s">
        <v>502</v>
      </c>
      <c r="D2765" s="8" t="s">
        <v>72</v>
      </c>
      <c r="E2765" s="8" t="s">
        <v>332</v>
      </c>
      <c r="F2765" s="34" t="s">
        <v>11341</v>
      </c>
    </row>
    <row r="2766" spans="1:6" x14ac:dyDescent="0.3">
      <c r="A2766" s="42" t="s">
        <v>5046</v>
      </c>
      <c r="B2766" s="43">
        <v>84752446000179</v>
      </c>
      <c r="C2766" s="42" t="s">
        <v>824</v>
      </c>
      <c r="D2766" s="42" t="s">
        <v>230</v>
      </c>
      <c r="E2766" s="42" t="s">
        <v>227</v>
      </c>
      <c r="F2766" s="44" t="s">
        <v>11342</v>
      </c>
    </row>
    <row r="2767" spans="1:6" x14ac:dyDescent="0.3">
      <c r="A2767" s="1" t="s">
        <v>5047</v>
      </c>
      <c r="B2767" s="39">
        <v>88195904000168</v>
      </c>
      <c r="C2767" s="8" t="s">
        <v>262</v>
      </c>
      <c r="D2767" s="8" t="s">
        <v>155</v>
      </c>
      <c r="E2767" s="8" t="s">
        <v>156</v>
      </c>
      <c r="F2767" s="34" t="s">
        <v>11343</v>
      </c>
    </row>
    <row r="2768" spans="1:6" x14ac:dyDescent="0.3">
      <c r="A2768" s="42" t="s">
        <v>5048</v>
      </c>
      <c r="B2768" s="43">
        <v>20753495000120</v>
      </c>
      <c r="C2768" s="42" t="s">
        <v>47</v>
      </c>
      <c r="D2768" s="42" t="s">
        <v>1072</v>
      </c>
      <c r="E2768" s="42" t="s">
        <v>73</v>
      </c>
      <c r="F2768" s="44" t="s">
        <v>11344</v>
      </c>
    </row>
    <row r="2769" spans="1:6" x14ac:dyDescent="0.3">
      <c r="A2769" s="1" t="s">
        <v>5049</v>
      </c>
      <c r="B2769" s="39">
        <v>49171116000166</v>
      </c>
      <c r="C2769" s="8" t="s">
        <v>253</v>
      </c>
      <c r="D2769" s="8" t="s">
        <v>155</v>
      </c>
      <c r="E2769" s="8" t="s">
        <v>156</v>
      </c>
      <c r="F2769" s="34" t="s">
        <v>11345</v>
      </c>
    </row>
    <row r="2770" spans="1:6" x14ac:dyDescent="0.3">
      <c r="A2770" s="42" t="s">
        <v>5050</v>
      </c>
      <c r="B2770" s="43">
        <v>52018155000176</v>
      </c>
      <c r="C2770" s="42" t="s">
        <v>758</v>
      </c>
      <c r="D2770" s="42" t="s">
        <v>52</v>
      </c>
      <c r="E2770" s="42" t="s">
        <v>145</v>
      </c>
      <c r="F2770" s="44" t="s">
        <v>11346</v>
      </c>
    </row>
    <row r="2771" spans="1:6" x14ac:dyDescent="0.3">
      <c r="A2771" s="1" t="s">
        <v>5052</v>
      </c>
      <c r="B2771" s="39">
        <v>32194913000180</v>
      </c>
      <c r="C2771" s="8" t="s">
        <v>427</v>
      </c>
      <c r="D2771" s="8" t="s">
        <v>113</v>
      </c>
      <c r="E2771" s="8" t="s">
        <v>114</v>
      </c>
      <c r="F2771" s="34" t="s">
        <v>11347</v>
      </c>
    </row>
    <row r="2772" spans="1:6" x14ac:dyDescent="0.3">
      <c r="A2772" s="42" t="s">
        <v>5053</v>
      </c>
      <c r="B2772" s="43">
        <v>12026313000188</v>
      </c>
      <c r="C2772" s="42" t="s">
        <v>1230</v>
      </c>
      <c r="D2772" s="42" t="s">
        <v>155</v>
      </c>
      <c r="E2772" s="42" t="s">
        <v>156</v>
      </c>
      <c r="F2772" s="44" t="s">
        <v>11348</v>
      </c>
    </row>
    <row r="2773" spans="1:6" x14ac:dyDescent="0.3">
      <c r="A2773" s="1" t="s">
        <v>5054</v>
      </c>
      <c r="B2773" s="39">
        <v>96424756000177</v>
      </c>
      <c r="C2773" s="8" t="s">
        <v>5055</v>
      </c>
      <c r="D2773" s="8" t="s">
        <v>4123</v>
      </c>
      <c r="E2773" s="8" t="s">
        <v>61</v>
      </c>
      <c r="F2773" s="34" t="s">
        <v>11349</v>
      </c>
    </row>
    <row r="2774" spans="1:6" x14ac:dyDescent="0.3">
      <c r="A2774" s="42" t="s">
        <v>5056</v>
      </c>
      <c r="B2774" s="43">
        <v>68723134000154</v>
      </c>
      <c r="C2774" s="42" t="s">
        <v>2158</v>
      </c>
      <c r="D2774" s="42" t="s">
        <v>60</v>
      </c>
      <c r="E2774" s="42" t="s">
        <v>66</v>
      </c>
      <c r="F2774" s="44" t="s">
        <v>11350</v>
      </c>
    </row>
    <row r="2775" spans="1:6" x14ac:dyDescent="0.3">
      <c r="A2775" s="1" t="s">
        <v>5057</v>
      </c>
      <c r="B2775" s="39">
        <v>21435449000174</v>
      </c>
      <c r="C2775" s="8" t="s">
        <v>425</v>
      </c>
      <c r="D2775" s="8" t="s">
        <v>76</v>
      </c>
      <c r="E2775" s="8" t="s">
        <v>429</v>
      </c>
      <c r="F2775" s="34" t="s">
        <v>11351</v>
      </c>
    </row>
    <row r="2776" spans="1:6" x14ac:dyDescent="0.3">
      <c r="A2776" s="42" t="s">
        <v>5058</v>
      </c>
      <c r="B2776" s="43">
        <v>60227294000140</v>
      </c>
      <c r="C2776" s="42" t="s">
        <v>272</v>
      </c>
      <c r="D2776" s="42" t="s">
        <v>56</v>
      </c>
      <c r="E2776" s="42" t="s">
        <v>57</v>
      </c>
      <c r="F2776" s="44" t="s">
        <v>11352</v>
      </c>
    </row>
    <row r="2777" spans="1:6" x14ac:dyDescent="0.3">
      <c r="A2777" s="1" t="s">
        <v>5059</v>
      </c>
      <c r="B2777" s="39">
        <v>56942306000124</v>
      </c>
      <c r="C2777" s="8" t="s">
        <v>47</v>
      </c>
      <c r="D2777" s="8" t="s">
        <v>348</v>
      </c>
      <c r="E2777" s="8" t="s">
        <v>53</v>
      </c>
      <c r="F2777" s="34" t="s">
        <v>11353</v>
      </c>
    </row>
    <row r="2778" spans="1:6" x14ac:dyDescent="0.3">
      <c r="A2778" s="42" t="s">
        <v>5060</v>
      </c>
      <c r="B2778" s="43">
        <v>90673408000178</v>
      </c>
      <c r="C2778" s="42" t="s">
        <v>47</v>
      </c>
      <c r="D2778" s="42" t="s">
        <v>72</v>
      </c>
      <c r="E2778" s="42" t="s">
        <v>73</v>
      </c>
      <c r="F2778" s="44" t="s">
        <v>11354</v>
      </c>
    </row>
    <row r="2779" spans="1:6" x14ac:dyDescent="0.3">
      <c r="A2779" s="1" t="s">
        <v>5061</v>
      </c>
      <c r="B2779" s="39">
        <v>58987682000141</v>
      </c>
      <c r="C2779" s="8" t="s">
        <v>1191</v>
      </c>
      <c r="D2779" s="8" t="s">
        <v>76</v>
      </c>
      <c r="E2779" s="8" t="s">
        <v>70</v>
      </c>
      <c r="F2779" s="34" t="s">
        <v>11355</v>
      </c>
    </row>
    <row r="2780" spans="1:6" x14ac:dyDescent="0.3">
      <c r="A2780" s="42" t="s">
        <v>5062</v>
      </c>
      <c r="B2780" s="43">
        <v>24600662000116</v>
      </c>
      <c r="C2780" s="42" t="s">
        <v>5063</v>
      </c>
      <c r="D2780" s="42" t="s">
        <v>208</v>
      </c>
      <c r="E2780" s="42" t="s">
        <v>73</v>
      </c>
      <c r="F2780" s="44" t="s">
        <v>11356</v>
      </c>
    </row>
    <row r="2781" spans="1:6" x14ac:dyDescent="0.3">
      <c r="A2781" s="1" t="s">
        <v>5064</v>
      </c>
      <c r="B2781" s="39">
        <v>42761913000147</v>
      </c>
      <c r="C2781" s="8" t="s">
        <v>47</v>
      </c>
      <c r="D2781" s="8" t="s">
        <v>5065</v>
      </c>
      <c r="E2781" s="8" t="s">
        <v>145</v>
      </c>
      <c r="F2781" s="34" t="s">
        <v>11357</v>
      </c>
    </row>
    <row r="2782" spans="1:6" x14ac:dyDescent="0.3">
      <c r="A2782" s="42" t="s">
        <v>5066</v>
      </c>
      <c r="B2782" s="43">
        <v>42442786000140</v>
      </c>
      <c r="C2782" s="42" t="s">
        <v>908</v>
      </c>
      <c r="D2782" s="42" t="s">
        <v>92</v>
      </c>
      <c r="E2782" s="42" t="s">
        <v>53</v>
      </c>
      <c r="F2782" s="44" t="s">
        <v>11358</v>
      </c>
    </row>
    <row r="2783" spans="1:6" x14ac:dyDescent="0.3">
      <c r="A2783" s="1" t="s">
        <v>5067</v>
      </c>
      <c r="B2783" s="39">
        <v>12436531000127</v>
      </c>
      <c r="C2783" s="8" t="s">
        <v>47</v>
      </c>
      <c r="D2783" s="8" t="s">
        <v>5068</v>
      </c>
      <c r="E2783" s="8" t="s">
        <v>371</v>
      </c>
      <c r="F2783" s="34" t="s">
        <v>11359</v>
      </c>
    </row>
    <row r="2784" spans="1:6" x14ac:dyDescent="0.3">
      <c r="A2784" s="42" t="s">
        <v>5069</v>
      </c>
      <c r="B2784" s="43">
        <v>56974126000167</v>
      </c>
      <c r="C2784" s="42" t="s">
        <v>1104</v>
      </c>
      <c r="D2784" s="42" t="s">
        <v>308</v>
      </c>
      <c r="E2784" s="42" t="s">
        <v>276</v>
      </c>
      <c r="F2784" s="44" t="s">
        <v>11360</v>
      </c>
    </row>
    <row r="2785" spans="1:6" x14ac:dyDescent="0.3">
      <c r="A2785" s="1" t="s">
        <v>5070</v>
      </c>
      <c r="B2785" s="39">
        <v>32055121000119</v>
      </c>
      <c r="C2785" s="8" t="s">
        <v>1983</v>
      </c>
      <c r="D2785" s="8" t="s">
        <v>710</v>
      </c>
      <c r="E2785" s="8" t="s">
        <v>53</v>
      </c>
      <c r="F2785" s="34" t="s">
        <v>11361</v>
      </c>
    </row>
    <row r="2786" spans="1:6" x14ac:dyDescent="0.3">
      <c r="A2786" s="42" t="s">
        <v>5071</v>
      </c>
      <c r="B2786" s="43">
        <v>97500161000192</v>
      </c>
      <c r="C2786" s="42" t="s">
        <v>47</v>
      </c>
      <c r="D2786" s="42" t="s">
        <v>60</v>
      </c>
      <c r="E2786" s="42" t="s">
        <v>61</v>
      </c>
      <c r="F2786" s="44" t="s">
        <v>11362</v>
      </c>
    </row>
    <row r="2787" spans="1:6" x14ac:dyDescent="0.3">
      <c r="A2787" s="1" t="s">
        <v>5072</v>
      </c>
      <c r="B2787" s="39">
        <v>80647828000139</v>
      </c>
      <c r="C2787" s="8" t="s">
        <v>307</v>
      </c>
      <c r="D2787" s="8" t="s">
        <v>308</v>
      </c>
      <c r="E2787" s="8" t="s">
        <v>276</v>
      </c>
      <c r="F2787" s="34" t="s">
        <v>11363</v>
      </c>
    </row>
    <row r="2788" spans="1:6" x14ac:dyDescent="0.3">
      <c r="A2788" s="42" t="s">
        <v>5073</v>
      </c>
      <c r="B2788" s="43">
        <v>35435783000123</v>
      </c>
      <c r="C2788" s="42" t="s">
        <v>47</v>
      </c>
      <c r="D2788" s="42" t="s">
        <v>72</v>
      </c>
      <c r="E2788" s="42" t="s">
        <v>73</v>
      </c>
      <c r="F2788" s="44" t="s">
        <v>11364</v>
      </c>
    </row>
    <row r="2789" spans="1:6" x14ac:dyDescent="0.3">
      <c r="A2789" s="1" t="s">
        <v>5074</v>
      </c>
      <c r="B2789" s="39">
        <v>40279605000161</v>
      </c>
      <c r="C2789" s="8" t="s">
        <v>47</v>
      </c>
      <c r="D2789" s="8" t="s">
        <v>251</v>
      </c>
      <c r="E2789" s="8" t="s">
        <v>61</v>
      </c>
      <c r="F2789" s="34" t="s">
        <v>11365</v>
      </c>
    </row>
    <row r="2790" spans="1:6" x14ac:dyDescent="0.3">
      <c r="A2790" s="42" t="s">
        <v>5075</v>
      </c>
      <c r="B2790" s="43">
        <v>28917215000115</v>
      </c>
      <c r="C2790" s="42" t="s">
        <v>47</v>
      </c>
      <c r="D2790" s="42" t="s">
        <v>827</v>
      </c>
      <c r="E2790" s="42" t="s">
        <v>480</v>
      </c>
      <c r="F2790" s="44" t="s">
        <v>11366</v>
      </c>
    </row>
    <row r="2791" spans="1:6" x14ac:dyDescent="0.3">
      <c r="A2791" s="1" t="s">
        <v>5076</v>
      </c>
      <c r="B2791" s="39">
        <v>14892006000127</v>
      </c>
      <c r="C2791" s="8" t="s">
        <v>47</v>
      </c>
      <c r="D2791" s="8" t="s">
        <v>198</v>
      </c>
      <c r="E2791" s="8" t="s">
        <v>199</v>
      </c>
      <c r="F2791" s="34" t="s">
        <v>11367</v>
      </c>
    </row>
    <row r="2792" spans="1:6" x14ac:dyDescent="0.3">
      <c r="A2792" s="42" t="s">
        <v>5077</v>
      </c>
      <c r="B2792" s="43">
        <v>17198591000125</v>
      </c>
      <c r="C2792" s="42" t="s">
        <v>47</v>
      </c>
      <c r="D2792" s="42" t="s">
        <v>191</v>
      </c>
      <c r="E2792" s="42" t="s">
        <v>655</v>
      </c>
      <c r="F2792" s="44" t="s">
        <v>11368</v>
      </c>
    </row>
    <row r="2793" spans="1:6" x14ac:dyDescent="0.3">
      <c r="A2793" s="1" t="s">
        <v>5078</v>
      </c>
      <c r="B2793" s="39">
        <v>90358828000118</v>
      </c>
      <c r="C2793" s="8" t="s">
        <v>47</v>
      </c>
      <c r="D2793" s="8" t="s">
        <v>5079</v>
      </c>
      <c r="E2793" s="8" t="s">
        <v>53</v>
      </c>
      <c r="F2793" s="34" t="s">
        <v>11369</v>
      </c>
    </row>
    <row r="2794" spans="1:6" x14ac:dyDescent="0.3">
      <c r="A2794" s="42" t="s">
        <v>5080</v>
      </c>
      <c r="B2794" s="43">
        <v>57096403000166</v>
      </c>
      <c r="C2794" s="42" t="s">
        <v>47</v>
      </c>
      <c r="D2794" s="42" t="s">
        <v>1223</v>
      </c>
      <c r="E2794" s="42" t="s">
        <v>73</v>
      </c>
      <c r="F2794" s="44" t="s">
        <v>11370</v>
      </c>
    </row>
    <row r="2795" spans="1:6" x14ac:dyDescent="0.3">
      <c r="A2795" s="1" t="s">
        <v>5081</v>
      </c>
      <c r="B2795" s="39">
        <v>48093925000187</v>
      </c>
      <c r="C2795" s="8" t="s">
        <v>2950</v>
      </c>
      <c r="D2795" s="8" t="s">
        <v>267</v>
      </c>
      <c r="E2795" s="8" t="s">
        <v>166</v>
      </c>
      <c r="F2795" s="34" t="s">
        <v>11371</v>
      </c>
    </row>
    <row r="2796" spans="1:6" x14ac:dyDescent="0.3">
      <c r="A2796" s="42" t="s">
        <v>5082</v>
      </c>
      <c r="B2796" s="43">
        <v>98548601000119</v>
      </c>
      <c r="C2796" s="42" t="s">
        <v>116</v>
      </c>
      <c r="D2796" s="42" t="s">
        <v>117</v>
      </c>
      <c r="E2796" s="42" t="s">
        <v>118</v>
      </c>
      <c r="F2796" s="44" t="s">
        <v>11372</v>
      </c>
    </row>
    <row r="2797" spans="1:6" x14ac:dyDescent="0.3">
      <c r="A2797" s="1" t="s">
        <v>5083</v>
      </c>
      <c r="B2797" s="39">
        <v>80116420000130</v>
      </c>
      <c r="C2797" s="8" t="s">
        <v>1099</v>
      </c>
      <c r="D2797" s="8" t="s">
        <v>647</v>
      </c>
      <c r="E2797" s="8" t="s">
        <v>648</v>
      </c>
      <c r="F2797" s="34" t="s">
        <v>11373</v>
      </c>
    </row>
    <row r="2798" spans="1:6" x14ac:dyDescent="0.3">
      <c r="A2798" s="42" t="s">
        <v>5084</v>
      </c>
      <c r="B2798" s="43">
        <v>44769659000107</v>
      </c>
      <c r="C2798" s="42" t="s">
        <v>47</v>
      </c>
      <c r="D2798" s="42" t="s">
        <v>1201</v>
      </c>
      <c r="E2798" s="42" t="s">
        <v>166</v>
      </c>
      <c r="F2798" s="44" t="s">
        <v>11374</v>
      </c>
    </row>
    <row r="2799" spans="1:6" x14ac:dyDescent="0.3">
      <c r="A2799" s="1" t="s">
        <v>5089</v>
      </c>
      <c r="B2799" s="39">
        <v>80797090000196</v>
      </c>
      <c r="C2799" s="8" t="s">
        <v>4536</v>
      </c>
      <c r="D2799" s="8" t="s">
        <v>92</v>
      </c>
      <c r="E2799" s="8" t="s">
        <v>53</v>
      </c>
      <c r="F2799" s="34" t="s">
        <v>11375</v>
      </c>
    </row>
    <row r="2800" spans="1:6" x14ac:dyDescent="0.3">
      <c r="A2800" s="42" t="s">
        <v>5091</v>
      </c>
      <c r="B2800" s="43">
        <v>78888665000117</v>
      </c>
      <c r="C2800" s="42" t="s">
        <v>47</v>
      </c>
      <c r="D2800" s="42" t="s">
        <v>657</v>
      </c>
      <c r="E2800" s="42" t="s">
        <v>166</v>
      </c>
      <c r="F2800" s="44" t="s">
        <v>11376</v>
      </c>
    </row>
    <row r="2801" spans="1:6" x14ac:dyDescent="0.3">
      <c r="A2801" s="1" t="s">
        <v>5092</v>
      </c>
      <c r="B2801" s="39">
        <v>86670840000133</v>
      </c>
      <c r="C2801" s="8" t="s">
        <v>104</v>
      </c>
      <c r="D2801" s="8" t="s">
        <v>63</v>
      </c>
      <c r="E2801" s="8" t="s">
        <v>49</v>
      </c>
      <c r="F2801" s="34" t="s">
        <v>11377</v>
      </c>
    </row>
    <row r="2802" spans="1:6" x14ac:dyDescent="0.3">
      <c r="A2802" s="42" t="s">
        <v>5095</v>
      </c>
      <c r="B2802" s="43">
        <v>40845063000141</v>
      </c>
      <c r="C2802" s="42" t="s">
        <v>5096</v>
      </c>
      <c r="D2802" s="42" t="s">
        <v>438</v>
      </c>
      <c r="E2802" s="42" t="s">
        <v>53</v>
      </c>
      <c r="F2802" s="44" t="s">
        <v>11378</v>
      </c>
    </row>
    <row r="2803" spans="1:6" x14ac:dyDescent="0.3">
      <c r="A2803" s="1" t="s">
        <v>5097</v>
      </c>
      <c r="B2803" s="39">
        <v>74641339000121</v>
      </c>
      <c r="C2803" s="8" t="s">
        <v>47</v>
      </c>
      <c r="D2803" s="8" t="s">
        <v>72</v>
      </c>
      <c r="E2803" s="8" t="s">
        <v>73</v>
      </c>
      <c r="F2803" s="34" t="s">
        <v>11379</v>
      </c>
    </row>
    <row r="2804" spans="1:6" x14ac:dyDescent="0.3">
      <c r="A2804" s="42" t="s">
        <v>5098</v>
      </c>
      <c r="B2804" s="43">
        <v>89102366000119</v>
      </c>
      <c r="C2804" s="42" t="s">
        <v>206</v>
      </c>
      <c r="D2804" s="42" t="s">
        <v>133</v>
      </c>
      <c r="E2804" s="42" t="s">
        <v>320</v>
      </c>
      <c r="F2804" s="44" t="s">
        <v>11380</v>
      </c>
    </row>
    <row r="2805" spans="1:6" x14ac:dyDescent="0.3">
      <c r="A2805" s="1" t="s">
        <v>5099</v>
      </c>
      <c r="B2805" s="39">
        <v>93227733000126</v>
      </c>
      <c r="C2805" s="8" t="s">
        <v>47</v>
      </c>
      <c r="D2805" s="8" t="s">
        <v>72</v>
      </c>
      <c r="E2805" s="8" t="s">
        <v>73</v>
      </c>
      <c r="F2805" s="34" t="s">
        <v>11381</v>
      </c>
    </row>
    <row r="2806" spans="1:6" x14ac:dyDescent="0.3">
      <c r="A2806" s="42" t="s">
        <v>5100</v>
      </c>
      <c r="B2806" s="43">
        <v>31126299000190</v>
      </c>
      <c r="C2806" s="42" t="s">
        <v>390</v>
      </c>
      <c r="D2806" s="42" t="s">
        <v>483</v>
      </c>
      <c r="E2806" s="42" t="s">
        <v>551</v>
      </c>
      <c r="F2806" s="44" t="s">
        <v>11382</v>
      </c>
    </row>
    <row r="2807" spans="1:6" x14ac:dyDescent="0.3">
      <c r="A2807" s="1" t="s">
        <v>5101</v>
      </c>
      <c r="B2807" s="39">
        <v>93313639000126</v>
      </c>
      <c r="C2807" s="8" t="s">
        <v>47</v>
      </c>
      <c r="D2807" s="8" t="s">
        <v>950</v>
      </c>
      <c r="E2807" s="8" t="s">
        <v>140</v>
      </c>
      <c r="F2807" s="34" t="s">
        <v>11383</v>
      </c>
    </row>
    <row r="2808" spans="1:6" x14ac:dyDescent="0.3">
      <c r="A2808" s="42" t="s">
        <v>5103</v>
      </c>
      <c r="B2808" s="43">
        <v>11038477000176</v>
      </c>
      <c r="C2808" s="42" t="s">
        <v>3589</v>
      </c>
      <c r="D2808" s="42" t="s">
        <v>162</v>
      </c>
      <c r="E2808" s="42" t="s">
        <v>140</v>
      </c>
      <c r="F2808" s="44" t="s">
        <v>11384</v>
      </c>
    </row>
    <row r="2809" spans="1:6" x14ac:dyDescent="0.3">
      <c r="A2809" s="1" t="s">
        <v>5104</v>
      </c>
      <c r="B2809" s="39">
        <v>79357072000138</v>
      </c>
      <c r="C2809" s="8" t="s">
        <v>5105</v>
      </c>
      <c r="D2809" s="8" t="s">
        <v>1431</v>
      </c>
      <c r="E2809" s="8" t="s">
        <v>145</v>
      </c>
      <c r="F2809" s="34" t="s">
        <v>11385</v>
      </c>
    </row>
    <row r="2810" spans="1:6" x14ac:dyDescent="0.3">
      <c r="A2810" s="42" t="s">
        <v>5106</v>
      </c>
      <c r="B2810" s="43">
        <v>55781969000135</v>
      </c>
      <c r="C2810" s="42" t="s">
        <v>47</v>
      </c>
      <c r="D2810" s="42" t="s">
        <v>500</v>
      </c>
      <c r="E2810" s="42" t="s">
        <v>53</v>
      </c>
      <c r="F2810" s="44" t="s">
        <v>11386</v>
      </c>
    </row>
    <row r="2811" spans="1:6" x14ac:dyDescent="0.3">
      <c r="A2811" s="1" t="s">
        <v>5107</v>
      </c>
      <c r="B2811" s="39">
        <v>30432302000196</v>
      </c>
      <c r="C2811" s="8" t="s">
        <v>1589</v>
      </c>
      <c r="D2811" s="8" t="s">
        <v>113</v>
      </c>
      <c r="E2811" s="8" t="s">
        <v>114</v>
      </c>
      <c r="F2811" s="34" t="s">
        <v>11387</v>
      </c>
    </row>
    <row r="2812" spans="1:6" x14ac:dyDescent="0.3">
      <c r="A2812" s="42" t="s">
        <v>5108</v>
      </c>
      <c r="B2812" s="43">
        <v>67033173000194</v>
      </c>
      <c r="C2812" s="42" t="s">
        <v>47</v>
      </c>
      <c r="D2812" s="42" t="s">
        <v>72</v>
      </c>
      <c r="E2812" s="42" t="s">
        <v>73</v>
      </c>
      <c r="F2812" s="44" t="s">
        <v>11388</v>
      </c>
    </row>
    <row r="2813" spans="1:6" x14ac:dyDescent="0.3">
      <c r="A2813" s="1" t="s">
        <v>5119</v>
      </c>
      <c r="B2813" s="39">
        <v>71723697000185</v>
      </c>
      <c r="C2813" s="8" t="s">
        <v>856</v>
      </c>
      <c r="D2813" s="8" t="s">
        <v>348</v>
      </c>
      <c r="E2813" s="8" t="s">
        <v>53</v>
      </c>
      <c r="F2813" s="34" t="s">
        <v>11389</v>
      </c>
    </row>
    <row r="2814" spans="1:6" x14ac:dyDescent="0.3">
      <c r="A2814" s="42" t="s">
        <v>5120</v>
      </c>
      <c r="B2814" s="43">
        <v>27814321000123</v>
      </c>
      <c r="C2814" s="42" t="s">
        <v>47</v>
      </c>
      <c r="D2814" s="42" t="s">
        <v>5121</v>
      </c>
      <c r="E2814" s="42" t="s">
        <v>102</v>
      </c>
      <c r="F2814" s="44" t="s">
        <v>11390</v>
      </c>
    </row>
    <row r="2815" spans="1:6" x14ac:dyDescent="0.3">
      <c r="A2815" s="1" t="s">
        <v>5122</v>
      </c>
      <c r="B2815" s="39">
        <v>26015954000141</v>
      </c>
      <c r="C2815" s="8" t="s">
        <v>5123</v>
      </c>
      <c r="D2815" s="8" t="s">
        <v>871</v>
      </c>
      <c r="E2815" s="8" t="s">
        <v>1162</v>
      </c>
      <c r="F2815" s="34" t="s">
        <v>11391</v>
      </c>
    </row>
    <row r="2816" spans="1:6" x14ac:dyDescent="0.3">
      <c r="A2816" s="42" t="s">
        <v>5131</v>
      </c>
      <c r="B2816" s="43">
        <v>56857714000187</v>
      </c>
      <c r="C2816" s="42" t="s">
        <v>5132</v>
      </c>
      <c r="D2816" s="42" t="s">
        <v>914</v>
      </c>
      <c r="E2816" s="42" t="s">
        <v>145</v>
      </c>
      <c r="F2816" s="44" t="s">
        <v>11392</v>
      </c>
    </row>
    <row r="2817" spans="1:6" x14ac:dyDescent="0.3">
      <c r="A2817" s="1" t="s">
        <v>5133</v>
      </c>
      <c r="B2817" s="39">
        <v>70419331000198</v>
      </c>
      <c r="C2817" s="8" t="s">
        <v>5134</v>
      </c>
      <c r="D2817" s="8" t="s">
        <v>645</v>
      </c>
      <c r="E2817" s="8" t="s">
        <v>73</v>
      </c>
      <c r="F2817" s="34" t="s">
        <v>11393</v>
      </c>
    </row>
    <row r="2818" spans="1:6" x14ac:dyDescent="0.3">
      <c r="A2818" s="42" t="s">
        <v>5147</v>
      </c>
      <c r="B2818" s="43">
        <v>79045605000194</v>
      </c>
      <c r="C2818" s="42" t="s">
        <v>3955</v>
      </c>
      <c r="D2818" s="42" t="s">
        <v>479</v>
      </c>
      <c r="E2818" s="42" t="s">
        <v>522</v>
      </c>
      <c r="F2818" s="44" t="s">
        <v>11394</v>
      </c>
    </row>
    <row r="2819" spans="1:6" x14ac:dyDescent="0.3">
      <c r="A2819" s="1" t="s">
        <v>5159</v>
      </c>
      <c r="B2819" s="39">
        <v>69686269000150</v>
      </c>
      <c r="C2819" s="8" t="s">
        <v>47</v>
      </c>
      <c r="D2819" s="8" t="s">
        <v>251</v>
      </c>
      <c r="E2819" s="8" t="s">
        <v>61</v>
      </c>
      <c r="F2819" s="34" t="s">
        <v>11395</v>
      </c>
    </row>
    <row r="2820" spans="1:6" x14ac:dyDescent="0.3">
      <c r="A2820" s="42" t="s">
        <v>5171</v>
      </c>
      <c r="B2820" s="43">
        <v>95015535000127</v>
      </c>
      <c r="C2820" s="42" t="s">
        <v>5172</v>
      </c>
      <c r="D2820" s="42" t="s">
        <v>630</v>
      </c>
      <c r="E2820" s="42" t="s">
        <v>145</v>
      </c>
      <c r="F2820" s="44" t="s">
        <v>11396</v>
      </c>
    </row>
    <row r="2821" spans="1:6" x14ac:dyDescent="0.3">
      <c r="A2821" s="1" t="s">
        <v>5173</v>
      </c>
      <c r="B2821" s="39">
        <v>87224861000163</v>
      </c>
      <c r="C2821" s="8" t="s">
        <v>47</v>
      </c>
      <c r="D2821" s="8" t="s">
        <v>5174</v>
      </c>
      <c r="E2821" s="8" t="s">
        <v>166</v>
      </c>
      <c r="F2821" s="34" t="s">
        <v>11397</v>
      </c>
    </row>
    <row r="2822" spans="1:6" x14ac:dyDescent="0.3">
      <c r="A2822" s="42" t="s">
        <v>5175</v>
      </c>
      <c r="B2822" s="43">
        <v>53583425000193</v>
      </c>
      <c r="C2822" s="42" t="s">
        <v>1677</v>
      </c>
      <c r="D2822" s="42" t="s">
        <v>2624</v>
      </c>
      <c r="E2822" s="42" t="s">
        <v>53</v>
      </c>
      <c r="F2822" s="44" t="s">
        <v>11398</v>
      </c>
    </row>
    <row r="2823" spans="1:6" x14ac:dyDescent="0.3">
      <c r="A2823" s="1" t="s">
        <v>5186</v>
      </c>
      <c r="B2823" s="39">
        <v>71385945000118</v>
      </c>
      <c r="C2823" s="8" t="s">
        <v>2255</v>
      </c>
      <c r="D2823" s="8" t="s">
        <v>129</v>
      </c>
      <c r="E2823" s="8" t="s">
        <v>130</v>
      </c>
      <c r="F2823" s="34" t="s">
        <v>11399</v>
      </c>
    </row>
    <row r="2824" spans="1:6" x14ac:dyDescent="0.3">
      <c r="A2824" s="42" t="s">
        <v>5188</v>
      </c>
      <c r="B2824" s="43">
        <v>33294572000138</v>
      </c>
      <c r="C2824" s="42" t="s">
        <v>5189</v>
      </c>
      <c r="D2824" s="42" t="s">
        <v>909</v>
      </c>
      <c r="E2824" s="42" t="s">
        <v>53</v>
      </c>
      <c r="F2824" s="44" t="s">
        <v>11400</v>
      </c>
    </row>
    <row r="2825" spans="1:6" x14ac:dyDescent="0.3">
      <c r="A2825" s="1" t="s">
        <v>5191</v>
      </c>
      <c r="B2825" s="39">
        <v>80183425000118</v>
      </c>
      <c r="C2825" s="8" t="s">
        <v>5192</v>
      </c>
      <c r="D2825" s="8" t="s">
        <v>72</v>
      </c>
      <c r="E2825" s="8" t="s">
        <v>73</v>
      </c>
      <c r="F2825" s="34" t="s">
        <v>11401</v>
      </c>
    </row>
    <row r="2826" spans="1:6" x14ac:dyDescent="0.3">
      <c r="A2826" s="42" t="s">
        <v>5193</v>
      </c>
      <c r="B2826" s="43">
        <v>65110142000193</v>
      </c>
      <c r="C2826" s="42" t="s">
        <v>390</v>
      </c>
      <c r="D2826" s="42" t="s">
        <v>483</v>
      </c>
      <c r="E2826" s="42" t="s">
        <v>484</v>
      </c>
      <c r="F2826" s="44" t="s">
        <v>11402</v>
      </c>
    </row>
    <row r="2827" spans="1:6" x14ac:dyDescent="0.3">
      <c r="A2827" s="1" t="s">
        <v>5194</v>
      </c>
      <c r="B2827" s="39">
        <v>32018659000143</v>
      </c>
      <c r="C2827" s="8" t="s">
        <v>844</v>
      </c>
      <c r="D2827" s="8" t="s">
        <v>72</v>
      </c>
      <c r="E2827" s="8" t="s">
        <v>73</v>
      </c>
      <c r="F2827" s="34" t="s">
        <v>11403</v>
      </c>
    </row>
    <row r="2828" spans="1:6" x14ac:dyDescent="0.3">
      <c r="A2828" s="42" t="s">
        <v>5195</v>
      </c>
      <c r="B2828" s="43">
        <v>80735088000163</v>
      </c>
      <c r="C2828" s="42" t="s">
        <v>5196</v>
      </c>
      <c r="D2828" s="42" t="s">
        <v>914</v>
      </c>
      <c r="E2828" s="42" t="s">
        <v>145</v>
      </c>
      <c r="F2828" s="44" t="s">
        <v>11404</v>
      </c>
    </row>
    <row r="2829" spans="1:6" x14ac:dyDescent="0.3">
      <c r="A2829" s="1" t="s">
        <v>5206</v>
      </c>
      <c r="B2829" s="39">
        <v>51709336000197</v>
      </c>
      <c r="C2829" s="8" t="s">
        <v>47</v>
      </c>
      <c r="D2829" s="8" t="s">
        <v>5207</v>
      </c>
      <c r="E2829" s="8" t="s">
        <v>118</v>
      </c>
      <c r="F2829" s="34" t="s">
        <v>11405</v>
      </c>
    </row>
    <row r="2830" spans="1:6" x14ac:dyDescent="0.3">
      <c r="A2830" s="42" t="s">
        <v>5218</v>
      </c>
      <c r="B2830" s="43">
        <v>33935000000174</v>
      </c>
      <c r="C2830" s="42" t="s">
        <v>47</v>
      </c>
      <c r="D2830" s="42" t="s">
        <v>72</v>
      </c>
      <c r="E2830" s="42" t="s">
        <v>73</v>
      </c>
      <c r="F2830" s="44" t="s">
        <v>11406</v>
      </c>
    </row>
    <row r="2831" spans="1:6" x14ac:dyDescent="0.3">
      <c r="A2831" s="1" t="s">
        <v>5223</v>
      </c>
      <c r="B2831" s="39">
        <v>58694225000166</v>
      </c>
      <c r="C2831" s="8" t="s">
        <v>5224</v>
      </c>
      <c r="D2831" s="8" t="s">
        <v>117</v>
      </c>
      <c r="E2831" s="8" t="s">
        <v>118</v>
      </c>
      <c r="F2831" s="34" t="s">
        <v>11407</v>
      </c>
    </row>
    <row r="2832" spans="1:6" x14ac:dyDescent="0.3">
      <c r="A2832" s="42" t="s">
        <v>5228</v>
      </c>
      <c r="B2832" s="43">
        <v>69167256000108</v>
      </c>
      <c r="C2832" s="42" t="s">
        <v>1244</v>
      </c>
      <c r="D2832" s="42" t="s">
        <v>466</v>
      </c>
      <c r="E2832" s="42" t="s">
        <v>320</v>
      </c>
      <c r="F2832" s="44" t="s">
        <v>11408</v>
      </c>
    </row>
    <row r="2833" spans="1:6" x14ac:dyDescent="0.3">
      <c r="A2833" s="1" t="s">
        <v>5233</v>
      </c>
      <c r="B2833" s="39">
        <v>39711056000192</v>
      </c>
      <c r="C2833" s="8" t="s">
        <v>47</v>
      </c>
      <c r="D2833" s="8" t="s">
        <v>92</v>
      </c>
      <c r="E2833" s="8" t="s">
        <v>145</v>
      </c>
      <c r="F2833" s="34" t="s">
        <v>11409</v>
      </c>
    </row>
    <row r="2834" spans="1:6" x14ac:dyDescent="0.3">
      <c r="A2834" s="42" t="s">
        <v>5234</v>
      </c>
      <c r="B2834" s="43">
        <v>70732701000193</v>
      </c>
      <c r="C2834" s="42" t="s">
        <v>440</v>
      </c>
      <c r="D2834" s="42" t="s">
        <v>174</v>
      </c>
      <c r="E2834" s="42" t="s">
        <v>202</v>
      </c>
      <c r="F2834" s="44" t="s">
        <v>11410</v>
      </c>
    </row>
    <row r="2835" spans="1:6" x14ac:dyDescent="0.3">
      <c r="A2835" s="1" t="s">
        <v>5241</v>
      </c>
      <c r="B2835" s="39">
        <v>40146934000143</v>
      </c>
      <c r="C2835" s="8" t="s">
        <v>47</v>
      </c>
      <c r="D2835" s="8" t="s">
        <v>5242</v>
      </c>
      <c r="E2835" s="8" t="s">
        <v>276</v>
      </c>
      <c r="F2835" s="34" t="s">
        <v>11411</v>
      </c>
    </row>
    <row r="2836" spans="1:6" x14ac:dyDescent="0.3">
      <c r="A2836" s="42" t="s">
        <v>5243</v>
      </c>
      <c r="B2836" s="43">
        <v>50817791000141</v>
      </c>
      <c r="C2836" s="42" t="s">
        <v>47</v>
      </c>
      <c r="D2836" s="42" t="s">
        <v>1832</v>
      </c>
      <c r="E2836" s="42" t="s">
        <v>73</v>
      </c>
      <c r="F2836" s="44" t="s">
        <v>11412</v>
      </c>
    </row>
    <row r="2837" spans="1:6" x14ac:dyDescent="0.3">
      <c r="A2837" s="1" t="s">
        <v>5246</v>
      </c>
      <c r="B2837" s="39">
        <v>84381619000188</v>
      </c>
      <c r="C2837" s="8" t="s">
        <v>417</v>
      </c>
      <c r="D2837" s="8" t="s">
        <v>92</v>
      </c>
      <c r="E2837" s="8" t="s">
        <v>53</v>
      </c>
      <c r="F2837" s="34" t="s">
        <v>11413</v>
      </c>
    </row>
    <row r="2838" spans="1:6" x14ac:dyDescent="0.3">
      <c r="A2838" s="42" t="s">
        <v>5249</v>
      </c>
      <c r="B2838" s="43">
        <v>12672919000139</v>
      </c>
      <c r="C2838" s="42" t="s">
        <v>5250</v>
      </c>
      <c r="D2838" s="42" t="s">
        <v>56</v>
      </c>
      <c r="E2838" s="42" t="s">
        <v>57</v>
      </c>
      <c r="F2838" s="44" t="s">
        <v>11414</v>
      </c>
    </row>
    <row r="2839" spans="1:6" x14ac:dyDescent="0.3">
      <c r="A2839" s="1" t="s">
        <v>5252</v>
      </c>
      <c r="B2839" s="39">
        <v>51001998000138</v>
      </c>
      <c r="C2839" s="8" t="s">
        <v>281</v>
      </c>
      <c r="D2839" s="8" t="s">
        <v>1175</v>
      </c>
      <c r="E2839" s="8" t="s">
        <v>86</v>
      </c>
      <c r="F2839" s="34" t="s">
        <v>11415</v>
      </c>
    </row>
    <row r="2840" spans="1:6" x14ac:dyDescent="0.3">
      <c r="A2840" s="42" t="s">
        <v>5253</v>
      </c>
      <c r="B2840" s="43">
        <v>73027788000135</v>
      </c>
      <c r="C2840" s="42" t="s">
        <v>116</v>
      </c>
      <c r="D2840" s="42" t="s">
        <v>117</v>
      </c>
      <c r="E2840" s="42" t="s">
        <v>118</v>
      </c>
      <c r="F2840" s="44" t="s">
        <v>11416</v>
      </c>
    </row>
    <row r="2841" spans="1:6" x14ac:dyDescent="0.3">
      <c r="A2841" s="1" t="s">
        <v>5254</v>
      </c>
      <c r="B2841" s="39">
        <v>27105043000144</v>
      </c>
      <c r="C2841" s="8" t="s">
        <v>2265</v>
      </c>
      <c r="D2841" s="8" t="s">
        <v>152</v>
      </c>
      <c r="E2841" s="8" t="s">
        <v>53</v>
      </c>
      <c r="F2841" s="34" t="s">
        <v>11417</v>
      </c>
    </row>
    <row r="2842" spans="1:6" x14ac:dyDescent="0.3">
      <c r="A2842" s="42" t="s">
        <v>5257</v>
      </c>
      <c r="B2842" s="43">
        <v>94650273000152</v>
      </c>
      <c r="C2842" s="42" t="s">
        <v>47</v>
      </c>
      <c r="D2842" s="42" t="s">
        <v>1275</v>
      </c>
      <c r="E2842" s="42" t="s">
        <v>484</v>
      </c>
      <c r="F2842" s="44" t="s">
        <v>11418</v>
      </c>
    </row>
    <row r="2843" spans="1:6" x14ac:dyDescent="0.3">
      <c r="A2843" s="1" t="s">
        <v>5259</v>
      </c>
      <c r="B2843" s="39">
        <v>27289215000136</v>
      </c>
      <c r="C2843" s="8" t="s">
        <v>627</v>
      </c>
      <c r="D2843" s="8" t="s">
        <v>113</v>
      </c>
      <c r="E2843" s="8" t="s">
        <v>114</v>
      </c>
      <c r="F2843" s="34" t="s">
        <v>11419</v>
      </c>
    </row>
    <row r="2844" spans="1:6" x14ac:dyDescent="0.3">
      <c r="A2844" s="42" t="s">
        <v>5260</v>
      </c>
      <c r="B2844" s="43">
        <v>73924828000199</v>
      </c>
      <c r="C2844" s="42" t="s">
        <v>47</v>
      </c>
      <c r="D2844" s="42" t="s">
        <v>72</v>
      </c>
      <c r="E2844" s="42" t="s">
        <v>73</v>
      </c>
      <c r="F2844" s="44" t="s">
        <v>11420</v>
      </c>
    </row>
    <row r="2845" spans="1:6" x14ac:dyDescent="0.3">
      <c r="A2845" s="1" t="s">
        <v>5261</v>
      </c>
      <c r="B2845" s="39">
        <v>44394755000140</v>
      </c>
      <c r="C2845" s="8" t="s">
        <v>47</v>
      </c>
      <c r="D2845" s="8" t="s">
        <v>72</v>
      </c>
      <c r="E2845" s="8" t="s">
        <v>73</v>
      </c>
      <c r="F2845" s="34" t="s">
        <v>11421</v>
      </c>
    </row>
    <row r="2846" spans="1:6" x14ac:dyDescent="0.3">
      <c r="A2846" s="42" t="s">
        <v>5262</v>
      </c>
      <c r="B2846" s="43">
        <v>79297744000180</v>
      </c>
      <c r="C2846" s="42" t="s">
        <v>1867</v>
      </c>
      <c r="D2846" s="42" t="s">
        <v>348</v>
      </c>
      <c r="E2846" s="42" t="s">
        <v>53</v>
      </c>
      <c r="F2846" s="44" t="s">
        <v>11422</v>
      </c>
    </row>
    <row r="2847" spans="1:6" x14ac:dyDescent="0.3">
      <c r="A2847" s="1" t="s">
        <v>5263</v>
      </c>
      <c r="B2847" s="39">
        <v>12749629000145</v>
      </c>
      <c r="C2847" s="8" t="s">
        <v>540</v>
      </c>
      <c r="D2847" s="8" t="s">
        <v>72</v>
      </c>
      <c r="E2847" s="8" t="s">
        <v>332</v>
      </c>
      <c r="F2847" s="34" t="s">
        <v>11423</v>
      </c>
    </row>
    <row r="2848" spans="1:6" x14ac:dyDescent="0.3">
      <c r="A2848" s="42" t="s">
        <v>5264</v>
      </c>
      <c r="B2848" s="43">
        <v>70548315000139</v>
      </c>
      <c r="C2848" s="42" t="s">
        <v>768</v>
      </c>
      <c r="D2848" s="42" t="s">
        <v>174</v>
      </c>
      <c r="E2848" s="42" t="s">
        <v>175</v>
      </c>
      <c r="F2848" s="44" t="s">
        <v>11424</v>
      </c>
    </row>
    <row r="2849" spans="1:6" x14ac:dyDescent="0.3">
      <c r="A2849" s="1" t="s">
        <v>5265</v>
      </c>
      <c r="B2849" s="39">
        <v>36921987000120</v>
      </c>
      <c r="C2849" s="8" t="s">
        <v>47</v>
      </c>
      <c r="D2849" s="8" t="s">
        <v>208</v>
      </c>
      <c r="E2849" s="8" t="s">
        <v>73</v>
      </c>
      <c r="F2849" s="34" t="s">
        <v>11425</v>
      </c>
    </row>
    <row r="2850" spans="1:6" x14ac:dyDescent="0.3">
      <c r="A2850" s="42" t="s">
        <v>5266</v>
      </c>
      <c r="B2850" s="43">
        <v>56610387000199</v>
      </c>
      <c r="C2850" s="42" t="s">
        <v>47</v>
      </c>
      <c r="D2850" s="42" t="s">
        <v>191</v>
      </c>
      <c r="E2850" s="42" t="s">
        <v>192</v>
      </c>
      <c r="F2850" s="44" t="s">
        <v>11426</v>
      </c>
    </row>
    <row r="2851" spans="1:6" x14ac:dyDescent="0.3">
      <c r="A2851" s="1" t="s">
        <v>5267</v>
      </c>
      <c r="B2851" s="39">
        <v>34613587000125</v>
      </c>
      <c r="C2851" s="8" t="s">
        <v>913</v>
      </c>
      <c r="D2851" s="8" t="s">
        <v>914</v>
      </c>
      <c r="E2851" s="8" t="s">
        <v>53</v>
      </c>
      <c r="F2851" s="34" t="s">
        <v>11427</v>
      </c>
    </row>
    <row r="2852" spans="1:6" x14ac:dyDescent="0.3">
      <c r="A2852" s="42" t="s">
        <v>5268</v>
      </c>
      <c r="B2852" s="43">
        <v>90605752000119</v>
      </c>
      <c r="C2852" s="42" t="s">
        <v>5269</v>
      </c>
      <c r="D2852" s="42" t="s">
        <v>1129</v>
      </c>
      <c r="E2852" s="42" t="s">
        <v>145</v>
      </c>
      <c r="F2852" s="44" t="s">
        <v>11428</v>
      </c>
    </row>
    <row r="2853" spans="1:6" x14ac:dyDescent="0.3">
      <c r="A2853" s="1" t="s">
        <v>5270</v>
      </c>
      <c r="B2853" s="39">
        <v>82749202000129</v>
      </c>
      <c r="C2853" s="8" t="s">
        <v>5271</v>
      </c>
      <c r="D2853" s="8" t="s">
        <v>52</v>
      </c>
      <c r="E2853" s="8" t="s">
        <v>53</v>
      </c>
      <c r="F2853" s="34" t="s">
        <v>11429</v>
      </c>
    </row>
    <row r="2854" spans="1:6" x14ac:dyDescent="0.3">
      <c r="A2854" s="42" t="s">
        <v>5272</v>
      </c>
      <c r="B2854" s="43">
        <v>66139345000144</v>
      </c>
      <c r="C2854" s="42" t="s">
        <v>5273</v>
      </c>
      <c r="D2854" s="42" t="s">
        <v>56</v>
      </c>
      <c r="E2854" s="42" t="s">
        <v>126</v>
      </c>
      <c r="F2854" s="44" t="s">
        <v>11430</v>
      </c>
    </row>
    <row r="2855" spans="1:6" x14ac:dyDescent="0.3">
      <c r="A2855" s="1" t="s">
        <v>5274</v>
      </c>
      <c r="B2855" s="39">
        <v>49687139000164</v>
      </c>
      <c r="C2855" s="8" t="s">
        <v>964</v>
      </c>
      <c r="D2855" s="8" t="s">
        <v>1635</v>
      </c>
      <c r="E2855" s="8" t="s">
        <v>332</v>
      </c>
      <c r="F2855" s="34" t="s">
        <v>11431</v>
      </c>
    </row>
    <row r="2856" spans="1:6" x14ac:dyDescent="0.3">
      <c r="A2856" s="42" t="s">
        <v>5275</v>
      </c>
      <c r="B2856" s="43">
        <v>19306441000199</v>
      </c>
      <c r="C2856" s="42" t="s">
        <v>47</v>
      </c>
      <c r="D2856" s="42" t="s">
        <v>2556</v>
      </c>
      <c r="E2856" s="42" t="s">
        <v>53</v>
      </c>
      <c r="F2856" s="44" t="s">
        <v>11432</v>
      </c>
    </row>
    <row r="2857" spans="1:6" x14ac:dyDescent="0.3">
      <c r="A2857" s="1" t="s">
        <v>5276</v>
      </c>
      <c r="B2857" s="39">
        <v>25583742000185</v>
      </c>
      <c r="C2857" s="8" t="s">
        <v>1930</v>
      </c>
      <c r="D2857" s="8" t="s">
        <v>198</v>
      </c>
      <c r="E2857" s="8" t="s">
        <v>199</v>
      </c>
      <c r="F2857" s="34" t="s">
        <v>11433</v>
      </c>
    </row>
    <row r="2858" spans="1:6" x14ac:dyDescent="0.3">
      <c r="A2858" s="42" t="s">
        <v>5277</v>
      </c>
      <c r="B2858" s="43">
        <v>79094236000190</v>
      </c>
      <c r="C2858" s="42" t="s">
        <v>47</v>
      </c>
      <c r="D2858" s="42" t="s">
        <v>3820</v>
      </c>
      <c r="E2858" s="42" t="s">
        <v>73</v>
      </c>
      <c r="F2858" s="44" t="s">
        <v>11434</v>
      </c>
    </row>
    <row r="2859" spans="1:6" x14ac:dyDescent="0.3">
      <c r="A2859" s="1" t="s">
        <v>5278</v>
      </c>
      <c r="B2859" s="39">
        <v>56653165000132</v>
      </c>
      <c r="C2859" s="8" t="s">
        <v>2515</v>
      </c>
      <c r="D2859" s="8" t="s">
        <v>89</v>
      </c>
      <c r="E2859" s="8" t="s">
        <v>53</v>
      </c>
      <c r="F2859" s="34" t="s">
        <v>11435</v>
      </c>
    </row>
    <row r="2860" spans="1:6" x14ac:dyDescent="0.3">
      <c r="A2860" s="42" t="s">
        <v>5279</v>
      </c>
      <c r="B2860" s="43">
        <v>28905133000130</v>
      </c>
      <c r="C2860" s="42" t="s">
        <v>47</v>
      </c>
      <c r="D2860" s="42" t="s">
        <v>72</v>
      </c>
      <c r="E2860" s="42" t="s">
        <v>73</v>
      </c>
      <c r="F2860" s="44" t="s">
        <v>11436</v>
      </c>
    </row>
    <row r="2861" spans="1:6" x14ac:dyDescent="0.3">
      <c r="A2861" s="1" t="s">
        <v>5280</v>
      </c>
      <c r="B2861" s="39">
        <v>20812432000173</v>
      </c>
      <c r="C2861" s="8" t="s">
        <v>4083</v>
      </c>
      <c r="D2861" s="8" t="s">
        <v>4084</v>
      </c>
      <c r="E2861" s="8" t="s">
        <v>114</v>
      </c>
      <c r="F2861" s="34" t="s">
        <v>11437</v>
      </c>
    </row>
    <row r="2862" spans="1:6" x14ac:dyDescent="0.3">
      <c r="A2862" s="42" t="s">
        <v>5281</v>
      </c>
      <c r="B2862" s="43">
        <v>24556939000158</v>
      </c>
      <c r="C2862" s="42" t="s">
        <v>5282</v>
      </c>
      <c r="D2862" s="42" t="s">
        <v>1072</v>
      </c>
      <c r="E2862" s="42" t="s">
        <v>73</v>
      </c>
      <c r="F2862" s="44" t="s">
        <v>11438</v>
      </c>
    </row>
    <row r="2863" spans="1:6" x14ac:dyDescent="0.3">
      <c r="A2863" s="1" t="s">
        <v>5283</v>
      </c>
      <c r="B2863" s="39">
        <v>95736576000116</v>
      </c>
      <c r="C2863" s="8" t="s">
        <v>5284</v>
      </c>
      <c r="D2863" s="8" t="s">
        <v>294</v>
      </c>
      <c r="E2863" s="8" t="s">
        <v>61</v>
      </c>
      <c r="F2863" s="34" t="s">
        <v>11439</v>
      </c>
    </row>
    <row r="2864" spans="1:6" x14ac:dyDescent="0.3">
      <c r="A2864" s="42" t="s">
        <v>5285</v>
      </c>
      <c r="B2864" s="43">
        <v>72998233000124</v>
      </c>
      <c r="C2864" s="42" t="s">
        <v>4965</v>
      </c>
      <c r="D2864" s="42" t="s">
        <v>92</v>
      </c>
      <c r="E2864" s="42" t="s">
        <v>53</v>
      </c>
      <c r="F2864" s="44" t="s">
        <v>11440</v>
      </c>
    </row>
    <row r="2865" spans="1:6" x14ac:dyDescent="0.3">
      <c r="A2865" s="1" t="s">
        <v>5286</v>
      </c>
      <c r="B2865" s="39">
        <v>19891062000111</v>
      </c>
      <c r="C2865" s="8" t="s">
        <v>625</v>
      </c>
      <c r="D2865" s="8" t="s">
        <v>294</v>
      </c>
      <c r="E2865" s="8" t="s">
        <v>61</v>
      </c>
      <c r="F2865" s="34" t="s">
        <v>11441</v>
      </c>
    </row>
    <row r="2866" spans="1:6" x14ac:dyDescent="0.3">
      <c r="A2866" s="42" t="s">
        <v>5287</v>
      </c>
      <c r="B2866" s="43">
        <v>33620221000101</v>
      </c>
      <c r="C2866" s="42" t="s">
        <v>47</v>
      </c>
      <c r="D2866" s="42" t="s">
        <v>3124</v>
      </c>
      <c r="E2866" s="42" t="s">
        <v>53</v>
      </c>
      <c r="F2866" s="44" t="s">
        <v>11442</v>
      </c>
    </row>
    <row r="2867" spans="1:6" x14ac:dyDescent="0.3">
      <c r="A2867" s="1" t="s">
        <v>5288</v>
      </c>
      <c r="B2867" s="39">
        <v>98367597000187</v>
      </c>
      <c r="C2867" s="8" t="s">
        <v>47</v>
      </c>
      <c r="D2867" s="8" t="s">
        <v>72</v>
      </c>
      <c r="E2867" s="8" t="s">
        <v>73</v>
      </c>
      <c r="F2867" s="34" t="s">
        <v>11443</v>
      </c>
    </row>
    <row r="2868" spans="1:6" x14ac:dyDescent="0.3">
      <c r="A2868" s="42" t="s">
        <v>5289</v>
      </c>
      <c r="B2868" s="43">
        <v>21731719000126</v>
      </c>
      <c r="C2868" s="42" t="s">
        <v>5290</v>
      </c>
      <c r="D2868" s="42" t="s">
        <v>249</v>
      </c>
      <c r="E2868" s="42" t="s">
        <v>118</v>
      </c>
      <c r="F2868" s="44" t="s">
        <v>11444</v>
      </c>
    </row>
    <row r="2869" spans="1:6" x14ac:dyDescent="0.3">
      <c r="A2869" s="1" t="s">
        <v>5291</v>
      </c>
      <c r="B2869" s="39">
        <v>34723233000115</v>
      </c>
      <c r="C2869" s="8" t="s">
        <v>5292</v>
      </c>
      <c r="D2869" s="8" t="s">
        <v>63</v>
      </c>
      <c r="E2869" s="8" t="s">
        <v>49</v>
      </c>
      <c r="F2869" s="34" t="s">
        <v>11445</v>
      </c>
    </row>
    <row r="2870" spans="1:6" x14ac:dyDescent="0.3">
      <c r="A2870" s="42" t="s">
        <v>5293</v>
      </c>
      <c r="B2870" s="43">
        <v>56636353000163</v>
      </c>
      <c r="C2870" s="42" t="s">
        <v>1060</v>
      </c>
      <c r="D2870" s="42" t="s">
        <v>92</v>
      </c>
      <c r="E2870" s="42" t="s">
        <v>53</v>
      </c>
      <c r="F2870" s="44" t="s">
        <v>11446</v>
      </c>
    </row>
    <row r="2871" spans="1:6" x14ac:dyDescent="0.3">
      <c r="A2871" s="1" t="s">
        <v>5294</v>
      </c>
      <c r="B2871" s="39">
        <v>65322846000188</v>
      </c>
      <c r="C2871" s="8" t="s">
        <v>47</v>
      </c>
      <c r="D2871" s="8" t="s">
        <v>5295</v>
      </c>
      <c r="E2871" s="8" t="s">
        <v>371</v>
      </c>
      <c r="F2871" s="34" t="s">
        <v>11447</v>
      </c>
    </row>
    <row r="2872" spans="1:6" x14ac:dyDescent="0.3">
      <c r="A2872" s="42" t="s">
        <v>5296</v>
      </c>
      <c r="B2872" s="43">
        <v>12330247000184</v>
      </c>
      <c r="C2872" s="42" t="s">
        <v>5297</v>
      </c>
      <c r="D2872" s="42" t="s">
        <v>354</v>
      </c>
      <c r="E2872" s="42" t="s">
        <v>446</v>
      </c>
      <c r="F2872" s="44" t="s">
        <v>11448</v>
      </c>
    </row>
    <row r="2873" spans="1:6" x14ac:dyDescent="0.3">
      <c r="A2873" s="1" t="s">
        <v>5299</v>
      </c>
      <c r="B2873" s="39">
        <v>54149139000111</v>
      </c>
      <c r="C2873" s="8" t="s">
        <v>460</v>
      </c>
      <c r="D2873" s="8" t="s">
        <v>72</v>
      </c>
      <c r="E2873" s="8" t="s">
        <v>73</v>
      </c>
      <c r="F2873" s="34" t="s">
        <v>11449</v>
      </c>
    </row>
    <row r="2874" spans="1:6" x14ac:dyDescent="0.3">
      <c r="A2874" s="42" t="s">
        <v>5300</v>
      </c>
      <c r="B2874" s="43">
        <v>13532948000141</v>
      </c>
      <c r="C2874" s="42" t="s">
        <v>47</v>
      </c>
      <c r="D2874" s="42" t="s">
        <v>1076</v>
      </c>
      <c r="E2874" s="42" t="s">
        <v>484</v>
      </c>
      <c r="F2874" s="44" t="s">
        <v>11450</v>
      </c>
    </row>
    <row r="2875" spans="1:6" x14ac:dyDescent="0.3">
      <c r="A2875" s="1" t="s">
        <v>5301</v>
      </c>
      <c r="B2875" s="39">
        <v>81547179000115</v>
      </c>
      <c r="C2875" s="8" t="s">
        <v>1677</v>
      </c>
      <c r="D2875" s="8" t="s">
        <v>89</v>
      </c>
      <c r="E2875" s="8" t="s">
        <v>145</v>
      </c>
      <c r="F2875" s="34" t="s">
        <v>11451</v>
      </c>
    </row>
    <row r="2876" spans="1:6" x14ac:dyDescent="0.3">
      <c r="A2876" s="42" t="s">
        <v>5302</v>
      </c>
      <c r="B2876" s="43">
        <v>66592410000197</v>
      </c>
      <c r="C2876" s="42" t="s">
        <v>5303</v>
      </c>
      <c r="D2876" s="42" t="s">
        <v>500</v>
      </c>
      <c r="E2876" s="42" t="s">
        <v>53</v>
      </c>
      <c r="F2876" s="44" t="s">
        <v>11452</v>
      </c>
    </row>
    <row r="2877" spans="1:6" x14ac:dyDescent="0.3">
      <c r="A2877" s="1" t="s">
        <v>5304</v>
      </c>
      <c r="B2877" s="39">
        <v>60261703000133</v>
      </c>
      <c r="C2877" s="8" t="s">
        <v>317</v>
      </c>
      <c r="D2877" s="8" t="s">
        <v>72</v>
      </c>
      <c r="E2877" s="8" t="s">
        <v>73</v>
      </c>
      <c r="F2877" s="34" t="s">
        <v>11453</v>
      </c>
    </row>
    <row r="2878" spans="1:6" x14ac:dyDescent="0.3">
      <c r="A2878" s="42" t="s">
        <v>5305</v>
      </c>
      <c r="B2878" s="43">
        <v>85766720000134</v>
      </c>
      <c r="C2878" s="42" t="s">
        <v>923</v>
      </c>
      <c r="D2878" s="42" t="s">
        <v>348</v>
      </c>
      <c r="E2878" s="42" t="s">
        <v>145</v>
      </c>
      <c r="F2878" s="44" t="s">
        <v>11454</v>
      </c>
    </row>
    <row r="2879" spans="1:6" x14ac:dyDescent="0.3">
      <c r="A2879" s="1" t="s">
        <v>5306</v>
      </c>
      <c r="B2879" s="39">
        <v>26828323000165</v>
      </c>
      <c r="C2879" s="8" t="s">
        <v>923</v>
      </c>
      <c r="D2879" s="8" t="s">
        <v>348</v>
      </c>
      <c r="E2879" s="8" t="s">
        <v>53</v>
      </c>
      <c r="F2879" s="34" t="s">
        <v>11455</v>
      </c>
    </row>
    <row r="2880" spans="1:6" x14ac:dyDescent="0.3">
      <c r="A2880" s="42" t="s">
        <v>5312</v>
      </c>
      <c r="B2880" s="43">
        <v>48823057000176</v>
      </c>
      <c r="C2880" s="42" t="s">
        <v>47</v>
      </c>
      <c r="D2880" s="42" t="s">
        <v>5313</v>
      </c>
      <c r="E2880" s="42" t="s">
        <v>171</v>
      </c>
      <c r="F2880" s="44" t="s">
        <v>11456</v>
      </c>
    </row>
    <row r="2881" spans="1:6" x14ac:dyDescent="0.3">
      <c r="A2881" s="1" t="s">
        <v>5314</v>
      </c>
      <c r="B2881" s="39">
        <v>79859263000105</v>
      </c>
      <c r="C2881" s="8" t="s">
        <v>1204</v>
      </c>
      <c r="D2881" s="8" t="s">
        <v>348</v>
      </c>
      <c r="E2881" s="8" t="s">
        <v>53</v>
      </c>
      <c r="F2881" s="34" t="s">
        <v>11457</v>
      </c>
    </row>
    <row r="2882" spans="1:6" x14ac:dyDescent="0.3">
      <c r="A2882" s="42" t="s">
        <v>5315</v>
      </c>
      <c r="B2882" s="43">
        <v>92200391000196</v>
      </c>
      <c r="C2882" s="42" t="s">
        <v>1955</v>
      </c>
      <c r="D2882" s="42" t="s">
        <v>89</v>
      </c>
      <c r="E2882" s="42" t="s">
        <v>145</v>
      </c>
      <c r="F2882" s="44" t="s">
        <v>11458</v>
      </c>
    </row>
    <row r="2883" spans="1:6" x14ac:dyDescent="0.3">
      <c r="A2883" s="1" t="s">
        <v>5316</v>
      </c>
      <c r="B2883" s="39">
        <v>63669332000182</v>
      </c>
      <c r="C2883" s="8" t="s">
        <v>5317</v>
      </c>
      <c r="D2883" s="8" t="s">
        <v>89</v>
      </c>
      <c r="E2883" s="8" t="s">
        <v>53</v>
      </c>
      <c r="F2883" s="34" t="s">
        <v>11459</v>
      </c>
    </row>
    <row r="2884" spans="1:6" x14ac:dyDescent="0.3">
      <c r="A2884" s="42" t="s">
        <v>5318</v>
      </c>
      <c r="B2884" s="43">
        <v>61717770000176</v>
      </c>
      <c r="C2884" s="42" t="s">
        <v>47</v>
      </c>
      <c r="D2884" s="42" t="s">
        <v>206</v>
      </c>
      <c r="E2884" s="42" t="s">
        <v>73</v>
      </c>
      <c r="F2884" s="44" t="s">
        <v>11460</v>
      </c>
    </row>
    <row r="2885" spans="1:6" x14ac:dyDescent="0.3">
      <c r="A2885" s="1" t="s">
        <v>5319</v>
      </c>
      <c r="B2885" s="39">
        <v>62502238000125</v>
      </c>
      <c r="C2885" s="8" t="s">
        <v>5320</v>
      </c>
      <c r="D2885" s="8" t="s">
        <v>1431</v>
      </c>
      <c r="E2885" s="8" t="s">
        <v>145</v>
      </c>
      <c r="F2885" s="34" t="s">
        <v>11461</v>
      </c>
    </row>
    <row r="2886" spans="1:6" x14ac:dyDescent="0.3">
      <c r="A2886" s="42" t="s">
        <v>5321</v>
      </c>
      <c r="B2886" s="43">
        <v>24924807000179</v>
      </c>
      <c r="C2886" s="42" t="s">
        <v>151</v>
      </c>
      <c r="D2886" s="42" t="s">
        <v>56</v>
      </c>
      <c r="E2886" s="42" t="s">
        <v>57</v>
      </c>
      <c r="F2886" s="44" t="s">
        <v>11462</v>
      </c>
    </row>
    <row r="2887" spans="1:6" x14ac:dyDescent="0.3">
      <c r="A2887" s="1" t="s">
        <v>5322</v>
      </c>
      <c r="B2887" s="39">
        <v>78910825000117</v>
      </c>
      <c r="C2887" s="8" t="s">
        <v>3209</v>
      </c>
      <c r="D2887" s="8" t="s">
        <v>60</v>
      </c>
      <c r="E2887" s="8" t="s">
        <v>66</v>
      </c>
      <c r="F2887" s="34" t="s">
        <v>11463</v>
      </c>
    </row>
    <row r="2888" spans="1:6" x14ac:dyDescent="0.3">
      <c r="A2888" s="42" t="s">
        <v>5323</v>
      </c>
      <c r="B2888" s="43">
        <v>58090249000121</v>
      </c>
      <c r="C2888" s="42" t="s">
        <v>2787</v>
      </c>
      <c r="D2888" s="42" t="s">
        <v>133</v>
      </c>
      <c r="E2888" s="42" t="s">
        <v>320</v>
      </c>
      <c r="F2888" s="44" t="s">
        <v>11464</v>
      </c>
    </row>
    <row r="2889" spans="1:6" x14ac:dyDescent="0.3">
      <c r="A2889" s="1" t="s">
        <v>5324</v>
      </c>
      <c r="B2889" s="39">
        <v>16214990000144</v>
      </c>
      <c r="C2889" s="8" t="s">
        <v>2303</v>
      </c>
      <c r="D2889" s="8" t="s">
        <v>76</v>
      </c>
      <c r="E2889" s="8" t="s">
        <v>70</v>
      </c>
      <c r="F2889" s="34" t="s">
        <v>11465</v>
      </c>
    </row>
    <row r="2890" spans="1:6" x14ac:dyDescent="0.3">
      <c r="A2890" s="42" t="s">
        <v>5325</v>
      </c>
      <c r="B2890" s="43">
        <v>35242097000174</v>
      </c>
      <c r="C2890" s="42" t="s">
        <v>2265</v>
      </c>
      <c r="D2890" s="42" t="s">
        <v>89</v>
      </c>
      <c r="E2890" s="42" t="s">
        <v>145</v>
      </c>
      <c r="F2890" s="44" t="s">
        <v>11466</v>
      </c>
    </row>
    <row r="2891" spans="1:6" x14ac:dyDescent="0.3">
      <c r="A2891" s="1" t="s">
        <v>5326</v>
      </c>
      <c r="B2891" s="39">
        <v>25892749000164</v>
      </c>
      <c r="C2891" s="8" t="s">
        <v>47</v>
      </c>
      <c r="D2891" s="8" t="s">
        <v>950</v>
      </c>
      <c r="E2891" s="8" t="s">
        <v>140</v>
      </c>
      <c r="F2891" s="34" t="s">
        <v>11467</v>
      </c>
    </row>
    <row r="2892" spans="1:6" x14ac:dyDescent="0.3">
      <c r="A2892" s="42" t="s">
        <v>5327</v>
      </c>
      <c r="B2892" s="43">
        <v>63347679000178</v>
      </c>
      <c r="C2892" s="42" t="s">
        <v>47</v>
      </c>
      <c r="D2892" s="42" t="s">
        <v>191</v>
      </c>
      <c r="E2892" s="42" t="s">
        <v>192</v>
      </c>
      <c r="F2892" s="44" t="s">
        <v>11468</v>
      </c>
    </row>
    <row r="2893" spans="1:6" x14ac:dyDescent="0.3">
      <c r="A2893" s="1" t="s">
        <v>5328</v>
      </c>
      <c r="B2893" s="39">
        <v>11147799000190</v>
      </c>
      <c r="C2893" s="8" t="s">
        <v>5196</v>
      </c>
      <c r="D2893" s="8" t="s">
        <v>1865</v>
      </c>
      <c r="E2893" s="8" t="s">
        <v>145</v>
      </c>
      <c r="F2893" s="34" t="s">
        <v>11469</v>
      </c>
    </row>
    <row r="2894" spans="1:6" x14ac:dyDescent="0.3">
      <c r="A2894" s="42" t="s">
        <v>5329</v>
      </c>
      <c r="B2894" s="43">
        <v>33097934000171</v>
      </c>
      <c r="C2894" s="42" t="s">
        <v>47</v>
      </c>
      <c r="D2894" s="42" t="s">
        <v>5330</v>
      </c>
      <c r="E2894" s="42" t="s">
        <v>53</v>
      </c>
      <c r="F2894" s="44" t="s">
        <v>11470</v>
      </c>
    </row>
    <row r="2895" spans="1:6" x14ac:dyDescent="0.3">
      <c r="A2895" s="1" t="s">
        <v>5331</v>
      </c>
      <c r="B2895" s="39">
        <v>90852204000107</v>
      </c>
      <c r="C2895" s="8" t="s">
        <v>47</v>
      </c>
      <c r="D2895" s="8" t="s">
        <v>1201</v>
      </c>
      <c r="E2895" s="8" t="s">
        <v>166</v>
      </c>
      <c r="F2895" s="34" t="s">
        <v>11471</v>
      </c>
    </row>
    <row r="2896" spans="1:6" x14ac:dyDescent="0.3">
      <c r="A2896" s="42" t="s">
        <v>5333</v>
      </c>
      <c r="B2896" s="43">
        <v>58177355000192</v>
      </c>
      <c r="C2896" s="42" t="s">
        <v>190</v>
      </c>
      <c r="D2896" s="42" t="s">
        <v>191</v>
      </c>
      <c r="E2896" s="42" t="s">
        <v>192</v>
      </c>
      <c r="F2896" s="44" t="s">
        <v>11472</v>
      </c>
    </row>
    <row r="2897" spans="1:6" x14ac:dyDescent="0.3">
      <c r="A2897" s="1" t="s">
        <v>5334</v>
      </c>
      <c r="B2897" s="39">
        <v>37998959000105</v>
      </c>
      <c r="C2897" s="8" t="s">
        <v>47</v>
      </c>
      <c r="D2897" s="8" t="s">
        <v>5335</v>
      </c>
      <c r="E2897" s="8" t="s">
        <v>145</v>
      </c>
      <c r="F2897" s="34" t="s">
        <v>11473</v>
      </c>
    </row>
    <row r="2898" spans="1:6" x14ac:dyDescent="0.3">
      <c r="A2898" s="42" t="s">
        <v>5336</v>
      </c>
      <c r="B2898" s="43">
        <v>61351411000188</v>
      </c>
      <c r="C2898" s="42" t="s">
        <v>5337</v>
      </c>
      <c r="D2898" s="42" t="s">
        <v>630</v>
      </c>
      <c r="E2898" s="42" t="s">
        <v>145</v>
      </c>
      <c r="F2898" s="44" t="s">
        <v>11474</v>
      </c>
    </row>
    <row r="2899" spans="1:6" x14ac:dyDescent="0.3">
      <c r="A2899" s="1" t="s">
        <v>5338</v>
      </c>
      <c r="B2899" s="39">
        <v>24749583000191</v>
      </c>
      <c r="C2899" s="8" t="s">
        <v>5339</v>
      </c>
      <c r="D2899" s="8" t="s">
        <v>4523</v>
      </c>
      <c r="E2899" s="8" t="s">
        <v>53</v>
      </c>
      <c r="F2899" s="34" t="s">
        <v>11475</v>
      </c>
    </row>
    <row r="2900" spans="1:6" x14ac:dyDescent="0.3">
      <c r="A2900" s="42" t="s">
        <v>5340</v>
      </c>
      <c r="B2900" s="43">
        <v>26361054000161</v>
      </c>
      <c r="C2900" s="42" t="s">
        <v>47</v>
      </c>
      <c r="D2900" s="42" t="s">
        <v>72</v>
      </c>
      <c r="E2900" s="42" t="s">
        <v>73</v>
      </c>
      <c r="F2900" s="44" t="s">
        <v>11476</v>
      </c>
    </row>
    <row r="2901" spans="1:6" x14ac:dyDescent="0.3">
      <c r="A2901" s="1" t="s">
        <v>5341</v>
      </c>
      <c r="B2901" s="39">
        <v>32120386000174</v>
      </c>
      <c r="C2901" s="8" t="s">
        <v>154</v>
      </c>
      <c r="D2901" s="8" t="s">
        <v>155</v>
      </c>
      <c r="E2901" s="8" t="s">
        <v>156</v>
      </c>
      <c r="F2901" s="34" t="s">
        <v>11477</v>
      </c>
    </row>
    <row r="2902" spans="1:6" x14ac:dyDescent="0.3">
      <c r="A2902" s="42" t="s">
        <v>5342</v>
      </c>
      <c r="B2902" s="43">
        <v>97355311000174</v>
      </c>
      <c r="C2902" s="42" t="s">
        <v>47</v>
      </c>
      <c r="D2902" s="42" t="s">
        <v>208</v>
      </c>
      <c r="E2902" s="42" t="s">
        <v>73</v>
      </c>
      <c r="F2902" s="44" t="s">
        <v>11478</v>
      </c>
    </row>
    <row r="2903" spans="1:6" x14ac:dyDescent="0.3">
      <c r="A2903" s="1" t="s">
        <v>5343</v>
      </c>
      <c r="B2903" s="39">
        <v>69227974000126</v>
      </c>
      <c r="C2903" s="8" t="s">
        <v>47</v>
      </c>
      <c r="D2903" s="8" t="s">
        <v>4523</v>
      </c>
      <c r="E2903" s="8" t="s">
        <v>53</v>
      </c>
      <c r="F2903" s="34" t="s">
        <v>11479</v>
      </c>
    </row>
    <row r="2904" spans="1:6" x14ac:dyDescent="0.3">
      <c r="A2904" s="42" t="s">
        <v>5344</v>
      </c>
      <c r="B2904" s="43">
        <v>45671496000169</v>
      </c>
      <c r="C2904" s="42" t="s">
        <v>47</v>
      </c>
      <c r="D2904" s="42" t="s">
        <v>72</v>
      </c>
      <c r="E2904" s="42" t="s">
        <v>73</v>
      </c>
      <c r="F2904" s="44" t="s">
        <v>11480</v>
      </c>
    </row>
    <row r="2905" spans="1:6" x14ac:dyDescent="0.3">
      <c r="A2905" s="1" t="s">
        <v>5345</v>
      </c>
      <c r="B2905" s="39">
        <v>16136046000157</v>
      </c>
      <c r="C2905" s="8" t="s">
        <v>47</v>
      </c>
      <c r="D2905" s="8" t="s">
        <v>746</v>
      </c>
      <c r="E2905" s="8" t="s">
        <v>61</v>
      </c>
      <c r="F2905" s="34" t="s">
        <v>11481</v>
      </c>
    </row>
    <row r="2906" spans="1:6" x14ac:dyDescent="0.3">
      <c r="A2906" s="42" t="s">
        <v>5346</v>
      </c>
      <c r="B2906" s="43">
        <v>67702495000153</v>
      </c>
      <c r="C2906" s="42" t="s">
        <v>317</v>
      </c>
      <c r="D2906" s="42" t="s">
        <v>72</v>
      </c>
      <c r="E2906" s="42" t="s">
        <v>73</v>
      </c>
      <c r="F2906" s="44" t="s">
        <v>11482</v>
      </c>
    </row>
    <row r="2907" spans="1:6" x14ac:dyDescent="0.3">
      <c r="A2907" s="1" t="s">
        <v>5347</v>
      </c>
      <c r="B2907" s="39">
        <v>25428362000104</v>
      </c>
      <c r="C2907" s="8" t="s">
        <v>4033</v>
      </c>
      <c r="D2907" s="8" t="s">
        <v>2479</v>
      </c>
      <c r="E2907" s="8" t="s">
        <v>66</v>
      </c>
      <c r="F2907" s="34" t="s">
        <v>11483</v>
      </c>
    </row>
    <row r="2908" spans="1:6" x14ac:dyDescent="0.3">
      <c r="A2908" s="42" t="s">
        <v>5348</v>
      </c>
      <c r="B2908" s="43">
        <v>65337275000195</v>
      </c>
      <c r="C2908" s="42" t="s">
        <v>387</v>
      </c>
      <c r="D2908" s="42" t="s">
        <v>72</v>
      </c>
      <c r="E2908" s="42" t="s">
        <v>73</v>
      </c>
      <c r="F2908" s="44" t="s">
        <v>11484</v>
      </c>
    </row>
    <row r="2909" spans="1:6" x14ac:dyDescent="0.3">
      <c r="A2909" s="1" t="s">
        <v>5349</v>
      </c>
      <c r="B2909" s="39">
        <v>13215508000109</v>
      </c>
      <c r="C2909" s="8" t="s">
        <v>5350</v>
      </c>
      <c r="D2909" s="8" t="s">
        <v>152</v>
      </c>
      <c r="E2909" s="8" t="s">
        <v>53</v>
      </c>
      <c r="F2909" s="34" t="s">
        <v>11485</v>
      </c>
    </row>
    <row r="2910" spans="1:6" x14ac:dyDescent="0.3">
      <c r="A2910" s="42" t="s">
        <v>5351</v>
      </c>
      <c r="B2910" s="43">
        <v>91977904000168</v>
      </c>
      <c r="C2910" s="42" t="s">
        <v>300</v>
      </c>
      <c r="D2910" s="42" t="s">
        <v>72</v>
      </c>
      <c r="E2910" s="42" t="s">
        <v>73</v>
      </c>
      <c r="F2910" s="44" t="s">
        <v>11486</v>
      </c>
    </row>
    <row r="2911" spans="1:6" x14ac:dyDescent="0.3">
      <c r="A2911" s="1" t="s">
        <v>5352</v>
      </c>
      <c r="B2911" s="39">
        <v>43417200000166</v>
      </c>
      <c r="C2911" s="8" t="s">
        <v>47</v>
      </c>
      <c r="D2911" s="8" t="s">
        <v>3223</v>
      </c>
      <c r="E2911" s="8" t="s">
        <v>57</v>
      </c>
      <c r="F2911" s="34" t="s">
        <v>11487</v>
      </c>
    </row>
    <row r="2912" spans="1:6" x14ac:dyDescent="0.3">
      <c r="A2912" s="42" t="s">
        <v>5353</v>
      </c>
      <c r="B2912" s="43">
        <v>88524849000110</v>
      </c>
      <c r="C2912" s="42" t="s">
        <v>47</v>
      </c>
      <c r="D2912" s="42" t="s">
        <v>5354</v>
      </c>
      <c r="E2912" s="42" t="s">
        <v>130</v>
      </c>
      <c r="F2912" s="44" t="s">
        <v>11488</v>
      </c>
    </row>
    <row r="2913" spans="1:6" x14ac:dyDescent="0.3">
      <c r="A2913" s="1" t="s">
        <v>5355</v>
      </c>
      <c r="B2913" s="39">
        <v>36545382000127</v>
      </c>
      <c r="C2913" s="8" t="s">
        <v>128</v>
      </c>
      <c r="D2913" s="8" t="s">
        <v>89</v>
      </c>
      <c r="E2913" s="8" t="s">
        <v>53</v>
      </c>
      <c r="F2913" s="34" t="s">
        <v>11489</v>
      </c>
    </row>
    <row r="2914" spans="1:6" x14ac:dyDescent="0.3">
      <c r="A2914" s="42" t="s">
        <v>5356</v>
      </c>
      <c r="B2914" s="43">
        <v>41094017000167</v>
      </c>
      <c r="C2914" s="42" t="s">
        <v>315</v>
      </c>
      <c r="D2914" s="42" t="s">
        <v>72</v>
      </c>
      <c r="E2914" s="42" t="s">
        <v>73</v>
      </c>
      <c r="F2914" s="44" t="s">
        <v>11490</v>
      </c>
    </row>
    <row r="2915" spans="1:6" x14ac:dyDescent="0.3">
      <c r="A2915" s="1" t="s">
        <v>5357</v>
      </c>
      <c r="B2915" s="39">
        <v>63851648000117</v>
      </c>
      <c r="C2915" s="8" t="s">
        <v>5358</v>
      </c>
      <c r="D2915" s="8" t="s">
        <v>1052</v>
      </c>
      <c r="E2915" s="8" t="s">
        <v>53</v>
      </c>
      <c r="F2915" s="34" t="s">
        <v>11491</v>
      </c>
    </row>
    <row r="2916" spans="1:6" x14ac:dyDescent="0.3">
      <c r="A2916" s="42" t="s">
        <v>5359</v>
      </c>
      <c r="B2916" s="43">
        <v>29837692000128</v>
      </c>
      <c r="C2916" s="42" t="s">
        <v>5360</v>
      </c>
      <c r="D2916" s="42" t="s">
        <v>914</v>
      </c>
      <c r="E2916" s="42" t="s">
        <v>53</v>
      </c>
      <c r="F2916" s="44" t="s">
        <v>11492</v>
      </c>
    </row>
    <row r="2917" spans="1:6" x14ac:dyDescent="0.3">
      <c r="A2917" s="1" t="s">
        <v>5361</v>
      </c>
      <c r="B2917" s="39">
        <v>96434217000149</v>
      </c>
      <c r="C2917" s="8" t="s">
        <v>1652</v>
      </c>
      <c r="D2917" s="8" t="s">
        <v>578</v>
      </c>
      <c r="E2917" s="8" t="s">
        <v>73</v>
      </c>
      <c r="F2917" s="34" t="s">
        <v>11493</v>
      </c>
    </row>
    <row r="2918" spans="1:6" x14ac:dyDescent="0.3">
      <c r="A2918" s="42" t="s">
        <v>5362</v>
      </c>
      <c r="B2918" s="43">
        <v>12212980000196</v>
      </c>
      <c r="C2918" s="42" t="s">
        <v>5363</v>
      </c>
      <c r="D2918" s="42" t="s">
        <v>168</v>
      </c>
      <c r="E2918" s="42" t="s">
        <v>145</v>
      </c>
      <c r="F2918" s="44" t="s">
        <v>11494</v>
      </c>
    </row>
    <row r="2919" spans="1:6" x14ac:dyDescent="0.3">
      <c r="A2919" s="1" t="s">
        <v>5364</v>
      </c>
      <c r="B2919" s="39">
        <v>85359162000157</v>
      </c>
      <c r="C2919" s="8" t="s">
        <v>4012</v>
      </c>
      <c r="D2919" s="8" t="s">
        <v>72</v>
      </c>
      <c r="E2919" s="8" t="s">
        <v>73</v>
      </c>
      <c r="F2919" s="34" t="s">
        <v>11495</v>
      </c>
    </row>
    <row r="2920" spans="1:6" x14ac:dyDescent="0.3">
      <c r="A2920" s="42" t="s">
        <v>5365</v>
      </c>
      <c r="B2920" s="43">
        <v>15307604000120</v>
      </c>
      <c r="C2920" s="42" t="s">
        <v>5366</v>
      </c>
      <c r="D2920" s="42" t="s">
        <v>133</v>
      </c>
      <c r="E2920" s="42" t="s">
        <v>320</v>
      </c>
      <c r="F2920" s="44" t="s">
        <v>11496</v>
      </c>
    </row>
    <row r="2921" spans="1:6" x14ac:dyDescent="0.3">
      <c r="A2921" s="1" t="s">
        <v>5367</v>
      </c>
      <c r="B2921" s="39">
        <v>15650650000186</v>
      </c>
      <c r="C2921" s="8" t="s">
        <v>3569</v>
      </c>
      <c r="D2921" s="8" t="s">
        <v>390</v>
      </c>
      <c r="E2921" s="8" t="s">
        <v>73</v>
      </c>
      <c r="F2921" s="34" t="s">
        <v>11497</v>
      </c>
    </row>
    <row r="2922" spans="1:6" x14ac:dyDescent="0.3">
      <c r="A2922" s="42" t="s">
        <v>5368</v>
      </c>
      <c r="B2922" s="43">
        <v>19572075000146</v>
      </c>
      <c r="C2922" s="42" t="s">
        <v>909</v>
      </c>
      <c r="D2922" s="42" t="s">
        <v>705</v>
      </c>
      <c r="E2922" s="42" t="s">
        <v>57</v>
      </c>
      <c r="F2922" s="44" t="s">
        <v>11498</v>
      </c>
    </row>
    <row r="2923" spans="1:6" x14ac:dyDescent="0.3">
      <c r="A2923" s="1" t="s">
        <v>5369</v>
      </c>
      <c r="B2923" s="39">
        <v>13224135000146</v>
      </c>
      <c r="C2923" s="8" t="s">
        <v>3469</v>
      </c>
      <c r="D2923" s="8" t="s">
        <v>1865</v>
      </c>
      <c r="E2923" s="8" t="s">
        <v>53</v>
      </c>
      <c r="F2923" s="34" t="s">
        <v>11499</v>
      </c>
    </row>
    <row r="2924" spans="1:6" x14ac:dyDescent="0.3">
      <c r="A2924" s="42" t="s">
        <v>5370</v>
      </c>
      <c r="B2924" s="43">
        <v>65033365000151</v>
      </c>
      <c r="C2924" s="42" t="s">
        <v>5371</v>
      </c>
      <c r="D2924" s="42" t="s">
        <v>155</v>
      </c>
      <c r="E2924" s="42" t="s">
        <v>156</v>
      </c>
      <c r="F2924" s="44" t="s">
        <v>11500</v>
      </c>
    </row>
    <row r="2925" spans="1:6" x14ac:dyDescent="0.3">
      <c r="A2925" s="1" t="s">
        <v>5372</v>
      </c>
      <c r="B2925" s="39">
        <v>61834369000148</v>
      </c>
      <c r="C2925" s="8" t="s">
        <v>5373</v>
      </c>
      <c r="D2925" s="8" t="s">
        <v>63</v>
      </c>
      <c r="E2925" s="8" t="s">
        <v>49</v>
      </c>
      <c r="F2925" s="34" t="s">
        <v>11501</v>
      </c>
    </row>
    <row r="2926" spans="1:6" x14ac:dyDescent="0.3">
      <c r="A2926" s="42" t="s">
        <v>5374</v>
      </c>
      <c r="B2926" s="43">
        <v>36220363000130</v>
      </c>
      <c r="C2926" s="42" t="s">
        <v>47</v>
      </c>
      <c r="D2926" s="42" t="s">
        <v>500</v>
      </c>
      <c r="E2926" s="42" t="s">
        <v>145</v>
      </c>
      <c r="F2926" s="44" t="s">
        <v>11502</v>
      </c>
    </row>
    <row r="2927" spans="1:6" x14ac:dyDescent="0.3">
      <c r="A2927" s="1" t="s">
        <v>5375</v>
      </c>
      <c r="B2927" s="39">
        <v>28565383000178</v>
      </c>
      <c r="C2927" s="8" t="s">
        <v>543</v>
      </c>
      <c r="D2927" s="8" t="s">
        <v>92</v>
      </c>
      <c r="E2927" s="8" t="s">
        <v>53</v>
      </c>
      <c r="F2927" s="34" t="s">
        <v>11503</v>
      </c>
    </row>
    <row r="2928" spans="1:6" x14ac:dyDescent="0.3">
      <c r="A2928" s="42" t="s">
        <v>5376</v>
      </c>
      <c r="B2928" s="43">
        <v>34588503000115</v>
      </c>
      <c r="C2928" s="42" t="s">
        <v>768</v>
      </c>
      <c r="D2928" s="42" t="s">
        <v>174</v>
      </c>
      <c r="E2928" s="42" t="s">
        <v>175</v>
      </c>
      <c r="F2928" s="44" t="s">
        <v>11504</v>
      </c>
    </row>
    <row r="2929" spans="1:6" x14ac:dyDescent="0.3">
      <c r="A2929" s="1" t="s">
        <v>5377</v>
      </c>
      <c r="B2929" s="39">
        <v>23295373000153</v>
      </c>
      <c r="C2929" s="8" t="s">
        <v>47</v>
      </c>
      <c r="D2929" s="8" t="s">
        <v>2558</v>
      </c>
      <c r="E2929" s="8" t="s">
        <v>145</v>
      </c>
      <c r="F2929" s="34" t="s">
        <v>11505</v>
      </c>
    </row>
    <row r="2930" spans="1:6" x14ac:dyDescent="0.3">
      <c r="A2930" s="42" t="s">
        <v>5378</v>
      </c>
      <c r="B2930" s="43">
        <v>86242032000166</v>
      </c>
      <c r="C2930" s="42" t="s">
        <v>788</v>
      </c>
      <c r="D2930" s="42" t="s">
        <v>89</v>
      </c>
      <c r="E2930" s="42" t="s">
        <v>53</v>
      </c>
      <c r="F2930" s="44" t="s">
        <v>11506</v>
      </c>
    </row>
    <row r="2931" spans="1:6" x14ac:dyDescent="0.3">
      <c r="A2931" s="1" t="s">
        <v>5379</v>
      </c>
      <c r="B2931" s="39">
        <v>24855387000196</v>
      </c>
      <c r="C2931" s="8" t="s">
        <v>401</v>
      </c>
      <c r="D2931" s="8" t="s">
        <v>72</v>
      </c>
      <c r="E2931" s="8" t="s">
        <v>73</v>
      </c>
      <c r="F2931" s="34" t="s">
        <v>11507</v>
      </c>
    </row>
    <row r="2932" spans="1:6" x14ac:dyDescent="0.3">
      <c r="A2932" s="42" t="s">
        <v>5380</v>
      </c>
      <c r="B2932" s="43">
        <v>28882313000171</v>
      </c>
      <c r="C2932" s="42" t="s">
        <v>5381</v>
      </c>
      <c r="D2932" s="42" t="s">
        <v>52</v>
      </c>
      <c r="E2932" s="42" t="s">
        <v>53</v>
      </c>
      <c r="F2932" s="44" t="s">
        <v>11508</v>
      </c>
    </row>
    <row r="2933" spans="1:6" x14ac:dyDescent="0.3">
      <c r="A2933" s="1" t="s">
        <v>5382</v>
      </c>
      <c r="B2933" s="39">
        <v>24617097000106</v>
      </c>
      <c r="C2933" s="8" t="s">
        <v>204</v>
      </c>
      <c r="D2933" s="8" t="s">
        <v>139</v>
      </c>
      <c r="E2933" s="8" t="s">
        <v>140</v>
      </c>
      <c r="F2933" s="34" t="s">
        <v>11509</v>
      </c>
    </row>
    <row r="2934" spans="1:6" x14ac:dyDescent="0.3">
      <c r="A2934" s="42" t="s">
        <v>5383</v>
      </c>
      <c r="B2934" s="43">
        <v>26539469000172</v>
      </c>
      <c r="C2934" s="42" t="s">
        <v>291</v>
      </c>
      <c r="D2934" s="42" t="s">
        <v>89</v>
      </c>
      <c r="E2934" s="42" t="s">
        <v>53</v>
      </c>
      <c r="F2934" s="44" t="s">
        <v>11510</v>
      </c>
    </row>
    <row r="2935" spans="1:6" x14ac:dyDescent="0.3">
      <c r="A2935" s="1" t="s">
        <v>5384</v>
      </c>
      <c r="B2935" s="39">
        <v>30618368000138</v>
      </c>
      <c r="C2935" s="8" t="s">
        <v>1104</v>
      </c>
      <c r="D2935" s="8" t="s">
        <v>308</v>
      </c>
      <c r="E2935" s="8" t="s">
        <v>276</v>
      </c>
      <c r="F2935" s="34" t="s">
        <v>11511</v>
      </c>
    </row>
    <row r="2936" spans="1:6" x14ac:dyDescent="0.3">
      <c r="A2936" s="42" t="s">
        <v>5385</v>
      </c>
      <c r="B2936" s="43">
        <v>99567276000102</v>
      </c>
      <c r="C2936" s="42" t="s">
        <v>47</v>
      </c>
      <c r="D2936" s="42" t="s">
        <v>72</v>
      </c>
      <c r="E2936" s="42" t="s">
        <v>73</v>
      </c>
      <c r="F2936" s="44" t="s">
        <v>11512</v>
      </c>
    </row>
    <row r="2937" spans="1:6" x14ac:dyDescent="0.3">
      <c r="A2937" s="1" t="s">
        <v>5386</v>
      </c>
      <c r="B2937" s="39">
        <v>13670787000143</v>
      </c>
      <c r="C2937" s="8" t="s">
        <v>291</v>
      </c>
      <c r="D2937" s="8" t="s">
        <v>89</v>
      </c>
      <c r="E2937" s="8" t="s">
        <v>53</v>
      </c>
      <c r="F2937" s="34" t="s">
        <v>11513</v>
      </c>
    </row>
    <row r="2938" spans="1:6" x14ac:dyDescent="0.3">
      <c r="A2938" s="42" t="s">
        <v>5387</v>
      </c>
      <c r="B2938" s="43">
        <v>59439395000120</v>
      </c>
      <c r="C2938" s="42" t="s">
        <v>5388</v>
      </c>
      <c r="D2938" s="42" t="s">
        <v>89</v>
      </c>
      <c r="E2938" s="42" t="s">
        <v>53</v>
      </c>
      <c r="F2938" s="44" t="s">
        <v>11514</v>
      </c>
    </row>
    <row r="2939" spans="1:6" x14ac:dyDescent="0.3">
      <c r="A2939" s="1" t="s">
        <v>5389</v>
      </c>
      <c r="B2939" s="39">
        <v>75694632000164</v>
      </c>
      <c r="C2939" s="8" t="s">
        <v>47</v>
      </c>
      <c r="D2939" s="8" t="s">
        <v>2293</v>
      </c>
      <c r="E2939" s="8" t="s">
        <v>73</v>
      </c>
      <c r="F2939" s="34" t="s">
        <v>11515</v>
      </c>
    </row>
    <row r="2940" spans="1:6" x14ac:dyDescent="0.3">
      <c r="A2940" s="42" t="s">
        <v>5390</v>
      </c>
      <c r="B2940" s="43">
        <v>62528833000109</v>
      </c>
      <c r="C2940" s="42" t="s">
        <v>5391</v>
      </c>
      <c r="D2940" s="42" t="s">
        <v>512</v>
      </c>
      <c r="E2940" s="42" t="s">
        <v>166</v>
      </c>
      <c r="F2940" s="44" t="s">
        <v>11516</v>
      </c>
    </row>
    <row r="2941" spans="1:6" x14ac:dyDescent="0.3">
      <c r="A2941" s="1" t="s">
        <v>5392</v>
      </c>
      <c r="B2941" s="39">
        <v>64958231000110</v>
      </c>
      <c r="C2941" s="8" t="s">
        <v>47</v>
      </c>
      <c r="D2941" s="8" t="s">
        <v>5393</v>
      </c>
      <c r="E2941" s="8" t="s">
        <v>53</v>
      </c>
      <c r="F2941" s="34" t="s">
        <v>11517</v>
      </c>
    </row>
    <row r="2942" spans="1:6" x14ac:dyDescent="0.3">
      <c r="A2942" s="42" t="s">
        <v>5394</v>
      </c>
      <c r="B2942" s="43">
        <v>60222785000149</v>
      </c>
      <c r="C2942" s="42" t="s">
        <v>47</v>
      </c>
      <c r="D2942" s="42" t="s">
        <v>206</v>
      </c>
      <c r="E2942" s="42" t="s">
        <v>73</v>
      </c>
      <c r="F2942" s="44" t="s">
        <v>11518</v>
      </c>
    </row>
    <row r="2943" spans="1:6" x14ac:dyDescent="0.3">
      <c r="A2943" s="1" t="s">
        <v>5395</v>
      </c>
      <c r="B2943" s="39">
        <v>70086578000157</v>
      </c>
      <c r="C2943" s="8" t="s">
        <v>5396</v>
      </c>
      <c r="D2943" s="8" t="s">
        <v>358</v>
      </c>
      <c r="E2943" s="8" t="s">
        <v>145</v>
      </c>
      <c r="F2943" s="34" t="s">
        <v>11519</v>
      </c>
    </row>
    <row r="2944" spans="1:6" x14ac:dyDescent="0.3">
      <c r="A2944" s="42" t="s">
        <v>5397</v>
      </c>
      <c r="B2944" s="43">
        <v>79852734000178</v>
      </c>
      <c r="C2944" s="42" t="s">
        <v>47</v>
      </c>
      <c r="D2944" s="42" t="s">
        <v>976</v>
      </c>
      <c r="E2944" s="42" t="s">
        <v>192</v>
      </c>
      <c r="F2944" s="44" t="s">
        <v>11520</v>
      </c>
    </row>
    <row r="2945" spans="1:6" x14ac:dyDescent="0.3">
      <c r="A2945" s="1" t="s">
        <v>5398</v>
      </c>
      <c r="B2945" s="39">
        <v>97024085000161</v>
      </c>
      <c r="C2945" s="8" t="s">
        <v>154</v>
      </c>
      <c r="D2945" s="8" t="s">
        <v>155</v>
      </c>
      <c r="E2945" s="8" t="s">
        <v>156</v>
      </c>
      <c r="F2945" s="34" t="s">
        <v>11521</v>
      </c>
    </row>
    <row r="2946" spans="1:6" x14ac:dyDescent="0.3">
      <c r="A2946" s="42" t="s">
        <v>5399</v>
      </c>
      <c r="B2946" s="43">
        <v>82592628000164</v>
      </c>
      <c r="C2946" s="42" t="s">
        <v>116</v>
      </c>
      <c r="D2946" s="42" t="s">
        <v>117</v>
      </c>
      <c r="E2946" s="42" t="s">
        <v>118</v>
      </c>
      <c r="F2946" s="44" t="s">
        <v>11522</v>
      </c>
    </row>
    <row r="2947" spans="1:6" x14ac:dyDescent="0.3">
      <c r="A2947" s="1" t="s">
        <v>5400</v>
      </c>
      <c r="B2947" s="39">
        <v>80485020000186</v>
      </c>
      <c r="C2947" s="8" t="s">
        <v>4261</v>
      </c>
      <c r="D2947" s="8" t="s">
        <v>479</v>
      </c>
      <c r="E2947" s="8" t="s">
        <v>522</v>
      </c>
      <c r="F2947" s="34" t="s">
        <v>11523</v>
      </c>
    </row>
    <row r="2948" spans="1:6" x14ac:dyDescent="0.3">
      <c r="A2948" s="42" t="s">
        <v>5401</v>
      </c>
      <c r="B2948" s="43">
        <v>48294790000174</v>
      </c>
      <c r="C2948" s="42" t="s">
        <v>5402</v>
      </c>
      <c r="D2948" s="42" t="s">
        <v>5403</v>
      </c>
      <c r="E2948" s="42" t="s">
        <v>61</v>
      </c>
      <c r="F2948" s="44" t="s">
        <v>11524</v>
      </c>
    </row>
    <row r="2949" spans="1:6" x14ac:dyDescent="0.3">
      <c r="A2949" s="1" t="s">
        <v>5404</v>
      </c>
      <c r="B2949" s="39">
        <v>84938730000142</v>
      </c>
      <c r="C2949" s="8" t="s">
        <v>5405</v>
      </c>
      <c r="D2949" s="8" t="s">
        <v>56</v>
      </c>
      <c r="E2949" s="8" t="s">
        <v>57</v>
      </c>
      <c r="F2949" s="34" t="s">
        <v>11525</v>
      </c>
    </row>
    <row r="2950" spans="1:6" x14ac:dyDescent="0.3">
      <c r="A2950" s="42" t="s">
        <v>5406</v>
      </c>
      <c r="B2950" s="43">
        <v>39857460000193</v>
      </c>
      <c r="C2950" s="42" t="s">
        <v>5407</v>
      </c>
      <c r="D2950" s="42" t="s">
        <v>89</v>
      </c>
      <c r="E2950" s="42" t="s">
        <v>53</v>
      </c>
      <c r="F2950" s="44" t="s">
        <v>11526</v>
      </c>
    </row>
    <row r="2951" spans="1:6" x14ac:dyDescent="0.3">
      <c r="A2951" s="1" t="s">
        <v>5408</v>
      </c>
      <c r="B2951" s="39">
        <v>73005701000131</v>
      </c>
      <c r="C2951" s="8" t="s">
        <v>663</v>
      </c>
      <c r="D2951" s="8" t="s">
        <v>2639</v>
      </c>
      <c r="E2951" s="8" t="s">
        <v>145</v>
      </c>
      <c r="F2951" s="34" t="s">
        <v>11527</v>
      </c>
    </row>
    <row r="2952" spans="1:6" x14ac:dyDescent="0.3">
      <c r="A2952" s="42" t="s">
        <v>5409</v>
      </c>
      <c r="B2952" s="43">
        <v>32999117000118</v>
      </c>
      <c r="C2952" s="42" t="s">
        <v>5410</v>
      </c>
      <c r="D2952" s="42" t="s">
        <v>2566</v>
      </c>
      <c r="E2952" s="42" t="s">
        <v>166</v>
      </c>
      <c r="F2952" s="44" t="s">
        <v>11528</v>
      </c>
    </row>
    <row r="2953" spans="1:6" x14ac:dyDescent="0.3">
      <c r="A2953" s="1" t="s">
        <v>5411</v>
      </c>
      <c r="B2953" s="39">
        <v>48848910000157</v>
      </c>
      <c r="C2953" s="8" t="s">
        <v>47</v>
      </c>
      <c r="D2953" s="8" t="s">
        <v>363</v>
      </c>
      <c r="E2953" s="8" t="s">
        <v>53</v>
      </c>
      <c r="F2953" s="34" t="s">
        <v>11529</v>
      </c>
    </row>
    <row r="2954" spans="1:6" x14ac:dyDescent="0.3">
      <c r="A2954" s="42" t="s">
        <v>5412</v>
      </c>
      <c r="B2954" s="43">
        <v>87385374000133</v>
      </c>
      <c r="C2954" s="42" t="s">
        <v>5413</v>
      </c>
      <c r="D2954" s="42" t="s">
        <v>198</v>
      </c>
      <c r="E2954" s="42" t="s">
        <v>199</v>
      </c>
      <c r="F2954" s="44" t="s">
        <v>11530</v>
      </c>
    </row>
    <row r="2955" spans="1:6" x14ac:dyDescent="0.3">
      <c r="A2955" s="1" t="s">
        <v>5414</v>
      </c>
      <c r="B2955" s="39">
        <v>98570643000128</v>
      </c>
      <c r="C2955" s="8" t="s">
        <v>5415</v>
      </c>
      <c r="D2955" s="8" t="s">
        <v>177</v>
      </c>
      <c r="E2955" s="8" t="s">
        <v>555</v>
      </c>
      <c r="F2955" s="34" t="s">
        <v>11531</v>
      </c>
    </row>
    <row r="2956" spans="1:6" x14ac:dyDescent="0.3">
      <c r="A2956" s="42" t="s">
        <v>5416</v>
      </c>
      <c r="B2956" s="43">
        <v>90125023000163</v>
      </c>
      <c r="C2956" s="42" t="s">
        <v>47</v>
      </c>
      <c r="D2956" s="42" t="s">
        <v>4056</v>
      </c>
      <c r="E2956" s="42" t="s">
        <v>166</v>
      </c>
      <c r="F2956" s="44" t="s">
        <v>11532</v>
      </c>
    </row>
    <row r="2957" spans="1:6" x14ac:dyDescent="0.3">
      <c r="A2957" s="1" t="s">
        <v>5417</v>
      </c>
      <c r="B2957" s="39">
        <v>30659450000130</v>
      </c>
      <c r="C2957" s="8" t="s">
        <v>859</v>
      </c>
      <c r="D2957" s="8" t="s">
        <v>72</v>
      </c>
      <c r="E2957" s="8" t="s">
        <v>73</v>
      </c>
      <c r="F2957" s="34" t="s">
        <v>11533</v>
      </c>
    </row>
    <row r="2958" spans="1:6" x14ac:dyDescent="0.3">
      <c r="A2958" s="42" t="s">
        <v>5418</v>
      </c>
      <c r="B2958" s="43">
        <v>42367969000101</v>
      </c>
      <c r="C2958" s="42" t="s">
        <v>788</v>
      </c>
      <c r="D2958" s="42" t="s">
        <v>89</v>
      </c>
      <c r="E2958" s="42" t="s">
        <v>145</v>
      </c>
      <c r="F2958" s="44" t="s">
        <v>11534</v>
      </c>
    </row>
    <row r="2959" spans="1:6" x14ac:dyDescent="0.3">
      <c r="A2959" s="1" t="s">
        <v>5419</v>
      </c>
      <c r="B2959" s="39">
        <v>33991480000178</v>
      </c>
      <c r="C2959" s="8" t="s">
        <v>387</v>
      </c>
      <c r="D2959" s="8" t="s">
        <v>72</v>
      </c>
      <c r="E2959" s="8" t="s">
        <v>332</v>
      </c>
      <c r="F2959" s="34" t="s">
        <v>11535</v>
      </c>
    </row>
    <row r="2960" spans="1:6" x14ac:dyDescent="0.3">
      <c r="A2960" s="42" t="s">
        <v>5420</v>
      </c>
      <c r="B2960" s="43">
        <v>95807129000102</v>
      </c>
      <c r="C2960" s="42" t="s">
        <v>47</v>
      </c>
      <c r="D2960" s="42" t="s">
        <v>1865</v>
      </c>
      <c r="E2960" s="42" t="s">
        <v>53</v>
      </c>
      <c r="F2960" s="44" t="s">
        <v>11536</v>
      </c>
    </row>
    <row r="2961" spans="1:6" x14ac:dyDescent="0.3">
      <c r="A2961" s="1" t="s">
        <v>5421</v>
      </c>
      <c r="B2961" s="39">
        <v>46289242000109</v>
      </c>
      <c r="C2961" s="8" t="s">
        <v>5422</v>
      </c>
      <c r="D2961" s="8" t="s">
        <v>60</v>
      </c>
      <c r="E2961" s="8" t="s">
        <v>66</v>
      </c>
      <c r="F2961" s="34" t="s">
        <v>11537</v>
      </c>
    </row>
    <row r="2962" spans="1:6" x14ac:dyDescent="0.3">
      <c r="A2962" s="42" t="s">
        <v>5423</v>
      </c>
      <c r="B2962" s="43">
        <v>43050368000150</v>
      </c>
      <c r="C2962" s="42" t="s">
        <v>154</v>
      </c>
      <c r="D2962" s="42" t="s">
        <v>155</v>
      </c>
      <c r="E2962" s="42" t="s">
        <v>371</v>
      </c>
      <c r="F2962" s="44" t="s">
        <v>11538</v>
      </c>
    </row>
    <row r="2963" spans="1:6" x14ac:dyDescent="0.3">
      <c r="A2963" s="1" t="s">
        <v>5424</v>
      </c>
      <c r="B2963" s="39">
        <v>58143934000174</v>
      </c>
      <c r="C2963" s="8" t="s">
        <v>895</v>
      </c>
      <c r="D2963" s="8" t="s">
        <v>155</v>
      </c>
      <c r="E2963" s="8" t="s">
        <v>156</v>
      </c>
      <c r="F2963" s="34" t="s">
        <v>11539</v>
      </c>
    </row>
    <row r="2964" spans="1:6" x14ac:dyDescent="0.3">
      <c r="A2964" s="42" t="s">
        <v>5425</v>
      </c>
      <c r="B2964" s="43">
        <v>90515410000180</v>
      </c>
      <c r="C2964" s="42" t="s">
        <v>3749</v>
      </c>
      <c r="D2964" s="42" t="s">
        <v>133</v>
      </c>
      <c r="E2964" s="42" t="s">
        <v>320</v>
      </c>
      <c r="F2964" s="44" t="s">
        <v>11540</v>
      </c>
    </row>
    <row r="2965" spans="1:6" x14ac:dyDescent="0.3">
      <c r="A2965" s="1" t="s">
        <v>5426</v>
      </c>
      <c r="B2965" s="39">
        <v>78136613000174</v>
      </c>
      <c r="C2965" s="8" t="s">
        <v>5427</v>
      </c>
      <c r="D2965" s="8" t="s">
        <v>1832</v>
      </c>
      <c r="E2965" s="8" t="s">
        <v>73</v>
      </c>
      <c r="F2965" s="34" t="s">
        <v>11541</v>
      </c>
    </row>
    <row r="2966" spans="1:6" x14ac:dyDescent="0.3">
      <c r="A2966" s="42" t="s">
        <v>5428</v>
      </c>
      <c r="B2966" s="43">
        <v>32827025000176</v>
      </c>
      <c r="C2966" s="42" t="s">
        <v>47</v>
      </c>
      <c r="D2966" s="42" t="s">
        <v>1496</v>
      </c>
      <c r="E2966" s="42" t="s">
        <v>53</v>
      </c>
      <c r="F2966" s="44" t="s">
        <v>11542</v>
      </c>
    </row>
    <row r="2967" spans="1:6" x14ac:dyDescent="0.3">
      <c r="A2967" s="1" t="s">
        <v>5429</v>
      </c>
      <c r="B2967" s="39">
        <v>84385364000171</v>
      </c>
      <c r="C2967" s="8" t="s">
        <v>253</v>
      </c>
      <c r="D2967" s="8" t="s">
        <v>155</v>
      </c>
      <c r="E2967" s="8" t="s">
        <v>156</v>
      </c>
      <c r="F2967" s="34" t="s">
        <v>11543</v>
      </c>
    </row>
    <row r="2968" spans="1:6" x14ac:dyDescent="0.3">
      <c r="A2968" s="42" t="s">
        <v>5430</v>
      </c>
      <c r="B2968" s="43">
        <v>72147916000141</v>
      </c>
      <c r="C2968" s="42" t="s">
        <v>47</v>
      </c>
      <c r="D2968" s="42" t="s">
        <v>72</v>
      </c>
      <c r="E2968" s="42" t="s">
        <v>73</v>
      </c>
      <c r="F2968" s="44" t="s">
        <v>11544</v>
      </c>
    </row>
    <row r="2969" spans="1:6" x14ac:dyDescent="0.3">
      <c r="A2969" s="1" t="s">
        <v>5431</v>
      </c>
      <c r="B2969" s="39">
        <v>50163315000135</v>
      </c>
      <c r="C2969" s="8" t="s">
        <v>5432</v>
      </c>
      <c r="D2969" s="8" t="s">
        <v>89</v>
      </c>
      <c r="E2969" s="8" t="s">
        <v>53</v>
      </c>
      <c r="F2969" s="34" t="s">
        <v>11545</v>
      </c>
    </row>
    <row r="2970" spans="1:6" x14ac:dyDescent="0.3">
      <c r="A2970" s="42" t="s">
        <v>5433</v>
      </c>
      <c r="B2970" s="43">
        <v>14863073000136</v>
      </c>
      <c r="C2970" s="42" t="s">
        <v>2245</v>
      </c>
      <c r="D2970" s="42" t="s">
        <v>89</v>
      </c>
      <c r="E2970" s="42" t="s">
        <v>53</v>
      </c>
      <c r="F2970" s="44" t="s">
        <v>11546</v>
      </c>
    </row>
    <row r="2971" spans="1:6" x14ac:dyDescent="0.3">
      <c r="A2971" s="1" t="s">
        <v>5434</v>
      </c>
      <c r="B2971" s="39">
        <v>26366363000119</v>
      </c>
      <c r="C2971" s="8" t="s">
        <v>831</v>
      </c>
      <c r="D2971" s="8" t="s">
        <v>129</v>
      </c>
      <c r="E2971" s="8" t="s">
        <v>505</v>
      </c>
      <c r="F2971" s="34" t="s">
        <v>11547</v>
      </c>
    </row>
    <row r="2972" spans="1:6" x14ac:dyDescent="0.3">
      <c r="A2972" s="42" t="s">
        <v>5435</v>
      </c>
      <c r="B2972" s="43">
        <v>72306696000126</v>
      </c>
      <c r="C2972" s="42" t="s">
        <v>233</v>
      </c>
      <c r="D2972" s="42" t="s">
        <v>89</v>
      </c>
      <c r="E2972" s="42" t="s">
        <v>53</v>
      </c>
      <c r="F2972" s="44" t="s">
        <v>11548</v>
      </c>
    </row>
    <row r="2973" spans="1:6" x14ac:dyDescent="0.3">
      <c r="A2973" s="1" t="s">
        <v>5436</v>
      </c>
      <c r="B2973" s="39">
        <v>49995646000139</v>
      </c>
      <c r="C2973" s="8" t="s">
        <v>5437</v>
      </c>
      <c r="D2973" s="8" t="s">
        <v>121</v>
      </c>
      <c r="E2973" s="8" t="s">
        <v>122</v>
      </c>
      <c r="F2973" s="34" t="s">
        <v>11549</v>
      </c>
    </row>
    <row r="2974" spans="1:6" x14ac:dyDescent="0.3">
      <c r="A2974" s="42" t="s">
        <v>5439</v>
      </c>
      <c r="B2974" s="43">
        <v>67452023000158</v>
      </c>
      <c r="C2974" s="42" t="s">
        <v>3806</v>
      </c>
      <c r="D2974" s="42" t="s">
        <v>113</v>
      </c>
      <c r="E2974" s="42" t="s">
        <v>114</v>
      </c>
      <c r="F2974" s="44" t="s">
        <v>11550</v>
      </c>
    </row>
    <row r="2975" spans="1:6" x14ac:dyDescent="0.3">
      <c r="A2975" s="1" t="s">
        <v>5440</v>
      </c>
      <c r="B2975" s="39">
        <v>21593216000164</v>
      </c>
      <c r="C2975" s="8" t="s">
        <v>47</v>
      </c>
      <c r="D2975" s="8" t="s">
        <v>1365</v>
      </c>
      <c r="E2975" s="8" t="s">
        <v>73</v>
      </c>
      <c r="F2975" s="34" t="s">
        <v>11551</v>
      </c>
    </row>
    <row r="2976" spans="1:6" x14ac:dyDescent="0.3">
      <c r="A2976" s="42" t="s">
        <v>5441</v>
      </c>
      <c r="B2976" s="43">
        <v>82891169000187</v>
      </c>
      <c r="C2976" s="42" t="s">
        <v>47</v>
      </c>
      <c r="D2976" s="42" t="s">
        <v>211</v>
      </c>
      <c r="E2976" s="42" t="s">
        <v>166</v>
      </c>
      <c r="F2976" s="44" t="s">
        <v>11552</v>
      </c>
    </row>
    <row r="2977" spans="1:6" x14ac:dyDescent="0.3">
      <c r="A2977" s="1" t="s">
        <v>5442</v>
      </c>
      <c r="B2977" s="39">
        <v>37996706000151</v>
      </c>
      <c r="C2977" s="8" t="s">
        <v>47</v>
      </c>
      <c r="D2977" s="8" t="s">
        <v>5443</v>
      </c>
      <c r="E2977" s="8" t="s">
        <v>61</v>
      </c>
      <c r="F2977" s="34" t="s">
        <v>11553</v>
      </c>
    </row>
    <row r="2978" spans="1:6" x14ac:dyDescent="0.3">
      <c r="A2978" s="42" t="s">
        <v>5444</v>
      </c>
      <c r="B2978" s="43">
        <v>60600188000160</v>
      </c>
      <c r="C2978" s="42" t="s">
        <v>5445</v>
      </c>
      <c r="D2978" s="42" t="s">
        <v>60</v>
      </c>
      <c r="E2978" s="42" t="s">
        <v>61</v>
      </c>
      <c r="F2978" s="44" t="s">
        <v>11554</v>
      </c>
    </row>
    <row r="2979" spans="1:6" x14ac:dyDescent="0.3">
      <c r="A2979" s="1" t="s">
        <v>5446</v>
      </c>
      <c r="B2979" s="39">
        <v>75099977000150</v>
      </c>
      <c r="C2979" s="8" t="s">
        <v>5447</v>
      </c>
      <c r="D2979" s="8" t="s">
        <v>2059</v>
      </c>
      <c r="E2979" s="8" t="s">
        <v>53</v>
      </c>
      <c r="F2979" s="34" t="s">
        <v>11555</v>
      </c>
    </row>
    <row r="2980" spans="1:6" x14ac:dyDescent="0.3">
      <c r="A2980" s="42" t="s">
        <v>5448</v>
      </c>
      <c r="B2980" s="43">
        <v>28070303000171</v>
      </c>
      <c r="C2980" s="42" t="s">
        <v>5449</v>
      </c>
      <c r="D2980" s="42" t="s">
        <v>2050</v>
      </c>
      <c r="E2980" s="42" t="s">
        <v>145</v>
      </c>
      <c r="F2980" s="44" t="s">
        <v>11556</v>
      </c>
    </row>
    <row r="2981" spans="1:6" x14ac:dyDescent="0.3">
      <c r="A2981" s="1" t="s">
        <v>5450</v>
      </c>
      <c r="B2981" s="39">
        <v>52623776000177</v>
      </c>
      <c r="C2981" s="8" t="s">
        <v>3685</v>
      </c>
      <c r="D2981" s="8" t="s">
        <v>89</v>
      </c>
      <c r="E2981" s="8" t="s">
        <v>53</v>
      </c>
      <c r="F2981" s="34" t="s">
        <v>11557</v>
      </c>
    </row>
    <row r="2982" spans="1:6" x14ac:dyDescent="0.3">
      <c r="A2982" s="42" t="s">
        <v>5453</v>
      </c>
      <c r="B2982" s="43">
        <v>15903807000157</v>
      </c>
      <c r="C2982" s="42" t="s">
        <v>560</v>
      </c>
      <c r="D2982" s="42" t="s">
        <v>174</v>
      </c>
      <c r="E2982" s="42" t="s">
        <v>202</v>
      </c>
      <c r="F2982" s="44" t="s">
        <v>11558</v>
      </c>
    </row>
    <row r="2983" spans="1:6" x14ac:dyDescent="0.3">
      <c r="A2983" s="1" t="s">
        <v>5456</v>
      </c>
      <c r="B2983" s="39">
        <v>98493790000137</v>
      </c>
      <c r="C2983" s="8" t="s">
        <v>5180</v>
      </c>
      <c r="D2983" s="8" t="s">
        <v>89</v>
      </c>
      <c r="E2983" s="8" t="s">
        <v>53</v>
      </c>
      <c r="F2983" s="34" t="s">
        <v>11559</v>
      </c>
    </row>
    <row r="2984" spans="1:6" x14ac:dyDescent="0.3">
      <c r="A2984" s="42" t="s">
        <v>5458</v>
      </c>
      <c r="B2984" s="43">
        <v>23185794000163</v>
      </c>
      <c r="C2984" s="42" t="s">
        <v>47</v>
      </c>
      <c r="D2984" s="42" t="s">
        <v>590</v>
      </c>
      <c r="E2984" s="42" t="s">
        <v>53</v>
      </c>
      <c r="F2984" s="44" t="s">
        <v>11560</v>
      </c>
    </row>
    <row r="2985" spans="1:6" x14ac:dyDescent="0.3">
      <c r="A2985" s="1" t="s">
        <v>5459</v>
      </c>
      <c r="B2985" s="39">
        <v>12832142000192</v>
      </c>
      <c r="C2985" s="8" t="s">
        <v>47</v>
      </c>
      <c r="D2985" s="8" t="s">
        <v>1911</v>
      </c>
      <c r="E2985" s="8" t="s">
        <v>73</v>
      </c>
      <c r="F2985" s="34" t="s">
        <v>11561</v>
      </c>
    </row>
    <row r="2986" spans="1:6" x14ac:dyDescent="0.3">
      <c r="A2986" s="42" t="s">
        <v>5460</v>
      </c>
      <c r="B2986" s="43">
        <v>32526361000145</v>
      </c>
      <c r="C2986" s="42" t="s">
        <v>5461</v>
      </c>
      <c r="D2986" s="42" t="s">
        <v>1380</v>
      </c>
      <c r="E2986" s="42" t="s">
        <v>145</v>
      </c>
      <c r="F2986" s="44" t="s">
        <v>11562</v>
      </c>
    </row>
    <row r="2987" spans="1:6" x14ac:dyDescent="0.3">
      <c r="A2987" s="1" t="s">
        <v>5462</v>
      </c>
      <c r="B2987" s="39">
        <v>91296420000116</v>
      </c>
      <c r="C2987" s="8" t="s">
        <v>5463</v>
      </c>
      <c r="D2987" s="8" t="s">
        <v>181</v>
      </c>
      <c r="E2987" s="8" t="s">
        <v>53</v>
      </c>
      <c r="F2987" s="34" t="s">
        <v>11563</v>
      </c>
    </row>
    <row r="2988" spans="1:6" x14ac:dyDescent="0.3">
      <c r="A2988" s="42" t="s">
        <v>5464</v>
      </c>
      <c r="B2988" s="43">
        <v>44199678000175</v>
      </c>
      <c r="C2988" s="42" t="s">
        <v>4681</v>
      </c>
      <c r="D2988" s="42" t="s">
        <v>578</v>
      </c>
      <c r="E2988" s="42" t="s">
        <v>73</v>
      </c>
      <c r="F2988" s="44" t="s">
        <v>11564</v>
      </c>
    </row>
    <row r="2989" spans="1:6" x14ac:dyDescent="0.3">
      <c r="A2989" s="1" t="s">
        <v>5465</v>
      </c>
      <c r="B2989" s="39">
        <v>37609196000155</v>
      </c>
      <c r="C2989" s="8" t="s">
        <v>47</v>
      </c>
      <c r="D2989" s="8" t="s">
        <v>1201</v>
      </c>
      <c r="E2989" s="8" t="s">
        <v>166</v>
      </c>
      <c r="F2989" s="34" t="s">
        <v>11565</v>
      </c>
    </row>
    <row r="2990" spans="1:6" x14ac:dyDescent="0.3">
      <c r="A2990" s="42" t="s">
        <v>5467</v>
      </c>
      <c r="B2990" s="43">
        <v>64252881000197</v>
      </c>
      <c r="C2990" s="42" t="s">
        <v>47</v>
      </c>
      <c r="D2990" s="42" t="s">
        <v>60</v>
      </c>
      <c r="E2990" s="42" t="s">
        <v>61</v>
      </c>
      <c r="F2990" s="44" t="s">
        <v>11566</v>
      </c>
    </row>
    <row r="2991" spans="1:6" x14ac:dyDescent="0.3">
      <c r="A2991" s="1" t="s">
        <v>5468</v>
      </c>
      <c r="B2991" s="39">
        <v>58938450000144</v>
      </c>
      <c r="C2991" s="8" t="s">
        <v>5469</v>
      </c>
      <c r="D2991" s="8" t="s">
        <v>106</v>
      </c>
      <c r="E2991" s="8" t="s">
        <v>73</v>
      </c>
      <c r="F2991" s="34" t="s">
        <v>11567</v>
      </c>
    </row>
    <row r="2992" spans="1:6" x14ac:dyDescent="0.3">
      <c r="A2992" s="42" t="s">
        <v>5470</v>
      </c>
      <c r="B2992" s="43">
        <v>59567430000104</v>
      </c>
      <c r="C2992" s="42" t="s">
        <v>425</v>
      </c>
      <c r="D2992" s="42" t="s">
        <v>76</v>
      </c>
      <c r="E2992" s="42" t="s">
        <v>70</v>
      </c>
      <c r="F2992" s="44" t="s">
        <v>11568</v>
      </c>
    </row>
    <row r="2993" spans="1:6" x14ac:dyDescent="0.3">
      <c r="A2993" s="1" t="s">
        <v>5471</v>
      </c>
      <c r="B2993" s="39">
        <v>28620469000127</v>
      </c>
      <c r="C2993" s="8" t="s">
        <v>1268</v>
      </c>
      <c r="D2993" s="8" t="s">
        <v>139</v>
      </c>
      <c r="E2993" s="8" t="s">
        <v>140</v>
      </c>
      <c r="F2993" s="34" t="s">
        <v>11569</v>
      </c>
    </row>
    <row r="2994" spans="1:6" x14ac:dyDescent="0.3">
      <c r="A2994" s="42" t="s">
        <v>5472</v>
      </c>
      <c r="B2994" s="43">
        <v>40514281000174</v>
      </c>
      <c r="C2994" s="42" t="s">
        <v>3256</v>
      </c>
      <c r="D2994" s="42" t="s">
        <v>56</v>
      </c>
      <c r="E2994" s="42" t="s">
        <v>57</v>
      </c>
      <c r="F2994" s="44" t="s">
        <v>11570</v>
      </c>
    </row>
    <row r="2995" spans="1:6" x14ac:dyDescent="0.3">
      <c r="A2995" s="1" t="s">
        <v>5473</v>
      </c>
      <c r="B2995" s="39">
        <v>11915412000110</v>
      </c>
      <c r="C2995" s="8" t="s">
        <v>47</v>
      </c>
      <c r="D2995" s="8" t="s">
        <v>2253</v>
      </c>
      <c r="E2995" s="8" t="s">
        <v>61</v>
      </c>
      <c r="F2995" s="34" t="s">
        <v>11571</v>
      </c>
    </row>
    <row r="2996" spans="1:6" x14ac:dyDescent="0.3">
      <c r="A2996" s="42" t="s">
        <v>5474</v>
      </c>
      <c r="B2996" s="43">
        <v>71477079000142</v>
      </c>
      <c r="C2996" s="42" t="s">
        <v>5475</v>
      </c>
      <c r="D2996" s="42" t="s">
        <v>1072</v>
      </c>
      <c r="E2996" s="42" t="s">
        <v>73</v>
      </c>
      <c r="F2996" s="44" t="s">
        <v>11572</v>
      </c>
    </row>
    <row r="2997" spans="1:6" x14ac:dyDescent="0.3">
      <c r="A2997" s="1" t="s">
        <v>5476</v>
      </c>
      <c r="B2997" s="39">
        <v>40292472000152</v>
      </c>
      <c r="C2997" s="8" t="s">
        <v>2839</v>
      </c>
      <c r="D2997" s="8" t="s">
        <v>1498</v>
      </c>
      <c r="E2997" s="8" t="s">
        <v>61</v>
      </c>
      <c r="F2997" s="34" t="s">
        <v>11573</v>
      </c>
    </row>
    <row r="2998" spans="1:6" x14ac:dyDescent="0.3">
      <c r="A2998" s="42" t="s">
        <v>5477</v>
      </c>
      <c r="B2998" s="43">
        <v>62007784000191</v>
      </c>
      <c r="C2998" s="42" t="s">
        <v>47</v>
      </c>
      <c r="D2998" s="42" t="s">
        <v>5478</v>
      </c>
      <c r="E2998" s="42" t="s">
        <v>66</v>
      </c>
      <c r="F2998" s="44" t="s">
        <v>11574</v>
      </c>
    </row>
    <row r="2999" spans="1:6" x14ac:dyDescent="0.3">
      <c r="A2999" s="1" t="s">
        <v>5479</v>
      </c>
      <c r="B2999" s="39">
        <v>83020402000137</v>
      </c>
      <c r="C2999" s="8" t="s">
        <v>5480</v>
      </c>
      <c r="D2999" s="8" t="s">
        <v>60</v>
      </c>
      <c r="E2999" s="8" t="s">
        <v>61</v>
      </c>
      <c r="F2999" s="34" t="s">
        <v>11575</v>
      </c>
    </row>
    <row r="3000" spans="1:6" x14ac:dyDescent="0.3">
      <c r="A3000" s="42" t="s">
        <v>5481</v>
      </c>
      <c r="B3000" s="43">
        <v>99506526000117</v>
      </c>
      <c r="C3000" s="42" t="s">
        <v>5482</v>
      </c>
      <c r="D3000" s="42" t="s">
        <v>237</v>
      </c>
      <c r="E3000" s="42" t="s">
        <v>61</v>
      </c>
      <c r="F3000" s="44" t="s">
        <v>11576</v>
      </c>
    </row>
    <row r="3001" spans="1:6" x14ac:dyDescent="0.3">
      <c r="A3001" s="1" t="s">
        <v>5483</v>
      </c>
      <c r="B3001" s="39">
        <v>43209742000100</v>
      </c>
      <c r="C3001" s="8" t="s">
        <v>5484</v>
      </c>
      <c r="D3001" s="8" t="s">
        <v>308</v>
      </c>
      <c r="E3001" s="8" t="s">
        <v>276</v>
      </c>
      <c r="F3001" s="34" t="s">
        <v>11577</v>
      </c>
    </row>
    <row r="3002" spans="1:6" x14ac:dyDescent="0.3">
      <c r="A3002" s="42" t="s">
        <v>5485</v>
      </c>
      <c r="B3002" s="43">
        <v>67999228000136</v>
      </c>
      <c r="C3002" s="42" t="s">
        <v>47</v>
      </c>
      <c r="D3002" s="42" t="s">
        <v>60</v>
      </c>
      <c r="E3002" s="42" t="s">
        <v>61</v>
      </c>
      <c r="F3002" s="44" t="s">
        <v>11578</v>
      </c>
    </row>
    <row r="3003" spans="1:6" x14ac:dyDescent="0.3">
      <c r="A3003" s="1" t="s">
        <v>5486</v>
      </c>
      <c r="B3003" s="39">
        <v>58068514000119</v>
      </c>
      <c r="C3003" s="8" t="s">
        <v>5487</v>
      </c>
      <c r="D3003" s="8" t="s">
        <v>63</v>
      </c>
      <c r="E3003" s="8" t="s">
        <v>49</v>
      </c>
      <c r="F3003" s="34" t="s">
        <v>11579</v>
      </c>
    </row>
    <row r="3004" spans="1:6" x14ac:dyDescent="0.3">
      <c r="A3004" s="42" t="s">
        <v>5488</v>
      </c>
      <c r="B3004" s="43">
        <v>80721070000105</v>
      </c>
      <c r="C3004" s="42" t="s">
        <v>47</v>
      </c>
      <c r="D3004" s="42" t="s">
        <v>5489</v>
      </c>
      <c r="E3004" s="42" t="s">
        <v>53</v>
      </c>
      <c r="F3004" s="44" t="s">
        <v>11580</v>
      </c>
    </row>
    <row r="3005" spans="1:6" x14ac:dyDescent="0.3">
      <c r="A3005" s="1" t="s">
        <v>5491</v>
      </c>
      <c r="B3005" s="39">
        <v>96397120000185</v>
      </c>
      <c r="C3005" s="8" t="s">
        <v>948</v>
      </c>
      <c r="D3005" s="8" t="s">
        <v>208</v>
      </c>
      <c r="E3005" s="8" t="s">
        <v>73</v>
      </c>
      <c r="F3005" s="34" t="s">
        <v>11581</v>
      </c>
    </row>
    <row r="3006" spans="1:6" x14ac:dyDescent="0.3">
      <c r="A3006" s="42" t="s">
        <v>5492</v>
      </c>
      <c r="B3006" s="43">
        <v>35222941000186</v>
      </c>
      <c r="C3006" s="42" t="s">
        <v>3172</v>
      </c>
      <c r="D3006" s="42" t="s">
        <v>3172</v>
      </c>
      <c r="E3006" s="42" t="s">
        <v>73</v>
      </c>
      <c r="F3006" s="44" t="s">
        <v>11582</v>
      </c>
    </row>
    <row r="3007" spans="1:6" x14ac:dyDescent="0.3">
      <c r="A3007" s="1" t="s">
        <v>5493</v>
      </c>
      <c r="B3007" s="39">
        <v>56993178000170</v>
      </c>
      <c r="C3007" s="8" t="s">
        <v>47</v>
      </c>
      <c r="D3007" s="8" t="s">
        <v>72</v>
      </c>
      <c r="E3007" s="8" t="s">
        <v>73</v>
      </c>
      <c r="F3007" s="34" t="s">
        <v>11583</v>
      </c>
    </row>
    <row r="3008" spans="1:6" x14ac:dyDescent="0.3">
      <c r="A3008" s="42" t="s">
        <v>5494</v>
      </c>
      <c r="B3008" s="43">
        <v>97414868000165</v>
      </c>
      <c r="C3008" s="42" t="s">
        <v>5495</v>
      </c>
      <c r="D3008" s="42" t="s">
        <v>479</v>
      </c>
      <c r="E3008" s="42" t="s">
        <v>480</v>
      </c>
      <c r="F3008" s="44" t="s">
        <v>11584</v>
      </c>
    </row>
    <row r="3009" spans="1:6" x14ac:dyDescent="0.3">
      <c r="A3009" s="1" t="s">
        <v>5496</v>
      </c>
      <c r="B3009" s="39">
        <v>85384060000133</v>
      </c>
      <c r="C3009" s="8" t="s">
        <v>47</v>
      </c>
      <c r="D3009" s="8" t="s">
        <v>208</v>
      </c>
      <c r="E3009" s="8" t="s">
        <v>73</v>
      </c>
      <c r="F3009" s="34" t="s">
        <v>11585</v>
      </c>
    </row>
    <row r="3010" spans="1:6" x14ac:dyDescent="0.3">
      <c r="A3010" s="42" t="s">
        <v>5497</v>
      </c>
      <c r="B3010" s="43">
        <v>46145209000185</v>
      </c>
      <c r="C3010" s="42" t="s">
        <v>5498</v>
      </c>
      <c r="D3010" s="42" t="s">
        <v>89</v>
      </c>
      <c r="E3010" s="42" t="s">
        <v>53</v>
      </c>
      <c r="F3010" s="44" t="s">
        <v>11586</v>
      </c>
    </row>
    <row r="3011" spans="1:6" x14ac:dyDescent="0.3">
      <c r="A3011" s="1" t="s">
        <v>5499</v>
      </c>
      <c r="B3011" s="39">
        <v>64318123000116</v>
      </c>
      <c r="C3011" s="8" t="s">
        <v>47</v>
      </c>
      <c r="D3011" s="8" t="s">
        <v>650</v>
      </c>
      <c r="E3011" s="8" t="s">
        <v>73</v>
      </c>
      <c r="F3011" s="34" t="s">
        <v>11587</v>
      </c>
    </row>
    <row r="3012" spans="1:6" x14ac:dyDescent="0.3">
      <c r="A3012" s="42" t="s">
        <v>5500</v>
      </c>
      <c r="B3012" s="43">
        <v>37163775000178</v>
      </c>
      <c r="C3012" s="42" t="s">
        <v>47</v>
      </c>
      <c r="D3012" s="42" t="s">
        <v>4792</v>
      </c>
      <c r="E3012" s="42" t="s">
        <v>53</v>
      </c>
      <c r="F3012" s="44" t="s">
        <v>11588</v>
      </c>
    </row>
    <row r="3013" spans="1:6" x14ac:dyDescent="0.3">
      <c r="A3013" s="1" t="s">
        <v>5501</v>
      </c>
      <c r="B3013" s="39">
        <v>26939934000164</v>
      </c>
      <c r="C3013" s="8" t="s">
        <v>568</v>
      </c>
      <c r="D3013" s="8" t="s">
        <v>483</v>
      </c>
      <c r="E3013" s="8" t="s">
        <v>484</v>
      </c>
      <c r="F3013" s="34" t="s">
        <v>11589</v>
      </c>
    </row>
    <row r="3014" spans="1:6" x14ac:dyDescent="0.3">
      <c r="A3014" s="42" t="s">
        <v>5504</v>
      </c>
      <c r="B3014" s="43">
        <v>83010907000171</v>
      </c>
      <c r="C3014" s="42" t="s">
        <v>47</v>
      </c>
      <c r="D3014" s="42" t="s">
        <v>191</v>
      </c>
      <c r="E3014" s="42" t="s">
        <v>192</v>
      </c>
      <c r="F3014" s="44" t="s">
        <v>11590</v>
      </c>
    </row>
    <row r="3015" spans="1:6" x14ac:dyDescent="0.3">
      <c r="A3015" s="1" t="s">
        <v>5505</v>
      </c>
      <c r="B3015" s="39">
        <v>92263186000191</v>
      </c>
      <c r="C3015" s="8" t="s">
        <v>47</v>
      </c>
      <c r="D3015" s="8" t="s">
        <v>2491</v>
      </c>
      <c r="E3015" s="8" t="s">
        <v>53</v>
      </c>
      <c r="F3015" s="34" t="s">
        <v>11591</v>
      </c>
    </row>
    <row r="3016" spans="1:6" x14ac:dyDescent="0.3">
      <c r="A3016" s="42" t="s">
        <v>5506</v>
      </c>
      <c r="B3016" s="43">
        <v>82425924000174</v>
      </c>
      <c r="C3016" s="42" t="s">
        <v>964</v>
      </c>
      <c r="D3016" s="42" t="s">
        <v>60</v>
      </c>
      <c r="E3016" s="42" t="s">
        <v>61</v>
      </c>
      <c r="F3016" s="44" t="s">
        <v>11592</v>
      </c>
    </row>
    <row r="3017" spans="1:6" x14ac:dyDescent="0.3">
      <c r="A3017" s="1" t="s">
        <v>5507</v>
      </c>
      <c r="B3017" s="39">
        <v>89010936000108</v>
      </c>
      <c r="C3017" s="8" t="s">
        <v>47</v>
      </c>
      <c r="D3017" s="8" t="s">
        <v>275</v>
      </c>
      <c r="E3017" s="8" t="s">
        <v>171</v>
      </c>
      <c r="F3017" s="34" t="s">
        <v>11593</v>
      </c>
    </row>
    <row r="3018" spans="1:6" x14ac:dyDescent="0.3">
      <c r="A3018" s="42" t="s">
        <v>5508</v>
      </c>
      <c r="B3018" s="43">
        <v>13305114000135</v>
      </c>
      <c r="C3018" s="42" t="s">
        <v>2747</v>
      </c>
      <c r="D3018" s="42" t="s">
        <v>174</v>
      </c>
      <c r="E3018" s="42" t="s">
        <v>175</v>
      </c>
      <c r="F3018" s="44" t="s">
        <v>11594</v>
      </c>
    </row>
    <row r="3019" spans="1:6" x14ac:dyDescent="0.3">
      <c r="A3019" s="1" t="s">
        <v>5509</v>
      </c>
      <c r="B3019" s="39">
        <v>89822159000109</v>
      </c>
      <c r="C3019" s="8" t="s">
        <v>5510</v>
      </c>
      <c r="D3019" s="8" t="s">
        <v>60</v>
      </c>
      <c r="E3019" s="8" t="s">
        <v>66</v>
      </c>
      <c r="F3019" s="34" t="s">
        <v>11595</v>
      </c>
    </row>
    <row r="3020" spans="1:6" x14ac:dyDescent="0.3">
      <c r="A3020" s="42" t="s">
        <v>5511</v>
      </c>
      <c r="B3020" s="43">
        <v>93480060000164</v>
      </c>
      <c r="C3020" s="42" t="s">
        <v>47</v>
      </c>
      <c r="D3020" s="42" t="s">
        <v>191</v>
      </c>
      <c r="E3020" s="42" t="s">
        <v>192</v>
      </c>
      <c r="F3020" s="44" t="s">
        <v>11596</v>
      </c>
    </row>
    <row r="3021" spans="1:6" x14ac:dyDescent="0.3">
      <c r="A3021" s="1" t="s">
        <v>5512</v>
      </c>
      <c r="B3021" s="39">
        <v>27466906000153</v>
      </c>
      <c r="C3021" s="8" t="s">
        <v>3486</v>
      </c>
      <c r="D3021" s="8" t="s">
        <v>914</v>
      </c>
      <c r="E3021" s="8" t="s">
        <v>53</v>
      </c>
      <c r="F3021" s="34" t="s">
        <v>11597</v>
      </c>
    </row>
    <row r="3022" spans="1:6" x14ac:dyDescent="0.3">
      <c r="A3022" s="42" t="s">
        <v>5513</v>
      </c>
      <c r="B3022" s="43">
        <v>69376250000110</v>
      </c>
      <c r="C3022" s="42" t="s">
        <v>5514</v>
      </c>
      <c r="D3022" s="42" t="s">
        <v>308</v>
      </c>
      <c r="E3022" s="42" t="s">
        <v>276</v>
      </c>
      <c r="F3022" s="44" t="s">
        <v>11598</v>
      </c>
    </row>
    <row r="3023" spans="1:6" x14ac:dyDescent="0.3">
      <c r="A3023" s="1" t="s">
        <v>5515</v>
      </c>
      <c r="B3023" s="39">
        <v>83914984000185</v>
      </c>
      <c r="C3023" s="8" t="s">
        <v>440</v>
      </c>
      <c r="D3023" s="8" t="s">
        <v>174</v>
      </c>
      <c r="E3023" s="8" t="s">
        <v>202</v>
      </c>
      <c r="F3023" s="34" t="s">
        <v>11599</v>
      </c>
    </row>
    <row r="3024" spans="1:6" x14ac:dyDescent="0.3">
      <c r="A3024" s="42" t="s">
        <v>5516</v>
      </c>
      <c r="B3024" s="43">
        <v>23131217000114</v>
      </c>
      <c r="C3024" s="42" t="s">
        <v>682</v>
      </c>
      <c r="D3024" s="42" t="s">
        <v>89</v>
      </c>
      <c r="E3024" s="42" t="s">
        <v>53</v>
      </c>
      <c r="F3024" s="44" t="s">
        <v>11600</v>
      </c>
    </row>
    <row r="3025" spans="1:6" x14ac:dyDescent="0.3">
      <c r="A3025" s="1" t="s">
        <v>5517</v>
      </c>
      <c r="B3025" s="39">
        <v>87953452000178</v>
      </c>
      <c r="C3025" s="8" t="s">
        <v>1282</v>
      </c>
      <c r="D3025" s="8" t="s">
        <v>139</v>
      </c>
      <c r="E3025" s="8" t="s">
        <v>140</v>
      </c>
      <c r="F3025" s="34" t="s">
        <v>11601</v>
      </c>
    </row>
    <row r="3026" spans="1:6" x14ac:dyDescent="0.3">
      <c r="A3026" s="42" t="s">
        <v>5518</v>
      </c>
      <c r="B3026" s="43">
        <v>49897757000164</v>
      </c>
      <c r="C3026" s="42" t="s">
        <v>5519</v>
      </c>
      <c r="D3026" s="42" t="s">
        <v>5520</v>
      </c>
      <c r="E3026" s="42" t="s">
        <v>192</v>
      </c>
      <c r="F3026" s="44" t="s">
        <v>11602</v>
      </c>
    </row>
    <row r="3027" spans="1:6" x14ac:dyDescent="0.3">
      <c r="A3027" s="1" t="s">
        <v>5521</v>
      </c>
      <c r="B3027" s="39">
        <v>74659299000193</v>
      </c>
      <c r="C3027" s="8" t="s">
        <v>47</v>
      </c>
      <c r="D3027" s="8" t="s">
        <v>72</v>
      </c>
      <c r="E3027" s="8" t="s">
        <v>73</v>
      </c>
      <c r="F3027" s="34" t="s">
        <v>11603</v>
      </c>
    </row>
    <row r="3028" spans="1:6" x14ac:dyDescent="0.3">
      <c r="A3028" s="42" t="s">
        <v>5522</v>
      </c>
      <c r="B3028" s="43">
        <v>41322477000132</v>
      </c>
      <c r="C3028" s="42" t="s">
        <v>317</v>
      </c>
      <c r="D3028" s="42" t="s">
        <v>72</v>
      </c>
      <c r="E3028" s="42" t="s">
        <v>73</v>
      </c>
      <c r="F3028" s="44" t="s">
        <v>11604</v>
      </c>
    </row>
    <row r="3029" spans="1:6" x14ac:dyDescent="0.3">
      <c r="A3029" s="1" t="s">
        <v>5523</v>
      </c>
      <c r="B3029" s="39">
        <v>35949367000118</v>
      </c>
      <c r="C3029" s="8" t="s">
        <v>2249</v>
      </c>
      <c r="D3029" s="8" t="s">
        <v>129</v>
      </c>
      <c r="E3029" s="8" t="s">
        <v>505</v>
      </c>
      <c r="F3029" s="34" t="s">
        <v>11605</v>
      </c>
    </row>
    <row r="3030" spans="1:6" x14ac:dyDescent="0.3">
      <c r="A3030" s="42" t="s">
        <v>5524</v>
      </c>
      <c r="B3030" s="43">
        <v>33508615000119</v>
      </c>
      <c r="C3030" s="42" t="s">
        <v>3874</v>
      </c>
      <c r="D3030" s="42" t="s">
        <v>2059</v>
      </c>
      <c r="E3030" s="42" t="s">
        <v>53</v>
      </c>
      <c r="F3030" s="44" t="s">
        <v>11606</v>
      </c>
    </row>
    <row r="3031" spans="1:6" x14ac:dyDescent="0.3">
      <c r="A3031" s="1" t="s">
        <v>5525</v>
      </c>
      <c r="B3031" s="39">
        <v>70764713000157</v>
      </c>
      <c r="C3031" s="8" t="s">
        <v>47</v>
      </c>
      <c r="D3031" s="8" t="s">
        <v>267</v>
      </c>
      <c r="E3031" s="8" t="s">
        <v>166</v>
      </c>
      <c r="F3031" s="34" t="s">
        <v>11607</v>
      </c>
    </row>
    <row r="3032" spans="1:6" x14ac:dyDescent="0.3">
      <c r="A3032" s="42" t="s">
        <v>5528</v>
      </c>
      <c r="B3032" s="43">
        <v>15682011000152</v>
      </c>
      <c r="C3032" s="42" t="s">
        <v>347</v>
      </c>
      <c r="D3032" s="42" t="s">
        <v>442</v>
      </c>
      <c r="E3032" s="42" t="s">
        <v>53</v>
      </c>
      <c r="F3032" s="44" t="s">
        <v>11608</v>
      </c>
    </row>
    <row r="3033" spans="1:6" x14ac:dyDescent="0.3">
      <c r="A3033" s="1" t="s">
        <v>5529</v>
      </c>
      <c r="B3033" s="39">
        <v>46774533000179</v>
      </c>
      <c r="C3033" s="8" t="s">
        <v>47</v>
      </c>
      <c r="D3033" s="8" t="s">
        <v>442</v>
      </c>
      <c r="E3033" s="8" t="s">
        <v>53</v>
      </c>
      <c r="F3033" s="34" t="s">
        <v>11609</v>
      </c>
    </row>
    <row r="3034" spans="1:6" x14ac:dyDescent="0.3">
      <c r="A3034" s="42" t="s">
        <v>5530</v>
      </c>
      <c r="B3034" s="43">
        <v>67733480000154</v>
      </c>
      <c r="C3034" s="42" t="s">
        <v>739</v>
      </c>
      <c r="D3034" s="42" t="s">
        <v>72</v>
      </c>
      <c r="E3034" s="42" t="s">
        <v>73</v>
      </c>
      <c r="F3034" s="44" t="s">
        <v>11610</v>
      </c>
    </row>
    <row r="3035" spans="1:6" x14ac:dyDescent="0.3">
      <c r="A3035" s="1" t="s">
        <v>5531</v>
      </c>
      <c r="B3035" s="39">
        <v>38488541000122</v>
      </c>
      <c r="C3035" s="8" t="s">
        <v>47</v>
      </c>
      <c r="D3035" s="8" t="s">
        <v>379</v>
      </c>
      <c r="E3035" s="8" t="s">
        <v>145</v>
      </c>
      <c r="F3035" s="34" t="s">
        <v>11611</v>
      </c>
    </row>
    <row r="3036" spans="1:6" x14ac:dyDescent="0.3">
      <c r="A3036" s="42" t="s">
        <v>5532</v>
      </c>
      <c r="B3036" s="43">
        <v>97781546000109</v>
      </c>
      <c r="C3036" s="42" t="s">
        <v>47</v>
      </c>
      <c r="D3036" s="42" t="s">
        <v>1359</v>
      </c>
      <c r="E3036" s="42" t="s">
        <v>53</v>
      </c>
      <c r="F3036" s="44" t="s">
        <v>11612</v>
      </c>
    </row>
    <row r="3037" spans="1:6" x14ac:dyDescent="0.3">
      <c r="A3037" s="1" t="s">
        <v>5533</v>
      </c>
      <c r="B3037" s="39">
        <v>10951957000139</v>
      </c>
      <c r="C3037" s="8" t="s">
        <v>47</v>
      </c>
      <c r="D3037" s="8" t="s">
        <v>379</v>
      </c>
      <c r="E3037" s="8" t="s">
        <v>53</v>
      </c>
      <c r="F3037" s="34" t="s">
        <v>11613</v>
      </c>
    </row>
    <row r="3038" spans="1:6" x14ac:dyDescent="0.3">
      <c r="A3038" s="42" t="s">
        <v>5534</v>
      </c>
      <c r="B3038" s="43">
        <v>34094589000130</v>
      </c>
      <c r="C3038" s="42" t="s">
        <v>5535</v>
      </c>
      <c r="D3038" s="42" t="s">
        <v>220</v>
      </c>
      <c r="E3038" s="42" t="s">
        <v>145</v>
      </c>
      <c r="F3038" s="44" t="s">
        <v>11614</v>
      </c>
    </row>
    <row r="3039" spans="1:6" x14ac:dyDescent="0.3">
      <c r="A3039" s="1" t="s">
        <v>5536</v>
      </c>
      <c r="B3039" s="39">
        <v>87556488000183</v>
      </c>
      <c r="C3039" s="8" t="s">
        <v>47</v>
      </c>
      <c r="D3039" s="8" t="s">
        <v>181</v>
      </c>
      <c r="E3039" s="8" t="s">
        <v>53</v>
      </c>
      <c r="F3039" s="34" t="s">
        <v>11615</v>
      </c>
    </row>
    <row r="3040" spans="1:6" x14ac:dyDescent="0.3">
      <c r="A3040" s="42" t="s">
        <v>5537</v>
      </c>
      <c r="B3040" s="43">
        <v>19296594000176</v>
      </c>
      <c r="C3040" s="42" t="s">
        <v>1556</v>
      </c>
      <c r="D3040" s="42" t="s">
        <v>72</v>
      </c>
      <c r="E3040" s="42" t="s">
        <v>73</v>
      </c>
      <c r="F3040" s="44" t="s">
        <v>11616</v>
      </c>
    </row>
    <row r="3041" spans="1:6" x14ac:dyDescent="0.3">
      <c r="A3041" s="1" t="s">
        <v>5538</v>
      </c>
      <c r="B3041" s="39">
        <v>73902867000153</v>
      </c>
      <c r="C3041" s="8" t="s">
        <v>732</v>
      </c>
      <c r="D3041" s="8" t="s">
        <v>60</v>
      </c>
      <c r="E3041" s="8" t="s">
        <v>61</v>
      </c>
      <c r="F3041" s="34" t="s">
        <v>11617</v>
      </c>
    </row>
    <row r="3042" spans="1:6" x14ac:dyDescent="0.3">
      <c r="A3042" s="42" t="s">
        <v>5539</v>
      </c>
      <c r="B3042" s="43">
        <v>72418234000180</v>
      </c>
      <c r="C3042" s="42" t="s">
        <v>4782</v>
      </c>
      <c r="D3042" s="42" t="s">
        <v>220</v>
      </c>
      <c r="E3042" s="42" t="s">
        <v>145</v>
      </c>
      <c r="F3042" s="44" t="s">
        <v>11618</v>
      </c>
    </row>
    <row r="3043" spans="1:6" x14ac:dyDescent="0.3">
      <c r="A3043" s="1" t="s">
        <v>5540</v>
      </c>
      <c r="B3043" s="39">
        <v>66547585000117</v>
      </c>
      <c r="C3043" s="8" t="s">
        <v>47</v>
      </c>
      <c r="D3043" s="8" t="s">
        <v>142</v>
      </c>
      <c r="E3043" s="8" t="s">
        <v>53</v>
      </c>
      <c r="F3043" s="34" t="s">
        <v>11619</v>
      </c>
    </row>
    <row r="3044" spans="1:6" x14ac:dyDescent="0.3">
      <c r="A3044" s="42" t="s">
        <v>5541</v>
      </c>
      <c r="B3044" s="43">
        <v>42825316000174</v>
      </c>
      <c r="C3044" s="42" t="s">
        <v>5542</v>
      </c>
      <c r="D3044" s="42" t="s">
        <v>92</v>
      </c>
      <c r="E3044" s="42" t="s">
        <v>53</v>
      </c>
      <c r="F3044" s="44" t="s">
        <v>11620</v>
      </c>
    </row>
    <row r="3045" spans="1:6" x14ac:dyDescent="0.3">
      <c r="A3045" s="1" t="s">
        <v>5548</v>
      </c>
      <c r="B3045" s="39">
        <v>57834359000111</v>
      </c>
      <c r="C3045" s="8" t="s">
        <v>5549</v>
      </c>
      <c r="D3045" s="8" t="s">
        <v>89</v>
      </c>
      <c r="E3045" s="8" t="s">
        <v>145</v>
      </c>
      <c r="F3045" s="34" t="s">
        <v>11621</v>
      </c>
    </row>
    <row r="3046" spans="1:6" x14ac:dyDescent="0.3">
      <c r="A3046" s="42" t="s">
        <v>5550</v>
      </c>
      <c r="B3046" s="43">
        <v>93079502000148</v>
      </c>
      <c r="C3046" s="42" t="s">
        <v>204</v>
      </c>
      <c r="D3046" s="42" t="s">
        <v>139</v>
      </c>
      <c r="E3046" s="42" t="s">
        <v>140</v>
      </c>
      <c r="F3046" s="44" t="s">
        <v>11622</v>
      </c>
    </row>
    <row r="3047" spans="1:6" x14ac:dyDescent="0.3">
      <c r="A3047" s="1" t="s">
        <v>5551</v>
      </c>
      <c r="B3047" s="39">
        <v>51356579000137</v>
      </c>
      <c r="C3047" s="8" t="s">
        <v>108</v>
      </c>
      <c r="D3047" s="8" t="s">
        <v>89</v>
      </c>
      <c r="E3047" s="8" t="s">
        <v>53</v>
      </c>
      <c r="F3047" s="34" t="s">
        <v>11623</v>
      </c>
    </row>
    <row r="3048" spans="1:6" x14ac:dyDescent="0.3">
      <c r="A3048" s="42" t="s">
        <v>5552</v>
      </c>
      <c r="B3048" s="43">
        <v>41709761000139</v>
      </c>
      <c r="C3048" s="42" t="s">
        <v>5553</v>
      </c>
      <c r="D3048" s="42" t="s">
        <v>52</v>
      </c>
      <c r="E3048" s="42" t="s">
        <v>53</v>
      </c>
      <c r="F3048" s="44" t="s">
        <v>11624</v>
      </c>
    </row>
    <row r="3049" spans="1:6" x14ac:dyDescent="0.3">
      <c r="A3049" s="1" t="s">
        <v>5554</v>
      </c>
      <c r="B3049" s="39">
        <v>43035481000169</v>
      </c>
      <c r="C3049" s="8" t="s">
        <v>47</v>
      </c>
      <c r="D3049" s="8" t="s">
        <v>2062</v>
      </c>
      <c r="E3049" s="8" t="s">
        <v>61</v>
      </c>
      <c r="F3049" s="34" t="s">
        <v>11625</v>
      </c>
    </row>
    <row r="3050" spans="1:6" x14ac:dyDescent="0.3">
      <c r="A3050" s="42" t="s">
        <v>5555</v>
      </c>
      <c r="B3050" s="43">
        <v>56267337000159</v>
      </c>
      <c r="C3050" s="42" t="s">
        <v>995</v>
      </c>
      <c r="D3050" s="42" t="s">
        <v>56</v>
      </c>
      <c r="E3050" s="42" t="s">
        <v>57</v>
      </c>
      <c r="F3050" s="44" t="s">
        <v>11626</v>
      </c>
    </row>
    <row r="3051" spans="1:6" x14ac:dyDescent="0.3">
      <c r="A3051" s="1" t="s">
        <v>5556</v>
      </c>
      <c r="B3051" s="39">
        <v>82581208000111</v>
      </c>
      <c r="C3051" s="8" t="s">
        <v>47</v>
      </c>
      <c r="D3051" s="8" t="s">
        <v>1338</v>
      </c>
      <c r="E3051" s="8" t="s">
        <v>1030</v>
      </c>
      <c r="F3051" s="34" t="s">
        <v>11627</v>
      </c>
    </row>
    <row r="3052" spans="1:6" x14ac:dyDescent="0.3">
      <c r="A3052" s="42" t="s">
        <v>5557</v>
      </c>
      <c r="B3052" s="43">
        <v>62594572000120</v>
      </c>
      <c r="C3052" s="42" t="s">
        <v>5558</v>
      </c>
      <c r="D3052" s="42" t="s">
        <v>4943</v>
      </c>
      <c r="E3052" s="42" t="s">
        <v>140</v>
      </c>
      <c r="F3052" s="44" t="s">
        <v>11628</v>
      </c>
    </row>
    <row r="3053" spans="1:6" x14ac:dyDescent="0.3">
      <c r="A3053" s="1" t="s">
        <v>5559</v>
      </c>
      <c r="B3053" s="39">
        <v>96892325000181</v>
      </c>
      <c r="C3053" s="8" t="s">
        <v>47</v>
      </c>
      <c r="D3053" s="8" t="s">
        <v>2568</v>
      </c>
      <c r="E3053" s="8" t="s">
        <v>145</v>
      </c>
      <c r="F3053" s="34" t="s">
        <v>11629</v>
      </c>
    </row>
    <row r="3054" spans="1:6" x14ac:dyDescent="0.3">
      <c r="A3054" s="42" t="s">
        <v>5560</v>
      </c>
      <c r="B3054" s="43">
        <v>16466488000107</v>
      </c>
      <c r="C3054" s="42" t="s">
        <v>47</v>
      </c>
      <c r="D3054" s="42" t="s">
        <v>5561</v>
      </c>
      <c r="E3054" s="42" t="s">
        <v>192</v>
      </c>
      <c r="F3054" s="44" t="s">
        <v>11630</v>
      </c>
    </row>
    <row r="3055" spans="1:6" x14ac:dyDescent="0.3">
      <c r="A3055" s="1" t="s">
        <v>5562</v>
      </c>
      <c r="B3055" s="39">
        <v>32125388000135</v>
      </c>
      <c r="C3055" s="8" t="s">
        <v>5563</v>
      </c>
      <c r="D3055" s="8" t="s">
        <v>410</v>
      </c>
      <c r="E3055" s="8" t="s">
        <v>145</v>
      </c>
      <c r="F3055" s="34" t="s">
        <v>11631</v>
      </c>
    </row>
    <row r="3056" spans="1:6" x14ac:dyDescent="0.3">
      <c r="A3056" s="42" t="s">
        <v>5564</v>
      </c>
      <c r="B3056" s="43">
        <v>26416133000181</v>
      </c>
      <c r="C3056" s="42" t="s">
        <v>5565</v>
      </c>
      <c r="D3056" s="42" t="s">
        <v>379</v>
      </c>
      <c r="E3056" s="42" t="s">
        <v>53</v>
      </c>
      <c r="F3056" s="44" t="s">
        <v>11632</v>
      </c>
    </row>
    <row r="3057" spans="1:6" x14ac:dyDescent="0.3">
      <c r="A3057" s="1" t="s">
        <v>5566</v>
      </c>
      <c r="B3057" s="39">
        <v>11983715000131</v>
      </c>
      <c r="C3057" s="8" t="s">
        <v>47</v>
      </c>
      <c r="D3057" s="8" t="s">
        <v>208</v>
      </c>
      <c r="E3057" s="8" t="s">
        <v>73</v>
      </c>
      <c r="F3057" s="34" t="s">
        <v>11633</v>
      </c>
    </row>
    <row r="3058" spans="1:6" x14ac:dyDescent="0.3">
      <c r="A3058" s="42" t="s">
        <v>5567</v>
      </c>
      <c r="B3058" s="43">
        <v>95040906000166</v>
      </c>
      <c r="C3058" s="42" t="s">
        <v>5568</v>
      </c>
      <c r="D3058" s="42" t="s">
        <v>121</v>
      </c>
      <c r="E3058" s="42" t="s">
        <v>122</v>
      </c>
      <c r="F3058" s="44" t="s">
        <v>11634</v>
      </c>
    </row>
    <row r="3059" spans="1:6" x14ac:dyDescent="0.3">
      <c r="A3059" s="1" t="s">
        <v>5569</v>
      </c>
      <c r="B3059" s="39">
        <v>24055341000155</v>
      </c>
      <c r="C3059" s="8" t="s">
        <v>5570</v>
      </c>
      <c r="D3059" s="8" t="s">
        <v>1560</v>
      </c>
      <c r="E3059" s="8" t="s">
        <v>53</v>
      </c>
      <c r="F3059" s="34" t="s">
        <v>11635</v>
      </c>
    </row>
    <row r="3060" spans="1:6" x14ac:dyDescent="0.3">
      <c r="A3060" s="42" t="s">
        <v>5571</v>
      </c>
      <c r="B3060" s="43">
        <v>30641697000161</v>
      </c>
      <c r="C3060" s="42">
        <v>502</v>
      </c>
      <c r="D3060" s="42" t="s">
        <v>251</v>
      </c>
      <c r="E3060" s="42" t="s">
        <v>66</v>
      </c>
      <c r="F3060" s="44" t="s">
        <v>11636</v>
      </c>
    </row>
    <row r="3061" spans="1:6" x14ac:dyDescent="0.3">
      <c r="A3061" s="1" t="s">
        <v>5572</v>
      </c>
      <c r="B3061" s="39">
        <v>61569392000130</v>
      </c>
      <c r="C3061" s="8" t="s">
        <v>47</v>
      </c>
      <c r="D3061" s="8" t="s">
        <v>5573</v>
      </c>
      <c r="E3061" s="8" t="s">
        <v>53</v>
      </c>
      <c r="F3061" s="34" t="s">
        <v>11637</v>
      </c>
    </row>
    <row r="3062" spans="1:6" x14ac:dyDescent="0.3">
      <c r="A3062" s="42" t="s">
        <v>5574</v>
      </c>
      <c r="B3062" s="43">
        <v>41201087000136</v>
      </c>
      <c r="C3062" s="42" t="s">
        <v>47</v>
      </c>
      <c r="D3062" s="42" t="s">
        <v>251</v>
      </c>
      <c r="E3062" s="42" t="s">
        <v>61</v>
      </c>
      <c r="F3062" s="44" t="s">
        <v>11638</v>
      </c>
    </row>
    <row r="3063" spans="1:6" x14ac:dyDescent="0.3">
      <c r="A3063" s="1" t="s">
        <v>5575</v>
      </c>
      <c r="B3063" s="39">
        <v>33746198000135</v>
      </c>
      <c r="C3063" s="8" t="s">
        <v>204</v>
      </c>
      <c r="D3063" s="8" t="s">
        <v>139</v>
      </c>
      <c r="E3063" s="8" t="s">
        <v>140</v>
      </c>
      <c r="F3063" s="34" t="s">
        <v>11639</v>
      </c>
    </row>
    <row r="3064" spans="1:6" x14ac:dyDescent="0.3">
      <c r="A3064" s="42" t="s">
        <v>5576</v>
      </c>
      <c r="B3064" s="43">
        <v>55929849000176</v>
      </c>
      <c r="C3064" s="42" t="s">
        <v>5577</v>
      </c>
      <c r="D3064" s="42" t="s">
        <v>52</v>
      </c>
      <c r="E3064" s="42" t="s">
        <v>53</v>
      </c>
      <c r="F3064" s="44" t="s">
        <v>11640</v>
      </c>
    </row>
    <row r="3065" spans="1:6" x14ac:dyDescent="0.3">
      <c r="A3065" s="1" t="s">
        <v>5578</v>
      </c>
      <c r="B3065" s="39">
        <v>33943755000171</v>
      </c>
      <c r="C3065" s="8" t="s">
        <v>257</v>
      </c>
      <c r="D3065" s="8" t="s">
        <v>5579</v>
      </c>
      <c r="E3065" s="8" t="s">
        <v>61</v>
      </c>
      <c r="F3065" s="34" t="s">
        <v>11641</v>
      </c>
    </row>
    <row r="3066" spans="1:6" x14ac:dyDescent="0.3">
      <c r="A3066" s="42" t="s">
        <v>5580</v>
      </c>
      <c r="B3066" s="43">
        <v>86229794000156</v>
      </c>
      <c r="C3066" s="42" t="s">
        <v>412</v>
      </c>
      <c r="D3066" s="42" t="s">
        <v>60</v>
      </c>
      <c r="E3066" s="42" t="s">
        <v>66</v>
      </c>
      <c r="F3066" s="44" t="s">
        <v>11642</v>
      </c>
    </row>
    <row r="3067" spans="1:6" x14ac:dyDescent="0.3">
      <c r="A3067" s="1" t="s">
        <v>5581</v>
      </c>
      <c r="B3067" s="39">
        <v>36327537000176</v>
      </c>
      <c r="C3067" s="8" t="s">
        <v>5427</v>
      </c>
      <c r="D3067" s="8" t="s">
        <v>1832</v>
      </c>
      <c r="E3067" s="8" t="s">
        <v>73</v>
      </c>
      <c r="F3067" s="34" t="s">
        <v>11643</v>
      </c>
    </row>
    <row r="3068" spans="1:6" x14ac:dyDescent="0.3">
      <c r="A3068" s="42" t="s">
        <v>5582</v>
      </c>
      <c r="B3068" s="43">
        <v>97871588000199</v>
      </c>
      <c r="C3068" s="42" t="s">
        <v>4102</v>
      </c>
      <c r="D3068" s="42" t="s">
        <v>162</v>
      </c>
      <c r="E3068" s="42" t="s">
        <v>140</v>
      </c>
      <c r="F3068" s="44" t="s">
        <v>11644</v>
      </c>
    </row>
    <row r="3069" spans="1:6" x14ac:dyDescent="0.3">
      <c r="A3069" s="1" t="s">
        <v>5583</v>
      </c>
      <c r="B3069" s="39">
        <v>69738242000158</v>
      </c>
      <c r="C3069" s="8" t="s">
        <v>47</v>
      </c>
      <c r="D3069" s="8" t="s">
        <v>60</v>
      </c>
      <c r="E3069" s="8" t="s">
        <v>66</v>
      </c>
      <c r="F3069" s="34" t="s">
        <v>11645</v>
      </c>
    </row>
    <row r="3070" spans="1:6" x14ac:dyDescent="0.3">
      <c r="A3070" s="42" t="s">
        <v>5584</v>
      </c>
      <c r="B3070" s="43">
        <v>69457347000182</v>
      </c>
      <c r="C3070" s="42" t="s">
        <v>5585</v>
      </c>
      <c r="D3070" s="42" t="s">
        <v>909</v>
      </c>
      <c r="E3070" s="42" t="s">
        <v>145</v>
      </c>
      <c r="F3070" s="44" t="s">
        <v>11646</v>
      </c>
    </row>
    <row r="3071" spans="1:6" x14ac:dyDescent="0.3">
      <c r="A3071" s="1" t="s">
        <v>5586</v>
      </c>
      <c r="B3071" s="39">
        <v>72675305000191</v>
      </c>
      <c r="C3071" s="8" t="s">
        <v>928</v>
      </c>
      <c r="D3071" s="8" t="s">
        <v>483</v>
      </c>
      <c r="E3071" s="8" t="s">
        <v>484</v>
      </c>
      <c r="F3071" s="34" t="s">
        <v>11647</v>
      </c>
    </row>
    <row r="3072" spans="1:6" x14ac:dyDescent="0.3">
      <c r="A3072" s="42" t="s">
        <v>5587</v>
      </c>
      <c r="B3072" s="43">
        <v>26602831000126</v>
      </c>
      <c r="C3072" s="42" t="s">
        <v>47</v>
      </c>
      <c r="D3072" s="42" t="s">
        <v>72</v>
      </c>
      <c r="E3072" s="42" t="s">
        <v>73</v>
      </c>
      <c r="F3072" s="44" t="s">
        <v>11648</v>
      </c>
    </row>
    <row r="3073" spans="1:6" x14ac:dyDescent="0.3">
      <c r="A3073" s="1" t="s">
        <v>5588</v>
      </c>
      <c r="B3073" s="39">
        <v>56154179000170</v>
      </c>
      <c r="C3073" s="8" t="s">
        <v>47</v>
      </c>
      <c r="D3073" s="8" t="s">
        <v>72</v>
      </c>
      <c r="E3073" s="8" t="s">
        <v>73</v>
      </c>
      <c r="F3073" s="34" t="s">
        <v>11649</v>
      </c>
    </row>
    <row r="3074" spans="1:6" x14ac:dyDescent="0.3">
      <c r="A3074" s="42" t="s">
        <v>5589</v>
      </c>
      <c r="B3074" s="43">
        <v>55875627000129</v>
      </c>
      <c r="C3074" s="42" t="s">
        <v>4525</v>
      </c>
      <c r="D3074" s="42" t="s">
        <v>379</v>
      </c>
      <c r="E3074" s="42" t="s">
        <v>53</v>
      </c>
      <c r="F3074" s="44" t="s">
        <v>11650</v>
      </c>
    </row>
    <row r="3075" spans="1:6" x14ac:dyDescent="0.3">
      <c r="A3075" s="1" t="s">
        <v>5590</v>
      </c>
      <c r="B3075" s="39">
        <v>15297883000170</v>
      </c>
      <c r="C3075" s="8" t="s">
        <v>5591</v>
      </c>
      <c r="D3075" s="8" t="s">
        <v>139</v>
      </c>
      <c r="E3075" s="8" t="s">
        <v>140</v>
      </c>
      <c r="F3075" s="34" t="s">
        <v>11651</v>
      </c>
    </row>
    <row r="3076" spans="1:6" x14ac:dyDescent="0.3">
      <c r="A3076" s="42" t="s">
        <v>5592</v>
      </c>
      <c r="B3076" s="43">
        <v>69347097000152</v>
      </c>
      <c r="C3076" s="42" t="s">
        <v>5593</v>
      </c>
      <c r="D3076" s="42" t="s">
        <v>3190</v>
      </c>
      <c r="E3076" s="42" t="s">
        <v>114</v>
      </c>
      <c r="F3076" s="44" t="s">
        <v>11652</v>
      </c>
    </row>
    <row r="3077" spans="1:6" x14ac:dyDescent="0.3">
      <c r="A3077" s="1" t="s">
        <v>5594</v>
      </c>
      <c r="B3077" s="39">
        <v>37926175000178</v>
      </c>
      <c r="C3077" s="8" t="s">
        <v>47</v>
      </c>
      <c r="D3077" s="8" t="s">
        <v>2351</v>
      </c>
      <c r="E3077" s="8" t="s">
        <v>320</v>
      </c>
      <c r="F3077" s="34" t="s">
        <v>11653</v>
      </c>
    </row>
    <row r="3078" spans="1:6" x14ac:dyDescent="0.3">
      <c r="A3078" s="42" t="s">
        <v>5595</v>
      </c>
      <c r="B3078" s="43">
        <v>71263849000198</v>
      </c>
      <c r="C3078" s="42" t="s">
        <v>47</v>
      </c>
      <c r="D3078" s="42" t="s">
        <v>92</v>
      </c>
      <c r="E3078" s="42" t="s">
        <v>53</v>
      </c>
      <c r="F3078" s="44" t="s">
        <v>11654</v>
      </c>
    </row>
    <row r="3079" spans="1:6" x14ac:dyDescent="0.3">
      <c r="A3079" s="1" t="s">
        <v>5596</v>
      </c>
      <c r="B3079" s="39">
        <v>69452828000161</v>
      </c>
      <c r="C3079" s="8" t="s">
        <v>2006</v>
      </c>
      <c r="D3079" s="8" t="s">
        <v>117</v>
      </c>
      <c r="E3079" s="8" t="s">
        <v>118</v>
      </c>
      <c r="F3079" s="34" t="s">
        <v>11655</v>
      </c>
    </row>
    <row r="3080" spans="1:6" x14ac:dyDescent="0.3">
      <c r="A3080" s="42" t="s">
        <v>5597</v>
      </c>
      <c r="B3080" s="43">
        <v>67074263000132</v>
      </c>
      <c r="C3080" s="42" t="s">
        <v>886</v>
      </c>
      <c r="D3080" s="42" t="s">
        <v>308</v>
      </c>
      <c r="E3080" s="42" t="s">
        <v>276</v>
      </c>
      <c r="F3080" s="44" t="s">
        <v>11656</v>
      </c>
    </row>
    <row r="3081" spans="1:6" x14ac:dyDescent="0.3">
      <c r="A3081" s="1" t="s">
        <v>5598</v>
      </c>
      <c r="B3081" s="39">
        <v>10823416000138</v>
      </c>
      <c r="C3081" s="8" t="s">
        <v>2552</v>
      </c>
      <c r="D3081" s="8" t="s">
        <v>294</v>
      </c>
      <c r="E3081" s="8" t="s">
        <v>61</v>
      </c>
      <c r="F3081" s="34" t="s">
        <v>11657</v>
      </c>
    </row>
    <row r="3082" spans="1:6" x14ac:dyDescent="0.3">
      <c r="A3082" s="42" t="s">
        <v>5599</v>
      </c>
      <c r="B3082" s="43">
        <v>49061932000157</v>
      </c>
      <c r="C3082" s="42" t="s">
        <v>47</v>
      </c>
      <c r="D3082" s="42" t="s">
        <v>1238</v>
      </c>
      <c r="E3082" s="42" t="s">
        <v>73</v>
      </c>
      <c r="F3082" s="44" t="s">
        <v>11658</v>
      </c>
    </row>
    <row r="3083" spans="1:6" x14ac:dyDescent="0.3">
      <c r="A3083" s="1" t="s">
        <v>5600</v>
      </c>
      <c r="B3083" s="39">
        <v>95088002000137</v>
      </c>
      <c r="C3083" s="8" t="s">
        <v>1626</v>
      </c>
      <c r="D3083" s="8" t="s">
        <v>174</v>
      </c>
      <c r="E3083" s="8" t="s">
        <v>202</v>
      </c>
      <c r="F3083" s="34" t="s">
        <v>11659</v>
      </c>
    </row>
    <row r="3084" spans="1:6" x14ac:dyDescent="0.3">
      <c r="A3084" s="42" t="s">
        <v>5601</v>
      </c>
      <c r="B3084" s="43">
        <v>92893254000178</v>
      </c>
      <c r="C3084" s="42" t="s">
        <v>893</v>
      </c>
      <c r="D3084" s="42" t="s">
        <v>133</v>
      </c>
      <c r="E3084" s="42" t="s">
        <v>320</v>
      </c>
      <c r="F3084" s="44" t="s">
        <v>11660</v>
      </c>
    </row>
    <row r="3085" spans="1:6" x14ac:dyDescent="0.3">
      <c r="A3085" s="1" t="s">
        <v>5602</v>
      </c>
      <c r="B3085" s="39">
        <v>43383269000118</v>
      </c>
      <c r="C3085" s="8" t="s">
        <v>47</v>
      </c>
      <c r="D3085" s="8" t="s">
        <v>1072</v>
      </c>
      <c r="E3085" s="8" t="s">
        <v>73</v>
      </c>
      <c r="F3085" s="34" t="s">
        <v>11661</v>
      </c>
    </row>
    <row r="3086" spans="1:6" x14ac:dyDescent="0.3">
      <c r="A3086" s="42" t="s">
        <v>5603</v>
      </c>
      <c r="B3086" s="43">
        <v>82924843000111</v>
      </c>
      <c r="C3086" s="42" t="s">
        <v>5604</v>
      </c>
      <c r="D3086" s="42" t="s">
        <v>748</v>
      </c>
      <c r="E3086" s="42" t="s">
        <v>53</v>
      </c>
      <c r="F3086" s="44" t="s">
        <v>11662</v>
      </c>
    </row>
    <row r="3087" spans="1:6" x14ac:dyDescent="0.3">
      <c r="A3087" s="1" t="s">
        <v>5605</v>
      </c>
      <c r="B3087" s="39">
        <v>72270540000149</v>
      </c>
      <c r="C3087" s="8" t="s">
        <v>5606</v>
      </c>
      <c r="D3087" s="8" t="s">
        <v>881</v>
      </c>
      <c r="E3087" s="8" t="s">
        <v>70</v>
      </c>
      <c r="F3087" s="34" t="s">
        <v>11663</v>
      </c>
    </row>
    <row r="3088" spans="1:6" x14ac:dyDescent="0.3">
      <c r="A3088" s="42" t="s">
        <v>5607</v>
      </c>
      <c r="B3088" s="43">
        <v>54846980000143</v>
      </c>
      <c r="C3088" s="42" t="s">
        <v>877</v>
      </c>
      <c r="D3088" s="42" t="s">
        <v>645</v>
      </c>
      <c r="E3088" s="42" t="s">
        <v>73</v>
      </c>
      <c r="F3088" s="44" t="s">
        <v>11664</v>
      </c>
    </row>
    <row r="3089" spans="1:6" x14ac:dyDescent="0.3">
      <c r="A3089" s="1" t="s">
        <v>5609</v>
      </c>
      <c r="B3089" s="39">
        <v>73954653000136</v>
      </c>
      <c r="C3089" s="8" t="s">
        <v>5510</v>
      </c>
      <c r="D3089" s="8" t="s">
        <v>121</v>
      </c>
      <c r="E3089" s="8" t="s">
        <v>122</v>
      </c>
      <c r="F3089" s="34" t="s">
        <v>11665</v>
      </c>
    </row>
    <row r="3090" spans="1:6" x14ac:dyDescent="0.3">
      <c r="A3090" s="42" t="s">
        <v>5610</v>
      </c>
      <c r="B3090" s="43">
        <v>22625628000184</v>
      </c>
      <c r="C3090" s="42" t="s">
        <v>47</v>
      </c>
      <c r="D3090" s="42" t="s">
        <v>89</v>
      </c>
      <c r="E3090" s="42" t="s">
        <v>53</v>
      </c>
      <c r="F3090" s="44" t="s">
        <v>11666</v>
      </c>
    </row>
    <row r="3091" spans="1:6" x14ac:dyDescent="0.3">
      <c r="A3091" s="1" t="s">
        <v>5611</v>
      </c>
      <c r="B3091" s="39">
        <v>61337652000132</v>
      </c>
      <c r="C3091" s="8" t="s">
        <v>47</v>
      </c>
      <c r="D3091" s="8" t="s">
        <v>900</v>
      </c>
      <c r="E3091" s="8" t="s">
        <v>73</v>
      </c>
      <c r="F3091" s="34" t="s">
        <v>11667</v>
      </c>
    </row>
    <row r="3092" spans="1:6" x14ac:dyDescent="0.3">
      <c r="A3092" s="42" t="s">
        <v>5612</v>
      </c>
      <c r="B3092" s="43">
        <v>58226664000109</v>
      </c>
      <c r="C3092" s="42" t="s">
        <v>4354</v>
      </c>
      <c r="D3092" s="42" t="s">
        <v>1695</v>
      </c>
      <c r="E3092" s="42" t="s">
        <v>61</v>
      </c>
      <c r="F3092" s="44" t="s">
        <v>11668</v>
      </c>
    </row>
    <row r="3093" spans="1:6" x14ac:dyDescent="0.3">
      <c r="A3093" s="1" t="s">
        <v>5613</v>
      </c>
      <c r="B3093" s="39">
        <v>21391307000177</v>
      </c>
      <c r="C3093" s="8" t="s">
        <v>47</v>
      </c>
      <c r="D3093" s="8" t="s">
        <v>2785</v>
      </c>
      <c r="E3093" s="8" t="s">
        <v>276</v>
      </c>
      <c r="F3093" s="34" t="s">
        <v>11669</v>
      </c>
    </row>
    <row r="3094" spans="1:6" x14ac:dyDescent="0.3">
      <c r="A3094" s="42" t="s">
        <v>5614</v>
      </c>
      <c r="B3094" s="43">
        <v>80121670000106</v>
      </c>
      <c r="C3094" s="42" t="s">
        <v>47</v>
      </c>
      <c r="D3094" s="42" t="s">
        <v>308</v>
      </c>
      <c r="E3094" s="42" t="s">
        <v>276</v>
      </c>
      <c r="F3094" s="44" t="s">
        <v>11670</v>
      </c>
    </row>
    <row r="3095" spans="1:6" x14ac:dyDescent="0.3">
      <c r="A3095" s="1" t="s">
        <v>5615</v>
      </c>
      <c r="B3095" s="39">
        <v>35967156000197</v>
      </c>
      <c r="C3095" s="8" t="s">
        <v>1307</v>
      </c>
      <c r="D3095" s="8" t="s">
        <v>113</v>
      </c>
      <c r="E3095" s="8" t="s">
        <v>114</v>
      </c>
      <c r="F3095" s="34" t="s">
        <v>11671</v>
      </c>
    </row>
    <row r="3096" spans="1:6" x14ac:dyDescent="0.3">
      <c r="A3096" s="42" t="s">
        <v>5616</v>
      </c>
      <c r="B3096" s="43">
        <v>18573843000172</v>
      </c>
      <c r="C3096" s="42" t="s">
        <v>1395</v>
      </c>
      <c r="D3096" s="42" t="s">
        <v>89</v>
      </c>
      <c r="E3096" s="42" t="s">
        <v>53</v>
      </c>
      <c r="F3096" s="44" t="s">
        <v>11672</v>
      </c>
    </row>
    <row r="3097" spans="1:6" x14ac:dyDescent="0.3">
      <c r="A3097" s="1" t="s">
        <v>5617</v>
      </c>
      <c r="B3097" s="39">
        <v>68372983000109</v>
      </c>
      <c r="C3097" s="8" t="s">
        <v>2487</v>
      </c>
      <c r="D3097" s="8" t="s">
        <v>72</v>
      </c>
      <c r="E3097" s="8" t="s">
        <v>73</v>
      </c>
      <c r="F3097" s="34" t="s">
        <v>11673</v>
      </c>
    </row>
    <row r="3098" spans="1:6" x14ac:dyDescent="0.3">
      <c r="A3098" s="42" t="s">
        <v>5618</v>
      </c>
      <c r="B3098" s="43">
        <v>32698431000110</v>
      </c>
      <c r="C3098" s="42" t="s">
        <v>47</v>
      </c>
      <c r="D3098" s="42" t="s">
        <v>5619</v>
      </c>
      <c r="E3098" s="42" t="s">
        <v>73</v>
      </c>
      <c r="F3098" s="44" t="s">
        <v>11674</v>
      </c>
    </row>
    <row r="3099" spans="1:6" x14ac:dyDescent="0.3">
      <c r="A3099" s="1" t="s">
        <v>5620</v>
      </c>
      <c r="B3099" s="39">
        <v>72798250000107</v>
      </c>
      <c r="C3099" s="8" t="s">
        <v>3107</v>
      </c>
      <c r="D3099" s="8" t="s">
        <v>63</v>
      </c>
      <c r="E3099" s="8" t="s">
        <v>452</v>
      </c>
      <c r="F3099" s="34" t="s">
        <v>11675</v>
      </c>
    </row>
    <row r="3100" spans="1:6" x14ac:dyDescent="0.3">
      <c r="A3100" s="42" t="s">
        <v>5621</v>
      </c>
      <c r="B3100" s="43">
        <v>98390522000181</v>
      </c>
      <c r="C3100" s="42" t="s">
        <v>2230</v>
      </c>
      <c r="D3100" s="42" t="s">
        <v>60</v>
      </c>
      <c r="E3100" s="42" t="s">
        <v>61</v>
      </c>
      <c r="F3100" s="44" t="s">
        <v>11676</v>
      </c>
    </row>
    <row r="3101" spans="1:6" x14ac:dyDescent="0.3">
      <c r="A3101" s="1" t="s">
        <v>5622</v>
      </c>
      <c r="B3101" s="39">
        <v>57984118000170</v>
      </c>
      <c r="C3101" s="8" t="s">
        <v>5623</v>
      </c>
      <c r="D3101" s="8" t="s">
        <v>89</v>
      </c>
      <c r="E3101" s="8" t="s">
        <v>53</v>
      </c>
      <c r="F3101" s="34" t="s">
        <v>11677</v>
      </c>
    </row>
    <row r="3102" spans="1:6" x14ac:dyDescent="0.3">
      <c r="A3102" s="42" t="s">
        <v>5624</v>
      </c>
      <c r="B3102" s="43">
        <v>99834852000193</v>
      </c>
      <c r="C3102" s="42" t="s">
        <v>464</v>
      </c>
      <c r="D3102" s="42" t="s">
        <v>72</v>
      </c>
      <c r="E3102" s="42" t="s">
        <v>73</v>
      </c>
      <c r="F3102" s="44" t="s">
        <v>11678</v>
      </c>
    </row>
    <row r="3103" spans="1:6" x14ac:dyDescent="0.3">
      <c r="A3103" s="1" t="s">
        <v>5625</v>
      </c>
      <c r="B3103" s="39">
        <v>45650841000185</v>
      </c>
      <c r="C3103" s="8" t="s">
        <v>154</v>
      </c>
      <c r="D3103" s="8" t="s">
        <v>155</v>
      </c>
      <c r="E3103" s="8" t="s">
        <v>156</v>
      </c>
      <c r="F3103" s="34" t="s">
        <v>11679</v>
      </c>
    </row>
    <row r="3104" spans="1:6" x14ac:dyDescent="0.3">
      <c r="A3104" s="42" t="s">
        <v>5626</v>
      </c>
      <c r="B3104" s="43">
        <v>11838878000135</v>
      </c>
      <c r="C3104" s="42" t="s">
        <v>47</v>
      </c>
      <c r="D3104" s="42" t="s">
        <v>72</v>
      </c>
      <c r="E3104" s="42" t="s">
        <v>73</v>
      </c>
      <c r="F3104" s="44" t="s">
        <v>11680</v>
      </c>
    </row>
    <row r="3105" spans="1:6" x14ac:dyDescent="0.3">
      <c r="A3105" s="1" t="s">
        <v>5627</v>
      </c>
      <c r="B3105" s="39">
        <v>26062544000146</v>
      </c>
      <c r="C3105" s="8" t="s">
        <v>47</v>
      </c>
      <c r="D3105" s="8" t="s">
        <v>251</v>
      </c>
      <c r="E3105" s="8" t="s">
        <v>61</v>
      </c>
      <c r="F3105" s="34" t="s">
        <v>11681</v>
      </c>
    </row>
    <row r="3106" spans="1:6" x14ac:dyDescent="0.3">
      <c r="A3106" s="42" t="s">
        <v>5628</v>
      </c>
      <c r="B3106" s="43">
        <v>64262486000153</v>
      </c>
      <c r="C3106" s="42" t="s">
        <v>47</v>
      </c>
      <c r="D3106" s="42" t="s">
        <v>72</v>
      </c>
      <c r="E3106" s="42" t="s">
        <v>73</v>
      </c>
      <c r="F3106" s="44" t="s">
        <v>11682</v>
      </c>
    </row>
    <row r="3107" spans="1:6" x14ac:dyDescent="0.3">
      <c r="A3107" s="1" t="s">
        <v>5629</v>
      </c>
      <c r="B3107" s="39">
        <v>62278381000169</v>
      </c>
      <c r="C3107" s="8" t="s">
        <v>654</v>
      </c>
      <c r="D3107" s="8" t="s">
        <v>191</v>
      </c>
      <c r="E3107" s="8" t="s">
        <v>655</v>
      </c>
      <c r="F3107" s="34" t="s">
        <v>11683</v>
      </c>
    </row>
    <row r="3108" spans="1:6" x14ac:dyDescent="0.3">
      <c r="A3108" s="42" t="s">
        <v>5630</v>
      </c>
      <c r="B3108" s="43">
        <v>66385044000186</v>
      </c>
      <c r="C3108" s="42" t="s">
        <v>47</v>
      </c>
      <c r="D3108" s="42" t="s">
        <v>191</v>
      </c>
      <c r="E3108" s="42" t="s">
        <v>192</v>
      </c>
      <c r="F3108" s="44" t="s">
        <v>11684</v>
      </c>
    </row>
    <row r="3109" spans="1:6" x14ac:dyDescent="0.3">
      <c r="A3109" s="1" t="s">
        <v>5631</v>
      </c>
      <c r="B3109" s="39">
        <v>52674951000188</v>
      </c>
      <c r="C3109" s="8" t="s">
        <v>317</v>
      </c>
      <c r="D3109" s="8" t="s">
        <v>72</v>
      </c>
      <c r="E3109" s="8" t="s">
        <v>73</v>
      </c>
      <c r="F3109" s="34" t="s">
        <v>11685</v>
      </c>
    </row>
    <row r="3110" spans="1:6" x14ac:dyDescent="0.3">
      <c r="A3110" s="42" t="s">
        <v>5632</v>
      </c>
      <c r="B3110" s="43">
        <v>51576698000193</v>
      </c>
      <c r="C3110" s="42" t="s">
        <v>272</v>
      </c>
      <c r="D3110" s="42" t="s">
        <v>56</v>
      </c>
      <c r="E3110" s="42" t="s">
        <v>57</v>
      </c>
      <c r="F3110" s="44" t="s">
        <v>11686</v>
      </c>
    </row>
    <row r="3111" spans="1:6" x14ac:dyDescent="0.3">
      <c r="A3111" s="1" t="s">
        <v>5633</v>
      </c>
      <c r="B3111" s="39">
        <v>84162982000155</v>
      </c>
      <c r="C3111" s="8" t="s">
        <v>47</v>
      </c>
      <c r="D3111" s="8" t="s">
        <v>72</v>
      </c>
      <c r="E3111" s="8" t="s">
        <v>73</v>
      </c>
      <c r="F3111" s="34" t="s">
        <v>11687</v>
      </c>
    </row>
    <row r="3112" spans="1:6" x14ac:dyDescent="0.3">
      <c r="A3112" s="42" t="s">
        <v>5634</v>
      </c>
      <c r="B3112" s="43">
        <v>27131913000104</v>
      </c>
      <c r="C3112" s="42" t="s">
        <v>47</v>
      </c>
      <c r="D3112" s="42" t="s">
        <v>251</v>
      </c>
      <c r="E3112" s="42" t="s">
        <v>61</v>
      </c>
      <c r="F3112" s="44" t="s">
        <v>11688</v>
      </c>
    </row>
    <row r="3113" spans="1:6" x14ac:dyDescent="0.3">
      <c r="A3113" s="1" t="s">
        <v>5635</v>
      </c>
      <c r="B3113" s="39">
        <v>70140215000136</v>
      </c>
      <c r="C3113" s="8" t="s">
        <v>923</v>
      </c>
      <c r="D3113" s="8" t="s">
        <v>348</v>
      </c>
      <c r="E3113" s="8" t="s">
        <v>53</v>
      </c>
      <c r="F3113" s="34" t="s">
        <v>11689</v>
      </c>
    </row>
    <row r="3114" spans="1:6" x14ac:dyDescent="0.3">
      <c r="A3114" s="42" t="s">
        <v>5636</v>
      </c>
      <c r="B3114" s="43">
        <v>52413121000119</v>
      </c>
      <c r="C3114" s="42" t="s">
        <v>5637</v>
      </c>
      <c r="D3114" s="42" t="s">
        <v>174</v>
      </c>
      <c r="E3114" s="42" t="s">
        <v>202</v>
      </c>
      <c r="F3114" s="44" t="s">
        <v>11690</v>
      </c>
    </row>
    <row r="3115" spans="1:6" x14ac:dyDescent="0.3">
      <c r="A3115" s="1" t="s">
        <v>5638</v>
      </c>
      <c r="B3115" s="39">
        <v>82519309000129</v>
      </c>
      <c r="C3115" s="8" t="s">
        <v>5639</v>
      </c>
      <c r="D3115" s="8" t="s">
        <v>60</v>
      </c>
      <c r="E3115" s="8" t="s">
        <v>61</v>
      </c>
      <c r="F3115" s="34" t="s">
        <v>11691</v>
      </c>
    </row>
    <row r="3116" spans="1:6" x14ac:dyDescent="0.3">
      <c r="A3116" s="42" t="s">
        <v>5640</v>
      </c>
      <c r="B3116" s="43">
        <v>86976262000122</v>
      </c>
      <c r="C3116" s="42" t="s">
        <v>154</v>
      </c>
      <c r="D3116" s="42" t="s">
        <v>155</v>
      </c>
      <c r="E3116" s="42" t="s">
        <v>156</v>
      </c>
      <c r="F3116" s="44" t="s">
        <v>11692</v>
      </c>
    </row>
    <row r="3117" spans="1:6" x14ac:dyDescent="0.3">
      <c r="A3117" s="1" t="s">
        <v>5641</v>
      </c>
      <c r="B3117" s="39">
        <v>32001009000164</v>
      </c>
      <c r="C3117" s="8" t="s">
        <v>2940</v>
      </c>
      <c r="D3117" s="8" t="s">
        <v>60</v>
      </c>
      <c r="E3117" s="8" t="s">
        <v>61</v>
      </c>
      <c r="F3117" s="34" t="s">
        <v>11693</v>
      </c>
    </row>
    <row r="3118" spans="1:6" x14ac:dyDescent="0.3">
      <c r="A3118" s="42" t="s">
        <v>5642</v>
      </c>
      <c r="B3118" s="43">
        <v>17016216000166</v>
      </c>
      <c r="C3118" s="42" t="s">
        <v>47</v>
      </c>
      <c r="D3118" s="42" t="s">
        <v>5643</v>
      </c>
      <c r="E3118" s="42" t="s">
        <v>140</v>
      </c>
      <c r="F3118" s="44" t="s">
        <v>11694</v>
      </c>
    </row>
    <row r="3119" spans="1:6" x14ac:dyDescent="0.3">
      <c r="A3119" s="1" t="s">
        <v>5644</v>
      </c>
      <c r="B3119" s="39">
        <v>61412092000134</v>
      </c>
      <c r="C3119" s="8" t="s">
        <v>47</v>
      </c>
      <c r="D3119" s="8" t="s">
        <v>69</v>
      </c>
      <c r="E3119" s="8" t="s">
        <v>70</v>
      </c>
      <c r="F3119" s="34" t="s">
        <v>11695</v>
      </c>
    </row>
    <row r="3120" spans="1:6" x14ac:dyDescent="0.3">
      <c r="A3120" s="42" t="s">
        <v>5645</v>
      </c>
      <c r="B3120" s="43">
        <v>98674954000159</v>
      </c>
      <c r="C3120" s="42" t="s">
        <v>554</v>
      </c>
      <c r="D3120" s="42" t="s">
        <v>121</v>
      </c>
      <c r="E3120" s="42" t="s">
        <v>122</v>
      </c>
      <c r="F3120" s="44" t="s">
        <v>11696</v>
      </c>
    </row>
    <row r="3121" spans="1:6" x14ac:dyDescent="0.3">
      <c r="A3121" s="1" t="s">
        <v>5646</v>
      </c>
      <c r="B3121" s="39">
        <v>97126961000151</v>
      </c>
      <c r="C3121" s="8" t="s">
        <v>47</v>
      </c>
      <c r="D3121" s="8" t="s">
        <v>1684</v>
      </c>
      <c r="E3121" s="8" t="s">
        <v>145</v>
      </c>
      <c r="F3121" s="34" t="s">
        <v>11697</v>
      </c>
    </row>
    <row r="3122" spans="1:6" x14ac:dyDescent="0.3">
      <c r="A3122" s="42" t="s">
        <v>5647</v>
      </c>
      <c r="B3122" s="43">
        <v>71676299000158</v>
      </c>
      <c r="C3122" s="42" t="s">
        <v>47</v>
      </c>
      <c r="D3122" s="42" t="s">
        <v>483</v>
      </c>
      <c r="E3122" s="42" t="s">
        <v>484</v>
      </c>
      <c r="F3122" s="44" t="s">
        <v>11698</v>
      </c>
    </row>
    <row r="3123" spans="1:6" x14ac:dyDescent="0.3">
      <c r="A3123" s="1" t="s">
        <v>5648</v>
      </c>
      <c r="B3123" s="39">
        <v>35541903000147</v>
      </c>
      <c r="C3123" s="8" t="s">
        <v>732</v>
      </c>
      <c r="D3123" s="8" t="s">
        <v>60</v>
      </c>
      <c r="E3123" s="8" t="s">
        <v>61</v>
      </c>
      <c r="F3123" s="34" t="s">
        <v>11699</v>
      </c>
    </row>
    <row r="3124" spans="1:6" x14ac:dyDescent="0.3">
      <c r="A3124" s="42" t="s">
        <v>5649</v>
      </c>
      <c r="B3124" s="43">
        <v>75627184000170</v>
      </c>
      <c r="C3124" s="42" t="s">
        <v>47</v>
      </c>
      <c r="D3124" s="42" t="s">
        <v>211</v>
      </c>
      <c r="E3124" s="42" t="s">
        <v>166</v>
      </c>
      <c r="F3124" s="44" t="s">
        <v>11700</v>
      </c>
    </row>
    <row r="3125" spans="1:6" x14ac:dyDescent="0.3">
      <c r="A3125" s="1" t="s">
        <v>5650</v>
      </c>
      <c r="B3125" s="39">
        <v>34274081000143</v>
      </c>
      <c r="C3125" s="8" t="s">
        <v>5651</v>
      </c>
      <c r="D3125" s="8" t="s">
        <v>89</v>
      </c>
      <c r="E3125" s="8" t="s">
        <v>53</v>
      </c>
      <c r="F3125" s="34" t="s">
        <v>11701</v>
      </c>
    </row>
    <row r="3126" spans="1:6" x14ac:dyDescent="0.3">
      <c r="A3126" s="42" t="s">
        <v>5652</v>
      </c>
      <c r="B3126" s="43">
        <v>97590458000170</v>
      </c>
      <c r="C3126" s="42" t="s">
        <v>5653</v>
      </c>
      <c r="D3126" s="42" t="s">
        <v>5654</v>
      </c>
      <c r="E3126" s="42" t="s">
        <v>57</v>
      </c>
      <c r="F3126" s="44" t="s">
        <v>11702</v>
      </c>
    </row>
    <row r="3127" spans="1:6" x14ac:dyDescent="0.3">
      <c r="A3127" s="1" t="s">
        <v>5656</v>
      </c>
      <c r="B3127" s="39">
        <v>24819139000120</v>
      </c>
      <c r="C3127" s="8" t="s">
        <v>1338</v>
      </c>
      <c r="D3127" s="8" t="s">
        <v>139</v>
      </c>
      <c r="E3127" s="8" t="s">
        <v>140</v>
      </c>
      <c r="F3127" s="34" t="s">
        <v>11703</v>
      </c>
    </row>
    <row r="3128" spans="1:6" x14ac:dyDescent="0.3">
      <c r="A3128" s="42" t="s">
        <v>5657</v>
      </c>
      <c r="B3128" s="43">
        <v>95517621000134</v>
      </c>
      <c r="C3128" s="42" t="s">
        <v>47</v>
      </c>
      <c r="D3128" s="42" t="s">
        <v>89</v>
      </c>
      <c r="E3128" s="42" t="s">
        <v>53</v>
      </c>
      <c r="F3128" s="44" t="s">
        <v>11704</v>
      </c>
    </row>
    <row r="3129" spans="1:6" x14ac:dyDescent="0.3">
      <c r="A3129" s="1" t="s">
        <v>5658</v>
      </c>
      <c r="B3129" s="39">
        <v>70069985000118</v>
      </c>
      <c r="C3129" s="8" t="s">
        <v>206</v>
      </c>
      <c r="D3129" s="8" t="s">
        <v>260</v>
      </c>
      <c r="E3129" s="8" t="s">
        <v>171</v>
      </c>
      <c r="F3129" s="34" t="s">
        <v>11705</v>
      </c>
    </row>
    <row r="3130" spans="1:6" x14ac:dyDescent="0.3">
      <c r="A3130" s="42" t="s">
        <v>5659</v>
      </c>
      <c r="B3130" s="43">
        <v>64989209000106</v>
      </c>
      <c r="C3130" s="42" t="s">
        <v>173</v>
      </c>
      <c r="D3130" s="42" t="s">
        <v>174</v>
      </c>
      <c r="E3130" s="42" t="s">
        <v>202</v>
      </c>
      <c r="F3130" s="44" t="s">
        <v>11706</v>
      </c>
    </row>
    <row r="3131" spans="1:6" x14ac:dyDescent="0.3">
      <c r="A3131" s="1" t="s">
        <v>5660</v>
      </c>
      <c r="B3131" s="39">
        <v>85341250000199</v>
      </c>
      <c r="C3131" s="8" t="s">
        <v>47</v>
      </c>
      <c r="D3131" s="8" t="s">
        <v>208</v>
      </c>
      <c r="E3131" s="8" t="s">
        <v>73</v>
      </c>
      <c r="F3131" s="34" t="s">
        <v>11707</v>
      </c>
    </row>
    <row r="3132" spans="1:6" x14ac:dyDescent="0.3">
      <c r="A3132" s="42" t="s">
        <v>5661</v>
      </c>
      <c r="B3132" s="43">
        <v>49725216000140</v>
      </c>
      <c r="C3132" s="42" t="s">
        <v>47</v>
      </c>
      <c r="D3132" s="42" t="s">
        <v>1343</v>
      </c>
      <c r="E3132" s="42" t="s">
        <v>192</v>
      </c>
      <c r="F3132" s="44" t="s">
        <v>11708</v>
      </c>
    </row>
    <row r="3133" spans="1:6" x14ac:dyDescent="0.3">
      <c r="A3133" s="1" t="s">
        <v>5662</v>
      </c>
      <c r="B3133" s="39">
        <v>73460819000198</v>
      </c>
      <c r="C3133" s="8" t="s">
        <v>1097</v>
      </c>
      <c r="D3133" s="8" t="s">
        <v>479</v>
      </c>
      <c r="E3133" s="8" t="s">
        <v>522</v>
      </c>
      <c r="F3133" s="34" t="s">
        <v>11709</v>
      </c>
    </row>
    <row r="3134" spans="1:6" x14ac:dyDescent="0.3">
      <c r="A3134" s="42" t="s">
        <v>5663</v>
      </c>
      <c r="B3134" s="43">
        <v>68044682000164</v>
      </c>
      <c r="C3134" s="42" t="s">
        <v>5664</v>
      </c>
      <c r="D3134" s="42" t="s">
        <v>390</v>
      </c>
      <c r="E3134" s="42" t="s">
        <v>73</v>
      </c>
      <c r="F3134" s="44" t="s">
        <v>11710</v>
      </c>
    </row>
    <row r="3135" spans="1:6" x14ac:dyDescent="0.3">
      <c r="A3135" s="1" t="s">
        <v>5665</v>
      </c>
      <c r="B3135" s="39">
        <v>15597808000191</v>
      </c>
      <c r="C3135" s="8" t="s">
        <v>519</v>
      </c>
      <c r="D3135" s="8" t="s">
        <v>512</v>
      </c>
      <c r="E3135" s="8" t="s">
        <v>166</v>
      </c>
      <c r="F3135" s="34" t="s">
        <v>11711</v>
      </c>
    </row>
    <row r="3136" spans="1:6" x14ac:dyDescent="0.3">
      <c r="A3136" s="42" t="s">
        <v>5666</v>
      </c>
      <c r="B3136" s="43">
        <v>66769887000158</v>
      </c>
      <c r="C3136" s="42" t="s">
        <v>611</v>
      </c>
      <c r="D3136" s="42" t="s">
        <v>72</v>
      </c>
      <c r="E3136" s="42" t="s">
        <v>332</v>
      </c>
      <c r="F3136" s="44" t="s">
        <v>11712</v>
      </c>
    </row>
    <row r="3137" spans="1:6" x14ac:dyDescent="0.3">
      <c r="A3137" s="1" t="s">
        <v>5667</v>
      </c>
      <c r="B3137" s="39">
        <v>70684602000194</v>
      </c>
      <c r="C3137" s="8" t="s">
        <v>5668</v>
      </c>
      <c r="D3137" s="8" t="s">
        <v>1235</v>
      </c>
      <c r="E3137" s="8" t="s">
        <v>145</v>
      </c>
      <c r="F3137" s="34" t="s">
        <v>11713</v>
      </c>
    </row>
    <row r="3138" spans="1:6" x14ac:dyDescent="0.3">
      <c r="A3138" s="42" t="s">
        <v>5669</v>
      </c>
      <c r="B3138" s="43">
        <v>52063399000159</v>
      </c>
      <c r="C3138" s="42" t="s">
        <v>1972</v>
      </c>
      <c r="D3138" s="42" t="s">
        <v>267</v>
      </c>
      <c r="E3138" s="42" t="s">
        <v>166</v>
      </c>
      <c r="F3138" s="44" t="s">
        <v>11714</v>
      </c>
    </row>
    <row r="3139" spans="1:6" x14ac:dyDescent="0.3">
      <c r="A3139" s="1" t="s">
        <v>5670</v>
      </c>
      <c r="B3139" s="39">
        <v>67024204000163</v>
      </c>
      <c r="C3139" s="8" t="s">
        <v>63</v>
      </c>
      <c r="D3139" s="8" t="s">
        <v>72</v>
      </c>
      <c r="E3139" s="8" t="s">
        <v>73</v>
      </c>
      <c r="F3139" s="34" t="s">
        <v>11715</v>
      </c>
    </row>
    <row r="3140" spans="1:6" x14ac:dyDescent="0.3">
      <c r="A3140" s="42" t="s">
        <v>5671</v>
      </c>
      <c r="B3140" s="43">
        <v>44873466000154</v>
      </c>
      <c r="C3140" s="42" t="s">
        <v>173</v>
      </c>
      <c r="D3140" s="42" t="s">
        <v>174</v>
      </c>
      <c r="E3140" s="42" t="s">
        <v>202</v>
      </c>
      <c r="F3140" s="44" t="s">
        <v>11716</v>
      </c>
    </row>
    <row r="3141" spans="1:6" x14ac:dyDescent="0.3">
      <c r="A3141" s="1" t="s">
        <v>5672</v>
      </c>
      <c r="B3141" s="39">
        <v>28419702000103</v>
      </c>
      <c r="C3141" s="8" t="s">
        <v>5673</v>
      </c>
      <c r="D3141" s="8" t="s">
        <v>512</v>
      </c>
      <c r="E3141" s="8" t="s">
        <v>166</v>
      </c>
      <c r="F3141" s="34" t="s">
        <v>11717</v>
      </c>
    </row>
    <row r="3142" spans="1:6" x14ac:dyDescent="0.3">
      <c r="A3142" s="42" t="s">
        <v>5674</v>
      </c>
      <c r="B3142" s="43">
        <v>78752165000118</v>
      </c>
      <c r="C3142" s="42" t="s">
        <v>5675</v>
      </c>
      <c r="D3142" s="42" t="s">
        <v>121</v>
      </c>
      <c r="E3142" s="42" t="s">
        <v>122</v>
      </c>
      <c r="F3142" s="44" t="s">
        <v>11718</v>
      </c>
    </row>
    <row r="3143" spans="1:6" x14ac:dyDescent="0.3">
      <c r="A3143" s="1" t="s">
        <v>5676</v>
      </c>
      <c r="B3143" s="39">
        <v>26959738000142</v>
      </c>
      <c r="C3143" s="8" t="s">
        <v>2303</v>
      </c>
      <c r="D3143" s="8" t="s">
        <v>76</v>
      </c>
      <c r="E3143" s="8" t="s">
        <v>70</v>
      </c>
      <c r="F3143" s="34" t="s">
        <v>11719</v>
      </c>
    </row>
    <row r="3144" spans="1:6" x14ac:dyDescent="0.3">
      <c r="A3144" s="42" t="s">
        <v>5677</v>
      </c>
      <c r="B3144" s="43">
        <v>15461026000149</v>
      </c>
      <c r="C3144" s="42" t="s">
        <v>253</v>
      </c>
      <c r="D3144" s="42" t="s">
        <v>155</v>
      </c>
      <c r="E3144" s="42" t="s">
        <v>371</v>
      </c>
      <c r="F3144" s="44" t="s">
        <v>11720</v>
      </c>
    </row>
    <row r="3145" spans="1:6" x14ac:dyDescent="0.3">
      <c r="A3145" s="1" t="s">
        <v>5678</v>
      </c>
      <c r="B3145" s="39">
        <v>46552063000125</v>
      </c>
      <c r="C3145" s="8" t="s">
        <v>4043</v>
      </c>
      <c r="D3145" s="8" t="s">
        <v>89</v>
      </c>
      <c r="E3145" s="8" t="s">
        <v>53</v>
      </c>
      <c r="F3145" s="34" t="s">
        <v>11721</v>
      </c>
    </row>
    <row r="3146" spans="1:6" x14ac:dyDescent="0.3">
      <c r="A3146" s="42" t="s">
        <v>5679</v>
      </c>
      <c r="B3146" s="43">
        <v>34539771000188</v>
      </c>
      <c r="C3146" s="42" t="s">
        <v>47</v>
      </c>
      <c r="D3146" s="42" t="s">
        <v>133</v>
      </c>
      <c r="E3146" s="42" t="s">
        <v>320</v>
      </c>
      <c r="F3146" s="44" t="s">
        <v>11722</v>
      </c>
    </row>
    <row r="3147" spans="1:6" x14ac:dyDescent="0.3">
      <c r="A3147" s="1" t="s">
        <v>5680</v>
      </c>
      <c r="B3147" s="39">
        <v>40694318000136</v>
      </c>
      <c r="C3147" s="8" t="s">
        <v>893</v>
      </c>
      <c r="D3147" s="8" t="s">
        <v>133</v>
      </c>
      <c r="E3147" s="8" t="s">
        <v>134</v>
      </c>
      <c r="F3147" s="34" t="s">
        <v>11723</v>
      </c>
    </row>
    <row r="3148" spans="1:6" x14ac:dyDescent="0.3">
      <c r="A3148" s="42" t="s">
        <v>5681</v>
      </c>
      <c r="B3148" s="43">
        <v>69365120000152</v>
      </c>
      <c r="C3148" s="42" t="s">
        <v>1658</v>
      </c>
      <c r="D3148" s="42" t="s">
        <v>56</v>
      </c>
      <c r="E3148" s="42" t="s">
        <v>126</v>
      </c>
      <c r="F3148" s="44" t="s">
        <v>11724</v>
      </c>
    </row>
    <row r="3149" spans="1:6" x14ac:dyDescent="0.3">
      <c r="A3149" s="1" t="s">
        <v>5682</v>
      </c>
      <c r="B3149" s="39">
        <v>37141232000153</v>
      </c>
      <c r="C3149" s="8" t="s">
        <v>2378</v>
      </c>
      <c r="D3149" s="8" t="s">
        <v>89</v>
      </c>
      <c r="E3149" s="8" t="s">
        <v>53</v>
      </c>
      <c r="F3149" s="34" t="s">
        <v>11725</v>
      </c>
    </row>
    <row r="3150" spans="1:6" x14ac:dyDescent="0.3">
      <c r="A3150" s="42" t="s">
        <v>5683</v>
      </c>
      <c r="B3150" s="43">
        <v>26503655000110</v>
      </c>
      <c r="C3150" s="42" t="s">
        <v>116</v>
      </c>
      <c r="D3150" s="42" t="s">
        <v>117</v>
      </c>
      <c r="E3150" s="42" t="s">
        <v>118</v>
      </c>
      <c r="F3150" s="44" t="s">
        <v>11726</v>
      </c>
    </row>
    <row r="3151" spans="1:6" x14ac:dyDescent="0.3">
      <c r="A3151" s="1" t="s">
        <v>5684</v>
      </c>
      <c r="B3151" s="39">
        <v>53331657000134</v>
      </c>
      <c r="C3151" s="8" t="s">
        <v>68</v>
      </c>
      <c r="D3151" s="8" t="s">
        <v>69</v>
      </c>
      <c r="E3151" s="8" t="s">
        <v>429</v>
      </c>
      <c r="F3151" s="34" t="s">
        <v>11727</v>
      </c>
    </row>
    <row r="3152" spans="1:6" x14ac:dyDescent="0.3">
      <c r="A3152" s="42" t="s">
        <v>5686</v>
      </c>
      <c r="B3152" s="43">
        <v>44359194000105</v>
      </c>
      <c r="C3152" s="42" t="s">
        <v>47</v>
      </c>
      <c r="D3152" s="42" t="s">
        <v>618</v>
      </c>
      <c r="E3152" s="42" t="s">
        <v>227</v>
      </c>
      <c r="F3152" s="44" t="s">
        <v>11728</v>
      </c>
    </row>
    <row r="3153" spans="1:6" x14ac:dyDescent="0.3">
      <c r="A3153" s="1" t="s">
        <v>5687</v>
      </c>
      <c r="B3153" s="39">
        <v>16902154000179</v>
      </c>
      <c r="C3153" s="8" t="s">
        <v>478</v>
      </c>
      <c r="D3153" s="8" t="s">
        <v>139</v>
      </c>
      <c r="E3153" s="8" t="s">
        <v>140</v>
      </c>
      <c r="F3153" s="34" t="s">
        <v>11729</v>
      </c>
    </row>
    <row r="3154" spans="1:6" x14ac:dyDescent="0.3">
      <c r="A3154" s="42" t="s">
        <v>5688</v>
      </c>
      <c r="B3154" s="43">
        <v>56009188000111</v>
      </c>
      <c r="C3154" s="42" t="s">
        <v>116</v>
      </c>
      <c r="D3154" s="42" t="s">
        <v>117</v>
      </c>
      <c r="E3154" s="42" t="s">
        <v>118</v>
      </c>
      <c r="F3154" s="44" t="s">
        <v>11730</v>
      </c>
    </row>
    <row r="3155" spans="1:6" x14ac:dyDescent="0.3">
      <c r="A3155" s="1" t="s">
        <v>5689</v>
      </c>
      <c r="B3155" s="39">
        <v>85958473000183</v>
      </c>
      <c r="C3155" s="8" t="s">
        <v>824</v>
      </c>
      <c r="D3155" s="8" t="s">
        <v>230</v>
      </c>
      <c r="E3155" s="8" t="s">
        <v>227</v>
      </c>
      <c r="F3155" s="34" t="s">
        <v>11731</v>
      </c>
    </row>
    <row r="3156" spans="1:6" x14ac:dyDescent="0.3">
      <c r="A3156" s="42" t="s">
        <v>5690</v>
      </c>
      <c r="B3156" s="43">
        <v>68366889000114</v>
      </c>
      <c r="C3156" s="42" t="s">
        <v>1765</v>
      </c>
      <c r="D3156" s="42" t="s">
        <v>3470</v>
      </c>
      <c r="E3156" s="42" t="s">
        <v>61</v>
      </c>
      <c r="F3156" s="44" t="s">
        <v>11732</v>
      </c>
    </row>
    <row r="3157" spans="1:6" x14ac:dyDescent="0.3">
      <c r="A3157" s="1" t="s">
        <v>5694</v>
      </c>
      <c r="B3157" s="39">
        <v>73694246000166</v>
      </c>
      <c r="C3157" s="8" t="s">
        <v>5695</v>
      </c>
      <c r="D3157" s="8" t="s">
        <v>191</v>
      </c>
      <c r="E3157" s="8" t="s">
        <v>655</v>
      </c>
      <c r="F3157" s="34" t="s">
        <v>11733</v>
      </c>
    </row>
    <row r="3158" spans="1:6" x14ac:dyDescent="0.3">
      <c r="A3158" s="42" t="s">
        <v>5696</v>
      </c>
      <c r="B3158" s="43">
        <v>49293968000161</v>
      </c>
      <c r="C3158" s="42" t="s">
        <v>844</v>
      </c>
      <c r="D3158" s="42" t="s">
        <v>735</v>
      </c>
      <c r="E3158" s="42" t="s">
        <v>70</v>
      </c>
      <c r="F3158" s="44" t="s">
        <v>11734</v>
      </c>
    </row>
    <row r="3159" spans="1:6" x14ac:dyDescent="0.3">
      <c r="A3159" s="1" t="s">
        <v>5697</v>
      </c>
      <c r="B3159" s="39">
        <v>24389037000129</v>
      </c>
      <c r="C3159" s="8" t="s">
        <v>47</v>
      </c>
      <c r="D3159" s="8" t="s">
        <v>578</v>
      </c>
      <c r="E3159" s="8" t="s">
        <v>73</v>
      </c>
      <c r="F3159" s="34" t="s">
        <v>11735</v>
      </c>
    </row>
    <row r="3160" spans="1:6" x14ac:dyDescent="0.3">
      <c r="A3160" s="42" t="s">
        <v>5698</v>
      </c>
      <c r="B3160" s="43">
        <v>94452967000114</v>
      </c>
      <c r="C3160" s="42" t="s">
        <v>63</v>
      </c>
      <c r="D3160" s="42" t="s">
        <v>72</v>
      </c>
      <c r="E3160" s="42" t="s">
        <v>73</v>
      </c>
      <c r="F3160" s="44" t="s">
        <v>11736</v>
      </c>
    </row>
    <row r="3161" spans="1:6" x14ac:dyDescent="0.3">
      <c r="A3161" s="1" t="s">
        <v>5699</v>
      </c>
      <c r="B3161" s="39">
        <v>95721912000137</v>
      </c>
      <c r="C3161" s="8" t="s">
        <v>47</v>
      </c>
      <c r="D3161" s="8" t="s">
        <v>1072</v>
      </c>
      <c r="E3161" s="8" t="s">
        <v>73</v>
      </c>
      <c r="F3161" s="34" t="s">
        <v>11737</v>
      </c>
    </row>
    <row r="3162" spans="1:6" x14ac:dyDescent="0.3">
      <c r="A3162" s="42" t="s">
        <v>5700</v>
      </c>
      <c r="B3162" s="43">
        <v>41573306000188</v>
      </c>
      <c r="C3162" s="42" t="s">
        <v>5012</v>
      </c>
      <c r="D3162" s="42" t="s">
        <v>113</v>
      </c>
      <c r="E3162" s="42" t="s">
        <v>114</v>
      </c>
      <c r="F3162" s="44" t="s">
        <v>11738</v>
      </c>
    </row>
    <row r="3163" spans="1:6" x14ac:dyDescent="0.3">
      <c r="A3163" s="1" t="s">
        <v>5701</v>
      </c>
      <c r="B3163" s="39">
        <v>26105596000188</v>
      </c>
      <c r="C3163" s="8" t="s">
        <v>824</v>
      </c>
      <c r="D3163" s="8" t="s">
        <v>230</v>
      </c>
      <c r="E3163" s="8" t="s">
        <v>227</v>
      </c>
      <c r="F3163" s="34" t="s">
        <v>11739</v>
      </c>
    </row>
    <row r="3164" spans="1:6" x14ac:dyDescent="0.3">
      <c r="A3164" s="42" t="s">
        <v>5702</v>
      </c>
      <c r="B3164" s="43">
        <v>50811172000191</v>
      </c>
      <c r="C3164" s="42" t="s">
        <v>2044</v>
      </c>
      <c r="D3164" s="42" t="s">
        <v>117</v>
      </c>
      <c r="E3164" s="42" t="s">
        <v>118</v>
      </c>
      <c r="F3164" s="44" t="s">
        <v>11740</v>
      </c>
    </row>
    <row r="3165" spans="1:6" x14ac:dyDescent="0.3">
      <c r="A3165" s="1" t="s">
        <v>5704</v>
      </c>
      <c r="B3165" s="39">
        <v>34120310000155</v>
      </c>
      <c r="C3165" s="8" t="s">
        <v>5705</v>
      </c>
      <c r="D3165" s="8" t="s">
        <v>113</v>
      </c>
      <c r="E3165" s="8" t="s">
        <v>114</v>
      </c>
      <c r="F3165" s="34" t="s">
        <v>11741</v>
      </c>
    </row>
    <row r="3166" spans="1:6" x14ac:dyDescent="0.3">
      <c r="A3166" s="42" t="s">
        <v>5706</v>
      </c>
      <c r="B3166" s="43">
        <v>70630676000176</v>
      </c>
      <c r="C3166" s="42" t="s">
        <v>116</v>
      </c>
      <c r="D3166" s="42" t="s">
        <v>117</v>
      </c>
      <c r="E3166" s="42" t="s">
        <v>118</v>
      </c>
      <c r="F3166" s="44" t="s">
        <v>11742</v>
      </c>
    </row>
    <row r="3167" spans="1:6" x14ac:dyDescent="0.3">
      <c r="A3167" s="1" t="s">
        <v>5708</v>
      </c>
      <c r="B3167" s="39">
        <v>20218236000194</v>
      </c>
      <c r="C3167" s="8" t="s">
        <v>47</v>
      </c>
      <c r="D3167" s="8" t="s">
        <v>217</v>
      </c>
      <c r="E3167" s="8" t="s">
        <v>53</v>
      </c>
      <c r="F3167" s="34" t="s">
        <v>11743</v>
      </c>
    </row>
    <row r="3168" spans="1:6" x14ac:dyDescent="0.3">
      <c r="A3168" s="42" t="s">
        <v>5709</v>
      </c>
      <c r="B3168" s="43">
        <v>60629852000184</v>
      </c>
      <c r="C3168" s="42" t="s">
        <v>1463</v>
      </c>
      <c r="D3168" s="42" t="s">
        <v>191</v>
      </c>
      <c r="E3168" s="42" t="s">
        <v>192</v>
      </c>
      <c r="F3168" s="44" t="s">
        <v>11744</v>
      </c>
    </row>
    <row r="3169" spans="1:6" x14ac:dyDescent="0.3">
      <c r="A3169" s="1" t="s">
        <v>5710</v>
      </c>
      <c r="B3169" s="39">
        <v>59977173000155</v>
      </c>
      <c r="C3169" s="8" t="s">
        <v>770</v>
      </c>
      <c r="D3169" s="8" t="s">
        <v>63</v>
      </c>
      <c r="E3169" s="8" t="s">
        <v>452</v>
      </c>
      <c r="F3169" s="34" t="s">
        <v>11745</v>
      </c>
    </row>
    <row r="3170" spans="1:6" x14ac:dyDescent="0.3">
      <c r="A3170" s="42" t="s">
        <v>5711</v>
      </c>
      <c r="B3170" s="43">
        <v>34936124000174</v>
      </c>
      <c r="C3170" s="42" t="s">
        <v>47</v>
      </c>
      <c r="D3170" s="42" t="s">
        <v>72</v>
      </c>
      <c r="E3170" s="42" t="s">
        <v>73</v>
      </c>
      <c r="F3170" s="44" t="s">
        <v>11746</v>
      </c>
    </row>
    <row r="3171" spans="1:6" x14ac:dyDescent="0.3">
      <c r="A3171" s="1" t="s">
        <v>5713</v>
      </c>
      <c r="B3171" s="39">
        <v>78976271000105</v>
      </c>
      <c r="C3171" s="8" t="s">
        <v>5714</v>
      </c>
      <c r="D3171" s="8" t="s">
        <v>466</v>
      </c>
      <c r="E3171" s="8" t="s">
        <v>320</v>
      </c>
      <c r="F3171" s="34" t="s">
        <v>11747</v>
      </c>
    </row>
    <row r="3172" spans="1:6" x14ac:dyDescent="0.3">
      <c r="A3172" s="42" t="s">
        <v>5715</v>
      </c>
      <c r="B3172" s="43">
        <v>55378784000118</v>
      </c>
      <c r="C3172" s="42" t="s">
        <v>5716</v>
      </c>
      <c r="D3172" s="42" t="s">
        <v>466</v>
      </c>
      <c r="E3172" s="42" t="s">
        <v>320</v>
      </c>
      <c r="F3172" s="44" t="s">
        <v>11748</v>
      </c>
    </row>
    <row r="3173" spans="1:6" x14ac:dyDescent="0.3">
      <c r="A3173" s="1" t="s">
        <v>5717</v>
      </c>
      <c r="B3173" s="39">
        <v>36833275000184</v>
      </c>
      <c r="C3173" s="8" t="s">
        <v>47</v>
      </c>
      <c r="D3173" s="8" t="s">
        <v>184</v>
      </c>
      <c r="E3173" s="8" t="s">
        <v>73</v>
      </c>
      <c r="F3173" s="34" t="s">
        <v>11749</v>
      </c>
    </row>
    <row r="3174" spans="1:6" x14ac:dyDescent="0.3">
      <c r="A3174" s="42" t="s">
        <v>5718</v>
      </c>
      <c r="B3174" s="43">
        <v>60282617000194</v>
      </c>
      <c r="C3174" s="42" t="s">
        <v>451</v>
      </c>
      <c r="D3174" s="42" t="s">
        <v>121</v>
      </c>
      <c r="E3174" s="42" t="s">
        <v>122</v>
      </c>
      <c r="F3174" s="44" t="s">
        <v>11750</v>
      </c>
    </row>
    <row r="3175" spans="1:6" x14ac:dyDescent="0.3">
      <c r="A3175" s="1" t="s">
        <v>5719</v>
      </c>
      <c r="B3175" s="39">
        <v>21079800000142</v>
      </c>
      <c r="C3175" s="8" t="s">
        <v>154</v>
      </c>
      <c r="D3175" s="8" t="s">
        <v>155</v>
      </c>
      <c r="E3175" s="8" t="s">
        <v>156</v>
      </c>
      <c r="F3175" s="34" t="s">
        <v>11751</v>
      </c>
    </row>
    <row r="3176" spans="1:6" x14ac:dyDescent="0.3">
      <c r="A3176" s="42" t="s">
        <v>5720</v>
      </c>
      <c r="B3176" s="43">
        <v>13276011000158</v>
      </c>
      <c r="C3176" s="42" t="s">
        <v>1593</v>
      </c>
      <c r="D3176" s="42" t="s">
        <v>348</v>
      </c>
      <c r="E3176" s="42" t="s">
        <v>53</v>
      </c>
      <c r="F3176" s="44" t="s">
        <v>11752</v>
      </c>
    </row>
    <row r="3177" spans="1:6" x14ac:dyDescent="0.3">
      <c r="A3177" s="1" t="s">
        <v>5721</v>
      </c>
      <c r="B3177" s="39">
        <v>62867985000131</v>
      </c>
      <c r="C3177" s="8" t="s">
        <v>47</v>
      </c>
      <c r="D3177" s="8" t="s">
        <v>3675</v>
      </c>
      <c r="E3177" s="8" t="s">
        <v>66</v>
      </c>
      <c r="F3177" s="34" t="s">
        <v>11753</v>
      </c>
    </row>
    <row r="3178" spans="1:6" x14ac:dyDescent="0.3">
      <c r="A3178" s="42" t="s">
        <v>5722</v>
      </c>
      <c r="B3178" s="43">
        <v>71655632000126</v>
      </c>
      <c r="C3178" s="42" t="s">
        <v>5723</v>
      </c>
      <c r="D3178" s="42" t="s">
        <v>308</v>
      </c>
      <c r="E3178" s="42" t="s">
        <v>171</v>
      </c>
      <c r="F3178" s="44" t="s">
        <v>11754</v>
      </c>
    </row>
    <row r="3179" spans="1:6" x14ac:dyDescent="0.3">
      <c r="A3179" s="1" t="s">
        <v>5724</v>
      </c>
      <c r="B3179" s="39">
        <v>33148523000107</v>
      </c>
      <c r="C3179" s="8" t="s">
        <v>47</v>
      </c>
      <c r="D3179" s="8" t="s">
        <v>5725</v>
      </c>
      <c r="E3179" s="8" t="s">
        <v>166</v>
      </c>
      <c r="F3179" s="34" t="s">
        <v>11755</v>
      </c>
    </row>
    <row r="3180" spans="1:6" x14ac:dyDescent="0.3">
      <c r="A3180" s="42" t="s">
        <v>5726</v>
      </c>
      <c r="B3180" s="43">
        <v>76100756000150</v>
      </c>
      <c r="C3180" s="42" t="s">
        <v>4593</v>
      </c>
      <c r="D3180" s="42" t="s">
        <v>72</v>
      </c>
      <c r="E3180" s="42" t="s">
        <v>73</v>
      </c>
      <c r="F3180" s="44" t="s">
        <v>11756</v>
      </c>
    </row>
    <row r="3181" spans="1:6" x14ac:dyDescent="0.3">
      <c r="A3181" s="1" t="s">
        <v>5728</v>
      </c>
      <c r="B3181" s="39">
        <v>88204548000168</v>
      </c>
      <c r="C3181" s="8" t="s">
        <v>47</v>
      </c>
      <c r="D3181" s="8" t="s">
        <v>639</v>
      </c>
      <c r="E3181" s="8" t="s">
        <v>73</v>
      </c>
      <c r="F3181" s="34" t="s">
        <v>11757</v>
      </c>
    </row>
    <row r="3182" spans="1:6" x14ac:dyDescent="0.3">
      <c r="A3182" s="42" t="s">
        <v>5729</v>
      </c>
      <c r="B3182" s="43">
        <v>74652944000145</v>
      </c>
      <c r="C3182" s="42" t="s">
        <v>4043</v>
      </c>
      <c r="D3182" s="42" t="s">
        <v>89</v>
      </c>
      <c r="E3182" s="42" t="s">
        <v>53</v>
      </c>
      <c r="F3182" s="44" t="s">
        <v>11758</v>
      </c>
    </row>
    <row r="3183" spans="1:6" x14ac:dyDescent="0.3">
      <c r="A3183" s="1" t="s">
        <v>5730</v>
      </c>
      <c r="B3183" s="39">
        <v>83897659000145</v>
      </c>
      <c r="C3183" s="8" t="s">
        <v>768</v>
      </c>
      <c r="D3183" s="8" t="s">
        <v>174</v>
      </c>
      <c r="E3183" s="8" t="s">
        <v>202</v>
      </c>
      <c r="F3183" s="34" t="s">
        <v>11759</v>
      </c>
    </row>
    <row r="3184" spans="1:6" x14ac:dyDescent="0.3">
      <c r="A3184" s="42" t="s">
        <v>5731</v>
      </c>
      <c r="B3184" s="43">
        <v>55161402000196</v>
      </c>
      <c r="C3184" s="42" t="s">
        <v>5732</v>
      </c>
      <c r="D3184" s="42" t="s">
        <v>1832</v>
      </c>
      <c r="E3184" s="42" t="s">
        <v>332</v>
      </c>
      <c r="F3184" s="44" t="s">
        <v>11760</v>
      </c>
    </row>
    <row r="3185" spans="1:6" x14ac:dyDescent="0.3">
      <c r="A3185" s="1" t="s">
        <v>5733</v>
      </c>
      <c r="B3185" s="39">
        <v>87882074000116</v>
      </c>
      <c r="C3185" s="8" t="s">
        <v>47</v>
      </c>
      <c r="D3185" s="8" t="s">
        <v>89</v>
      </c>
      <c r="E3185" s="8" t="s">
        <v>53</v>
      </c>
      <c r="F3185" s="34" t="s">
        <v>11761</v>
      </c>
    </row>
    <row r="3186" spans="1:6" x14ac:dyDescent="0.3">
      <c r="A3186" s="42" t="s">
        <v>5734</v>
      </c>
      <c r="B3186" s="43">
        <v>35541188000117</v>
      </c>
      <c r="C3186" s="42" t="s">
        <v>3212</v>
      </c>
      <c r="D3186" s="42" t="s">
        <v>2491</v>
      </c>
      <c r="E3186" s="42" t="s">
        <v>53</v>
      </c>
      <c r="F3186" s="44" t="s">
        <v>11762</v>
      </c>
    </row>
    <row r="3187" spans="1:6" x14ac:dyDescent="0.3">
      <c r="A3187" s="1" t="s">
        <v>5737</v>
      </c>
      <c r="B3187" s="39">
        <v>17940291000132</v>
      </c>
      <c r="C3187" s="8" t="s">
        <v>923</v>
      </c>
      <c r="D3187" s="8" t="s">
        <v>348</v>
      </c>
      <c r="E3187" s="8" t="s">
        <v>53</v>
      </c>
      <c r="F3187" s="34" t="s">
        <v>11763</v>
      </c>
    </row>
    <row r="3188" spans="1:6" x14ac:dyDescent="0.3">
      <c r="A3188" s="42" t="s">
        <v>5739</v>
      </c>
      <c r="B3188" s="43">
        <v>87263273000129</v>
      </c>
      <c r="C3188" s="42" t="s">
        <v>47</v>
      </c>
      <c r="D3188" s="42" t="s">
        <v>1159</v>
      </c>
      <c r="E3188" s="42" t="s">
        <v>145</v>
      </c>
      <c r="F3188" s="44" t="s">
        <v>11764</v>
      </c>
    </row>
    <row r="3189" spans="1:6" x14ac:dyDescent="0.3">
      <c r="A3189" s="1" t="s">
        <v>5742</v>
      </c>
      <c r="B3189" s="39">
        <v>64289285000131</v>
      </c>
      <c r="C3189" s="8" t="s">
        <v>5743</v>
      </c>
      <c r="D3189" s="8" t="s">
        <v>60</v>
      </c>
      <c r="E3189" s="8" t="s">
        <v>61</v>
      </c>
      <c r="F3189" s="34" t="s">
        <v>11765</v>
      </c>
    </row>
    <row r="3190" spans="1:6" x14ac:dyDescent="0.3">
      <c r="A3190" s="42" t="s">
        <v>5744</v>
      </c>
      <c r="B3190" s="43">
        <v>20892247000108</v>
      </c>
      <c r="C3190" s="42" t="s">
        <v>3225</v>
      </c>
      <c r="D3190" s="42" t="s">
        <v>5745</v>
      </c>
      <c r="E3190" s="42" t="s">
        <v>192</v>
      </c>
      <c r="F3190" s="44" t="s">
        <v>11766</v>
      </c>
    </row>
    <row r="3191" spans="1:6" x14ac:dyDescent="0.3">
      <c r="A3191" s="1" t="s">
        <v>5746</v>
      </c>
      <c r="B3191" s="39">
        <v>80747809000138</v>
      </c>
      <c r="C3191" s="8" t="s">
        <v>47</v>
      </c>
      <c r="D3191" s="8" t="s">
        <v>72</v>
      </c>
      <c r="E3191" s="8" t="s">
        <v>73</v>
      </c>
      <c r="F3191" s="34" t="s">
        <v>11767</v>
      </c>
    </row>
    <row r="3192" spans="1:6" x14ac:dyDescent="0.3">
      <c r="A3192" s="42" t="s">
        <v>5747</v>
      </c>
      <c r="B3192" s="43">
        <v>42655182000168</v>
      </c>
      <c r="C3192" s="42" t="s">
        <v>47</v>
      </c>
      <c r="D3192" s="42" t="s">
        <v>72</v>
      </c>
      <c r="E3192" s="42" t="s">
        <v>332</v>
      </c>
      <c r="F3192" s="44" t="s">
        <v>11768</v>
      </c>
    </row>
    <row r="3193" spans="1:6" x14ac:dyDescent="0.3">
      <c r="A3193" s="1" t="s">
        <v>5749</v>
      </c>
      <c r="B3193" s="39">
        <v>42692968000164</v>
      </c>
      <c r="C3193" s="8" t="s">
        <v>519</v>
      </c>
      <c r="D3193" s="8" t="s">
        <v>512</v>
      </c>
      <c r="E3193" s="8" t="s">
        <v>166</v>
      </c>
      <c r="F3193" s="34" t="s">
        <v>11769</v>
      </c>
    </row>
    <row r="3194" spans="1:6" x14ac:dyDescent="0.3">
      <c r="A3194" s="42" t="s">
        <v>5750</v>
      </c>
      <c r="B3194" s="43">
        <v>76941586000169</v>
      </c>
      <c r="C3194" s="42" t="s">
        <v>1996</v>
      </c>
      <c r="D3194" s="42" t="s">
        <v>121</v>
      </c>
      <c r="E3194" s="42" t="s">
        <v>122</v>
      </c>
      <c r="F3194" s="44" t="s">
        <v>11770</v>
      </c>
    </row>
    <row r="3195" spans="1:6" x14ac:dyDescent="0.3">
      <c r="A3195" s="1" t="s">
        <v>5751</v>
      </c>
      <c r="B3195" s="39">
        <v>53992848000137</v>
      </c>
      <c r="C3195" s="8" t="s">
        <v>104</v>
      </c>
      <c r="D3195" s="8" t="s">
        <v>139</v>
      </c>
      <c r="E3195" s="8" t="s">
        <v>140</v>
      </c>
      <c r="F3195" s="34" t="s">
        <v>11771</v>
      </c>
    </row>
    <row r="3196" spans="1:6" x14ac:dyDescent="0.3">
      <c r="A3196" s="42" t="s">
        <v>5752</v>
      </c>
      <c r="B3196" s="43">
        <v>58880722000128</v>
      </c>
      <c r="C3196" s="42" t="s">
        <v>47</v>
      </c>
      <c r="D3196" s="42" t="s">
        <v>72</v>
      </c>
      <c r="E3196" s="42" t="s">
        <v>73</v>
      </c>
      <c r="F3196" s="44" t="s">
        <v>11772</v>
      </c>
    </row>
    <row r="3197" spans="1:6" x14ac:dyDescent="0.3">
      <c r="A3197" s="1" t="s">
        <v>5753</v>
      </c>
      <c r="B3197" s="39">
        <v>63233551000126</v>
      </c>
      <c r="C3197" s="8" t="s">
        <v>2636</v>
      </c>
      <c r="D3197" s="8" t="s">
        <v>89</v>
      </c>
      <c r="E3197" s="8" t="s">
        <v>53</v>
      </c>
      <c r="F3197" s="34" t="s">
        <v>11773</v>
      </c>
    </row>
    <row r="3198" spans="1:6" x14ac:dyDescent="0.3">
      <c r="A3198" s="42" t="s">
        <v>5754</v>
      </c>
      <c r="B3198" s="43">
        <v>85515985000166</v>
      </c>
      <c r="C3198" s="42" t="s">
        <v>2705</v>
      </c>
      <c r="D3198" s="42" t="s">
        <v>174</v>
      </c>
      <c r="E3198" s="42" t="s">
        <v>202</v>
      </c>
      <c r="F3198" s="44" t="s">
        <v>11774</v>
      </c>
    </row>
    <row r="3199" spans="1:6" x14ac:dyDescent="0.3">
      <c r="A3199" s="1" t="s">
        <v>5755</v>
      </c>
      <c r="B3199" s="39">
        <v>29701104000175</v>
      </c>
      <c r="C3199" s="8" t="s">
        <v>3486</v>
      </c>
      <c r="D3199" s="8" t="s">
        <v>914</v>
      </c>
      <c r="E3199" s="8" t="s">
        <v>53</v>
      </c>
      <c r="F3199" s="34" t="s">
        <v>11775</v>
      </c>
    </row>
    <row r="3200" spans="1:6" x14ac:dyDescent="0.3">
      <c r="A3200" s="42" t="s">
        <v>5756</v>
      </c>
      <c r="B3200" s="43">
        <v>62517656000179</v>
      </c>
      <c r="C3200" s="42" t="s">
        <v>1268</v>
      </c>
      <c r="D3200" s="42" t="s">
        <v>139</v>
      </c>
      <c r="E3200" s="42" t="s">
        <v>140</v>
      </c>
      <c r="F3200" s="44" t="s">
        <v>11776</v>
      </c>
    </row>
    <row r="3201" spans="1:6" x14ac:dyDescent="0.3">
      <c r="A3201" s="1" t="s">
        <v>5757</v>
      </c>
      <c r="B3201" s="39">
        <v>86093617000192</v>
      </c>
      <c r="C3201" s="8" t="s">
        <v>293</v>
      </c>
      <c r="D3201" s="8" t="s">
        <v>69</v>
      </c>
      <c r="E3201" s="8" t="s">
        <v>70</v>
      </c>
      <c r="F3201" s="34" t="s">
        <v>11777</v>
      </c>
    </row>
    <row r="3202" spans="1:6" x14ac:dyDescent="0.3">
      <c r="A3202" s="42" t="s">
        <v>5758</v>
      </c>
      <c r="B3202" s="43">
        <v>50543135000139</v>
      </c>
      <c r="C3202" s="42" t="s">
        <v>5759</v>
      </c>
      <c r="D3202" s="42" t="s">
        <v>423</v>
      </c>
      <c r="E3202" s="42" t="s">
        <v>61</v>
      </c>
      <c r="F3202" s="44" t="s">
        <v>11778</v>
      </c>
    </row>
    <row r="3203" spans="1:6" x14ac:dyDescent="0.3">
      <c r="A3203" s="1" t="s">
        <v>5760</v>
      </c>
      <c r="B3203" s="39">
        <v>40535516000155</v>
      </c>
      <c r="C3203" s="8" t="s">
        <v>47</v>
      </c>
      <c r="D3203" s="8" t="s">
        <v>72</v>
      </c>
      <c r="E3203" s="8" t="s">
        <v>73</v>
      </c>
      <c r="F3203" s="34" t="s">
        <v>11779</v>
      </c>
    </row>
    <row r="3204" spans="1:6" x14ac:dyDescent="0.3">
      <c r="A3204" s="42" t="s">
        <v>5761</v>
      </c>
      <c r="B3204" s="43">
        <v>41282401000167</v>
      </c>
      <c r="C3204" s="42" t="s">
        <v>47</v>
      </c>
      <c r="D3204" s="42" t="s">
        <v>72</v>
      </c>
      <c r="E3204" s="42" t="s">
        <v>73</v>
      </c>
      <c r="F3204" s="44" t="s">
        <v>11780</v>
      </c>
    </row>
    <row r="3205" spans="1:6" x14ac:dyDescent="0.3">
      <c r="A3205" s="1" t="s">
        <v>5762</v>
      </c>
      <c r="B3205" s="39">
        <v>90303493000135</v>
      </c>
      <c r="C3205" s="8" t="s">
        <v>1232</v>
      </c>
      <c r="D3205" s="8" t="s">
        <v>348</v>
      </c>
      <c r="E3205" s="8" t="s">
        <v>53</v>
      </c>
      <c r="F3205" s="34" t="s">
        <v>11781</v>
      </c>
    </row>
    <row r="3206" spans="1:6" x14ac:dyDescent="0.3">
      <c r="A3206" s="42" t="s">
        <v>5763</v>
      </c>
      <c r="B3206" s="43">
        <v>83622180000189</v>
      </c>
      <c r="C3206" s="42" t="s">
        <v>475</v>
      </c>
      <c r="D3206" s="42" t="s">
        <v>476</v>
      </c>
      <c r="E3206" s="42" t="s">
        <v>156</v>
      </c>
      <c r="F3206" s="44" t="s">
        <v>11782</v>
      </c>
    </row>
    <row r="3207" spans="1:6" x14ac:dyDescent="0.3">
      <c r="A3207" s="1" t="s">
        <v>5764</v>
      </c>
      <c r="B3207" s="39">
        <v>43644939000105</v>
      </c>
      <c r="C3207" s="8" t="s">
        <v>1082</v>
      </c>
      <c r="D3207" s="8" t="s">
        <v>72</v>
      </c>
      <c r="E3207" s="8" t="s">
        <v>73</v>
      </c>
      <c r="F3207" s="34" t="s">
        <v>11783</v>
      </c>
    </row>
    <row r="3208" spans="1:6" x14ac:dyDescent="0.3">
      <c r="A3208" s="42" t="s">
        <v>5765</v>
      </c>
      <c r="B3208" s="43">
        <v>69354779000122</v>
      </c>
      <c r="C3208" s="42" t="s">
        <v>5766</v>
      </c>
      <c r="D3208" s="42" t="s">
        <v>735</v>
      </c>
      <c r="E3208" s="42" t="s">
        <v>70</v>
      </c>
      <c r="F3208" s="44" t="s">
        <v>11784</v>
      </c>
    </row>
    <row r="3209" spans="1:6" x14ac:dyDescent="0.3">
      <c r="A3209" s="1" t="s">
        <v>5767</v>
      </c>
      <c r="B3209" s="39">
        <v>34916536000148</v>
      </c>
      <c r="C3209" s="8" t="s">
        <v>3641</v>
      </c>
      <c r="D3209" s="8" t="s">
        <v>89</v>
      </c>
      <c r="E3209" s="8" t="s">
        <v>53</v>
      </c>
      <c r="F3209" s="34" t="s">
        <v>11785</v>
      </c>
    </row>
    <row r="3210" spans="1:6" x14ac:dyDescent="0.3">
      <c r="A3210" s="42" t="s">
        <v>5768</v>
      </c>
      <c r="B3210" s="43">
        <v>97023679000131</v>
      </c>
      <c r="C3210" s="42" t="s">
        <v>47</v>
      </c>
      <c r="D3210" s="42" t="s">
        <v>63</v>
      </c>
      <c r="E3210" s="42" t="s">
        <v>49</v>
      </c>
      <c r="F3210" s="44" t="s">
        <v>11786</v>
      </c>
    </row>
    <row r="3211" spans="1:6" x14ac:dyDescent="0.3">
      <c r="A3211" s="1" t="s">
        <v>5769</v>
      </c>
      <c r="B3211" s="39">
        <v>70812637000107</v>
      </c>
      <c r="C3211" s="8" t="s">
        <v>47</v>
      </c>
      <c r="D3211" s="8" t="s">
        <v>742</v>
      </c>
      <c r="E3211" s="8" t="s">
        <v>156</v>
      </c>
      <c r="F3211" s="34" t="s">
        <v>11787</v>
      </c>
    </row>
    <row r="3212" spans="1:6" x14ac:dyDescent="0.3">
      <c r="A3212" s="42" t="s">
        <v>5770</v>
      </c>
      <c r="B3212" s="43">
        <v>29664628000181</v>
      </c>
      <c r="C3212" s="42" t="s">
        <v>532</v>
      </c>
      <c r="D3212" s="42" t="s">
        <v>705</v>
      </c>
      <c r="E3212" s="42" t="s">
        <v>57</v>
      </c>
      <c r="F3212" s="44" t="s">
        <v>11788</v>
      </c>
    </row>
    <row r="3213" spans="1:6" x14ac:dyDescent="0.3">
      <c r="A3213" s="1" t="s">
        <v>5771</v>
      </c>
      <c r="B3213" s="39">
        <v>57552283000151</v>
      </c>
      <c r="C3213" s="8" t="s">
        <v>5772</v>
      </c>
      <c r="D3213" s="8" t="s">
        <v>848</v>
      </c>
      <c r="E3213" s="8" t="s">
        <v>53</v>
      </c>
      <c r="F3213" s="34" t="s">
        <v>11789</v>
      </c>
    </row>
    <row r="3214" spans="1:6" x14ac:dyDescent="0.3">
      <c r="A3214" s="42" t="s">
        <v>5773</v>
      </c>
      <c r="B3214" s="43">
        <v>90781939000117</v>
      </c>
      <c r="C3214" s="42" t="s">
        <v>47</v>
      </c>
      <c r="D3214" s="42" t="s">
        <v>1116</v>
      </c>
      <c r="E3214" s="42" t="s">
        <v>61</v>
      </c>
      <c r="F3214" s="44" t="s">
        <v>11790</v>
      </c>
    </row>
    <row r="3215" spans="1:6" x14ac:dyDescent="0.3">
      <c r="A3215" s="1" t="s">
        <v>5774</v>
      </c>
      <c r="B3215" s="39">
        <v>47163739000169</v>
      </c>
      <c r="C3215" s="8" t="s">
        <v>47</v>
      </c>
      <c r="D3215" s="8" t="s">
        <v>72</v>
      </c>
      <c r="E3215" s="8" t="s">
        <v>73</v>
      </c>
      <c r="F3215" s="34" t="s">
        <v>11791</v>
      </c>
    </row>
    <row r="3216" spans="1:6" x14ac:dyDescent="0.3">
      <c r="A3216" s="42" t="s">
        <v>5775</v>
      </c>
      <c r="B3216" s="43">
        <v>56138643000151</v>
      </c>
      <c r="C3216" s="42" t="s">
        <v>47</v>
      </c>
      <c r="D3216" s="42" t="s">
        <v>72</v>
      </c>
      <c r="E3216" s="42" t="s">
        <v>73</v>
      </c>
      <c r="F3216" s="44" t="s">
        <v>11792</v>
      </c>
    </row>
    <row r="3217" spans="1:6" x14ac:dyDescent="0.3">
      <c r="A3217" s="1" t="s">
        <v>5776</v>
      </c>
      <c r="B3217" s="39">
        <v>35613551000190</v>
      </c>
      <c r="C3217" s="8" t="s">
        <v>5777</v>
      </c>
      <c r="D3217" s="8" t="s">
        <v>5778</v>
      </c>
      <c r="E3217" s="8" t="s">
        <v>145</v>
      </c>
      <c r="F3217" s="34" t="s">
        <v>11793</v>
      </c>
    </row>
    <row r="3218" spans="1:6" x14ac:dyDescent="0.3">
      <c r="A3218" s="42" t="s">
        <v>5779</v>
      </c>
      <c r="B3218" s="43">
        <v>34226078000112</v>
      </c>
      <c r="C3218" s="42" t="s">
        <v>1503</v>
      </c>
      <c r="D3218" s="42" t="s">
        <v>198</v>
      </c>
      <c r="E3218" s="42" t="s">
        <v>199</v>
      </c>
      <c r="F3218" s="44" t="s">
        <v>11794</v>
      </c>
    </row>
    <row r="3219" spans="1:6" x14ac:dyDescent="0.3">
      <c r="A3219" s="1" t="s">
        <v>5781</v>
      </c>
      <c r="B3219" s="39">
        <v>73040769000107</v>
      </c>
      <c r="C3219" s="8" t="s">
        <v>5782</v>
      </c>
      <c r="D3219" s="8" t="s">
        <v>52</v>
      </c>
      <c r="E3219" s="8" t="s">
        <v>53</v>
      </c>
      <c r="F3219" s="34" t="s">
        <v>11795</v>
      </c>
    </row>
    <row r="3220" spans="1:6" x14ac:dyDescent="0.3">
      <c r="A3220" s="42" t="s">
        <v>5783</v>
      </c>
      <c r="B3220" s="43">
        <v>27518643000119</v>
      </c>
      <c r="C3220" s="42" t="s">
        <v>104</v>
      </c>
      <c r="D3220" s="42" t="s">
        <v>60</v>
      </c>
      <c r="E3220" s="42" t="s">
        <v>61</v>
      </c>
      <c r="F3220" s="44" t="s">
        <v>11796</v>
      </c>
    </row>
    <row r="3221" spans="1:6" x14ac:dyDescent="0.3">
      <c r="A3221" s="1" t="s">
        <v>5784</v>
      </c>
      <c r="B3221" s="39">
        <v>98919511000189</v>
      </c>
      <c r="C3221" s="8" t="s">
        <v>891</v>
      </c>
      <c r="D3221" s="8" t="s">
        <v>152</v>
      </c>
      <c r="E3221" s="8" t="s">
        <v>53</v>
      </c>
      <c r="F3221" s="34" t="s">
        <v>11797</v>
      </c>
    </row>
    <row r="3222" spans="1:6" x14ac:dyDescent="0.3">
      <c r="A3222" s="42" t="s">
        <v>5785</v>
      </c>
      <c r="B3222" s="43">
        <v>98327090000142</v>
      </c>
      <c r="C3222" s="42" t="s">
        <v>47</v>
      </c>
      <c r="D3222" s="42" t="s">
        <v>72</v>
      </c>
      <c r="E3222" s="42" t="s">
        <v>73</v>
      </c>
      <c r="F3222" s="44" t="s">
        <v>11798</v>
      </c>
    </row>
    <row r="3223" spans="1:6" x14ac:dyDescent="0.3">
      <c r="A3223" s="1" t="s">
        <v>5786</v>
      </c>
      <c r="B3223" s="39">
        <v>77866936000191</v>
      </c>
      <c r="C3223" s="8" t="s">
        <v>5787</v>
      </c>
      <c r="D3223" s="8" t="s">
        <v>56</v>
      </c>
      <c r="E3223" s="8" t="s">
        <v>126</v>
      </c>
      <c r="F3223" s="34" t="s">
        <v>11799</v>
      </c>
    </row>
    <row r="3224" spans="1:6" x14ac:dyDescent="0.3">
      <c r="A3224" s="42" t="s">
        <v>5788</v>
      </c>
      <c r="B3224" s="43">
        <v>44551814000109</v>
      </c>
      <c r="C3224" s="42" t="s">
        <v>47</v>
      </c>
      <c r="D3224" s="42" t="s">
        <v>177</v>
      </c>
      <c r="E3224" s="42" t="s">
        <v>555</v>
      </c>
      <c r="F3224" s="44" t="s">
        <v>11800</v>
      </c>
    </row>
    <row r="3225" spans="1:6" x14ac:dyDescent="0.3">
      <c r="A3225" s="1" t="s">
        <v>5789</v>
      </c>
      <c r="B3225" s="39">
        <v>14428306000160</v>
      </c>
      <c r="C3225" s="8" t="s">
        <v>5790</v>
      </c>
      <c r="D3225" s="8" t="s">
        <v>72</v>
      </c>
      <c r="E3225" s="8" t="s">
        <v>73</v>
      </c>
      <c r="F3225" s="34" t="s">
        <v>11801</v>
      </c>
    </row>
    <row r="3226" spans="1:6" x14ac:dyDescent="0.3">
      <c r="A3226" s="42" t="s">
        <v>5791</v>
      </c>
      <c r="B3226" s="43">
        <v>92229264000138</v>
      </c>
      <c r="C3226" s="42" t="s">
        <v>3140</v>
      </c>
      <c r="D3226" s="42" t="s">
        <v>267</v>
      </c>
      <c r="E3226" s="42" t="s">
        <v>166</v>
      </c>
      <c r="F3226" s="44" t="s">
        <v>11802</v>
      </c>
    </row>
    <row r="3227" spans="1:6" x14ac:dyDescent="0.3">
      <c r="A3227" s="1" t="s">
        <v>5792</v>
      </c>
      <c r="B3227" s="39">
        <v>32862352000154</v>
      </c>
      <c r="C3227" s="8" t="s">
        <v>47</v>
      </c>
      <c r="D3227" s="8" t="s">
        <v>60</v>
      </c>
      <c r="E3227" s="8" t="s">
        <v>61</v>
      </c>
      <c r="F3227" s="34" t="s">
        <v>11803</v>
      </c>
    </row>
    <row r="3228" spans="1:6" x14ac:dyDescent="0.3">
      <c r="A3228" s="42" t="s">
        <v>5793</v>
      </c>
      <c r="B3228" s="43">
        <v>57585217000129</v>
      </c>
      <c r="C3228" s="42" t="s">
        <v>47</v>
      </c>
      <c r="D3228" s="42" t="s">
        <v>354</v>
      </c>
      <c r="E3228" s="42" t="s">
        <v>355</v>
      </c>
      <c r="F3228" s="44" t="s">
        <v>11804</v>
      </c>
    </row>
    <row r="3229" spans="1:6" x14ac:dyDescent="0.3">
      <c r="A3229" s="1" t="s">
        <v>5794</v>
      </c>
      <c r="B3229" s="39">
        <v>26288959000130</v>
      </c>
      <c r="C3229" s="8" t="s">
        <v>324</v>
      </c>
      <c r="D3229" s="8" t="s">
        <v>325</v>
      </c>
      <c r="E3229" s="8" t="s">
        <v>73</v>
      </c>
      <c r="F3229" s="34" t="s">
        <v>11805</v>
      </c>
    </row>
    <row r="3230" spans="1:6" x14ac:dyDescent="0.3">
      <c r="A3230" s="42" t="s">
        <v>5795</v>
      </c>
      <c r="B3230" s="43">
        <v>67535406000173</v>
      </c>
      <c r="C3230" s="42" t="s">
        <v>5796</v>
      </c>
      <c r="D3230" s="42" t="s">
        <v>198</v>
      </c>
      <c r="E3230" s="42" t="s">
        <v>199</v>
      </c>
      <c r="F3230" s="44" t="s">
        <v>11806</v>
      </c>
    </row>
    <row r="3231" spans="1:6" x14ac:dyDescent="0.3">
      <c r="A3231" s="1" t="s">
        <v>5797</v>
      </c>
      <c r="B3231" s="39">
        <v>62616737000109</v>
      </c>
      <c r="C3231" s="8" t="s">
        <v>5796</v>
      </c>
      <c r="D3231" s="8" t="s">
        <v>198</v>
      </c>
      <c r="E3231" s="8" t="s">
        <v>199</v>
      </c>
      <c r="F3231" s="34" t="s">
        <v>11807</v>
      </c>
    </row>
    <row r="3232" spans="1:6" x14ac:dyDescent="0.3">
      <c r="A3232" s="42" t="s">
        <v>5800</v>
      </c>
      <c r="B3232" s="43">
        <v>24533414000158</v>
      </c>
      <c r="C3232" s="42" t="s">
        <v>293</v>
      </c>
      <c r="D3232" s="42" t="s">
        <v>294</v>
      </c>
      <c r="E3232" s="42" t="s">
        <v>61</v>
      </c>
      <c r="F3232" s="44" t="s">
        <v>11808</v>
      </c>
    </row>
    <row r="3233" spans="1:6" x14ac:dyDescent="0.3">
      <c r="A3233" s="1" t="s">
        <v>5803</v>
      </c>
      <c r="B3233" s="39">
        <v>33374973000144</v>
      </c>
      <c r="C3233" s="8" t="s">
        <v>5804</v>
      </c>
      <c r="D3233" s="8" t="s">
        <v>52</v>
      </c>
      <c r="E3233" s="8" t="s">
        <v>145</v>
      </c>
      <c r="F3233" s="34" t="s">
        <v>11809</v>
      </c>
    </row>
    <row r="3234" spans="1:6" x14ac:dyDescent="0.3">
      <c r="A3234" s="42" t="s">
        <v>5807</v>
      </c>
      <c r="B3234" s="43">
        <v>30814982000142</v>
      </c>
      <c r="C3234" s="42" t="s">
        <v>2904</v>
      </c>
      <c r="D3234" s="42" t="s">
        <v>294</v>
      </c>
      <c r="E3234" s="42" t="s">
        <v>61</v>
      </c>
      <c r="F3234" s="44" t="s">
        <v>11810</v>
      </c>
    </row>
    <row r="3235" spans="1:6" x14ac:dyDescent="0.3">
      <c r="A3235" s="1" t="s">
        <v>5808</v>
      </c>
      <c r="B3235" s="39">
        <v>40266882000121</v>
      </c>
      <c r="C3235" s="8" t="s">
        <v>1104</v>
      </c>
      <c r="D3235" s="8" t="s">
        <v>308</v>
      </c>
      <c r="E3235" s="8" t="s">
        <v>276</v>
      </c>
      <c r="F3235" s="34" t="s">
        <v>11811</v>
      </c>
    </row>
    <row r="3236" spans="1:6" x14ac:dyDescent="0.3">
      <c r="A3236" s="42" t="s">
        <v>5809</v>
      </c>
      <c r="B3236" s="43">
        <v>41006033000188</v>
      </c>
      <c r="C3236" s="42" t="s">
        <v>112</v>
      </c>
      <c r="D3236" s="42" t="s">
        <v>113</v>
      </c>
      <c r="E3236" s="42" t="s">
        <v>114</v>
      </c>
      <c r="F3236" s="44" t="s">
        <v>11812</v>
      </c>
    </row>
    <row r="3237" spans="1:6" x14ac:dyDescent="0.3">
      <c r="A3237" s="1" t="s">
        <v>5810</v>
      </c>
      <c r="B3237" s="39">
        <v>62542485000108</v>
      </c>
      <c r="C3237" s="8" t="s">
        <v>2391</v>
      </c>
      <c r="D3237" s="8" t="s">
        <v>354</v>
      </c>
      <c r="E3237" s="8" t="s">
        <v>446</v>
      </c>
      <c r="F3237" s="34" t="s">
        <v>11813</v>
      </c>
    </row>
    <row r="3238" spans="1:6" x14ac:dyDescent="0.3">
      <c r="A3238" s="42" t="s">
        <v>5811</v>
      </c>
      <c r="B3238" s="43">
        <v>69576421000167</v>
      </c>
      <c r="C3238" s="42" t="s">
        <v>47</v>
      </c>
      <c r="D3238" s="42" t="s">
        <v>60</v>
      </c>
      <c r="E3238" s="42" t="s">
        <v>61</v>
      </c>
      <c r="F3238" s="44" t="s">
        <v>11814</v>
      </c>
    </row>
    <row r="3239" spans="1:6" x14ac:dyDescent="0.3">
      <c r="A3239" s="1" t="s">
        <v>5812</v>
      </c>
      <c r="B3239" s="39">
        <v>77608884000199</v>
      </c>
      <c r="C3239" s="8" t="s">
        <v>1817</v>
      </c>
      <c r="D3239" s="8" t="s">
        <v>208</v>
      </c>
      <c r="E3239" s="8" t="s">
        <v>73</v>
      </c>
      <c r="F3239" s="34" t="s">
        <v>11815</v>
      </c>
    </row>
    <row r="3240" spans="1:6" x14ac:dyDescent="0.3">
      <c r="A3240" s="42" t="s">
        <v>5813</v>
      </c>
      <c r="B3240" s="43">
        <v>25196600000175</v>
      </c>
      <c r="C3240" s="42" t="s">
        <v>47</v>
      </c>
      <c r="D3240" s="42" t="s">
        <v>198</v>
      </c>
      <c r="E3240" s="42" t="s">
        <v>199</v>
      </c>
      <c r="F3240" s="44" t="s">
        <v>11816</v>
      </c>
    </row>
    <row r="3241" spans="1:6" x14ac:dyDescent="0.3">
      <c r="A3241" s="1" t="s">
        <v>5814</v>
      </c>
      <c r="B3241" s="39">
        <v>61665842000127</v>
      </c>
      <c r="C3241" s="8" t="s">
        <v>1121</v>
      </c>
      <c r="D3241" s="8" t="s">
        <v>113</v>
      </c>
      <c r="E3241" s="8" t="s">
        <v>114</v>
      </c>
      <c r="F3241" s="34" t="s">
        <v>11817</v>
      </c>
    </row>
    <row r="3242" spans="1:6" x14ac:dyDescent="0.3">
      <c r="A3242" s="42" t="s">
        <v>5815</v>
      </c>
      <c r="B3242" s="43">
        <v>74443281000154</v>
      </c>
      <c r="C3242" s="42" t="s">
        <v>47</v>
      </c>
      <c r="D3242" s="42" t="s">
        <v>72</v>
      </c>
      <c r="E3242" s="42" t="s">
        <v>73</v>
      </c>
      <c r="F3242" s="44" t="s">
        <v>11818</v>
      </c>
    </row>
    <row r="3243" spans="1:6" x14ac:dyDescent="0.3">
      <c r="A3243" s="1" t="s">
        <v>5816</v>
      </c>
      <c r="B3243" s="39">
        <v>94007090000113</v>
      </c>
      <c r="C3243" s="8" t="s">
        <v>324</v>
      </c>
      <c r="D3243" s="8" t="s">
        <v>325</v>
      </c>
      <c r="E3243" s="8" t="s">
        <v>332</v>
      </c>
      <c r="F3243" s="34" t="s">
        <v>11819</v>
      </c>
    </row>
    <row r="3244" spans="1:6" x14ac:dyDescent="0.3">
      <c r="A3244" s="42" t="s">
        <v>5817</v>
      </c>
      <c r="B3244" s="43">
        <v>36750592000101</v>
      </c>
      <c r="C3244" s="42" t="s">
        <v>5818</v>
      </c>
      <c r="D3244" s="42" t="s">
        <v>1380</v>
      </c>
      <c r="E3244" s="42" t="s">
        <v>53</v>
      </c>
      <c r="F3244" s="44" t="s">
        <v>11820</v>
      </c>
    </row>
    <row r="3245" spans="1:6" x14ac:dyDescent="0.3">
      <c r="A3245" s="1" t="s">
        <v>5819</v>
      </c>
      <c r="B3245" s="39">
        <v>12658217000154</v>
      </c>
      <c r="C3245" s="8" t="s">
        <v>47</v>
      </c>
      <c r="D3245" s="8" t="s">
        <v>379</v>
      </c>
      <c r="E3245" s="8" t="s">
        <v>53</v>
      </c>
      <c r="F3245" s="34" t="s">
        <v>11821</v>
      </c>
    </row>
    <row r="3246" spans="1:6" x14ac:dyDescent="0.3">
      <c r="A3246" s="42" t="s">
        <v>5820</v>
      </c>
      <c r="B3246" s="43">
        <v>73266638000165</v>
      </c>
      <c r="C3246" s="42" t="s">
        <v>1232</v>
      </c>
      <c r="D3246" s="42" t="s">
        <v>420</v>
      </c>
      <c r="E3246" s="42" t="s">
        <v>53</v>
      </c>
      <c r="F3246" s="44" t="s">
        <v>11822</v>
      </c>
    </row>
    <row r="3247" spans="1:6" x14ac:dyDescent="0.3">
      <c r="A3247" s="1" t="s">
        <v>5821</v>
      </c>
      <c r="B3247" s="39">
        <v>19283553000169</v>
      </c>
      <c r="C3247" s="8" t="s">
        <v>47</v>
      </c>
      <c r="D3247" s="8" t="s">
        <v>1684</v>
      </c>
      <c r="E3247" s="8" t="s">
        <v>53</v>
      </c>
      <c r="F3247" s="34" t="s">
        <v>11823</v>
      </c>
    </row>
    <row r="3248" spans="1:6" x14ac:dyDescent="0.3">
      <c r="A3248" s="42" t="s">
        <v>5822</v>
      </c>
      <c r="B3248" s="43">
        <v>56395549000189</v>
      </c>
      <c r="C3248" s="42" t="s">
        <v>5189</v>
      </c>
      <c r="D3248" s="42" t="s">
        <v>909</v>
      </c>
      <c r="E3248" s="42" t="s">
        <v>53</v>
      </c>
      <c r="F3248" s="44" t="s">
        <v>11824</v>
      </c>
    </row>
    <row r="3249" spans="1:6" x14ac:dyDescent="0.3">
      <c r="A3249" s="1" t="s">
        <v>5823</v>
      </c>
      <c r="B3249" s="39">
        <v>15080975000110</v>
      </c>
      <c r="C3249" s="8" t="s">
        <v>1338</v>
      </c>
      <c r="D3249" s="8" t="s">
        <v>139</v>
      </c>
      <c r="E3249" s="8" t="s">
        <v>140</v>
      </c>
      <c r="F3249" s="34" t="s">
        <v>11825</v>
      </c>
    </row>
    <row r="3250" spans="1:6" x14ac:dyDescent="0.3">
      <c r="A3250" s="42" t="s">
        <v>5824</v>
      </c>
      <c r="B3250" s="43">
        <v>80486063000187</v>
      </c>
      <c r="C3250" s="42" t="s">
        <v>116</v>
      </c>
      <c r="D3250" s="42" t="s">
        <v>117</v>
      </c>
      <c r="E3250" s="42" t="s">
        <v>118</v>
      </c>
      <c r="F3250" s="44" t="s">
        <v>11826</v>
      </c>
    </row>
    <row r="3251" spans="1:6" x14ac:dyDescent="0.3">
      <c r="A3251" s="1" t="s">
        <v>5825</v>
      </c>
      <c r="B3251" s="39">
        <v>83026766000113</v>
      </c>
      <c r="C3251" s="8" t="s">
        <v>5826</v>
      </c>
      <c r="D3251" s="8" t="s">
        <v>89</v>
      </c>
      <c r="E3251" s="8" t="s">
        <v>145</v>
      </c>
      <c r="F3251" s="34" t="s">
        <v>11827</v>
      </c>
    </row>
    <row r="3252" spans="1:6" x14ac:dyDescent="0.3">
      <c r="A3252" s="42" t="s">
        <v>5828</v>
      </c>
      <c r="B3252" s="43">
        <v>59129066000103</v>
      </c>
      <c r="C3252" s="42" t="s">
        <v>47</v>
      </c>
      <c r="D3252" s="42" t="s">
        <v>5829</v>
      </c>
      <c r="E3252" s="42" t="s">
        <v>53</v>
      </c>
      <c r="F3252" s="44" t="s">
        <v>11828</v>
      </c>
    </row>
    <row r="3253" spans="1:6" x14ac:dyDescent="0.3">
      <c r="A3253" s="1" t="s">
        <v>5830</v>
      </c>
      <c r="B3253" s="39">
        <v>26053971000121</v>
      </c>
      <c r="C3253" s="8" t="s">
        <v>47</v>
      </c>
      <c r="D3253" s="8" t="s">
        <v>1208</v>
      </c>
      <c r="E3253" s="8" t="s">
        <v>61</v>
      </c>
      <c r="F3253" s="34" t="s">
        <v>11829</v>
      </c>
    </row>
    <row r="3254" spans="1:6" x14ac:dyDescent="0.3">
      <c r="A3254" s="42" t="s">
        <v>5831</v>
      </c>
      <c r="B3254" s="43">
        <v>67400027000121</v>
      </c>
      <c r="C3254" s="42" t="s">
        <v>5593</v>
      </c>
      <c r="D3254" s="42" t="s">
        <v>3190</v>
      </c>
      <c r="E3254" s="42" t="s">
        <v>114</v>
      </c>
      <c r="F3254" s="44" t="s">
        <v>11830</v>
      </c>
    </row>
    <row r="3255" spans="1:6" x14ac:dyDescent="0.3">
      <c r="A3255" s="1" t="s">
        <v>5832</v>
      </c>
      <c r="B3255" s="39">
        <v>32117351000126</v>
      </c>
      <c r="C3255" s="8" t="s">
        <v>1282</v>
      </c>
      <c r="D3255" s="8" t="s">
        <v>139</v>
      </c>
      <c r="E3255" s="8" t="s">
        <v>140</v>
      </c>
      <c r="F3255" s="34" t="s">
        <v>11831</v>
      </c>
    </row>
    <row r="3256" spans="1:6" x14ac:dyDescent="0.3">
      <c r="A3256" s="42" t="s">
        <v>5833</v>
      </c>
      <c r="B3256" s="43">
        <v>20301851000138</v>
      </c>
      <c r="C3256" s="42" t="s">
        <v>347</v>
      </c>
      <c r="D3256" s="42" t="s">
        <v>5834</v>
      </c>
      <c r="E3256" s="42" t="s">
        <v>429</v>
      </c>
      <c r="F3256" s="44" t="s">
        <v>11832</v>
      </c>
    </row>
    <row r="3257" spans="1:6" x14ac:dyDescent="0.3">
      <c r="A3257" s="1" t="s">
        <v>5835</v>
      </c>
      <c r="B3257" s="39">
        <v>43063137000184</v>
      </c>
      <c r="C3257" s="8" t="s">
        <v>365</v>
      </c>
      <c r="D3257" s="8" t="s">
        <v>230</v>
      </c>
      <c r="E3257" s="8" t="s">
        <v>790</v>
      </c>
      <c r="F3257" s="34" t="s">
        <v>11833</v>
      </c>
    </row>
    <row r="3258" spans="1:6" x14ac:dyDescent="0.3">
      <c r="A3258" s="42" t="s">
        <v>5836</v>
      </c>
      <c r="B3258" s="43">
        <v>48247268000112</v>
      </c>
      <c r="C3258" s="42" t="s">
        <v>173</v>
      </c>
      <c r="D3258" s="42" t="s">
        <v>174</v>
      </c>
      <c r="E3258" s="42" t="s">
        <v>202</v>
      </c>
      <c r="F3258" s="44" t="s">
        <v>11834</v>
      </c>
    </row>
    <row r="3259" spans="1:6" x14ac:dyDescent="0.3">
      <c r="A3259" s="1" t="s">
        <v>5837</v>
      </c>
      <c r="B3259" s="39">
        <v>86885224000103</v>
      </c>
      <c r="C3259" s="8" t="s">
        <v>1589</v>
      </c>
      <c r="D3259" s="8" t="s">
        <v>113</v>
      </c>
      <c r="E3259" s="8" t="s">
        <v>114</v>
      </c>
      <c r="F3259" s="34" t="s">
        <v>11835</v>
      </c>
    </row>
    <row r="3260" spans="1:6" x14ac:dyDescent="0.3">
      <c r="A3260" s="42" t="s">
        <v>5838</v>
      </c>
      <c r="B3260" s="43">
        <v>81606443000193</v>
      </c>
      <c r="C3260" s="42" t="s">
        <v>2088</v>
      </c>
      <c r="D3260" s="42" t="s">
        <v>152</v>
      </c>
      <c r="E3260" s="42" t="s">
        <v>53</v>
      </c>
      <c r="F3260" s="44" t="s">
        <v>11836</v>
      </c>
    </row>
    <row r="3261" spans="1:6" x14ac:dyDescent="0.3">
      <c r="A3261" s="1" t="s">
        <v>5839</v>
      </c>
      <c r="B3261" s="39">
        <v>62230304000184</v>
      </c>
      <c r="C3261" s="8" t="s">
        <v>204</v>
      </c>
      <c r="D3261" s="8" t="s">
        <v>139</v>
      </c>
      <c r="E3261" s="8" t="s">
        <v>140</v>
      </c>
      <c r="F3261" s="34" t="s">
        <v>11837</v>
      </c>
    </row>
    <row r="3262" spans="1:6" x14ac:dyDescent="0.3">
      <c r="A3262" s="42" t="s">
        <v>5840</v>
      </c>
      <c r="B3262" s="43">
        <v>70027762000153</v>
      </c>
      <c r="C3262" s="42" t="s">
        <v>47</v>
      </c>
      <c r="D3262" s="42" t="s">
        <v>5295</v>
      </c>
      <c r="E3262" s="42" t="s">
        <v>156</v>
      </c>
      <c r="F3262" s="44" t="s">
        <v>11838</v>
      </c>
    </row>
    <row r="3263" spans="1:6" x14ac:dyDescent="0.3">
      <c r="A3263" s="1" t="s">
        <v>5841</v>
      </c>
      <c r="B3263" s="39">
        <v>73964230000184</v>
      </c>
      <c r="C3263" s="8" t="s">
        <v>964</v>
      </c>
      <c r="D3263" s="8" t="s">
        <v>60</v>
      </c>
      <c r="E3263" s="8" t="s">
        <v>66</v>
      </c>
      <c r="F3263" s="34" t="s">
        <v>11839</v>
      </c>
    </row>
    <row r="3264" spans="1:6" x14ac:dyDescent="0.3">
      <c r="A3264" s="42" t="s">
        <v>5842</v>
      </c>
      <c r="B3264" s="43">
        <v>78368808000155</v>
      </c>
      <c r="C3264" s="42" t="s">
        <v>2804</v>
      </c>
      <c r="D3264" s="42" t="s">
        <v>117</v>
      </c>
      <c r="E3264" s="42" t="s">
        <v>118</v>
      </c>
      <c r="F3264" s="44" t="s">
        <v>11840</v>
      </c>
    </row>
    <row r="3265" spans="1:6" x14ac:dyDescent="0.3">
      <c r="A3265" s="1" t="s">
        <v>5843</v>
      </c>
      <c r="B3265" s="39">
        <v>64611104000151</v>
      </c>
      <c r="C3265" s="8" t="s">
        <v>957</v>
      </c>
      <c r="D3265" s="8" t="s">
        <v>117</v>
      </c>
      <c r="E3265" s="8" t="s">
        <v>118</v>
      </c>
      <c r="F3265" s="34" t="s">
        <v>11841</v>
      </c>
    </row>
    <row r="3266" spans="1:6" x14ac:dyDescent="0.3">
      <c r="A3266" s="42" t="s">
        <v>5844</v>
      </c>
      <c r="B3266" s="43">
        <v>58445836000173</v>
      </c>
      <c r="C3266" s="42" t="s">
        <v>293</v>
      </c>
      <c r="D3266" s="42" t="s">
        <v>267</v>
      </c>
      <c r="E3266" s="42" t="s">
        <v>166</v>
      </c>
      <c r="F3266" s="44" t="s">
        <v>11842</v>
      </c>
    </row>
    <row r="3267" spans="1:6" x14ac:dyDescent="0.3">
      <c r="A3267" s="1" t="s">
        <v>5845</v>
      </c>
      <c r="B3267" s="39">
        <v>24863760000192</v>
      </c>
      <c r="C3267" s="8" t="s">
        <v>47</v>
      </c>
      <c r="D3267" s="8" t="s">
        <v>72</v>
      </c>
      <c r="E3267" s="8" t="s">
        <v>73</v>
      </c>
      <c r="F3267" s="34" t="s">
        <v>11843</v>
      </c>
    </row>
    <row r="3268" spans="1:6" x14ac:dyDescent="0.3">
      <c r="A3268" s="42" t="s">
        <v>5846</v>
      </c>
      <c r="B3268" s="43">
        <v>71881001000111</v>
      </c>
      <c r="C3268" s="42" t="s">
        <v>47</v>
      </c>
      <c r="D3268" s="42" t="s">
        <v>72</v>
      </c>
      <c r="E3268" s="42" t="s">
        <v>73</v>
      </c>
      <c r="F3268" s="44" t="s">
        <v>11844</v>
      </c>
    </row>
    <row r="3269" spans="1:6" x14ac:dyDescent="0.3">
      <c r="A3269" s="1" t="s">
        <v>5847</v>
      </c>
      <c r="B3269" s="39">
        <v>18543698000116</v>
      </c>
      <c r="C3269" s="8" t="s">
        <v>317</v>
      </c>
      <c r="D3269" s="8" t="s">
        <v>72</v>
      </c>
      <c r="E3269" s="8" t="s">
        <v>73</v>
      </c>
      <c r="F3269" s="34" t="s">
        <v>11845</v>
      </c>
    </row>
    <row r="3270" spans="1:6" x14ac:dyDescent="0.3">
      <c r="A3270" s="42" t="s">
        <v>5848</v>
      </c>
      <c r="B3270" s="43">
        <v>96916635000130</v>
      </c>
      <c r="C3270" s="42" t="s">
        <v>5849</v>
      </c>
      <c r="D3270" s="42" t="s">
        <v>410</v>
      </c>
      <c r="E3270" s="42" t="s">
        <v>53</v>
      </c>
      <c r="F3270" s="44" t="s">
        <v>11846</v>
      </c>
    </row>
    <row r="3271" spans="1:6" x14ac:dyDescent="0.3">
      <c r="A3271" s="1" t="s">
        <v>5850</v>
      </c>
      <c r="B3271" s="39">
        <v>39831228000184</v>
      </c>
      <c r="C3271" s="8" t="s">
        <v>1658</v>
      </c>
      <c r="D3271" s="8" t="s">
        <v>56</v>
      </c>
      <c r="E3271" s="8" t="s">
        <v>57</v>
      </c>
      <c r="F3271" s="34" t="s">
        <v>11847</v>
      </c>
    </row>
    <row r="3272" spans="1:6" x14ac:dyDescent="0.3">
      <c r="A3272" s="42" t="s">
        <v>5851</v>
      </c>
      <c r="B3272" s="43">
        <v>32926948000108</v>
      </c>
      <c r="C3272" s="42" t="s">
        <v>560</v>
      </c>
      <c r="D3272" s="42" t="s">
        <v>174</v>
      </c>
      <c r="E3272" s="42" t="s">
        <v>202</v>
      </c>
      <c r="F3272" s="44" t="s">
        <v>11848</v>
      </c>
    </row>
    <row r="3273" spans="1:6" x14ac:dyDescent="0.3">
      <c r="A3273" s="1" t="s">
        <v>5852</v>
      </c>
      <c r="B3273" s="39">
        <v>24303645000191</v>
      </c>
      <c r="C3273" s="8" t="s">
        <v>47</v>
      </c>
      <c r="D3273" s="8" t="s">
        <v>72</v>
      </c>
      <c r="E3273" s="8" t="s">
        <v>73</v>
      </c>
      <c r="F3273" s="34" t="s">
        <v>11849</v>
      </c>
    </row>
    <row r="3274" spans="1:6" x14ac:dyDescent="0.3">
      <c r="A3274" s="42" t="s">
        <v>5853</v>
      </c>
      <c r="B3274" s="43">
        <v>66083513000108</v>
      </c>
      <c r="C3274" s="42" t="s">
        <v>2206</v>
      </c>
      <c r="D3274" s="42" t="s">
        <v>358</v>
      </c>
      <c r="E3274" s="42" t="s">
        <v>145</v>
      </c>
      <c r="F3274" s="44" t="s">
        <v>11850</v>
      </c>
    </row>
    <row r="3275" spans="1:6" x14ac:dyDescent="0.3">
      <c r="A3275" s="1" t="s">
        <v>5854</v>
      </c>
      <c r="B3275" s="39">
        <v>62844062000137</v>
      </c>
      <c r="C3275" s="8" t="s">
        <v>384</v>
      </c>
      <c r="D3275" s="8" t="s">
        <v>348</v>
      </c>
      <c r="E3275" s="8" t="s">
        <v>53</v>
      </c>
      <c r="F3275" s="34" t="s">
        <v>11851</v>
      </c>
    </row>
    <row r="3276" spans="1:6" x14ac:dyDescent="0.3">
      <c r="A3276" s="42" t="s">
        <v>5855</v>
      </c>
      <c r="B3276" s="43">
        <v>29505025000140</v>
      </c>
      <c r="C3276" s="42" t="s">
        <v>47</v>
      </c>
      <c r="D3276" s="42" t="s">
        <v>72</v>
      </c>
      <c r="E3276" s="42" t="s">
        <v>73</v>
      </c>
      <c r="F3276" s="44" t="s">
        <v>11852</v>
      </c>
    </row>
    <row r="3277" spans="1:6" x14ac:dyDescent="0.3">
      <c r="A3277" s="1" t="s">
        <v>5856</v>
      </c>
      <c r="B3277" s="39">
        <v>67555487000113</v>
      </c>
      <c r="C3277" s="8" t="s">
        <v>5857</v>
      </c>
      <c r="D3277" s="8" t="s">
        <v>63</v>
      </c>
      <c r="E3277" s="8" t="s">
        <v>49</v>
      </c>
      <c r="F3277" s="34" t="s">
        <v>11853</v>
      </c>
    </row>
    <row r="3278" spans="1:6" x14ac:dyDescent="0.3">
      <c r="A3278" s="42" t="s">
        <v>5858</v>
      </c>
      <c r="B3278" s="43">
        <v>83986950000133</v>
      </c>
      <c r="C3278" s="42" t="s">
        <v>566</v>
      </c>
      <c r="D3278" s="42" t="s">
        <v>56</v>
      </c>
      <c r="E3278" s="42" t="s">
        <v>126</v>
      </c>
      <c r="F3278" s="44" t="s">
        <v>11854</v>
      </c>
    </row>
    <row r="3279" spans="1:6" x14ac:dyDescent="0.3">
      <c r="A3279" s="1" t="s">
        <v>5859</v>
      </c>
      <c r="B3279" s="39">
        <v>59621715000117</v>
      </c>
      <c r="C3279" s="8" t="s">
        <v>47</v>
      </c>
      <c r="D3279" s="8" t="s">
        <v>129</v>
      </c>
      <c r="E3279" s="8" t="s">
        <v>130</v>
      </c>
      <c r="F3279" s="34" t="s">
        <v>11855</v>
      </c>
    </row>
    <row r="3280" spans="1:6" x14ac:dyDescent="0.3">
      <c r="A3280" s="42" t="s">
        <v>5860</v>
      </c>
      <c r="B3280" s="43">
        <v>61356368000138</v>
      </c>
      <c r="C3280" s="42" t="s">
        <v>47</v>
      </c>
      <c r="D3280" s="42" t="s">
        <v>3447</v>
      </c>
      <c r="E3280" s="42" t="s">
        <v>145</v>
      </c>
      <c r="F3280" s="44" t="s">
        <v>11856</v>
      </c>
    </row>
    <row r="3281" spans="1:6" x14ac:dyDescent="0.3">
      <c r="A3281" s="1" t="s">
        <v>5861</v>
      </c>
      <c r="B3281" s="39">
        <v>80970330000183</v>
      </c>
      <c r="C3281" s="8" t="s">
        <v>964</v>
      </c>
      <c r="D3281" s="8" t="s">
        <v>1635</v>
      </c>
      <c r="E3281" s="8" t="s">
        <v>73</v>
      </c>
      <c r="F3281" s="34" t="s">
        <v>11857</v>
      </c>
    </row>
    <row r="3282" spans="1:6" x14ac:dyDescent="0.3">
      <c r="A3282" s="42" t="s">
        <v>5862</v>
      </c>
      <c r="B3282" s="43">
        <v>69969755000167</v>
      </c>
      <c r="C3282" s="42" t="s">
        <v>739</v>
      </c>
      <c r="D3282" s="42" t="s">
        <v>72</v>
      </c>
      <c r="E3282" s="42" t="s">
        <v>73</v>
      </c>
      <c r="F3282" s="44" t="s">
        <v>11858</v>
      </c>
    </row>
    <row r="3283" spans="1:6" x14ac:dyDescent="0.3">
      <c r="A3283" s="1" t="s">
        <v>5863</v>
      </c>
      <c r="B3283" s="39">
        <v>83523865000115</v>
      </c>
      <c r="C3283" s="8" t="s">
        <v>1191</v>
      </c>
      <c r="D3283" s="8" t="s">
        <v>76</v>
      </c>
      <c r="E3283" s="8" t="s">
        <v>70</v>
      </c>
      <c r="F3283" s="34" t="s">
        <v>11859</v>
      </c>
    </row>
    <row r="3284" spans="1:6" x14ac:dyDescent="0.3">
      <c r="A3284" s="42" t="s">
        <v>5864</v>
      </c>
      <c r="B3284" s="43">
        <v>56696376000178</v>
      </c>
      <c r="C3284" s="42" t="s">
        <v>5865</v>
      </c>
      <c r="D3284" s="42" t="s">
        <v>5866</v>
      </c>
      <c r="E3284" s="42" t="s">
        <v>53</v>
      </c>
      <c r="F3284" s="44" t="s">
        <v>11860</v>
      </c>
    </row>
    <row r="3285" spans="1:6" x14ac:dyDescent="0.3">
      <c r="A3285" s="1" t="s">
        <v>5867</v>
      </c>
      <c r="B3285" s="39">
        <v>38711547000137</v>
      </c>
      <c r="C3285" s="8" t="s">
        <v>373</v>
      </c>
      <c r="D3285" s="8" t="s">
        <v>89</v>
      </c>
      <c r="E3285" s="8" t="s">
        <v>53</v>
      </c>
      <c r="F3285" s="34" t="s">
        <v>11861</v>
      </c>
    </row>
    <row r="3286" spans="1:6" x14ac:dyDescent="0.3">
      <c r="A3286" s="42" t="s">
        <v>5868</v>
      </c>
      <c r="B3286" s="43">
        <v>72306814000160</v>
      </c>
      <c r="C3286" s="42" t="s">
        <v>1338</v>
      </c>
      <c r="D3286" s="42" t="s">
        <v>139</v>
      </c>
      <c r="E3286" s="42" t="s">
        <v>140</v>
      </c>
      <c r="F3286" s="44" t="s">
        <v>11862</v>
      </c>
    </row>
    <row r="3287" spans="1:6" x14ac:dyDescent="0.3">
      <c r="A3287" s="1" t="s">
        <v>5869</v>
      </c>
      <c r="B3287" s="39">
        <v>20687922000168</v>
      </c>
      <c r="C3287" s="8" t="s">
        <v>5870</v>
      </c>
      <c r="D3287" s="8" t="s">
        <v>56</v>
      </c>
      <c r="E3287" s="8" t="s">
        <v>57</v>
      </c>
      <c r="F3287" s="34" t="s">
        <v>11863</v>
      </c>
    </row>
    <row r="3288" spans="1:6" x14ac:dyDescent="0.3">
      <c r="A3288" s="42" t="s">
        <v>5871</v>
      </c>
      <c r="B3288" s="43">
        <v>47215601000130</v>
      </c>
      <c r="C3288" s="42" t="s">
        <v>2330</v>
      </c>
      <c r="D3288" s="42" t="s">
        <v>52</v>
      </c>
      <c r="E3288" s="42" t="s">
        <v>53</v>
      </c>
      <c r="F3288" s="44" t="s">
        <v>11864</v>
      </c>
    </row>
    <row r="3289" spans="1:6" x14ac:dyDescent="0.3">
      <c r="A3289" s="1" t="s">
        <v>5872</v>
      </c>
      <c r="B3289" s="39">
        <v>49643038000161</v>
      </c>
      <c r="C3289" s="8" t="s">
        <v>5873</v>
      </c>
      <c r="D3289" s="8" t="s">
        <v>5874</v>
      </c>
      <c r="E3289" s="8" t="s">
        <v>156</v>
      </c>
      <c r="F3289" s="34" t="s">
        <v>11865</v>
      </c>
    </row>
    <row r="3290" spans="1:6" x14ac:dyDescent="0.3">
      <c r="A3290" s="42" t="s">
        <v>5875</v>
      </c>
      <c r="B3290" s="43">
        <v>39703456000120</v>
      </c>
      <c r="C3290" s="42" t="s">
        <v>5876</v>
      </c>
      <c r="D3290" s="42" t="s">
        <v>152</v>
      </c>
      <c r="E3290" s="42" t="s">
        <v>53</v>
      </c>
      <c r="F3290" s="44" t="s">
        <v>11866</v>
      </c>
    </row>
    <row r="3291" spans="1:6" x14ac:dyDescent="0.3">
      <c r="A3291" s="1" t="s">
        <v>5877</v>
      </c>
      <c r="B3291" s="39">
        <v>76612250000139</v>
      </c>
      <c r="C3291" s="8" t="s">
        <v>2487</v>
      </c>
      <c r="D3291" s="8" t="s">
        <v>72</v>
      </c>
      <c r="E3291" s="8" t="s">
        <v>73</v>
      </c>
      <c r="F3291" s="34" t="s">
        <v>11867</v>
      </c>
    </row>
    <row r="3292" spans="1:6" x14ac:dyDescent="0.3">
      <c r="A3292" s="42" t="s">
        <v>5878</v>
      </c>
      <c r="B3292" s="43">
        <v>66956529000183</v>
      </c>
      <c r="C3292" s="42" t="s">
        <v>47</v>
      </c>
      <c r="D3292" s="42" t="s">
        <v>72</v>
      </c>
      <c r="E3292" s="42" t="s">
        <v>73</v>
      </c>
      <c r="F3292" s="44" t="s">
        <v>11868</v>
      </c>
    </row>
    <row r="3293" spans="1:6" x14ac:dyDescent="0.3">
      <c r="A3293" s="1" t="s">
        <v>5879</v>
      </c>
      <c r="B3293" s="39">
        <v>93847395000162</v>
      </c>
      <c r="C3293" s="8" t="s">
        <v>47</v>
      </c>
      <c r="D3293" s="8" t="s">
        <v>206</v>
      </c>
      <c r="E3293" s="8" t="s">
        <v>73</v>
      </c>
      <c r="F3293" s="34" t="s">
        <v>11869</v>
      </c>
    </row>
    <row r="3294" spans="1:6" x14ac:dyDescent="0.3">
      <c r="A3294" s="42" t="s">
        <v>5880</v>
      </c>
      <c r="B3294" s="43">
        <v>99873013000131</v>
      </c>
      <c r="C3294" s="42" t="s">
        <v>3303</v>
      </c>
      <c r="D3294" s="42" t="s">
        <v>72</v>
      </c>
      <c r="E3294" s="42" t="s">
        <v>73</v>
      </c>
      <c r="F3294" s="44" t="s">
        <v>11870</v>
      </c>
    </row>
    <row r="3295" spans="1:6" x14ac:dyDescent="0.3">
      <c r="A3295" s="1" t="s">
        <v>5881</v>
      </c>
      <c r="B3295" s="39">
        <v>77314840000139</v>
      </c>
      <c r="C3295" s="8" t="s">
        <v>1338</v>
      </c>
      <c r="D3295" s="8" t="s">
        <v>139</v>
      </c>
      <c r="E3295" s="8" t="s">
        <v>140</v>
      </c>
      <c r="F3295" s="34" t="s">
        <v>11871</v>
      </c>
    </row>
    <row r="3296" spans="1:6" x14ac:dyDescent="0.3">
      <c r="A3296" s="42" t="s">
        <v>5882</v>
      </c>
      <c r="B3296" s="43">
        <v>38447903000142</v>
      </c>
      <c r="C3296" s="42" t="s">
        <v>512</v>
      </c>
      <c r="D3296" s="42" t="s">
        <v>191</v>
      </c>
      <c r="E3296" s="42" t="s">
        <v>655</v>
      </c>
      <c r="F3296" s="44" t="s">
        <v>11872</v>
      </c>
    </row>
    <row r="3297" spans="1:6" x14ac:dyDescent="0.3">
      <c r="A3297" s="1" t="s">
        <v>5883</v>
      </c>
      <c r="B3297" s="39">
        <v>86972287000105</v>
      </c>
      <c r="C3297" s="8" t="s">
        <v>1983</v>
      </c>
      <c r="D3297" s="8" t="s">
        <v>710</v>
      </c>
      <c r="E3297" s="8" t="s">
        <v>53</v>
      </c>
      <c r="F3297" s="34" t="s">
        <v>11873</v>
      </c>
    </row>
    <row r="3298" spans="1:6" x14ac:dyDescent="0.3">
      <c r="A3298" s="42" t="s">
        <v>5884</v>
      </c>
      <c r="B3298" s="43">
        <v>38235532000116</v>
      </c>
      <c r="C3298" s="42" t="s">
        <v>1612</v>
      </c>
      <c r="D3298" s="42" t="s">
        <v>1393</v>
      </c>
      <c r="E3298" s="42" t="s">
        <v>126</v>
      </c>
      <c r="F3298" s="44" t="s">
        <v>11874</v>
      </c>
    </row>
    <row r="3299" spans="1:6" x14ac:dyDescent="0.3">
      <c r="A3299" s="1" t="s">
        <v>5885</v>
      </c>
      <c r="B3299" s="39">
        <v>92182714000182</v>
      </c>
      <c r="C3299" s="8" t="s">
        <v>5886</v>
      </c>
      <c r="D3299" s="8" t="s">
        <v>89</v>
      </c>
      <c r="E3299" s="8" t="s">
        <v>53</v>
      </c>
      <c r="F3299" s="34" t="s">
        <v>11875</v>
      </c>
    </row>
    <row r="3300" spans="1:6" x14ac:dyDescent="0.3">
      <c r="A3300" s="42" t="s">
        <v>5887</v>
      </c>
      <c r="B3300" s="43">
        <v>18687737000106</v>
      </c>
      <c r="C3300" s="42" t="s">
        <v>611</v>
      </c>
      <c r="D3300" s="42" t="s">
        <v>72</v>
      </c>
      <c r="E3300" s="42" t="s">
        <v>73</v>
      </c>
      <c r="F3300" s="44" t="s">
        <v>11876</v>
      </c>
    </row>
    <row r="3301" spans="1:6" x14ac:dyDescent="0.3">
      <c r="A3301" s="1" t="s">
        <v>5888</v>
      </c>
      <c r="B3301" s="39">
        <v>87722894000191</v>
      </c>
      <c r="C3301" s="8" t="s">
        <v>908</v>
      </c>
      <c r="D3301" s="8" t="s">
        <v>92</v>
      </c>
      <c r="E3301" s="8" t="s">
        <v>53</v>
      </c>
      <c r="F3301" s="34" t="s">
        <v>11877</v>
      </c>
    </row>
    <row r="3302" spans="1:6" x14ac:dyDescent="0.3">
      <c r="A3302" s="42" t="s">
        <v>5889</v>
      </c>
      <c r="B3302" s="43">
        <v>86080649000170</v>
      </c>
      <c r="C3302" s="42" t="s">
        <v>5890</v>
      </c>
      <c r="D3302" s="42" t="s">
        <v>5891</v>
      </c>
      <c r="E3302" s="42" t="s">
        <v>53</v>
      </c>
      <c r="F3302" s="44" t="s">
        <v>11878</v>
      </c>
    </row>
    <row r="3303" spans="1:6" x14ac:dyDescent="0.3">
      <c r="A3303" s="1" t="s">
        <v>5892</v>
      </c>
      <c r="B3303" s="39">
        <v>60233024000137</v>
      </c>
      <c r="C3303" s="8" t="s">
        <v>611</v>
      </c>
      <c r="D3303" s="8" t="s">
        <v>72</v>
      </c>
      <c r="E3303" s="8" t="s">
        <v>73</v>
      </c>
      <c r="F3303" s="34" t="s">
        <v>11879</v>
      </c>
    </row>
    <row r="3304" spans="1:6" x14ac:dyDescent="0.3">
      <c r="A3304" s="42" t="s">
        <v>5893</v>
      </c>
      <c r="B3304" s="43">
        <v>41886128000180</v>
      </c>
      <c r="C3304" s="42" t="s">
        <v>4933</v>
      </c>
      <c r="D3304" s="42" t="s">
        <v>267</v>
      </c>
      <c r="E3304" s="42" t="s">
        <v>166</v>
      </c>
      <c r="F3304" s="44" t="s">
        <v>11880</v>
      </c>
    </row>
    <row r="3305" spans="1:6" x14ac:dyDescent="0.3">
      <c r="A3305" s="1" t="s">
        <v>5894</v>
      </c>
      <c r="B3305" s="39">
        <v>93012378000103</v>
      </c>
      <c r="C3305" s="8" t="s">
        <v>154</v>
      </c>
      <c r="D3305" s="8" t="s">
        <v>155</v>
      </c>
      <c r="E3305" s="8" t="s">
        <v>156</v>
      </c>
      <c r="F3305" s="34" t="s">
        <v>11881</v>
      </c>
    </row>
    <row r="3306" spans="1:6" x14ac:dyDescent="0.3">
      <c r="A3306" s="42" t="s">
        <v>5895</v>
      </c>
      <c r="B3306" s="43">
        <v>74902247000157</v>
      </c>
      <c r="C3306" s="42" t="s">
        <v>154</v>
      </c>
      <c r="D3306" s="42" t="s">
        <v>155</v>
      </c>
      <c r="E3306" s="42" t="s">
        <v>156</v>
      </c>
      <c r="F3306" s="44" t="s">
        <v>11882</v>
      </c>
    </row>
    <row r="3307" spans="1:6" x14ac:dyDescent="0.3">
      <c r="A3307" s="1" t="s">
        <v>5896</v>
      </c>
      <c r="B3307" s="39">
        <v>10639368000132</v>
      </c>
      <c r="C3307" s="8" t="s">
        <v>739</v>
      </c>
      <c r="D3307" s="8" t="s">
        <v>72</v>
      </c>
      <c r="E3307" s="8" t="s">
        <v>73</v>
      </c>
      <c r="F3307" s="34" t="s">
        <v>11883</v>
      </c>
    </row>
    <row r="3308" spans="1:6" x14ac:dyDescent="0.3">
      <c r="A3308" s="42" t="s">
        <v>5897</v>
      </c>
      <c r="B3308" s="43">
        <v>50468146000101</v>
      </c>
      <c r="C3308" s="42" t="s">
        <v>317</v>
      </c>
      <c r="D3308" s="42" t="s">
        <v>72</v>
      </c>
      <c r="E3308" s="42" t="s">
        <v>73</v>
      </c>
      <c r="F3308" s="44" t="s">
        <v>11884</v>
      </c>
    </row>
    <row r="3309" spans="1:6" x14ac:dyDescent="0.3">
      <c r="A3309" s="1" t="s">
        <v>5898</v>
      </c>
      <c r="B3309" s="39">
        <v>71805179000185</v>
      </c>
      <c r="C3309" s="8" t="s">
        <v>2195</v>
      </c>
      <c r="D3309" s="8" t="s">
        <v>1189</v>
      </c>
      <c r="E3309" s="8" t="s">
        <v>145</v>
      </c>
      <c r="F3309" s="34" t="s">
        <v>11885</v>
      </c>
    </row>
    <row r="3310" spans="1:6" x14ac:dyDescent="0.3">
      <c r="A3310" s="42" t="s">
        <v>5899</v>
      </c>
      <c r="B3310" s="43">
        <v>98789055000159</v>
      </c>
      <c r="C3310" s="42" t="s">
        <v>5900</v>
      </c>
      <c r="D3310" s="42" t="s">
        <v>155</v>
      </c>
      <c r="E3310" s="42" t="s">
        <v>156</v>
      </c>
      <c r="F3310" s="44" t="s">
        <v>11886</v>
      </c>
    </row>
    <row r="3311" spans="1:6" x14ac:dyDescent="0.3">
      <c r="A3311" s="1" t="s">
        <v>5901</v>
      </c>
      <c r="B3311" s="39">
        <v>37431524000104</v>
      </c>
      <c r="C3311" s="8" t="s">
        <v>970</v>
      </c>
      <c r="D3311" s="8" t="s">
        <v>72</v>
      </c>
      <c r="E3311" s="8" t="s">
        <v>332</v>
      </c>
      <c r="F3311" s="34" t="s">
        <v>11887</v>
      </c>
    </row>
    <row r="3312" spans="1:6" x14ac:dyDescent="0.3">
      <c r="A3312" s="42" t="s">
        <v>5902</v>
      </c>
      <c r="B3312" s="43">
        <v>98830360000156</v>
      </c>
      <c r="C3312" s="42" t="s">
        <v>347</v>
      </c>
      <c r="D3312" s="42" t="s">
        <v>348</v>
      </c>
      <c r="E3312" s="42" t="s">
        <v>53</v>
      </c>
      <c r="F3312" s="44" t="s">
        <v>11888</v>
      </c>
    </row>
    <row r="3313" spans="1:6" x14ac:dyDescent="0.3">
      <c r="A3313" s="1" t="s">
        <v>5903</v>
      </c>
      <c r="B3313" s="39">
        <v>40835251000113</v>
      </c>
      <c r="C3313" s="8" t="s">
        <v>3134</v>
      </c>
      <c r="D3313" s="8" t="s">
        <v>4398</v>
      </c>
      <c r="E3313" s="8" t="s">
        <v>371</v>
      </c>
      <c r="F3313" s="34" t="s">
        <v>11889</v>
      </c>
    </row>
    <row r="3314" spans="1:6" x14ac:dyDescent="0.3">
      <c r="A3314" s="42" t="s">
        <v>5904</v>
      </c>
      <c r="B3314" s="43">
        <v>51573943000168</v>
      </c>
      <c r="C3314" s="42" t="s">
        <v>47</v>
      </c>
      <c r="D3314" s="42" t="s">
        <v>72</v>
      </c>
      <c r="E3314" s="42" t="s">
        <v>73</v>
      </c>
      <c r="F3314" s="44" t="s">
        <v>11890</v>
      </c>
    </row>
    <row r="3315" spans="1:6" x14ac:dyDescent="0.3">
      <c r="A3315" s="1" t="s">
        <v>5905</v>
      </c>
      <c r="B3315" s="39">
        <v>31792635000151</v>
      </c>
      <c r="C3315" s="8" t="s">
        <v>104</v>
      </c>
      <c r="D3315" s="8" t="s">
        <v>63</v>
      </c>
      <c r="E3315" s="8" t="s">
        <v>49</v>
      </c>
      <c r="F3315" s="34" t="s">
        <v>11891</v>
      </c>
    </row>
    <row r="3316" spans="1:6" x14ac:dyDescent="0.3">
      <c r="A3316" s="42" t="s">
        <v>5906</v>
      </c>
      <c r="B3316" s="43">
        <v>36009038000152</v>
      </c>
      <c r="C3316" s="42" t="s">
        <v>5907</v>
      </c>
      <c r="D3316" s="42" t="s">
        <v>672</v>
      </c>
      <c r="E3316" s="42" t="s">
        <v>61</v>
      </c>
      <c r="F3316" s="44" t="s">
        <v>11892</v>
      </c>
    </row>
    <row r="3317" spans="1:6" x14ac:dyDescent="0.3">
      <c r="A3317" s="1" t="s">
        <v>5908</v>
      </c>
      <c r="B3317" s="39">
        <v>69661252000152</v>
      </c>
      <c r="C3317" s="8" t="s">
        <v>517</v>
      </c>
      <c r="D3317" s="8" t="s">
        <v>72</v>
      </c>
      <c r="E3317" s="8" t="s">
        <v>73</v>
      </c>
      <c r="F3317" s="34" t="s">
        <v>11893</v>
      </c>
    </row>
    <row r="3318" spans="1:6" x14ac:dyDescent="0.3">
      <c r="A3318" s="42" t="s">
        <v>5909</v>
      </c>
      <c r="B3318" s="43">
        <v>74399337000175</v>
      </c>
      <c r="C3318" s="42" t="s">
        <v>923</v>
      </c>
      <c r="D3318" s="42" t="s">
        <v>348</v>
      </c>
      <c r="E3318" s="42" t="s">
        <v>53</v>
      </c>
      <c r="F3318" s="44" t="s">
        <v>11894</v>
      </c>
    </row>
    <row r="3319" spans="1:6" x14ac:dyDescent="0.3">
      <c r="A3319" s="1" t="s">
        <v>5910</v>
      </c>
      <c r="B3319" s="39">
        <v>43740699000122</v>
      </c>
      <c r="C3319" s="8" t="s">
        <v>365</v>
      </c>
      <c r="D3319" s="8" t="s">
        <v>230</v>
      </c>
      <c r="E3319" s="8" t="s">
        <v>227</v>
      </c>
      <c r="F3319" s="34" t="s">
        <v>11895</v>
      </c>
    </row>
    <row r="3320" spans="1:6" x14ac:dyDescent="0.3">
      <c r="A3320" s="42" t="s">
        <v>5911</v>
      </c>
      <c r="B3320" s="43">
        <v>95959152000157</v>
      </c>
      <c r="C3320" s="42" t="s">
        <v>317</v>
      </c>
      <c r="D3320" s="42" t="s">
        <v>72</v>
      </c>
      <c r="E3320" s="42" t="s">
        <v>332</v>
      </c>
      <c r="F3320" s="44" t="s">
        <v>11896</v>
      </c>
    </row>
    <row r="3321" spans="1:6" x14ac:dyDescent="0.3">
      <c r="A3321" s="1" t="s">
        <v>5912</v>
      </c>
      <c r="B3321" s="39">
        <v>92239667000154</v>
      </c>
      <c r="C3321" s="8" t="s">
        <v>5913</v>
      </c>
      <c r="D3321" s="8" t="s">
        <v>188</v>
      </c>
      <c r="E3321" s="8" t="s">
        <v>66</v>
      </c>
      <c r="F3321" s="34" t="s">
        <v>11897</v>
      </c>
    </row>
    <row r="3322" spans="1:6" x14ac:dyDescent="0.3">
      <c r="A3322" s="42" t="s">
        <v>5914</v>
      </c>
      <c r="B3322" s="43">
        <v>94964300000199</v>
      </c>
      <c r="C3322" s="42" t="s">
        <v>47</v>
      </c>
      <c r="D3322" s="42" t="s">
        <v>60</v>
      </c>
      <c r="E3322" s="42" t="s">
        <v>61</v>
      </c>
      <c r="F3322" s="44" t="s">
        <v>11898</v>
      </c>
    </row>
    <row r="3323" spans="1:6" x14ac:dyDescent="0.3">
      <c r="A3323" s="1" t="s">
        <v>5915</v>
      </c>
      <c r="B3323" s="39">
        <v>93839988000105</v>
      </c>
      <c r="C3323" s="8" t="s">
        <v>5916</v>
      </c>
      <c r="D3323" s="8" t="s">
        <v>1139</v>
      </c>
      <c r="E3323" s="8" t="s">
        <v>53</v>
      </c>
      <c r="F3323" s="34" t="s">
        <v>11899</v>
      </c>
    </row>
    <row r="3324" spans="1:6" x14ac:dyDescent="0.3">
      <c r="A3324" s="42" t="s">
        <v>5917</v>
      </c>
      <c r="B3324" s="43">
        <v>46862992000102</v>
      </c>
      <c r="C3324" s="42" t="s">
        <v>47</v>
      </c>
      <c r="D3324" s="42" t="s">
        <v>5393</v>
      </c>
      <c r="E3324" s="42" t="s">
        <v>53</v>
      </c>
      <c r="F3324" s="44" t="s">
        <v>11900</v>
      </c>
    </row>
    <row r="3325" spans="1:6" x14ac:dyDescent="0.3">
      <c r="A3325" s="1" t="s">
        <v>5918</v>
      </c>
      <c r="B3325" s="39">
        <v>72232767000115</v>
      </c>
      <c r="C3325" s="8" t="s">
        <v>964</v>
      </c>
      <c r="D3325" s="8" t="s">
        <v>155</v>
      </c>
      <c r="E3325" s="8" t="s">
        <v>156</v>
      </c>
      <c r="F3325" s="34" t="s">
        <v>11901</v>
      </c>
    </row>
    <row r="3326" spans="1:6" x14ac:dyDescent="0.3">
      <c r="A3326" s="42" t="s">
        <v>5919</v>
      </c>
      <c r="B3326" s="43">
        <v>96682286000176</v>
      </c>
      <c r="C3326" s="42" t="s">
        <v>47</v>
      </c>
      <c r="D3326" s="42" t="s">
        <v>72</v>
      </c>
      <c r="E3326" s="42" t="s">
        <v>73</v>
      </c>
      <c r="F3326" s="44" t="s">
        <v>11902</v>
      </c>
    </row>
    <row r="3327" spans="1:6" x14ac:dyDescent="0.3">
      <c r="A3327" s="1" t="s">
        <v>5921</v>
      </c>
      <c r="B3327" s="39">
        <v>35394495000163</v>
      </c>
      <c r="C3327" s="8" t="s">
        <v>5716</v>
      </c>
      <c r="D3327" s="8" t="s">
        <v>914</v>
      </c>
      <c r="E3327" s="8" t="s">
        <v>53</v>
      </c>
      <c r="F3327" s="34" t="s">
        <v>11903</v>
      </c>
    </row>
    <row r="3328" spans="1:6" x14ac:dyDescent="0.3">
      <c r="A3328" s="42" t="s">
        <v>5923</v>
      </c>
      <c r="B3328" s="43">
        <v>88540311000132</v>
      </c>
      <c r="C3328" s="42" t="s">
        <v>47</v>
      </c>
      <c r="D3328" s="42" t="s">
        <v>2568</v>
      </c>
      <c r="E3328" s="42" t="s">
        <v>53</v>
      </c>
      <c r="F3328" s="44" t="s">
        <v>11904</v>
      </c>
    </row>
    <row r="3329" spans="1:6" x14ac:dyDescent="0.3">
      <c r="A3329" s="1" t="s">
        <v>5924</v>
      </c>
      <c r="B3329" s="39">
        <v>40402859000181</v>
      </c>
      <c r="C3329" s="8" t="s">
        <v>5925</v>
      </c>
      <c r="D3329" s="8" t="s">
        <v>630</v>
      </c>
      <c r="E3329" s="8" t="s">
        <v>53</v>
      </c>
      <c r="F3329" s="34" t="s">
        <v>11905</v>
      </c>
    </row>
    <row r="3330" spans="1:6" x14ac:dyDescent="0.3">
      <c r="A3330" s="42" t="s">
        <v>5926</v>
      </c>
      <c r="B3330" s="43">
        <v>60465881000162</v>
      </c>
      <c r="C3330" s="42" t="s">
        <v>517</v>
      </c>
      <c r="D3330" s="42" t="s">
        <v>72</v>
      </c>
      <c r="E3330" s="42" t="s">
        <v>73</v>
      </c>
      <c r="F3330" s="44" t="s">
        <v>11906</v>
      </c>
    </row>
    <row r="3331" spans="1:6" x14ac:dyDescent="0.3">
      <c r="A3331" s="1" t="s">
        <v>5927</v>
      </c>
      <c r="B3331" s="39">
        <v>60543734000154</v>
      </c>
      <c r="C3331" s="8" t="s">
        <v>5413</v>
      </c>
      <c r="D3331" s="8" t="s">
        <v>198</v>
      </c>
      <c r="E3331" s="8" t="s">
        <v>199</v>
      </c>
      <c r="F3331" s="34" t="s">
        <v>11907</v>
      </c>
    </row>
    <row r="3332" spans="1:6" x14ac:dyDescent="0.3">
      <c r="A3332" s="42" t="s">
        <v>5928</v>
      </c>
      <c r="B3332" s="43">
        <v>49849391000156</v>
      </c>
      <c r="C3332" s="42" t="s">
        <v>47</v>
      </c>
      <c r="D3332" s="42" t="s">
        <v>5929</v>
      </c>
      <c r="E3332" s="42" t="s">
        <v>555</v>
      </c>
      <c r="F3332" s="44" t="s">
        <v>11908</v>
      </c>
    </row>
    <row r="3333" spans="1:6" x14ac:dyDescent="0.3">
      <c r="A3333" s="1" t="s">
        <v>5930</v>
      </c>
      <c r="B3333" s="39">
        <v>58124561000178</v>
      </c>
      <c r="C3333" s="8" t="s">
        <v>47</v>
      </c>
      <c r="D3333" s="8" t="s">
        <v>1259</v>
      </c>
      <c r="E3333" s="8" t="s">
        <v>66</v>
      </c>
      <c r="F3333" s="34" t="s">
        <v>11909</v>
      </c>
    </row>
    <row r="3334" spans="1:6" x14ac:dyDescent="0.3">
      <c r="A3334" s="42" t="s">
        <v>5931</v>
      </c>
      <c r="B3334" s="43">
        <v>59834768000154</v>
      </c>
      <c r="C3334" s="42" t="s">
        <v>47</v>
      </c>
      <c r="D3334" s="42" t="s">
        <v>72</v>
      </c>
      <c r="E3334" s="42" t="s">
        <v>73</v>
      </c>
      <c r="F3334" s="44" t="s">
        <v>11910</v>
      </c>
    </row>
    <row r="3335" spans="1:6" x14ac:dyDescent="0.3">
      <c r="A3335" s="1" t="s">
        <v>5932</v>
      </c>
      <c r="B3335" s="39">
        <v>58254471000104</v>
      </c>
      <c r="C3335" s="8" t="s">
        <v>4366</v>
      </c>
      <c r="D3335" s="8" t="s">
        <v>129</v>
      </c>
      <c r="E3335" s="8" t="s">
        <v>505</v>
      </c>
      <c r="F3335" s="34" t="s">
        <v>11911</v>
      </c>
    </row>
    <row r="3336" spans="1:6" x14ac:dyDescent="0.3">
      <c r="A3336" s="42" t="s">
        <v>5933</v>
      </c>
      <c r="B3336" s="43">
        <v>68846382000128</v>
      </c>
      <c r="C3336" s="42" t="s">
        <v>293</v>
      </c>
      <c r="D3336" s="42" t="s">
        <v>60</v>
      </c>
      <c r="E3336" s="42" t="s">
        <v>66</v>
      </c>
      <c r="F3336" s="44" t="s">
        <v>11912</v>
      </c>
    </row>
    <row r="3337" spans="1:6" x14ac:dyDescent="0.3">
      <c r="A3337" s="1" t="s">
        <v>5934</v>
      </c>
      <c r="B3337" s="39">
        <v>46918601000185</v>
      </c>
      <c r="C3337" s="8" t="s">
        <v>5935</v>
      </c>
      <c r="D3337" s="8" t="s">
        <v>139</v>
      </c>
      <c r="E3337" s="8" t="s">
        <v>140</v>
      </c>
      <c r="F3337" s="34" t="s">
        <v>11913</v>
      </c>
    </row>
    <row r="3338" spans="1:6" x14ac:dyDescent="0.3">
      <c r="A3338" s="42" t="s">
        <v>5936</v>
      </c>
      <c r="B3338" s="43">
        <v>73939019000198</v>
      </c>
      <c r="C3338" s="42" t="s">
        <v>47</v>
      </c>
      <c r="D3338" s="42" t="s">
        <v>191</v>
      </c>
      <c r="E3338" s="42" t="s">
        <v>192</v>
      </c>
      <c r="F3338" s="44" t="s">
        <v>11914</v>
      </c>
    </row>
    <row r="3339" spans="1:6" x14ac:dyDescent="0.3">
      <c r="A3339" s="1" t="s">
        <v>5937</v>
      </c>
      <c r="B3339" s="39">
        <v>95788610000137</v>
      </c>
      <c r="C3339" s="8" t="s">
        <v>47</v>
      </c>
      <c r="D3339" s="8" t="s">
        <v>2525</v>
      </c>
      <c r="E3339" s="8" t="s">
        <v>276</v>
      </c>
      <c r="F3339" s="34" t="s">
        <v>11915</v>
      </c>
    </row>
    <row r="3340" spans="1:6" x14ac:dyDescent="0.3">
      <c r="A3340" s="42" t="s">
        <v>5938</v>
      </c>
      <c r="B3340" s="43">
        <v>36481778000123</v>
      </c>
      <c r="C3340" s="42" t="s">
        <v>5939</v>
      </c>
      <c r="D3340" s="42" t="s">
        <v>1304</v>
      </c>
      <c r="E3340" s="42" t="s">
        <v>66</v>
      </c>
      <c r="F3340" s="44" t="s">
        <v>11916</v>
      </c>
    </row>
    <row r="3341" spans="1:6" x14ac:dyDescent="0.3">
      <c r="A3341" s="1" t="s">
        <v>5940</v>
      </c>
      <c r="B3341" s="39">
        <v>12367472000116</v>
      </c>
      <c r="C3341" s="8" t="s">
        <v>5941</v>
      </c>
      <c r="D3341" s="8" t="s">
        <v>5942</v>
      </c>
      <c r="E3341" s="8" t="s">
        <v>192</v>
      </c>
      <c r="F3341" s="34" t="s">
        <v>11917</v>
      </c>
    </row>
    <row r="3342" spans="1:6" x14ac:dyDescent="0.3">
      <c r="A3342" s="42" t="s">
        <v>5943</v>
      </c>
      <c r="B3342" s="43">
        <v>99885856000118</v>
      </c>
      <c r="C3342" s="42" t="s">
        <v>47</v>
      </c>
      <c r="D3342" s="42" t="s">
        <v>1440</v>
      </c>
      <c r="E3342" s="42" t="s">
        <v>57</v>
      </c>
      <c r="F3342" s="44" t="s">
        <v>11918</v>
      </c>
    </row>
    <row r="3343" spans="1:6" x14ac:dyDescent="0.3">
      <c r="A3343" s="1" t="s">
        <v>5944</v>
      </c>
      <c r="B3343" s="39">
        <v>52610292000118</v>
      </c>
      <c r="C3343" s="8" t="s">
        <v>868</v>
      </c>
      <c r="D3343" s="8" t="s">
        <v>479</v>
      </c>
      <c r="E3343" s="8" t="s">
        <v>522</v>
      </c>
      <c r="F3343" s="34" t="s">
        <v>11919</v>
      </c>
    </row>
    <row r="3344" spans="1:6" x14ac:dyDescent="0.3">
      <c r="A3344" s="42" t="s">
        <v>5945</v>
      </c>
      <c r="B3344" s="43">
        <v>41036740000169</v>
      </c>
      <c r="C3344" s="42" t="s">
        <v>47</v>
      </c>
      <c r="D3344" s="42" t="s">
        <v>1950</v>
      </c>
      <c r="E3344" s="42" t="s">
        <v>73</v>
      </c>
      <c r="F3344" s="44" t="s">
        <v>11920</v>
      </c>
    </row>
    <row r="3345" spans="1:6" x14ac:dyDescent="0.3">
      <c r="A3345" s="1" t="s">
        <v>5947</v>
      </c>
      <c r="B3345" s="39">
        <v>92245752000127</v>
      </c>
      <c r="C3345" s="8" t="s">
        <v>5948</v>
      </c>
      <c r="D3345" s="8" t="s">
        <v>69</v>
      </c>
      <c r="E3345" s="8" t="s">
        <v>429</v>
      </c>
      <c r="F3345" s="34" t="s">
        <v>11921</v>
      </c>
    </row>
    <row r="3346" spans="1:6" x14ac:dyDescent="0.3">
      <c r="A3346" s="42" t="s">
        <v>5949</v>
      </c>
      <c r="B3346" s="43">
        <v>74053558000160</v>
      </c>
      <c r="C3346" s="42" t="s">
        <v>47</v>
      </c>
      <c r="D3346" s="42" t="s">
        <v>72</v>
      </c>
      <c r="E3346" s="42" t="s">
        <v>73</v>
      </c>
      <c r="F3346" s="44" t="s">
        <v>11922</v>
      </c>
    </row>
    <row r="3347" spans="1:6" x14ac:dyDescent="0.3">
      <c r="A3347" s="1" t="s">
        <v>5950</v>
      </c>
      <c r="B3347" s="39">
        <v>14364654000172</v>
      </c>
      <c r="C3347" s="8" t="s">
        <v>206</v>
      </c>
      <c r="D3347" s="8" t="s">
        <v>206</v>
      </c>
      <c r="E3347" s="8" t="s">
        <v>73</v>
      </c>
      <c r="F3347" s="34" t="s">
        <v>11923</v>
      </c>
    </row>
    <row r="3348" spans="1:6" x14ac:dyDescent="0.3">
      <c r="A3348" s="42" t="s">
        <v>5951</v>
      </c>
      <c r="B3348" s="43">
        <v>81668722000121</v>
      </c>
      <c r="C3348" s="42" t="s">
        <v>1104</v>
      </c>
      <c r="D3348" s="42" t="s">
        <v>308</v>
      </c>
      <c r="E3348" s="42" t="s">
        <v>171</v>
      </c>
      <c r="F3348" s="44" t="s">
        <v>11924</v>
      </c>
    </row>
    <row r="3349" spans="1:6" x14ac:dyDescent="0.3">
      <c r="A3349" s="1" t="s">
        <v>5952</v>
      </c>
      <c r="B3349" s="39">
        <v>24947768000156</v>
      </c>
      <c r="C3349" s="8" t="s">
        <v>2303</v>
      </c>
      <c r="D3349" s="8" t="s">
        <v>76</v>
      </c>
      <c r="E3349" s="8" t="s">
        <v>70</v>
      </c>
      <c r="F3349" s="34" t="s">
        <v>11925</v>
      </c>
    </row>
    <row r="3350" spans="1:6" x14ac:dyDescent="0.3">
      <c r="A3350" s="42" t="s">
        <v>5953</v>
      </c>
      <c r="B3350" s="43">
        <v>80442744000152</v>
      </c>
      <c r="C3350" s="42" t="s">
        <v>2303</v>
      </c>
      <c r="D3350" s="42" t="s">
        <v>76</v>
      </c>
      <c r="E3350" s="42" t="s">
        <v>429</v>
      </c>
      <c r="F3350" s="44" t="s">
        <v>11926</v>
      </c>
    </row>
    <row r="3351" spans="1:6" x14ac:dyDescent="0.3">
      <c r="A3351" s="1" t="s">
        <v>5954</v>
      </c>
      <c r="B3351" s="39">
        <v>21894757000172</v>
      </c>
      <c r="C3351" s="8" t="s">
        <v>5955</v>
      </c>
      <c r="D3351" s="8" t="s">
        <v>60</v>
      </c>
      <c r="E3351" s="8" t="s">
        <v>66</v>
      </c>
      <c r="F3351" s="34" t="s">
        <v>11927</v>
      </c>
    </row>
    <row r="3352" spans="1:6" x14ac:dyDescent="0.3">
      <c r="A3352" s="42" t="s">
        <v>5956</v>
      </c>
      <c r="B3352" s="43">
        <v>65420726000136</v>
      </c>
      <c r="C3352" s="42" t="s">
        <v>5957</v>
      </c>
      <c r="D3352" s="42" t="s">
        <v>89</v>
      </c>
      <c r="E3352" s="42" t="s">
        <v>53</v>
      </c>
      <c r="F3352" s="44" t="s">
        <v>11928</v>
      </c>
    </row>
    <row r="3353" spans="1:6" x14ac:dyDescent="0.3">
      <c r="A3353" s="1" t="s">
        <v>5958</v>
      </c>
      <c r="B3353" s="39">
        <v>87743391000184</v>
      </c>
      <c r="C3353" s="8" t="s">
        <v>5959</v>
      </c>
      <c r="D3353" s="8" t="s">
        <v>52</v>
      </c>
      <c r="E3353" s="8" t="s">
        <v>53</v>
      </c>
      <c r="F3353" s="34" t="s">
        <v>11929</v>
      </c>
    </row>
    <row r="3354" spans="1:6" x14ac:dyDescent="0.3">
      <c r="A3354" s="42" t="s">
        <v>5960</v>
      </c>
      <c r="B3354" s="43">
        <v>79791902000135</v>
      </c>
      <c r="C3354" s="42" t="s">
        <v>1874</v>
      </c>
      <c r="D3354" s="42" t="s">
        <v>483</v>
      </c>
      <c r="E3354" s="42" t="s">
        <v>484</v>
      </c>
      <c r="F3354" s="44" t="s">
        <v>11930</v>
      </c>
    </row>
    <row r="3355" spans="1:6" x14ac:dyDescent="0.3">
      <c r="A3355" s="1" t="s">
        <v>5961</v>
      </c>
      <c r="B3355" s="39">
        <v>87925566000161</v>
      </c>
      <c r="C3355" s="8" t="s">
        <v>5962</v>
      </c>
      <c r="D3355" s="8" t="s">
        <v>580</v>
      </c>
      <c r="E3355" s="8" t="s">
        <v>53</v>
      </c>
      <c r="F3355" s="34" t="s">
        <v>11931</v>
      </c>
    </row>
    <row r="3356" spans="1:6" x14ac:dyDescent="0.3">
      <c r="A3356" s="42" t="s">
        <v>5963</v>
      </c>
      <c r="B3356" s="43">
        <v>31808791000199</v>
      </c>
      <c r="C3356" s="42" t="s">
        <v>5964</v>
      </c>
      <c r="D3356" s="42" t="s">
        <v>438</v>
      </c>
      <c r="E3356" s="42" t="s">
        <v>145</v>
      </c>
      <c r="F3356" s="44" t="s">
        <v>11932</v>
      </c>
    </row>
    <row r="3357" spans="1:6" x14ac:dyDescent="0.3">
      <c r="A3357" s="1" t="s">
        <v>5965</v>
      </c>
      <c r="B3357" s="39">
        <v>68694259000198</v>
      </c>
      <c r="C3357" s="8" t="s">
        <v>1601</v>
      </c>
      <c r="D3357" s="8" t="s">
        <v>191</v>
      </c>
      <c r="E3357" s="8" t="s">
        <v>192</v>
      </c>
      <c r="F3357" s="34" t="s">
        <v>11933</v>
      </c>
    </row>
    <row r="3358" spans="1:6" x14ac:dyDescent="0.3">
      <c r="A3358" s="42" t="s">
        <v>5966</v>
      </c>
      <c r="B3358" s="43">
        <v>86543251000129</v>
      </c>
      <c r="C3358" s="42" t="s">
        <v>47</v>
      </c>
      <c r="D3358" s="42" t="s">
        <v>60</v>
      </c>
      <c r="E3358" s="42" t="s">
        <v>61</v>
      </c>
      <c r="F3358" s="44" t="s">
        <v>11934</v>
      </c>
    </row>
    <row r="3359" spans="1:6" x14ac:dyDescent="0.3">
      <c r="A3359" s="1" t="s">
        <v>5967</v>
      </c>
      <c r="B3359" s="39">
        <v>91993134000148</v>
      </c>
      <c r="C3359" s="8" t="s">
        <v>47</v>
      </c>
      <c r="D3359" s="8" t="s">
        <v>5968</v>
      </c>
      <c r="E3359" s="8" t="s">
        <v>872</v>
      </c>
      <c r="F3359" s="34" t="s">
        <v>11935</v>
      </c>
    </row>
    <row r="3360" spans="1:6" x14ac:dyDescent="0.3">
      <c r="A3360" s="42" t="s">
        <v>5969</v>
      </c>
      <c r="B3360" s="43">
        <v>24660515000180</v>
      </c>
      <c r="C3360" s="42" t="s">
        <v>5970</v>
      </c>
      <c r="D3360" s="42" t="s">
        <v>1393</v>
      </c>
      <c r="E3360" s="42" t="s">
        <v>57</v>
      </c>
      <c r="F3360" s="44" t="s">
        <v>11936</v>
      </c>
    </row>
    <row r="3361" spans="1:6" x14ac:dyDescent="0.3">
      <c r="A3361" s="1" t="s">
        <v>5971</v>
      </c>
      <c r="B3361" s="39">
        <v>80726488000173</v>
      </c>
      <c r="C3361" s="8" t="s">
        <v>47</v>
      </c>
      <c r="D3361" s="8" t="s">
        <v>72</v>
      </c>
      <c r="E3361" s="8" t="s">
        <v>73</v>
      </c>
      <c r="F3361" s="34" t="s">
        <v>11937</v>
      </c>
    </row>
    <row r="3362" spans="1:6" x14ac:dyDescent="0.3">
      <c r="A3362" s="42" t="s">
        <v>5972</v>
      </c>
      <c r="B3362" s="43">
        <v>38177987000188</v>
      </c>
      <c r="C3362" s="42" t="s">
        <v>1191</v>
      </c>
      <c r="D3362" s="42" t="s">
        <v>76</v>
      </c>
      <c r="E3362" s="42" t="s">
        <v>70</v>
      </c>
      <c r="F3362" s="44" t="s">
        <v>11938</v>
      </c>
    </row>
    <row r="3363" spans="1:6" x14ac:dyDescent="0.3">
      <c r="A3363" s="1" t="s">
        <v>5973</v>
      </c>
      <c r="B3363" s="39">
        <v>12103026000156</v>
      </c>
      <c r="C3363" s="8" t="s">
        <v>2108</v>
      </c>
      <c r="D3363" s="8" t="s">
        <v>89</v>
      </c>
      <c r="E3363" s="8" t="s">
        <v>53</v>
      </c>
      <c r="F3363" s="34" t="s">
        <v>11939</v>
      </c>
    </row>
    <row r="3364" spans="1:6" x14ac:dyDescent="0.3">
      <c r="A3364" s="42" t="s">
        <v>5974</v>
      </c>
      <c r="B3364" s="43">
        <v>22578591000155</v>
      </c>
      <c r="C3364" s="42" t="s">
        <v>2088</v>
      </c>
      <c r="D3364" s="42" t="s">
        <v>152</v>
      </c>
      <c r="E3364" s="42" t="s">
        <v>145</v>
      </c>
      <c r="F3364" s="44" t="s">
        <v>11940</v>
      </c>
    </row>
    <row r="3365" spans="1:6" x14ac:dyDescent="0.3">
      <c r="A3365" s="1" t="s">
        <v>5975</v>
      </c>
      <c r="B3365" s="39">
        <v>69004789000130</v>
      </c>
      <c r="C3365" s="8" t="s">
        <v>5976</v>
      </c>
      <c r="D3365" s="8" t="s">
        <v>5977</v>
      </c>
      <c r="E3365" s="8" t="s">
        <v>202</v>
      </c>
      <c r="F3365" s="34" t="s">
        <v>11941</v>
      </c>
    </row>
    <row r="3366" spans="1:6" x14ac:dyDescent="0.3">
      <c r="A3366" s="42" t="s">
        <v>5978</v>
      </c>
      <c r="B3366" s="43">
        <v>88740038000109</v>
      </c>
      <c r="C3366" s="42" t="s">
        <v>5979</v>
      </c>
      <c r="D3366" s="42" t="s">
        <v>5393</v>
      </c>
      <c r="E3366" s="42" t="s">
        <v>53</v>
      </c>
      <c r="F3366" s="44" t="s">
        <v>11942</v>
      </c>
    </row>
    <row r="3367" spans="1:6" x14ac:dyDescent="0.3">
      <c r="A3367" s="1" t="s">
        <v>5980</v>
      </c>
      <c r="B3367" s="39">
        <v>99529432000180</v>
      </c>
      <c r="C3367" s="8" t="s">
        <v>1769</v>
      </c>
      <c r="D3367" s="8" t="s">
        <v>72</v>
      </c>
      <c r="E3367" s="8" t="s">
        <v>332</v>
      </c>
      <c r="F3367" s="34" t="s">
        <v>11943</v>
      </c>
    </row>
    <row r="3368" spans="1:6" x14ac:dyDescent="0.3">
      <c r="A3368" s="42" t="s">
        <v>5981</v>
      </c>
      <c r="B3368" s="43">
        <v>11812101000140</v>
      </c>
      <c r="C3368" s="42" t="s">
        <v>732</v>
      </c>
      <c r="D3368" s="42" t="s">
        <v>60</v>
      </c>
      <c r="E3368" s="42" t="s">
        <v>61</v>
      </c>
      <c r="F3368" s="44" t="s">
        <v>11944</v>
      </c>
    </row>
    <row r="3369" spans="1:6" x14ac:dyDescent="0.3">
      <c r="A3369" s="1" t="s">
        <v>5982</v>
      </c>
      <c r="B3369" s="39">
        <v>99891483000119</v>
      </c>
      <c r="C3369" s="8" t="s">
        <v>384</v>
      </c>
      <c r="D3369" s="8" t="s">
        <v>348</v>
      </c>
      <c r="E3369" s="8" t="s">
        <v>53</v>
      </c>
      <c r="F3369" s="34" t="s">
        <v>11945</v>
      </c>
    </row>
    <row r="3370" spans="1:6" x14ac:dyDescent="0.3">
      <c r="A3370" s="42" t="s">
        <v>5983</v>
      </c>
      <c r="B3370" s="43">
        <v>24633206000154</v>
      </c>
      <c r="C3370" s="42" t="s">
        <v>47</v>
      </c>
      <c r="D3370" s="42" t="s">
        <v>191</v>
      </c>
      <c r="E3370" s="42" t="s">
        <v>192</v>
      </c>
      <c r="F3370" s="44" t="s">
        <v>11946</v>
      </c>
    </row>
    <row r="3371" spans="1:6" x14ac:dyDescent="0.3">
      <c r="A3371" s="1" t="s">
        <v>5984</v>
      </c>
      <c r="B3371" s="39">
        <v>78834245000125</v>
      </c>
      <c r="C3371" s="8" t="s">
        <v>2454</v>
      </c>
      <c r="D3371" s="8" t="s">
        <v>287</v>
      </c>
      <c r="E3371" s="8" t="s">
        <v>171</v>
      </c>
      <c r="F3371" s="34" t="s">
        <v>11947</v>
      </c>
    </row>
    <row r="3372" spans="1:6" x14ac:dyDescent="0.3">
      <c r="A3372" s="42" t="s">
        <v>5985</v>
      </c>
      <c r="B3372" s="43">
        <v>73495111000184</v>
      </c>
      <c r="C3372" s="42" t="s">
        <v>512</v>
      </c>
      <c r="D3372" s="42" t="s">
        <v>177</v>
      </c>
      <c r="E3372" s="42" t="s">
        <v>555</v>
      </c>
      <c r="F3372" s="44" t="s">
        <v>11948</v>
      </c>
    </row>
    <row r="3373" spans="1:6" x14ac:dyDescent="0.3">
      <c r="A3373" s="1" t="s">
        <v>5986</v>
      </c>
      <c r="B3373" s="39">
        <v>82989203000170</v>
      </c>
      <c r="C3373" s="8" t="s">
        <v>5987</v>
      </c>
      <c r="D3373" s="8" t="s">
        <v>2092</v>
      </c>
      <c r="E3373" s="8" t="s">
        <v>145</v>
      </c>
      <c r="F3373" s="34" t="s">
        <v>11949</v>
      </c>
    </row>
    <row r="3374" spans="1:6" x14ac:dyDescent="0.3">
      <c r="A3374" s="42" t="s">
        <v>5988</v>
      </c>
      <c r="B3374" s="43">
        <v>29074012000151</v>
      </c>
      <c r="C3374" s="42" t="s">
        <v>5989</v>
      </c>
      <c r="D3374" s="42" t="s">
        <v>63</v>
      </c>
      <c r="E3374" s="42" t="s">
        <v>49</v>
      </c>
      <c r="F3374" s="44" t="s">
        <v>11950</v>
      </c>
    </row>
    <row r="3375" spans="1:6" x14ac:dyDescent="0.3">
      <c r="A3375" s="1" t="s">
        <v>5990</v>
      </c>
      <c r="B3375" s="39">
        <v>71303040000117</v>
      </c>
      <c r="C3375" s="8" t="s">
        <v>1862</v>
      </c>
      <c r="D3375" s="8" t="s">
        <v>89</v>
      </c>
      <c r="E3375" s="8" t="s">
        <v>53</v>
      </c>
      <c r="F3375" s="34" t="s">
        <v>11951</v>
      </c>
    </row>
    <row r="3376" spans="1:6" x14ac:dyDescent="0.3">
      <c r="A3376" s="42" t="s">
        <v>5991</v>
      </c>
      <c r="B3376" s="43">
        <v>47417523000178</v>
      </c>
      <c r="C3376" s="42" t="s">
        <v>5992</v>
      </c>
      <c r="D3376" s="42" t="s">
        <v>604</v>
      </c>
      <c r="E3376" s="42" t="s">
        <v>53</v>
      </c>
      <c r="F3376" s="44" t="s">
        <v>11952</v>
      </c>
    </row>
    <row r="3377" spans="1:6" x14ac:dyDescent="0.3">
      <c r="A3377" s="1" t="s">
        <v>5993</v>
      </c>
      <c r="B3377" s="39">
        <v>78643404000142</v>
      </c>
      <c r="C3377" s="8" t="s">
        <v>47</v>
      </c>
      <c r="D3377" s="8" t="s">
        <v>1136</v>
      </c>
      <c r="E3377" s="8" t="s">
        <v>61</v>
      </c>
      <c r="F3377" s="34" t="s">
        <v>11953</v>
      </c>
    </row>
    <row r="3378" spans="1:6" x14ac:dyDescent="0.3">
      <c r="A3378" s="42" t="s">
        <v>5994</v>
      </c>
      <c r="B3378" s="43">
        <v>60381746000164</v>
      </c>
      <c r="C3378" s="42" t="s">
        <v>1167</v>
      </c>
      <c r="D3378" s="42" t="s">
        <v>85</v>
      </c>
      <c r="E3378" s="42" t="s">
        <v>166</v>
      </c>
      <c r="F3378" s="44" t="s">
        <v>11954</v>
      </c>
    </row>
    <row r="3379" spans="1:6" x14ac:dyDescent="0.3">
      <c r="A3379" s="1" t="s">
        <v>5995</v>
      </c>
      <c r="B3379" s="39">
        <v>49297711000195</v>
      </c>
      <c r="C3379" s="8" t="s">
        <v>560</v>
      </c>
      <c r="D3379" s="8" t="s">
        <v>174</v>
      </c>
      <c r="E3379" s="8" t="s">
        <v>202</v>
      </c>
      <c r="F3379" s="34" t="s">
        <v>11955</v>
      </c>
    </row>
    <row r="3380" spans="1:6" x14ac:dyDescent="0.3">
      <c r="A3380" s="42" t="s">
        <v>5996</v>
      </c>
      <c r="B3380" s="43">
        <v>37471404000141</v>
      </c>
      <c r="C3380" s="42" t="s">
        <v>47</v>
      </c>
      <c r="D3380" s="42" t="s">
        <v>645</v>
      </c>
      <c r="E3380" s="42" t="s">
        <v>73</v>
      </c>
      <c r="F3380" s="44" t="s">
        <v>11956</v>
      </c>
    </row>
    <row r="3381" spans="1:6" x14ac:dyDescent="0.3">
      <c r="A3381" s="1" t="s">
        <v>5997</v>
      </c>
      <c r="B3381" s="39">
        <v>14927857000174</v>
      </c>
      <c r="C3381" s="8" t="s">
        <v>5998</v>
      </c>
      <c r="D3381" s="8" t="s">
        <v>5999</v>
      </c>
      <c r="E3381" s="8" t="s">
        <v>53</v>
      </c>
      <c r="F3381" s="34" t="s">
        <v>11957</v>
      </c>
    </row>
    <row r="3382" spans="1:6" x14ac:dyDescent="0.3">
      <c r="A3382" s="42" t="s">
        <v>6002</v>
      </c>
      <c r="B3382" s="43">
        <v>68584845000190</v>
      </c>
      <c r="C3382" s="42" t="s">
        <v>6003</v>
      </c>
      <c r="D3382" s="42" t="s">
        <v>89</v>
      </c>
      <c r="E3382" s="42" t="s">
        <v>53</v>
      </c>
      <c r="F3382" s="44" t="s">
        <v>11958</v>
      </c>
    </row>
    <row r="3383" spans="1:6" x14ac:dyDescent="0.3">
      <c r="A3383" s="1" t="s">
        <v>6004</v>
      </c>
      <c r="B3383" s="39">
        <v>82911043000117</v>
      </c>
      <c r="C3383" s="8" t="s">
        <v>47</v>
      </c>
      <c r="D3383" s="8" t="s">
        <v>710</v>
      </c>
      <c r="E3383" s="8" t="s">
        <v>53</v>
      </c>
      <c r="F3383" s="34" t="s">
        <v>11959</v>
      </c>
    </row>
    <row r="3384" spans="1:6" x14ac:dyDescent="0.3">
      <c r="A3384" s="42" t="s">
        <v>6010</v>
      </c>
      <c r="B3384" s="43">
        <v>20992368000105</v>
      </c>
      <c r="C3384" s="42" t="s">
        <v>47</v>
      </c>
      <c r="D3384" s="42" t="s">
        <v>191</v>
      </c>
      <c r="E3384" s="42" t="s">
        <v>192</v>
      </c>
      <c r="F3384" s="44" t="s">
        <v>11960</v>
      </c>
    </row>
    <row r="3385" spans="1:6" x14ac:dyDescent="0.3">
      <c r="A3385" s="1" t="s">
        <v>6012</v>
      </c>
      <c r="B3385" s="39">
        <v>15423158000108</v>
      </c>
      <c r="C3385" s="8" t="s">
        <v>396</v>
      </c>
      <c r="D3385" s="8" t="s">
        <v>155</v>
      </c>
      <c r="E3385" s="8" t="s">
        <v>371</v>
      </c>
      <c r="F3385" s="34" t="s">
        <v>11961</v>
      </c>
    </row>
    <row r="3386" spans="1:6" x14ac:dyDescent="0.3">
      <c r="A3386" s="42" t="s">
        <v>6013</v>
      </c>
      <c r="B3386" s="43">
        <v>40865769000190</v>
      </c>
      <c r="C3386" s="42" t="s">
        <v>47</v>
      </c>
      <c r="D3386" s="42" t="s">
        <v>72</v>
      </c>
      <c r="E3386" s="42" t="s">
        <v>73</v>
      </c>
      <c r="F3386" s="44" t="s">
        <v>11962</v>
      </c>
    </row>
    <row r="3387" spans="1:6" x14ac:dyDescent="0.3">
      <c r="A3387" s="1" t="s">
        <v>6014</v>
      </c>
      <c r="B3387" s="39">
        <v>45376927000125</v>
      </c>
      <c r="C3387" s="8" t="s">
        <v>4693</v>
      </c>
      <c r="D3387" s="8" t="s">
        <v>1189</v>
      </c>
      <c r="E3387" s="8" t="s">
        <v>53</v>
      </c>
      <c r="F3387" s="34" t="s">
        <v>11963</v>
      </c>
    </row>
    <row r="3388" spans="1:6" x14ac:dyDescent="0.3">
      <c r="A3388" s="42" t="s">
        <v>6015</v>
      </c>
      <c r="B3388" s="43">
        <v>32712552000129</v>
      </c>
      <c r="C3388" s="42" t="s">
        <v>47</v>
      </c>
      <c r="D3388" s="42" t="s">
        <v>1789</v>
      </c>
      <c r="E3388" s="42" t="s">
        <v>166</v>
      </c>
      <c r="F3388" s="44" t="s">
        <v>11964</v>
      </c>
    </row>
    <row r="3389" spans="1:6" x14ac:dyDescent="0.3">
      <c r="A3389" s="1" t="s">
        <v>6016</v>
      </c>
      <c r="B3389" s="39">
        <v>51415891000176</v>
      </c>
      <c r="C3389" s="8" t="s">
        <v>173</v>
      </c>
      <c r="D3389" s="8" t="s">
        <v>174</v>
      </c>
      <c r="E3389" s="8" t="s">
        <v>202</v>
      </c>
      <c r="F3389" s="34" t="s">
        <v>11965</v>
      </c>
    </row>
    <row r="3390" spans="1:6" x14ac:dyDescent="0.3">
      <c r="A3390" s="42" t="s">
        <v>6017</v>
      </c>
      <c r="B3390" s="43">
        <v>43300264000158</v>
      </c>
      <c r="C3390" s="42" t="s">
        <v>47</v>
      </c>
      <c r="D3390" s="42" t="s">
        <v>6018</v>
      </c>
      <c r="E3390" s="42" t="s">
        <v>122</v>
      </c>
      <c r="F3390" s="44" t="s">
        <v>11966</v>
      </c>
    </row>
    <row r="3391" spans="1:6" x14ac:dyDescent="0.3">
      <c r="A3391" s="1" t="s">
        <v>6019</v>
      </c>
      <c r="B3391" s="39">
        <v>64097196000150</v>
      </c>
      <c r="C3391" s="8" t="s">
        <v>47</v>
      </c>
      <c r="D3391" s="8" t="s">
        <v>191</v>
      </c>
      <c r="E3391" s="8" t="s">
        <v>192</v>
      </c>
      <c r="F3391" s="34" t="s">
        <v>11967</v>
      </c>
    </row>
    <row r="3392" spans="1:6" x14ac:dyDescent="0.3">
      <c r="A3392" s="42" t="s">
        <v>6020</v>
      </c>
      <c r="B3392" s="43">
        <v>69519591000121</v>
      </c>
      <c r="C3392" s="42" t="s">
        <v>47</v>
      </c>
      <c r="D3392" s="42" t="s">
        <v>72</v>
      </c>
      <c r="E3392" s="42" t="s">
        <v>73</v>
      </c>
      <c r="F3392" s="44" t="s">
        <v>11968</v>
      </c>
    </row>
    <row r="3393" spans="1:6" x14ac:dyDescent="0.3">
      <c r="A3393" s="1" t="s">
        <v>6021</v>
      </c>
      <c r="B3393" s="39">
        <v>84366375000180</v>
      </c>
      <c r="C3393" s="8" t="s">
        <v>4405</v>
      </c>
      <c r="D3393" s="8" t="s">
        <v>155</v>
      </c>
      <c r="E3393" s="8" t="s">
        <v>156</v>
      </c>
      <c r="F3393" s="34" t="s">
        <v>11969</v>
      </c>
    </row>
    <row r="3394" spans="1:6" x14ac:dyDescent="0.3">
      <c r="A3394" s="42" t="s">
        <v>6022</v>
      </c>
      <c r="B3394" s="43">
        <v>32814683000115</v>
      </c>
      <c r="C3394" s="42" t="s">
        <v>1019</v>
      </c>
      <c r="D3394" s="42" t="s">
        <v>735</v>
      </c>
      <c r="E3394" s="42" t="s">
        <v>70</v>
      </c>
      <c r="F3394" s="44" t="s">
        <v>11970</v>
      </c>
    </row>
    <row r="3395" spans="1:6" x14ac:dyDescent="0.3">
      <c r="A3395" s="1" t="s">
        <v>6023</v>
      </c>
      <c r="B3395" s="39">
        <v>73817719000194</v>
      </c>
      <c r="C3395" s="8" t="s">
        <v>834</v>
      </c>
      <c r="D3395" s="8" t="s">
        <v>72</v>
      </c>
      <c r="E3395" s="8" t="s">
        <v>73</v>
      </c>
      <c r="F3395" s="34" t="s">
        <v>11971</v>
      </c>
    </row>
    <row r="3396" spans="1:6" x14ac:dyDescent="0.3">
      <c r="A3396" s="42" t="s">
        <v>6025</v>
      </c>
      <c r="B3396" s="43">
        <v>64676372000114</v>
      </c>
      <c r="C3396" s="42" t="s">
        <v>6026</v>
      </c>
      <c r="D3396" s="42" t="s">
        <v>198</v>
      </c>
      <c r="E3396" s="42" t="s">
        <v>199</v>
      </c>
      <c r="F3396" s="44" t="s">
        <v>11972</v>
      </c>
    </row>
    <row r="3397" spans="1:6" x14ac:dyDescent="0.3">
      <c r="A3397" s="1" t="s">
        <v>6027</v>
      </c>
      <c r="B3397" s="39">
        <v>82892479000156</v>
      </c>
      <c r="C3397" s="8" t="s">
        <v>47</v>
      </c>
      <c r="D3397" s="8" t="s">
        <v>89</v>
      </c>
      <c r="E3397" s="8" t="s">
        <v>53</v>
      </c>
      <c r="F3397" s="34" t="s">
        <v>11973</v>
      </c>
    </row>
    <row r="3398" spans="1:6" x14ac:dyDescent="0.3">
      <c r="A3398" s="42" t="s">
        <v>6028</v>
      </c>
      <c r="B3398" s="43">
        <v>17834647000145</v>
      </c>
      <c r="C3398" s="42" t="s">
        <v>1765</v>
      </c>
      <c r="D3398" s="42" t="s">
        <v>1415</v>
      </c>
      <c r="E3398" s="42" t="s">
        <v>446</v>
      </c>
      <c r="F3398" s="44" t="s">
        <v>11974</v>
      </c>
    </row>
    <row r="3399" spans="1:6" x14ac:dyDescent="0.3">
      <c r="A3399" s="1" t="s">
        <v>6029</v>
      </c>
      <c r="B3399" s="39">
        <v>86103240000143</v>
      </c>
      <c r="C3399" s="8" t="s">
        <v>1099</v>
      </c>
      <c r="D3399" s="8" t="s">
        <v>788</v>
      </c>
      <c r="E3399" s="8" t="s">
        <v>648</v>
      </c>
      <c r="F3399" s="34" t="s">
        <v>11975</v>
      </c>
    </row>
    <row r="3400" spans="1:6" x14ac:dyDescent="0.3">
      <c r="A3400" s="42" t="s">
        <v>6030</v>
      </c>
      <c r="B3400" s="43">
        <v>28838898000170</v>
      </c>
      <c r="C3400" s="42" t="s">
        <v>47</v>
      </c>
      <c r="D3400" s="42" t="s">
        <v>3060</v>
      </c>
      <c r="E3400" s="42" t="s">
        <v>53</v>
      </c>
      <c r="F3400" s="44" t="s">
        <v>11976</v>
      </c>
    </row>
    <row r="3401" spans="1:6" x14ac:dyDescent="0.3">
      <c r="A3401" s="1" t="s">
        <v>6031</v>
      </c>
      <c r="B3401" s="39">
        <v>66263347000199</v>
      </c>
      <c r="C3401" s="8" t="s">
        <v>732</v>
      </c>
      <c r="D3401" s="8" t="s">
        <v>60</v>
      </c>
      <c r="E3401" s="8" t="s">
        <v>66</v>
      </c>
      <c r="F3401" s="34" t="s">
        <v>11977</v>
      </c>
    </row>
    <row r="3402" spans="1:6" x14ac:dyDescent="0.3">
      <c r="A3402" s="42" t="s">
        <v>6033</v>
      </c>
      <c r="B3402" s="43">
        <v>99498173000198</v>
      </c>
      <c r="C3402" s="42" t="s">
        <v>47</v>
      </c>
      <c r="D3402" s="42" t="s">
        <v>6034</v>
      </c>
      <c r="E3402" s="42" t="s">
        <v>61</v>
      </c>
      <c r="F3402" s="44" t="s">
        <v>11978</v>
      </c>
    </row>
    <row r="3403" spans="1:6" x14ac:dyDescent="0.3">
      <c r="A3403" s="1" t="s">
        <v>6035</v>
      </c>
      <c r="B3403" s="39">
        <v>49762195000131</v>
      </c>
      <c r="C3403" s="8" t="s">
        <v>47</v>
      </c>
      <c r="D3403" s="8" t="s">
        <v>2568</v>
      </c>
      <c r="E3403" s="8" t="s">
        <v>145</v>
      </c>
      <c r="F3403" s="34" t="s">
        <v>11979</v>
      </c>
    </row>
    <row r="3404" spans="1:6" x14ac:dyDescent="0.3">
      <c r="A3404" s="42" t="s">
        <v>6036</v>
      </c>
      <c r="B3404" s="43">
        <v>34310024000114</v>
      </c>
      <c r="C3404" s="42" t="s">
        <v>47</v>
      </c>
      <c r="D3404" s="42" t="s">
        <v>267</v>
      </c>
      <c r="E3404" s="42" t="s">
        <v>166</v>
      </c>
      <c r="F3404" s="44" t="s">
        <v>11980</v>
      </c>
    </row>
    <row r="3405" spans="1:6" x14ac:dyDescent="0.3">
      <c r="A3405" s="1" t="s">
        <v>6037</v>
      </c>
      <c r="B3405" s="39">
        <v>57475489000134</v>
      </c>
      <c r="C3405" s="8" t="s">
        <v>1996</v>
      </c>
      <c r="D3405" s="8" t="s">
        <v>121</v>
      </c>
      <c r="E3405" s="8" t="s">
        <v>122</v>
      </c>
      <c r="F3405" s="34" t="s">
        <v>11981</v>
      </c>
    </row>
    <row r="3406" spans="1:6" x14ac:dyDescent="0.3">
      <c r="A3406" s="42" t="s">
        <v>6038</v>
      </c>
      <c r="B3406" s="43">
        <v>68893708000189</v>
      </c>
      <c r="C3406" s="42" t="s">
        <v>6039</v>
      </c>
      <c r="D3406" s="42" t="s">
        <v>60</v>
      </c>
      <c r="E3406" s="42" t="s">
        <v>61</v>
      </c>
      <c r="F3406" s="44" t="s">
        <v>11982</v>
      </c>
    </row>
    <row r="3407" spans="1:6" x14ac:dyDescent="0.3">
      <c r="A3407" s="1" t="s">
        <v>6040</v>
      </c>
      <c r="B3407" s="39">
        <v>98350599000107</v>
      </c>
      <c r="C3407" s="8" t="s">
        <v>877</v>
      </c>
      <c r="D3407" s="8" t="s">
        <v>645</v>
      </c>
      <c r="E3407" s="8" t="s">
        <v>73</v>
      </c>
      <c r="F3407" s="34" t="s">
        <v>11983</v>
      </c>
    </row>
    <row r="3408" spans="1:6" x14ac:dyDescent="0.3">
      <c r="A3408" s="42" t="s">
        <v>6041</v>
      </c>
      <c r="B3408" s="43">
        <v>26103412000198</v>
      </c>
      <c r="C3408" s="42" t="s">
        <v>47</v>
      </c>
      <c r="D3408" s="42" t="s">
        <v>4283</v>
      </c>
      <c r="E3408" s="42" t="s">
        <v>276</v>
      </c>
      <c r="F3408" s="44" t="s">
        <v>11984</v>
      </c>
    </row>
    <row r="3409" spans="1:6" x14ac:dyDescent="0.3">
      <c r="A3409" s="1" t="s">
        <v>6042</v>
      </c>
      <c r="B3409" s="39">
        <v>51575193000173</v>
      </c>
      <c r="C3409" s="8" t="s">
        <v>47</v>
      </c>
      <c r="D3409" s="8" t="s">
        <v>217</v>
      </c>
      <c r="E3409" s="8" t="s">
        <v>53</v>
      </c>
      <c r="F3409" s="34" t="s">
        <v>11985</v>
      </c>
    </row>
    <row r="3410" spans="1:6" x14ac:dyDescent="0.3">
      <c r="A3410" s="42" t="s">
        <v>6043</v>
      </c>
      <c r="B3410" s="43">
        <v>30927637000145</v>
      </c>
      <c r="C3410" s="42" t="s">
        <v>654</v>
      </c>
      <c r="D3410" s="42" t="s">
        <v>191</v>
      </c>
      <c r="E3410" s="42" t="s">
        <v>192</v>
      </c>
      <c r="F3410" s="44" t="s">
        <v>11986</v>
      </c>
    </row>
    <row r="3411" spans="1:6" x14ac:dyDescent="0.3">
      <c r="A3411" s="1" t="s">
        <v>6044</v>
      </c>
      <c r="B3411" s="39">
        <v>44628958000190</v>
      </c>
      <c r="C3411" s="8" t="s">
        <v>47</v>
      </c>
      <c r="D3411" s="8" t="s">
        <v>89</v>
      </c>
      <c r="E3411" s="8" t="s">
        <v>53</v>
      </c>
      <c r="F3411" s="34" t="s">
        <v>11987</v>
      </c>
    </row>
    <row r="3412" spans="1:6" x14ac:dyDescent="0.3">
      <c r="A3412" s="42" t="s">
        <v>6045</v>
      </c>
      <c r="B3412" s="43">
        <v>63501024000165</v>
      </c>
      <c r="C3412" s="42" t="s">
        <v>704</v>
      </c>
      <c r="D3412" s="42" t="s">
        <v>3871</v>
      </c>
      <c r="E3412" s="42" t="s">
        <v>126</v>
      </c>
      <c r="F3412" s="44" t="s">
        <v>11988</v>
      </c>
    </row>
    <row r="3413" spans="1:6" x14ac:dyDescent="0.3">
      <c r="A3413" s="1" t="s">
        <v>6046</v>
      </c>
      <c r="B3413" s="39">
        <v>93153451000152</v>
      </c>
      <c r="C3413" s="8" t="s">
        <v>6047</v>
      </c>
      <c r="D3413" s="8" t="s">
        <v>92</v>
      </c>
      <c r="E3413" s="8" t="s">
        <v>145</v>
      </c>
      <c r="F3413" s="34" t="s">
        <v>11989</v>
      </c>
    </row>
    <row r="3414" spans="1:6" x14ac:dyDescent="0.3">
      <c r="A3414" s="42" t="s">
        <v>6048</v>
      </c>
      <c r="B3414" s="43">
        <v>89162182000111</v>
      </c>
      <c r="C3414" s="42" t="s">
        <v>47</v>
      </c>
      <c r="D3414" s="42" t="s">
        <v>1703</v>
      </c>
      <c r="E3414" s="42" t="s">
        <v>53</v>
      </c>
      <c r="F3414" s="44" t="s">
        <v>11990</v>
      </c>
    </row>
    <row r="3415" spans="1:6" x14ac:dyDescent="0.3">
      <c r="A3415" s="1" t="s">
        <v>6049</v>
      </c>
      <c r="B3415" s="39">
        <v>11076445000103</v>
      </c>
      <c r="C3415" s="8" t="s">
        <v>1428</v>
      </c>
      <c r="D3415" s="8" t="s">
        <v>241</v>
      </c>
      <c r="E3415" s="8" t="s">
        <v>192</v>
      </c>
      <c r="F3415" s="34" t="s">
        <v>11991</v>
      </c>
    </row>
    <row r="3416" spans="1:6" x14ac:dyDescent="0.3">
      <c r="A3416" s="42" t="s">
        <v>6050</v>
      </c>
      <c r="B3416" s="43">
        <v>22108563000130</v>
      </c>
      <c r="C3416" s="42" t="s">
        <v>47</v>
      </c>
      <c r="D3416" s="42" t="s">
        <v>4678</v>
      </c>
      <c r="E3416" s="42" t="s">
        <v>53</v>
      </c>
      <c r="F3416" s="44" t="s">
        <v>11992</v>
      </c>
    </row>
    <row r="3417" spans="1:6" x14ac:dyDescent="0.3">
      <c r="A3417" s="1" t="s">
        <v>6051</v>
      </c>
      <c r="B3417" s="39">
        <v>79887645000128</v>
      </c>
      <c r="C3417" s="8" t="s">
        <v>390</v>
      </c>
      <c r="D3417" s="8" t="s">
        <v>483</v>
      </c>
      <c r="E3417" s="8" t="s">
        <v>484</v>
      </c>
      <c r="F3417" s="34" t="s">
        <v>11993</v>
      </c>
    </row>
    <row r="3418" spans="1:6" x14ac:dyDescent="0.3">
      <c r="A3418" s="42" t="s">
        <v>6052</v>
      </c>
      <c r="B3418" s="43">
        <v>22220981000118</v>
      </c>
      <c r="C3418" s="42" t="s">
        <v>2741</v>
      </c>
      <c r="D3418" s="42" t="s">
        <v>338</v>
      </c>
      <c r="E3418" s="42" t="s">
        <v>73</v>
      </c>
      <c r="F3418" s="44" t="s">
        <v>11994</v>
      </c>
    </row>
    <row r="3419" spans="1:6" x14ac:dyDescent="0.3">
      <c r="A3419" s="1" t="s">
        <v>6053</v>
      </c>
      <c r="B3419" s="39">
        <v>87368529000160</v>
      </c>
      <c r="C3419" s="8" t="s">
        <v>6054</v>
      </c>
      <c r="D3419" s="8" t="s">
        <v>152</v>
      </c>
      <c r="E3419" s="8" t="s">
        <v>53</v>
      </c>
      <c r="F3419" s="34" t="s">
        <v>11995</v>
      </c>
    </row>
    <row r="3420" spans="1:6" x14ac:dyDescent="0.3">
      <c r="A3420" s="42" t="s">
        <v>6055</v>
      </c>
      <c r="B3420" s="43">
        <v>55644028000155</v>
      </c>
      <c r="C3420" s="42" t="s">
        <v>6056</v>
      </c>
      <c r="D3420" s="42" t="s">
        <v>89</v>
      </c>
      <c r="E3420" s="42" t="s">
        <v>53</v>
      </c>
      <c r="F3420" s="44" t="s">
        <v>11996</v>
      </c>
    </row>
    <row r="3421" spans="1:6" x14ac:dyDescent="0.3">
      <c r="A3421" s="1" t="s">
        <v>6057</v>
      </c>
      <c r="B3421" s="39">
        <v>90865523000132</v>
      </c>
      <c r="C3421" s="8" t="s">
        <v>47</v>
      </c>
      <c r="D3421" s="8" t="s">
        <v>590</v>
      </c>
      <c r="E3421" s="8" t="s">
        <v>145</v>
      </c>
      <c r="F3421" s="34" t="s">
        <v>11997</v>
      </c>
    </row>
    <row r="3422" spans="1:6" x14ac:dyDescent="0.3">
      <c r="A3422" s="42" t="s">
        <v>6058</v>
      </c>
      <c r="B3422" s="43">
        <v>90664796000136</v>
      </c>
      <c r="C3422" s="42" t="s">
        <v>47</v>
      </c>
      <c r="D3422" s="42" t="s">
        <v>3278</v>
      </c>
      <c r="E3422" s="42" t="s">
        <v>61</v>
      </c>
      <c r="F3422" s="44" t="s">
        <v>11998</v>
      </c>
    </row>
    <row r="3423" spans="1:6" x14ac:dyDescent="0.3">
      <c r="A3423" s="1" t="s">
        <v>6059</v>
      </c>
      <c r="B3423" s="39">
        <v>10952500000186</v>
      </c>
      <c r="C3423" s="8" t="s">
        <v>47</v>
      </c>
      <c r="D3423" s="8" t="s">
        <v>1635</v>
      </c>
      <c r="E3423" s="8" t="s">
        <v>73</v>
      </c>
      <c r="F3423" s="34" t="s">
        <v>11999</v>
      </c>
    </row>
    <row r="3424" spans="1:6" x14ac:dyDescent="0.3">
      <c r="A3424" s="42" t="s">
        <v>6060</v>
      </c>
      <c r="B3424" s="43">
        <v>52927707000147</v>
      </c>
      <c r="C3424" s="42" t="s">
        <v>300</v>
      </c>
      <c r="D3424" s="42" t="s">
        <v>72</v>
      </c>
      <c r="E3424" s="42" t="s">
        <v>73</v>
      </c>
      <c r="F3424" s="44" t="s">
        <v>12000</v>
      </c>
    </row>
    <row r="3425" spans="1:6" x14ac:dyDescent="0.3">
      <c r="A3425" s="1" t="s">
        <v>6061</v>
      </c>
      <c r="B3425" s="39">
        <v>18046119000153</v>
      </c>
      <c r="C3425" s="8" t="s">
        <v>47</v>
      </c>
      <c r="D3425" s="8" t="s">
        <v>208</v>
      </c>
      <c r="E3425" s="8" t="s">
        <v>73</v>
      </c>
      <c r="F3425" s="34" t="s">
        <v>12001</v>
      </c>
    </row>
    <row r="3426" spans="1:6" x14ac:dyDescent="0.3">
      <c r="A3426" s="42" t="s">
        <v>6062</v>
      </c>
      <c r="B3426" s="43">
        <v>87954362000179</v>
      </c>
      <c r="C3426" s="42" t="s">
        <v>6063</v>
      </c>
      <c r="D3426" s="42" t="s">
        <v>56</v>
      </c>
      <c r="E3426" s="42" t="s">
        <v>57</v>
      </c>
      <c r="F3426" s="44" t="s">
        <v>12002</v>
      </c>
    </row>
    <row r="3427" spans="1:6" x14ac:dyDescent="0.3">
      <c r="A3427" s="1" t="s">
        <v>6064</v>
      </c>
      <c r="B3427" s="39">
        <v>75072741000168</v>
      </c>
      <c r="C3427" s="8" t="s">
        <v>47</v>
      </c>
      <c r="D3427" s="8" t="s">
        <v>72</v>
      </c>
      <c r="E3427" s="8" t="s">
        <v>73</v>
      </c>
      <c r="F3427" s="34" t="s">
        <v>12003</v>
      </c>
    </row>
    <row r="3428" spans="1:6" x14ac:dyDescent="0.3">
      <c r="A3428" s="42" t="s">
        <v>6065</v>
      </c>
      <c r="B3428" s="43">
        <v>14232701000105</v>
      </c>
      <c r="C3428" s="42" t="s">
        <v>47</v>
      </c>
      <c r="D3428" s="42" t="s">
        <v>2491</v>
      </c>
      <c r="E3428" s="42" t="s">
        <v>53</v>
      </c>
      <c r="F3428" s="44" t="s">
        <v>12004</v>
      </c>
    </row>
    <row r="3429" spans="1:6" x14ac:dyDescent="0.3">
      <c r="A3429" s="1" t="s">
        <v>6066</v>
      </c>
      <c r="B3429" s="39">
        <v>13742593000151</v>
      </c>
      <c r="C3429" s="8" t="s">
        <v>6067</v>
      </c>
      <c r="D3429" s="8" t="s">
        <v>60</v>
      </c>
      <c r="E3429" s="8" t="s">
        <v>66</v>
      </c>
      <c r="F3429" s="34" t="s">
        <v>12005</v>
      </c>
    </row>
    <row r="3430" spans="1:6" x14ac:dyDescent="0.3">
      <c r="A3430" s="42" t="s">
        <v>6068</v>
      </c>
      <c r="B3430" s="43">
        <v>77316446000129</v>
      </c>
      <c r="C3430" s="42" t="s">
        <v>47</v>
      </c>
      <c r="D3430" s="42" t="s">
        <v>6069</v>
      </c>
      <c r="E3430" s="42" t="s">
        <v>145</v>
      </c>
      <c r="F3430" s="44" t="s">
        <v>12006</v>
      </c>
    </row>
    <row r="3431" spans="1:6" x14ac:dyDescent="0.3">
      <c r="A3431" s="1" t="s">
        <v>6070</v>
      </c>
      <c r="B3431" s="39">
        <v>43111457000141</v>
      </c>
      <c r="C3431" s="8" t="s">
        <v>6071</v>
      </c>
      <c r="D3431" s="8" t="s">
        <v>410</v>
      </c>
      <c r="E3431" s="8" t="s">
        <v>53</v>
      </c>
      <c r="F3431" s="34" t="s">
        <v>12007</v>
      </c>
    </row>
    <row r="3432" spans="1:6" x14ac:dyDescent="0.3">
      <c r="A3432" s="42" t="s">
        <v>6072</v>
      </c>
      <c r="B3432" s="43">
        <v>53594067000139</v>
      </c>
      <c r="C3432" s="42" t="s">
        <v>365</v>
      </c>
      <c r="D3432" s="42" t="s">
        <v>230</v>
      </c>
      <c r="E3432" s="42" t="s">
        <v>227</v>
      </c>
      <c r="F3432" s="44" t="s">
        <v>12008</v>
      </c>
    </row>
    <row r="3433" spans="1:6" x14ac:dyDescent="0.3">
      <c r="A3433" s="1" t="s">
        <v>6073</v>
      </c>
      <c r="B3433" s="39">
        <v>24373523000188</v>
      </c>
      <c r="C3433" s="8" t="s">
        <v>365</v>
      </c>
      <c r="D3433" s="8" t="s">
        <v>230</v>
      </c>
      <c r="E3433" s="8" t="s">
        <v>227</v>
      </c>
      <c r="F3433" s="34" t="s">
        <v>12009</v>
      </c>
    </row>
    <row r="3434" spans="1:6" x14ac:dyDescent="0.3">
      <c r="A3434" s="42" t="s">
        <v>6074</v>
      </c>
      <c r="B3434" s="43">
        <v>20908473000139</v>
      </c>
      <c r="C3434" s="42" t="s">
        <v>47</v>
      </c>
      <c r="D3434" s="42" t="s">
        <v>89</v>
      </c>
      <c r="E3434" s="42" t="s">
        <v>53</v>
      </c>
      <c r="F3434" s="44" t="s">
        <v>12010</v>
      </c>
    </row>
    <row r="3435" spans="1:6" x14ac:dyDescent="0.3">
      <c r="A3435" s="1" t="s">
        <v>6075</v>
      </c>
      <c r="B3435" s="39">
        <v>68954360000112</v>
      </c>
      <c r="C3435" s="8" t="s">
        <v>47</v>
      </c>
      <c r="D3435" s="8" t="s">
        <v>756</v>
      </c>
      <c r="E3435" s="8" t="s">
        <v>53</v>
      </c>
      <c r="F3435" s="34" t="s">
        <v>12011</v>
      </c>
    </row>
    <row r="3436" spans="1:6" x14ac:dyDescent="0.3">
      <c r="A3436" s="42" t="s">
        <v>6077</v>
      </c>
      <c r="B3436" s="43">
        <v>21245642000187</v>
      </c>
      <c r="C3436" s="42" t="s">
        <v>6078</v>
      </c>
      <c r="D3436" s="42" t="s">
        <v>89</v>
      </c>
      <c r="E3436" s="42" t="s">
        <v>53</v>
      </c>
      <c r="F3436" s="44" t="s">
        <v>12012</v>
      </c>
    </row>
    <row r="3437" spans="1:6" x14ac:dyDescent="0.3">
      <c r="A3437" s="1" t="s">
        <v>6079</v>
      </c>
      <c r="B3437" s="39">
        <v>12796390000174</v>
      </c>
      <c r="C3437" s="8" t="s">
        <v>6080</v>
      </c>
      <c r="D3437" s="8" t="s">
        <v>113</v>
      </c>
      <c r="E3437" s="8" t="s">
        <v>628</v>
      </c>
      <c r="F3437" s="34" t="s">
        <v>12013</v>
      </c>
    </row>
    <row r="3438" spans="1:6" x14ac:dyDescent="0.3">
      <c r="A3438" s="42" t="s">
        <v>6081</v>
      </c>
      <c r="B3438" s="43">
        <v>46738348000141</v>
      </c>
      <c r="C3438" s="42" t="s">
        <v>47</v>
      </c>
      <c r="D3438" s="42" t="s">
        <v>1359</v>
      </c>
      <c r="E3438" s="42" t="s">
        <v>53</v>
      </c>
      <c r="F3438" s="44" t="s">
        <v>12014</v>
      </c>
    </row>
    <row r="3439" spans="1:6" x14ac:dyDescent="0.3">
      <c r="A3439" s="1" t="s">
        <v>6082</v>
      </c>
      <c r="B3439" s="39">
        <v>57135585000183</v>
      </c>
      <c r="C3439" s="8" t="s">
        <v>1104</v>
      </c>
      <c r="D3439" s="8" t="s">
        <v>308</v>
      </c>
      <c r="E3439" s="8" t="s">
        <v>276</v>
      </c>
      <c r="F3439" s="34" t="s">
        <v>12015</v>
      </c>
    </row>
    <row r="3440" spans="1:6" x14ac:dyDescent="0.3">
      <c r="A3440" s="42" t="s">
        <v>6083</v>
      </c>
      <c r="B3440" s="43">
        <v>87889465000143</v>
      </c>
      <c r="C3440" s="42" t="s">
        <v>47</v>
      </c>
      <c r="D3440" s="42" t="s">
        <v>483</v>
      </c>
      <c r="E3440" s="42" t="s">
        <v>484</v>
      </c>
      <c r="F3440" s="44" t="s">
        <v>12016</v>
      </c>
    </row>
    <row r="3441" spans="1:6" x14ac:dyDescent="0.3">
      <c r="A3441" s="1" t="s">
        <v>6084</v>
      </c>
      <c r="B3441" s="39">
        <v>10614310000180</v>
      </c>
      <c r="C3441" s="8" t="s">
        <v>94</v>
      </c>
      <c r="D3441" s="8" t="s">
        <v>1431</v>
      </c>
      <c r="E3441" s="8" t="s">
        <v>53</v>
      </c>
      <c r="F3441" s="34" t="s">
        <v>12017</v>
      </c>
    </row>
    <row r="3442" spans="1:6" x14ac:dyDescent="0.3">
      <c r="A3442" s="42" t="s">
        <v>6085</v>
      </c>
      <c r="B3442" s="43">
        <v>16071853000184</v>
      </c>
      <c r="C3442" s="42" t="s">
        <v>47</v>
      </c>
      <c r="D3442" s="42" t="s">
        <v>6086</v>
      </c>
      <c r="E3442" s="42" t="s">
        <v>156</v>
      </c>
      <c r="F3442" s="44" t="s">
        <v>12018</v>
      </c>
    </row>
    <row r="3443" spans="1:6" x14ac:dyDescent="0.3">
      <c r="A3443" s="1" t="s">
        <v>6087</v>
      </c>
      <c r="B3443" s="39">
        <v>85303256000161</v>
      </c>
      <c r="C3443" s="8" t="s">
        <v>47</v>
      </c>
      <c r="D3443" s="8" t="s">
        <v>6088</v>
      </c>
      <c r="E3443" s="8" t="s">
        <v>61</v>
      </c>
      <c r="F3443" s="34" t="s">
        <v>12019</v>
      </c>
    </row>
    <row r="3444" spans="1:6" x14ac:dyDescent="0.3">
      <c r="A3444" s="42" t="s">
        <v>6089</v>
      </c>
      <c r="B3444" s="43">
        <v>65968347000128</v>
      </c>
      <c r="C3444" s="42" t="s">
        <v>47</v>
      </c>
      <c r="D3444" s="42" t="s">
        <v>60</v>
      </c>
      <c r="E3444" s="42" t="s">
        <v>61</v>
      </c>
      <c r="F3444" s="44" t="s">
        <v>12020</v>
      </c>
    </row>
    <row r="3445" spans="1:6" x14ac:dyDescent="0.3">
      <c r="A3445" s="1" t="s">
        <v>6090</v>
      </c>
      <c r="B3445" s="39">
        <v>16509617000189</v>
      </c>
      <c r="C3445" s="8" t="s">
        <v>47</v>
      </c>
      <c r="D3445" s="8" t="s">
        <v>72</v>
      </c>
      <c r="E3445" s="8" t="s">
        <v>73</v>
      </c>
      <c r="F3445" s="34" t="s">
        <v>12021</v>
      </c>
    </row>
    <row r="3446" spans="1:6" x14ac:dyDescent="0.3">
      <c r="A3446" s="42" t="s">
        <v>6091</v>
      </c>
      <c r="B3446" s="43">
        <v>71367454000129</v>
      </c>
      <c r="C3446" s="42" t="s">
        <v>512</v>
      </c>
      <c r="D3446" s="42" t="s">
        <v>60</v>
      </c>
      <c r="E3446" s="42" t="s">
        <v>61</v>
      </c>
      <c r="F3446" s="44" t="s">
        <v>12022</v>
      </c>
    </row>
    <row r="3447" spans="1:6" x14ac:dyDescent="0.3">
      <c r="A3447" s="1" t="s">
        <v>6092</v>
      </c>
      <c r="B3447" s="39">
        <v>84150711000129</v>
      </c>
      <c r="C3447" s="8" t="s">
        <v>560</v>
      </c>
      <c r="D3447" s="8" t="s">
        <v>174</v>
      </c>
      <c r="E3447" s="8" t="s">
        <v>202</v>
      </c>
      <c r="F3447" s="34" t="s">
        <v>12023</v>
      </c>
    </row>
    <row r="3448" spans="1:6" x14ac:dyDescent="0.3">
      <c r="A3448" s="42" t="s">
        <v>6093</v>
      </c>
      <c r="B3448" s="43">
        <v>28159096000180</v>
      </c>
      <c r="C3448" s="42" t="s">
        <v>47</v>
      </c>
      <c r="D3448" s="42" t="s">
        <v>2270</v>
      </c>
      <c r="E3448" s="42" t="s">
        <v>53</v>
      </c>
      <c r="F3448" s="44" t="s">
        <v>12024</v>
      </c>
    </row>
    <row r="3449" spans="1:6" x14ac:dyDescent="0.3">
      <c r="A3449" s="1" t="s">
        <v>6094</v>
      </c>
      <c r="B3449" s="39">
        <v>38505390000173</v>
      </c>
      <c r="C3449" s="8" t="s">
        <v>112</v>
      </c>
      <c r="D3449" s="8" t="s">
        <v>113</v>
      </c>
      <c r="E3449" s="8" t="s">
        <v>114</v>
      </c>
      <c r="F3449" s="34" t="s">
        <v>12025</v>
      </c>
    </row>
    <row r="3450" spans="1:6" x14ac:dyDescent="0.3">
      <c r="A3450" s="42" t="s">
        <v>6095</v>
      </c>
      <c r="B3450" s="43">
        <v>35158218000127</v>
      </c>
      <c r="C3450" s="42" t="s">
        <v>409</v>
      </c>
      <c r="D3450" s="42" t="s">
        <v>89</v>
      </c>
      <c r="E3450" s="42" t="s">
        <v>53</v>
      </c>
      <c r="F3450" s="44" t="s">
        <v>12026</v>
      </c>
    </row>
    <row r="3451" spans="1:6" x14ac:dyDescent="0.3">
      <c r="A3451" s="1" t="s">
        <v>6096</v>
      </c>
      <c r="B3451" s="39">
        <v>28098328000187</v>
      </c>
      <c r="C3451" s="8" t="s">
        <v>6097</v>
      </c>
      <c r="D3451" s="8" t="s">
        <v>6098</v>
      </c>
      <c r="E3451" s="8" t="s">
        <v>114</v>
      </c>
      <c r="F3451" s="34" t="s">
        <v>12027</v>
      </c>
    </row>
    <row r="3452" spans="1:6" x14ac:dyDescent="0.3">
      <c r="A3452" s="42" t="s">
        <v>6099</v>
      </c>
      <c r="B3452" s="43">
        <v>69121845000154</v>
      </c>
      <c r="C3452" s="42" t="s">
        <v>47</v>
      </c>
      <c r="D3452" s="42" t="s">
        <v>72</v>
      </c>
      <c r="E3452" s="42" t="s">
        <v>73</v>
      </c>
      <c r="F3452" s="44" t="s">
        <v>12028</v>
      </c>
    </row>
    <row r="3453" spans="1:6" x14ac:dyDescent="0.3">
      <c r="A3453" s="1" t="s">
        <v>6100</v>
      </c>
      <c r="B3453" s="39">
        <v>86478320000103</v>
      </c>
      <c r="C3453" s="8" t="s">
        <v>233</v>
      </c>
      <c r="D3453" s="8" t="s">
        <v>56</v>
      </c>
      <c r="E3453" s="8" t="s">
        <v>57</v>
      </c>
      <c r="F3453" s="34" t="s">
        <v>12029</v>
      </c>
    </row>
    <row r="3454" spans="1:6" x14ac:dyDescent="0.3">
      <c r="A3454" s="42" t="s">
        <v>6101</v>
      </c>
      <c r="B3454" s="43">
        <v>52128664000193</v>
      </c>
      <c r="C3454" s="42" t="s">
        <v>47</v>
      </c>
      <c r="D3454" s="42" t="s">
        <v>72</v>
      </c>
      <c r="E3454" s="42" t="s">
        <v>73</v>
      </c>
      <c r="F3454" s="44" t="s">
        <v>12030</v>
      </c>
    </row>
    <row r="3455" spans="1:6" x14ac:dyDescent="0.3">
      <c r="A3455" s="1" t="s">
        <v>6102</v>
      </c>
      <c r="B3455" s="39">
        <v>49928065000136</v>
      </c>
      <c r="C3455" s="8" t="s">
        <v>870</v>
      </c>
      <c r="D3455" s="8" t="s">
        <v>871</v>
      </c>
      <c r="E3455" s="8" t="s">
        <v>872</v>
      </c>
      <c r="F3455" s="34" t="s">
        <v>12031</v>
      </c>
    </row>
    <row r="3456" spans="1:6" x14ac:dyDescent="0.3">
      <c r="A3456" s="42" t="s">
        <v>6103</v>
      </c>
      <c r="B3456" s="43">
        <v>20572953000162</v>
      </c>
      <c r="C3456" s="42" t="s">
        <v>6104</v>
      </c>
      <c r="D3456" s="42" t="s">
        <v>181</v>
      </c>
      <c r="E3456" s="42" t="s">
        <v>53</v>
      </c>
      <c r="F3456" s="44" t="s">
        <v>12032</v>
      </c>
    </row>
    <row r="3457" spans="1:6" x14ac:dyDescent="0.3">
      <c r="A3457" s="1" t="s">
        <v>6105</v>
      </c>
      <c r="B3457" s="39">
        <v>66705069000184</v>
      </c>
      <c r="C3457" s="8" t="s">
        <v>460</v>
      </c>
      <c r="D3457" s="8" t="s">
        <v>72</v>
      </c>
      <c r="E3457" s="8" t="s">
        <v>73</v>
      </c>
      <c r="F3457" s="34" t="s">
        <v>12033</v>
      </c>
    </row>
    <row r="3458" spans="1:6" x14ac:dyDescent="0.3">
      <c r="A3458" s="42" t="s">
        <v>6107</v>
      </c>
      <c r="B3458" s="43">
        <v>41163325000198</v>
      </c>
      <c r="C3458" s="42" t="s">
        <v>47</v>
      </c>
      <c r="D3458" s="42" t="s">
        <v>92</v>
      </c>
      <c r="E3458" s="42" t="s">
        <v>53</v>
      </c>
      <c r="F3458" s="44" t="s">
        <v>12034</v>
      </c>
    </row>
    <row r="3459" spans="1:6" x14ac:dyDescent="0.3">
      <c r="A3459" s="1" t="s">
        <v>6108</v>
      </c>
      <c r="B3459" s="39">
        <v>96516750000167</v>
      </c>
      <c r="C3459" s="8" t="s">
        <v>151</v>
      </c>
      <c r="D3459" s="8" t="s">
        <v>56</v>
      </c>
      <c r="E3459" s="8" t="s">
        <v>57</v>
      </c>
      <c r="F3459" s="34" t="s">
        <v>12035</v>
      </c>
    </row>
    <row r="3460" spans="1:6" x14ac:dyDescent="0.3">
      <c r="A3460" s="42" t="s">
        <v>6109</v>
      </c>
      <c r="B3460" s="43">
        <v>34864808000174</v>
      </c>
      <c r="C3460" s="42" t="s">
        <v>6110</v>
      </c>
      <c r="D3460" s="42" t="s">
        <v>695</v>
      </c>
      <c r="E3460" s="42" t="s">
        <v>145</v>
      </c>
      <c r="F3460" s="44" t="s">
        <v>12036</v>
      </c>
    </row>
    <row r="3461" spans="1:6" x14ac:dyDescent="0.3">
      <c r="A3461" s="1" t="s">
        <v>6111</v>
      </c>
      <c r="B3461" s="39">
        <v>83137121000183</v>
      </c>
      <c r="C3461" s="8" t="s">
        <v>6112</v>
      </c>
      <c r="D3461" s="8" t="s">
        <v>1695</v>
      </c>
      <c r="E3461" s="8" t="s">
        <v>61</v>
      </c>
      <c r="F3461" s="34" t="s">
        <v>12037</v>
      </c>
    </row>
    <row r="3462" spans="1:6" x14ac:dyDescent="0.3">
      <c r="A3462" s="42" t="s">
        <v>6113</v>
      </c>
      <c r="B3462" s="43">
        <v>44507977000103</v>
      </c>
      <c r="C3462" s="42" t="s">
        <v>47</v>
      </c>
      <c r="D3462" s="42" t="s">
        <v>2636</v>
      </c>
      <c r="E3462" s="42" t="s">
        <v>156</v>
      </c>
      <c r="F3462" s="44" t="s">
        <v>12038</v>
      </c>
    </row>
    <row r="3463" spans="1:6" x14ac:dyDescent="0.3">
      <c r="A3463" s="1" t="s">
        <v>6114</v>
      </c>
      <c r="B3463" s="39">
        <v>89888944000114</v>
      </c>
      <c r="C3463" s="8" t="s">
        <v>1874</v>
      </c>
      <c r="D3463" s="8" t="s">
        <v>483</v>
      </c>
      <c r="E3463" s="8" t="s">
        <v>484</v>
      </c>
      <c r="F3463" s="34" t="s">
        <v>12039</v>
      </c>
    </row>
    <row r="3464" spans="1:6" x14ac:dyDescent="0.3">
      <c r="A3464" s="42" t="s">
        <v>6120</v>
      </c>
      <c r="B3464" s="43">
        <v>49044424000173</v>
      </c>
      <c r="C3464" s="42" t="s">
        <v>6121</v>
      </c>
      <c r="D3464" s="42" t="s">
        <v>152</v>
      </c>
      <c r="E3464" s="42" t="s">
        <v>53</v>
      </c>
      <c r="F3464" s="44" t="s">
        <v>12040</v>
      </c>
    </row>
    <row r="3465" spans="1:6" x14ac:dyDescent="0.3">
      <c r="A3465" s="1" t="s">
        <v>6122</v>
      </c>
      <c r="B3465" s="39">
        <v>96801705000102</v>
      </c>
      <c r="C3465" s="8" t="s">
        <v>6123</v>
      </c>
      <c r="D3465" s="8" t="s">
        <v>60</v>
      </c>
      <c r="E3465" s="8" t="s">
        <v>61</v>
      </c>
      <c r="F3465" s="34" t="s">
        <v>12041</v>
      </c>
    </row>
    <row r="3466" spans="1:6" x14ac:dyDescent="0.3">
      <c r="A3466" s="42" t="s">
        <v>6124</v>
      </c>
      <c r="B3466" s="43">
        <v>77644748000191</v>
      </c>
      <c r="C3466" s="42" t="s">
        <v>560</v>
      </c>
      <c r="D3466" s="42" t="s">
        <v>174</v>
      </c>
      <c r="E3466" s="42" t="s">
        <v>202</v>
      </c>
      <c r="F3466" s="44" t="s">
        <v>12042</v>
      </c>
    </row>
    <row r="3467" spans="1:6" x14ac:dyDescent="0.3">
      <c r="A3467" s="1" t="s">
        <v>6125</v>
      </c>
      <c r="B3467" s="39">
        <v>89471144000169</v>
      </c>
      <c r="C3467" s="8" t="s">
        <v>732</v>
      </c>
      <c r="D3467" s="8" t="s">
        <v>60</v>
      </c>
      <c r="E3467" s="8" t="s">
        <v>61</v>
      </c>
      <c r="F3467" s="34" t="s">
        <v>12043</v>
      </c>
    </row>
    <row r="3468" spans="1:6" x14ac:dyDescent="0.3">
      <c r="A3468" s="42" t="s">
        <v>6126</v>
      </c>
      <c r="B3468" s="43">
        <v>40528135000163</v>
      </c>
      <c r="C3468" s="42" t="s">
        <v>2667</v>
      </c>
      <c r="D3468" s="42" t="s">
        <v>308</v>
      </c>
      <c r="E3468" s="42" t="s">
        <v>276</v>
      </c>
      <c r="F3468" s="44" t="s">
        <v>12044</v>
      </c>
    </row>
    <row r="3469" spans="1:6" x14ac:dyDescent="0.3">
      <c r="A3469" s="1" t="s">
        <v>6127</v>
      </c>
      <c r="B3469" s="39">
        <v>41557822000101</v>
      </c>
      <c r="C3469" s="8" t="s">
        <v>3562</v>
      </c>
      <c r="D3469" s="8" t="s">
        <v>645</v>
      </c>
      <c r="E3469" s="8" t="s">
        <v>73</v>
      </c>
      <c r="F3469" s="34" t="s">
        <v>12045</v>
      </c>
    </row>
    <row r="3470" spans="1:6" x14ac:dyDescent="0.3">
      <c r="A3470" s="42" t="s">
        <v>6128</v>
      </c>
      <c r="B3470" s="43">
        <v>96698593000180</v>
      </c>
      <c r="C3470" s="42" t="s">
        <v>65</v>
      </c>
      <c r="D3470" s="42" t="s">
        <v>60</v>
      </c>
      <c r="E3470" s="42" t="s">
        <v>61</v>
      </c>
      <c r="F3470" s="44" t="s">
        <v>12046</v>
      </c>
    </row>
    <row r="3471" spans="1:6" x14ac:dyDescent="0.3">
      <c r="A3471" s="1" t="s">
        <v>6129</v>
      </c>
      <c r="B3471" s="39">
        <v>74996544000135</v>
      </c>
      <c r="C3471" s="8" t="s">
        <v>317</v>
      </c>
      <c r="D3471" s="8" t="s">
        <v>72</v>
      </c>
      <c r="E3471" s="8" t="s">
        <v>73</v>
      </c>
      <c r="F3471" s="34" t="s">
        <v>12047</v>
      </c>
    </row>
    <row r="3472" spans="1:6" x14ac:dyDescent="0.3">
      <c r="A3472" s="42" t="s">
        <v>6130</v>
      </c>
      <c r="B3472" s="43">
        <v>95873601000138</v>
      </c>
      <c r="C3472" s="42" t="s">
        <v>47</v>
      </c>
      <c r="D3472" s="42" t="s">
        <v>60</v>
      </c>
      <c r="E3472" s="42" t="s">
        <v>61</v>
      </c>
      <c r="F3472" s="44" t="s">
        <v>12048</v>
      </c>
    </row>
    <row r="3473" spans="1:6" x14ac:dyDescent="0.3">
      <c r="A3473" s="1" t="s">
        <v>6131</v>
      </c>
      <c r="B3473" s="39">
        <v>39430547000187</v>
      </c>
      <c r="C3473" s="8" t="s">
        <v>99</v>
      </c>
      <c r="D3473" s="8" t="s">
        <v>89</v>
      </c>
      <c r="E3473" s="8" t="s">
        <v>53</v>
      </c>
      <c r="F3473" s="34" t="s">
        <v>12049</v>
      </c>
    </row>
    <row r="3474" spans="1:6" x14ac:dyDescent="0.3">
      <c r="A3474" s="42" t="s">
        <v>6132</v>
      </c>
      <c r="B3474" s="43">
        <v>81215822000126</v>
      </c>
      <c r="C3474" s="42" t="s">
        <v>47</v>
      </c>
      <c r="D3474" s="42" t="s">
        <v>1034</v>
      </c>
      <c r="E3474" s="42" t="s">
        <v>166</v>
      </c>
      <c r="F3474" s="44" t="s">
        <v>12050</v>
      </c>
    </row>
    <row r="3475" spans="1:6" x14ac:dyDescent="0.3">
      <c r="A3475" s="1" t="s">
        <v>6133</v>
      </c>
      <c r="B3475" s="39">
        <v>63715834000114</v>
      </c>
      <c r="C3475" s="8" t="s">
        <v>47</v>
      </c>
      <c r="D3475" s="8" t="s">
        <v>5866</v>
      </c>
      <c r="E3475" s="8" t="s">
        <v>53</v>
      </c>
      <c r="F3475" s="34" t="s">
        <v>12051</v>
      </c>
    </row>
    <row r="3476" spans="1:6" x14ac:dyDescent="0.3">
      <c r="A3476" s="42" t="s">
        <v>6134</v>
      </c>
      <c r="B3476" s="43">
        <v>38011774000139</v>
      </c>
      <c r="C3476" s="42" t="s">
        <v>47</v>
      </c>
      <c r="D3476" s="42" t="s">
        <v>3576</v>
      </c>
      <c r="E3476" s="42" t="s">
        <v>61</v>
      </c>
      <c r="F3476" s="44" t="s">
        <v>12052</v>
      </c>
    </row>
    <row r="3477" spans="1:6" x14ac:dyDescent="0.3">
      <c r="A3477" s="1" t="s">
        <v>6140</v>
      </c>
      <c r="B3477" s="39">
        <v>11755093000112</v>
      </c>
      <c r="C3477" s="8" t="s">
        <v>1975</v>
      </c>
      <c r="D3477" s="8" t="s">
        <v>294</v>
      </c>
      <c r="E3477" s="8" t="s">
        <v>61</v>
      </c>
      <c r="F3477" s="34" t="s">
        <v>12053</v>
      </c>
    </row>
    <row r="3478" spans="1:6" x14ac:dyDescent="0.3">
      <c r="A3478" s="42" t="s">
        <v>6141</v>
      </c>
      <c r="B3478" s="43">
        <v>30852687000156</v>
      </c>
      <c r="C3478" s="42" t="s">
        <v>3852</v>
      </c>
      <c r="D3478" s="42" t="s">
        <v>89</v>
      </c>
      <c r="E3478" s="42" t="s">
        <v>53</v>
      </c>
      <c r="F3478" s="44" t="s">
        <v>12054</v>
      </c>
    </row>
    <row r="3479" spans="1:6" x14ac:dyDescent="0.3">
      <c r="A3479" s="1" t="s">
        <v>6150</v>
      </c>
      <c r="B3479" s="39">
        <v>47652299000155</v>
      </c>
      <c r="C3479" s="8" t="s">
        <v>47</v>
      </c>
      <c r="D3479" s="8" t="s">
        <v>1175</v>
      </c>
      <c r="E3479" s="8" t="s">
        <v>166</v>
      </c>
      <c r="F3479" s="34" t="s">
        <v>12055</v>
      </c>
    </row>
    <row r="3480" spans="1:6" x14ac:dyDescent="0.3">
      <c r="A3480" s="42" t="s">
        <v>6156</v>
      </c>
      <c r="B3480" s="43">
        <v>88358379000169</v>
      </c>
      <c r="C3480" s="42" t="s">
        <v>4099</v>
      </c>
      <c r="D3480" s="42" t="s">
        <v>4100</v>
      </c>
      <c r="E3480" s="42" t="s">
        <v>166</v>
      </c>
      <c r="F3480" s="44" t="s">
        <v>12056</v>
      </c>
    </row>
    <row r="3481" spans="1:6" x14ac:dyDescent="0.3">
      <c r="A3481" s="1" t="s">
        <v>6157</v>
      </c>
      <c r="B3481" s="39">
        <v>45377393000125</v>
      </c>
      <c r="C3481" s="8" t="s">
        <v>1124</v>
      </c>
      <c r="D3481" s="8" t="s">
        <v>52</v>
      </c>
      <c r="E3481" s="8" t="s">
        <v>145</v>
      </c>
      <c r="F3481" s="34" t="s">
        <v>12057</v>
      </c>
    </row>
    <row r="3482" spans="1:6" x14ac:dyDescent="0.3">
      <c r="A3482" s="42" t="s">
        <v>6161</v>
      </c>
      <c r="B3482" s="43">
        <v>85869868000103</v>
      </c>
      <c r="C3482" s="42" t="s">
        <v>1589</v>
      </c>
      <c r="D3482" s="42" t="s">
        <v>113</v>
      </c>
      <c r="E3482" s="42" t="s">
        <v>114</v>
      </c>
      <c r="F3482" s="44" t="s">
        <v>12058</v>
      </c>
    </row>
    <row r="3483" spans="1:6" x14ac:dyDescent="0.3">
      <c r="A3483" s="1" t="s">
        <v>6162</v>
      </c>
      <c r="B3483" s="39">
        <v>51225105000113</v>
      </c>
      <c r="C3483" s="8" t="s">
        <v>47</v>
      </c>
      <c r="D3483" s="8" t="s">
        <v>5942</v>
      </c>
      <c r="E3483" s="8" t="s">
        <v>192</v>
      </c>
      <c r="F3483" s="34" t="s">
        <v>12059</v>
      </c>
    </row>
    <row r="3484" spans="1:6" x14ac:dyDescent="0.3">
      <c r="A3484" s="42" t="s">
        <v>6164</v>
      </c>
      <c r="B3484" s="43">
        <v>60735810000198</v>
      </c>
      <c r="C3484" s="42" t="s">
        <v>534</v>
      </c>
      <c r="D3484" s="42" t="s">
        <v>121</v>
      </c>
      <c r="E3484" s="42" t="s">
        <v>122</v>
      </c>
      <c r="F3484" s="44" t="s">
        <v>12060</v>
      </c>
    </row>
    <row r="3485" spans="1:6" x14ac:dyDescent="0.3">
      <c r="A3485" s="1" t="s">
        <v>6173</v>
      </c>
      <c r="B3485" s="39">
        <v>45765203000188</v>
      </c>
      <c r="C3485" s="8" t="s">
        <v>47</v>
      </c>
      <c r="D3485" s="8" t="s">
        <v>1226</v>
      </c>
      <c r="E3485" s="8" t="s">
        <v>61</v>
      </c>
      <c r="F3485" s="34" t="s">
        <v>12061</v>
      </c>
    </row>
    <row r="3486" spans="1:6" x14ac:dyDescent="0.3">
      <c r="A3486" s="42" t="s">
        <v>6174</v>
      </c>
      <c r="B3486" s="43">
        <v>91761759000114</v>
      </c>
      <c r="C3486" s="42" t="s">
        <v>47</v>
      </c>
      <c r="D3486" s="42" t="s">
        <v>4678</v>
      </c>
      <c r="E3486" s="42" t="s">
        <v>53</v>
      </c>
      <c r="F3486" s="44" t="s">
        <v>12062</v>
      </c>
    </row>
    <row r="3487" spans="1:6" x14ac:dyDescent="0.3">
      <c r="A3487" s="1" t="s">
        <v>6175</v>
      </c>
      <c r="B3487" s="39">
        <v>28222392000177</v>
      </c>
      <c r="C3487" s="8" t="s">
        <v>923</v>
      </c>
      <c r="D3487" s="8" t="s">
        <v>348</v>
      </c>
      <c r="E3487" s="8" t="s">
        <v>53</v>
      </c>
      <c r="F3487" s="34" t="s">
        <v>12063</v>
      </c>
    </row>
    <row r="3488" spans="1:6" x14ac:dyDescent="0.3">
      <c r="A3488" s="42" t="s">
        <v>6176</v>
      </c>
      <c r="B3488" s="43">
        <v>29187745000102</v>
      </c>
      <c r="C3488" s="42" t="s">
        <v>47</v>
      </c>
      <c r="D3488" s="42" t="s">
        <v>117</v>
      </c>
      <c r="E3488" s="42" t="s">
        <v>118</v>
      </c>
      <c r="F3488" s="44" t="s">
        <v>12064</v>
      </c>
    </row>
    <row r="3489" spans="1:6" x14ac:dyDescent="0.3">
      <c r="A3489" s="1" t="s">
        <v>6177</v>
      </c>
      <c r="B3489" s="39">
        <v>72025113000173</v>
      </c>
      <c r="C3489" s="8" t="s">
        <v>948</v>
      </c>
      <c r="D3489" s="8" t="s">
        <v>208</v>
      </c>
      <c r="E3489" s="8" t="s">
        <v>73</v>
      </c>
      <c r="F3489" s="34" t="s">
        <v>12065</v>
      </c>
    </row>
    <row r="3490" spans="1:6" x14ac:dyDescent="0.3">
      <c r="A3490" s="42" t="s">
        <v>6178</v>
      </c>
      <c r="B3490" s="43">
        <v>62233310000154</v>
      </c>
      <c r="C3490" s="42" t="s">
        <v>47</v>
      </c>
      <c r="D3490" s="42" t="s">
        <v>72</v>
      </c>
      <c r="E3490" s="42" t="s">
        <v>73</v>
      </c>
      <c r="F3490" s="44" t="s">
        <v>12066</v>
      </c>
    </row>
    <row r="3491" spans="1:6" x14ac:dyDescent="0.3">
      <c r="A3491" s="1" t="s">
        <v>6179</v>
      </c>
      <c r="B3491" s="39">
        <v>44392983000188</v>
      </c>
      <c r="C3491" s="8" t="s">
        <v>47</v>
      </c>
      <c r="D3491" s="8" t="s">
        <v>753</v>
      </c>
      <c r="E3491" s="8" t="s">
        <v>61</v>
      </c>
      <c r="F3491" s="34" t="s">
        <v>12067</v>
      </c>
    </row>
    <row r="3492" spans="1:6" x14ac:dyDescent="0.3">
      <c r="A3492" s="42" t="s">
        <v>6180</v>
      </c>
      <c r="B3492" s="43">
        <v>43900561000154</v>
      </c>
      <c r="C3492" s="42" t="s">
        <v>47</v>
      </c>
      <c r="D3492" s="42" t="s">
        <v>208</v>
      </c>
      <c r="E3492" s="42" t="s">
        <v>73</v>
      </c>
      <c r="F3492" s="44" t="s">
        <v>12068</v>
      </c>
    </row>
    <row r="3493" spans="1:6" x14ac:dyDescent="0.3">
      <c r="A3493" s="1" t="s">
        <v>6181</v>
      </c>
      <c r="B3493" s="39">
        <v>77306817000158</v>
      </c>
      <c r="C3493" s="8" t="s">
        <v>47</v>
      </c>
      <c r="D3493" s="8" t="s">
        <v>72</v>
      </c>
      <c r="E3493" s="8" t="s">
        <v>73</v>
      </c>
      <c r="F3493" s="34" t="s">
        <v>12069</v>
      </c>
    </row>
    <row r="3494" spans="1:6" x14ac:dyDescent="0.3">
      <c r="A3494" s="42" t="s">
        <v>6182</v>
      </c>
      <c r="B3494" s="43">
        <v>36297611000197</v>
      </c>
      <c r="C3494" s="42" t="s">
        <v>964</v>
      </c>
      <c r="D3494" s="42" t="s">
        <v>1278</v>
      </c>
      <c r="E3494" s="42" t="s">
        <v>114</v>
      </c>
      <c r="F3494" s="44" t="s">
        <v>12070</v>
      </c>
    </row>
    <row r="3495" spans="1:6" x14ac:dyDescent="0.3">
      <c r="A3495" s="1" t="s">
        <v>6183</v>
      </c>
      <c r="B3495" s="39">
        <v>43473622000190</v>
      </c>
      <c r="C3495" s="8" t="s">
        <v>47</v>
      </c>
      <c r="D3495" s="8" t="s">
        <v>72</v>
      </c>
      <c r="E3495" s="8" t="s">
        <v>73</v>
      </c>
      <c r="F3495" s="34" t="s">
        <v>12071</v>
      </c>
    </row>
    <row r="3496" spans="1:6" x14ac:dyDescent="0.3">
      <c r="A3496" s="42" t="s">
        <v>6184</v>
      </c>
      <c r="B3496" s="43">
        <v>99006425000130</v>
      </c>
      <c r="C3496" s="42" t="s">
        <v>2065</v>
      </c>
      <c r="D3496" s="42" t="s">
        <v>2050</v>
      </c>
      <c r="E3496" s="42" t="s">
        <v>53</v>
      </c>
      <c r="F3496" s="44" t="s">
        <v>12072</v>
      </c>
    </row>
    <row r="3497" spans="1:6" x14ac:dyDescent="0.3">
      <c r="A3497" s="1" t="s">
        <v>6185</v>
      </c>
      <c r="B3497" s="39">
        <v>55897205000174</v>
      </c>
      <c r="C3497" s="8" t="s">
        <v>47</v>
      </c>
      <c r="D3497" s="8" t="s">
        <v>211</v>
      </c>
      <c r="E3497" s="8" t="s">
        <v>166</v>
      </c>
      <c r="F3497" s="34" t="s">
        <v>12073</v>
      </c>
    </row>
    <row r="3498" spans="1:6" x14ac:dyDescent="0.3">
      <c r="A3498" s="42" t="s">
        <v>6186</v>
      </c>
      <c r="B3498" s="43">
        <v>94570428000119</v>
      </c>
      <c r="C3498" s="42" t="s">
        <v>47</v>
      </c>
      <c r="D3498" s="42" t="s">
        <v>208</v>
      </c>
      <c r="E3498" s="42" t="s">
        <v>73</v>
      </c>
      <c r="F3498" s="44" t="s">
        <v>12074</v>
      </c>
    </row>
    <row r="3499" spans="1:6" x14ac:dyDescent="0.3">
      <c r="A3499" s="1" t="s">
        <v>6187</v>
      </c>
      <c r="B3499" s="39">
        <v>23579655000152</v>
      </c>
      <c r="C3499" s="8" t="s">
        <v>47</v>
      </c>
      <c r="D3499" s="8" t="s">
        <v>6188</v>
      </c>
      <c r="E3499" s="8" t="s">
        <v>171</v>
      </c>
      <c r="F3499" s="34" t="s">
        <v>12075</v>
      </c>
    </row>
    <row r="3500" spans="1:6" x14ac:dyDescent="0.3">
      <c r="A3500" s="42" t="s">
        <v>6191</v>
      </c>
      <c r="B3500" s="43">
        <v>34428001000184</v>
      </c>
      <c r="C3500" s="42" t="s">
        <v>1428</v>
      </c>
      <c r="D3500" s="42" t="s">
        <v>354</v>
      </c>
      <c r="E3500" s="42" t="s">
        <v>355</v>
      </c>
      <c r="F3500" s="44" t="s">
        <v>12076</v>
      </c>
    </row>
    <row r="3501" spans="1:6" x14ac:dyDescent="0.3">
      <c r="A3501" s="1" t="s">
        <v>6197</v>
      </c>
      <c r="B3501" s="39">
        <v>37015843000139</v>
      </c>
      <c r="C3501" s="8" t="s">
        <v>317</v>
      </c>
      <c r="D3501" s="8" t="s">
        <v>72</v>
      </c>
      <c r="E3501" s="8" t="s">
        <v>73</v>
      </c>
      <c r="F3501" s="34" t="s">
        <v>12077</v>
      </c>
    </row>
    <row r="3502" spans="1:6" x14ac:dyDescent="0.3">
      <c r="A3502" s="42" t="s">
        <v>6201</v>
      </c>
      <c r="B3502" s="43">
        <v>82914928000179</v>
      </c>
      <c r="C3502" s="42" t="s">
        <v>47</v>
      </c>
      <c r="D3502" s="42" t="s">
        <v>6202</v>
      </c>
      <c r="E3502" s="42" t="s">
        <v>61</v>
      </c>
      <c r="F3502" s="44" t="s">
        <v>12078</v>
      </c>
    </row>
    <row r="3503" spans="1:6" x14ac:dyDescent="0.3">
      <c r="A3503" s="1" t="s">
        <v>6203</v>
      </c>
      <c r="B3503" s="39">
        <v>37030710000177</v>
      </c>
      <c r="C3503" s="8" t="s">
        <v>2791</v>
      </c>
      <c r="D3503" s="8" t="s">
        <v>191</v>
      </c>
      <c r="E3503" s="8" t="s">
        <v>192</v>
      </c>
      <c r="F3503" s="34" t="s">
        <v>12079</v>
      </c>
    </row>
    <row r="3504" spans="1:6" x14ac:dyDescent="0.3">
      <c r="A3504" s="42" t="s">
        <v>6204</v>
      </c>
      <c r="B3504" s="43">
        <v>15925767000177</v>
      </c>
      <c r="C3504" s="42" t="s">
        <v>6205</v>
      </c>
      <c r="D3504" s="42" t="s">
        <v>60</v>
      </c>
      <c r="E3504" s="42" t="s">
        <v>61</v>
      </c>
      <c r="F3504" s="44" t="s">
        <v>12080</v>
      </c>
    </row>
    <row r="3505" spans="1:6" x14ac:dyDescent="0.3">
      <c r="A3505" s="1" t="s">
        <v>6206</v>
      </c>
      <c r="B3505" s="39">
        <v>87729713000139</v>
      </c>
      <c r="C3505" s="8" t="s">
        <v>47</v>
      </c>
      <c r="D3505" s="8" t="s">
        <v>2050</v>
      </c>
      <c r="E3505" s="8" t="s">
        <v>145</v>
      </c>
      <c r="F3505" s="34" t="s">
        <v>12081</v>
      </c>
    </row>
    <row r="3506" spans="1:6" x14ac:dyDescent="0.3">
      <c r="A3506" s="42" t="s">
        <v>6207</v>
      </c>
      <c r="B3506" s="43">
        <v>85199368000134</v>
      </c>
      <c r="C3506" s="42" t="s">
        <v>6208</v>
      </c>
      <c r="D3506" s="42" t="s">
        <v>6209</v>
      </c>
      <c r="E3506" s="42" t="s">
        <v>73</v>
      </c>
      <c r="F3506" s="44" t="s">
        <v>12082</v>
      </c>
    </row>
    <row r="3507" spans="1:6" x14ac:dyDescent="0.3">
      <c r="A3507" s="1" t="s">
        <v>6207</v>
      </c>
      <c r="B3507" s="39">
        <v>17103343000166</v>
      </c>
      <c r="C3507" s="8" t="s">
        <v>6208</v>
      </c>
      <c r="D3507" s="8" t="s">
        <v>6209</v>
      </c>
      <c r="E3507" s="8" t="s">
        <v>73</v>
      </c>
      <c r="F3507" s="34" t="s">
        <v>12083</v>
      </c>
    </row>
    <row r="3508" spans="1:6" x14ac:dyDescent="0.3">
      <c r="A3508" s="42" t="s">
        <v>6210</v>
      </c>
      <c r="B3508" s="43">
        <v>33363803000147</v>
      </c>
      <c r="C3508" s="42" t="s">
        <v>427</v>
      </c>
      <c r="D3508" s="42" t="s">
        <v>113</v>
      </c>
      <c r="E3508" s="42" t="s">
        <v>114</v>
      </c>
      <c r="F3508" s="44" t="s">
        <v>12084</v>
      </c>
    </row>
    <row r="3509" spans="1:6" x14ac:dyDescent="0.3">
      <c r="A3509" s="1" t="s">
        <v>6211</v>
      </c>
      <c r="B3509" s="39">
        <v>49404678000135</v>
      </c>
      <c r="C3509" s="8" t="s">
        <v>300</v>
      </c>
      <c r="D3509" s="8" t="s">
        <v>72</v>
      </c>
      <c r="E3509" s="8" t="s">
        <v>73</v>
      </c>
      <c r="F3509" s="34" t="s">
        <v>12085</v>
      </c>
    </row>
    <row r="3510" spans="1:6" x14ac:dyDescent="0.3">
      <c r="A3510" s="42" t="s">
        <v>6212</v>
      </c>
      <c r="B3510" s="43">
        <v>68083771000161</v>
      </c>
      <c r="C3510" s="42" t="s">
        <v>47</v>
      </c>
      <c r="D3510" s="42" t="s">
        <v>72</v>
      </c>
      <c r="E3510" s="42" t="s">
        <v>73</v>
      </c>
      <c r="F3510" s="44" t="s">
        <v>12086</v>
      </c>
    </row>
    <row r="3511" spans="1:6" x14ac:dyDescent="0.3">
      <c r="A3511" s="1" t="s">
        <v>6213</v>
      </c>
      <c r="B3511" s="39">
        <v>56114936000108</v>
      </c>
      <c r="C3511" s="8" t="s">
        <v>5248</v>
      </c>
      <c r="D3511" s="8" t="s">
        <v>177</v>
      </c>
      <c r="E3511" s="8" t="s">
        <v>555</v>
      </c>
      <c r="F3511" s="34" t="s">
        <v>12087</v>
      </c>
    </row>
    <row r="3512" spans="1:6" x14ac:dyDescent="0.3">
      <c r="A3512" s="42" t="s">
        <v>6214</v>
      </c>
      <c r="B3512" s="43">
        <v>79711805000152</v>
      </c>
      <c r="C3512" s="42" t="s">
        <v>1097</v>
      </c>
      <c r="D3512" s="42" t="s">
        <v>479</v>
      </c>
      <c r="E3512" s="42" t="s">
        <v>522</v>
      </c>
      <c r="F3512" s="44" t="s">
        <v>12088</v>
      </c>
    </row>
    <row r="3513" spans="1:6" x14ac:dyDescent="0.3">
      <c r="A3513" s="1" t="s">
        <v>6215</v>
      </c>
      <c r="B3513" s="39">
        <v>24372737000105</v>
      </c>
      <c r="C3513" s="8" t="s">
        <v>6216</v>
      </c>
      <c r="D3513" s="8" t="s">
        <v>2253</v>
      </c>
      <c r="E3513" s="8" t="s">
        <v>66</v>
      </c>
      <c r="F3513" s="34" t="s">
        <v>12089</v>
      </c>
    </row>
    <row r="3514" spans="1:6" x14ac:dyDescent="0.3">
      <c r="A3514" s="42" t="s">
        <v>6217</v>
      </c>
      <c r="B3514" s="43">
        <v>30833309000111</v>
      </c>
      <c r="C3514" s="42" t="s">
        <v>47</v>
      </c>
      <c r="D3514" s="42" t="s">
        <v>3766</v>
      </c>
      <c r="E3514" s="42" t="s">
        <v>61</v>
      </c>
      <c r="F3514" s="44" t="s">
        <v>12090</v>
      </c>
    </row>
    <row r="3515" spans="1:6" x14ac:dyDescent="0.3">
      <c r="A3515" s="1" t="s">
        <v>6218</v>
      </c>
      <c r="B3515" s="39">
        <v>36122308000109</v>
      </c>
      <c r="C3515" s="8" t="s">
        <v>2346</v>
      </c>
      <c r="D3515" s="8" t="s">
        <v>89</v>
      </c>
      <c r="E3515" s="8" t="s">
        <v>53</v>
      </c>
      <c r="F3515" s="34" t="s">
        <v>12091</v>
      </c>
    </row>
    <row r="3516" spans="1:6" x14ac:dyDescent="0.3">
      <c r="A3516" s="42" t="s">
        <v>6219</v>
      </c>
      <c r="B3516" s="43">
        <v>20570488000186</v>
      </c>
      <c r="C3516" s="42" t="s">
        <v>6220</v>
      </c>
      <c r="D3516" s="42" t="s">
        <v>89</v>
      </c>
      <c r="E3516" s="42" t="s">
        <v>53</v>
      </c>
      <c r="F3516" s="44" t="s">
        <v>12092</v>
      </c>
    </row>
    <row r="3517" spans="1:6" x14ac:dyDescent="0.3">
      <c r="A3517" s="1" t="s">
        <v>6221</v>
      </c>
      <c r="B3517" s="39">
        <v>88812890000117</v>
      </c>
      <c r="C3517" s="8" t="s">
        <v>6222</v>
      </c>
      <c r="D3517" s="8" t="s">
        <v>308</v>
      </c>
      <c r="E3517" s="8" t="s">
        <v>276</v>
      </c>
      <c r="F3517" s="34" t="s">
        <v>12093</v>
      </c>
    </row>
    <row r="3518" spans="1:6" x14ac:dyDescent="0.3">
      <c r="A3518" s="42" t="s">
        <v>6223</v>
      </c>
      <c r="B3518" s="43">
        <v>11972570000114</v>
      </c>
      <c r="C3518" s="42" t="s">
        <v>1589</v>
      </c>
      <c r="D3518" s="42" t="s">
        <v>113</v>
      </c>
      <c r="E3518" s="42" t="s">
        <v>114</v>
      </c>
      <c r="F3518" s="44" t="s">
        <v>12094</v>
      </c>
    </row>
    <row r="3519" spans="1:6" x14ac:dyDescent="0.3">
      <c r="A3519" s="1" t="s">
        <v>6224</v>
      </c>
      <c r="B3519" s="39">
        <v>11602966000176</v>
      </c>
      <c r="C3519" s="8" t="s">
        <v>47</v>
      </c>
      <c r="D3519" s="8" t="s">
        <v>208</v>
      </c>
      <c r="E3519" s="8" t="s">
        <v>73</v>
      </c>
      <c r="F3519" s="34" t="s">
        <v>12095</v>
      </c>
    </row>
    <row r="3520" spans="1:6" x14ac:dyDescent="0.3">
      <c r="A3520" s="42" t="s">
        <v>6225</v>
      </c>
      <c r="B3520" s="43">
        <v>98218357000192</v>
      </c>
      <c r="C3520" s="42" t="s">
        <v>47</v>
      </c>
      <c r="D3520" s="42" t="s">
        <v>208</v>
      </c>
      <c r="E3520" s="42" t="s">
        <v>73</v>
      </c>
      <c r="F3520" s="44" t="s">
        <v>12096</v>
      </c>
    </row>
    <row r="3521" spans="1:6" x14ac:dyDescent="0.3">
      <c r="A3521" s="1" t="s">
        <v>6226</v>
      </c>
      <c r="B3521" s="39">
        <v>51158769000104</v>
      </c>
      <c r="C3521" s="8" t="s">
        <v>5890</v>
      </c>
      <c r="D3521" s="8" t="s">
        <v>1235</v>
      </c>
      <c r="E3521" s="8" t="s">
        <v>53</v>
      </c>
      <c r="F3521" s="34" t="s">
        <v>12097</v>
      </c>
    </row>
    <row r="3522" spans="1:6" x14ac:dyDescent="0.3">
      <c r="A3522" s="42" t="s">
        <v>6227</v>
      </c>
      <c r="B3522" s="43">
        <v>72945060000171</v>
      </c>
      <c r="C3522" s="42" t="s">
        <v>1268</v>
      </c>
      <c r="D3522" s="42" t="s">
        <v>139</v>
      </c>
      <c r="E3522" s="42" t="s">
        <v>140</v>
      </c>
      <c r="F3522" s="44" t="s">
        <v>12098</v>
      </c>
    </row>
    <row r="3523" spans="1:6" x14ac:dyDescent="0.3">
      <c r="A3523" s="1" t="s">
        <v>6229</v>
      </c>
      <c r="B3523" s="39">
        <v>49175095000109</v>
      </c>
      <c r="C3523" s="8" t="s">
        <v>6230</v>
      </c>
      <c r="D3523" s="8" t="s">
        <v>89</v>
      </c>
      <c r="E3523" s="8" t="s">
        <v>53</v>
      </c>
      <c r="F3523" s="34" t="s">
        <v>12099</v>
      </c>
    </row>
    <row r="3524" spans="1:6" x14ac:dyDescent="0.3">
      <c r="A3524" s="42" t="s">
        <v>6231</v>
      </c>
      <c r="B3524" s="43">
        <v>17114702000193</v>
      </c>
      <c r="C3524" s="42" t="s">
        <v>6232</v>
      </c>
      <c r="D3524" s="42" t="s">
        <v>155</v>
      </c>
      <c r="E3524" s="42" t="s">
        <v>371</v>
      </c>
      <c r="F3524" s="44" t="s">
        <v>12100</v>
      </c>
    </row>
    <row r="3525" spans="1:6" x14ac:dyDescent="0.3">
      <c r="A3525" s="1" t="s">
        <v>6233</v>
      </c>
      <c r="B3525" s="39">
        <v>91916249000105</v>
      </c>
      <c r="C3525" s="8" t="s">
        <v>1268</v>
      </c>
      <c r="D3525" s="8" t="s">
        <v>139</v>
      </c>
      <c r="E3525" s="8" t="s">
        <v>140</v>
      </c>
      <c r="F3525" s="34" t="s">
        <v>12101</v>
      </c>
    </row>
    <row r="3526" spans="1:6" x14ac:dyDescent="0.3">
      <c r="A3526" s="42" t="s">
        <v>6234</v>
      </c>
      <c r="B3526" s="43">
        <v>82322997000153</v>
      </c>
      <c r="C3526" s="42" t="s">
        <v>253</v>
      </c>
      <c r="D3526" s="42" t="s">
        <v>155</v>
      </c>
      <c r="E3526" s="42" t="s">
        <v>156</v>
      </c>
      <c r="F3526" s="44" t="s">
        <v>12102</v>
      </c>
    </row>
    <row r="3527" spans="1:6" x14ac:dyDescent="0.3">
      <c r="A3527" s="1" t="s">
        <v>6235</v>
      </c>
      <c r="B3527" s="39">
        <v>60270489000190</v>
      </c>
      <c r="C3527" s="8" t="s">
        <v>6236</v>
      </c>
      <c r="D3527" s="8" t="s">
        <v>1688</v>
      </c>
      <c r="E3527" s="8" t="s">
        <v>53</v>
      </c>
      <c r="F3527" s="34" t="s">
        <v>12103</v>
      </c>
    </row>
    <row r="3528" spans="1:6" x14ac:dyDescent="0.3">
      <c r="A3528" s="42" t="s">
        <v>6237</v>
      </c>
      <c r="B3528" s="43">
        <v>13652319000163</v>
      </c>
      <c r="C3528" s="42" t="s">
        <v>47</v>
      </c>
      <c r="D3528" s="42" t="s">
        <v>72</v>
      </c>
      <c r="E3528" s="42" t="s">
        <v>73</v>
      </c>
      <c r="F3528" s="44" t="s">
        <v>12104</v>
      </c>
    </row>
    <row r="3529" spans="1:6" x14ac:dyDescent="0.3">
      <c r="A3529" s="1" t="s">
        <v>6238</v>
      </c>
      <c r="B3529" s="39">
        <v>44177212000111</v>
      </c>
      <c r="C3529" s="8" t="s">
        <v>47</v>
      </c>
      <c r="D3529" s="8" t="s">
        <v>652</v>
      </c>
      <c r="E3529" s="8" t="s">
        <v>53</v>
      </c>
      <c r="F3529" s="34" t="s">
        <v>12105</v>
      </c>
    </row>
    <row r="3530" spans="1:6" x14ac:dyDescent="0.3">
      <c r="A3530" s="42" t="s">
        <v>6239</v>
      </c>
      <c r="B3530" s="43">
        <v>19989544000101</v>
      </c>
      <c r="C3530" s="42" t="s">
        <v>2787</v>
      </c>
      <c r="D3530" s="42" t="s">
        <v>133</v>
      </c>
      <c r="E3530" s="42" t="s">
        <v>320</v>
      </c>
      <c r="F3530" s="44" t="s">
        <v>12106</v>
      </c>
    </row>
    <row r="3531" spans="1:6" x14ac:dyDescent="0.3">
      <c r="A3531" s="1" t="s">
        <v>6240</v>
      </c>
      <c r="B3531" s="39">
        <v>68169509000183</v>
      </c>
      <c r="C3531" s="8" t="s">
        <v>6241</v>
      </c>
      <c r="D3531" s="8" t="s">
        <v>220</v>
      </c>
      <c r="E3531" s="8" t="s">
        <v>53</v>
      </c>
      <c r="F3531" s="34" t="s">
        <v>12107</v>
      </c>
    </row>
    <row r="3532" spans="1:6" x14ac:dyDescent="0.3">
      <c r="A3532" s="42" t="s">
        <v>6242</v>
      </c>
      <c r="B3532" s="43">
        <v>67095955000171</v>
      </c>
      <c r="C3532" s="42" t="s">
        <v>47</v>
      </c>
      <c r="D3532" s="42" t="s">
        <v>72</v>
      </c>
      <c r="E3532" s="42" t="s">
        <v>73</v>
      </c>
      <c r="F3532" s="44" t="s">
        <v>12108</v>
      </c>
    </row>
    <row r="3533" spans="1:6" x14ac:dyDescent="0.3">
      <c r="A3533" s="1" t="s">
        <v>6243</v>
      </c>
      <c r="B3533" s="39">
        <v>53003936000112</v>
      </c>
      <c r="C3533" s="8" t="s">
        <v>1786</v>
      </c>
      <c r="D3533" s="8" t="s">
        <v>92</v>
      </c>
      <c r="E3533" s="8" t="s">
        <v>53</v>
      </c>
      <c r="F3533" s="34" t="s">
        <v>12109</v>
      </c>
    </row>
    <row r="3534" spans="1:6" x14ac:dyDescent="0.3">
      <c r="A3534" s="42" t="s">
        <v>6244</v>
      </c>
      <c r="B3534" s="43">
        <v>46944954000141</v>
      </c>
      <c r="C3534" s="42" t="s">
        <v>2303</v>
      </c>
      <c r="D3534" s="42" t="s">
        <v>76</v>
      </c>
      <c r="E3534" s="42" t="s">
        <v>70</v>
      </c>
      <c r="F3534" s="44" t="s">
        <v>12110</v>
      </c>
    </row>
    <row r="3535" spans="1:6" x14ac:dyDescent="0.3">
      <c r="A3535" s="1" t="s">
        <v>6245</v>
      </c>
      <c r="B3535" s="39">
        <v>45519745000169</v>
      </c>
      <c r="C3535" s="8" t="s">
        <v>512</v>
      </c>
      <c r="D3535" s="8" t="s">
        <v>2533</v>
      </c>
      <c r="E3535" s="8" t="s">
        <v>145</v>
      </c>
      <c r="F3535" s="34" t="s">
        <v>12111</v>
      </c>
    </row>
    <row r="3536" spans="1:6" x14ac:dyDescent="0.3">
      <c r="A3536" s="42" t="s">
        <v>6246</v>
      </c>
      <c r="B3536" s="43">
        <v>46797935000151</v>
      </c>
      <c r="C3536" s="42" t="s">
        <v>154</v>
      </c>
      <c r="D3536" s="42" t="s">
        <v>155</v>
      </c>
      <c r="E3536" s="42" t="s">
        <v>156</v>
      </c>
      <c r="F3536" s="44" t="s">
        <v>12112</v>
      </c>
    </row>
    <row r="3537" spans="1:6" x14ac:dyDescent="0.3">
      <c r="A3537" s="1" t="s">
        <v>6247</v>
      </c>
      <c r="B3537" s="39">
        <v>52451797000174</v>
      </c>
      <c r="C3537" s="8" t="s">
        <v>47</v>
      </c>
      <c r="D3537" s="8" t="s">
        <v>6248</v>
      </c>
      <c r="E3537" s="8" t="s">
        <v>522</v>
      </c>
      <c r="F3537" s="34" t="s">
        <v>12113</v>
      </c>
    </row>
    <row r="3538" spans="1:6" x14ac:dyDescent="0.3">
      <c r="A3538" s="42" t="s">
        <v>6249</v>
      </c>
      <c r="B3538" s="43">
        <v>57718473000195</v>
      </c>
      <c r="C3538" s="42" t="s">
        <v>6250</v>
      </c>
      <c r="D3538" s="42" t="s">
        <v>89</v>
      </c>
      <c r="E3538" s="42" t="s">
        <v>53</v>
      </c>
      <c r="F3538" s="44" t="s">
        <v>12114</v>
      </c>
    </row>
    <row r="3539" spans="1:6" x14ac:dyDescent="0.3">
      <c r="A3539" s="1" t="s">
        <v>6251</v>
      </c>
      <c r="B3539" s="39">
        <v>85837004000147</v>
      </c>
      <c r="C3539" s="8" t="s">
        <v>47</v>
      </c>
      <c r="D3539" s="8" t="s">
        <v>206</v>
      </c>
      <c r="E3539" s="8" t="s">
        <v>73</v>
      </c>
      <c r="F3539" s="34" t="s">
        <v>12115</v>
      </c>
    </row>
    <row r="3540" spans="1:6" x14ac:dyDescent="0.3">
      <c r="A3540" s="42" t="s">
        <v>6252</v>
      </c>
      <c r="B3540" s="43">
        <v>15617207000166</v>
      </c>
      <c r="C3540" s="42" t="s">
        <v>6253</v>
      </c>
      <c r="D3540" s="42" t="s">
        <v>76</v>
      </c>
      <c r="E3540" s="42" t="s">
        <v>70</v>
      </c>
      <c r="F3540" s="44" t="s">
        <v>12116</v>
      </c>
    </row>
    <row r="3541" spans="1:6" x14ac:dyDescent="0.3">
      <c r="A3541" s="1" t="s">
        <v>6254</v>
      </c>
      <c r="B3541" s="39">
        <v>36754778000162</v>
      </c>
      <c r="C3541" s="8" t="s">
        <v>6255</v>
      </c>
      <c r="D3541" s="8" t="s">
        <v>1832</v>
      </c>
      <c r="E3541" s="8" t="s">
        <v>73</v>
      </c>
      <c r="F3541" s="34" t="s">
        <v>12117</v>
      </c>
    </row>
    <row r="3542" spans="1:6" x14ac:dyDescent="0.3">
      <c r="A3542" s="42" t="s">
        <v>6256</v>
      </c>
      <c r="B3542" s="43">
        <v>65351331000198</v>
      </c>
      <c r="C3542" s="42" t="s">
        <v>47</v>
      </c>
      <c r="D3542" s="42" t="s">
        <v>950</v>
      </c>
      <c r="E3542" s="42" t="s">
        <v>140</v>
      </c>
      <c r="F3542" s="44" t="s">
        <v>12118</v>
      </c>
    </row>
    <row r="3543" spans="1:6" x14ac:dyDescent="0.3">
      <c r="A3543" s="1" t="s">
        <v>6257</v>
      </c>
      <c r="B3543" s="39">
        <v>36281776000103</v>
      </c>
      <c r="C3543" s="8" t="s">
        <v>47</v>
      </c>
      <c r="D3543" s="8" t="s">
        <v>206</v>
      </c>
      <c r="E3543" s="8" t="s">
        <v>73</v>
      </c>
      <c r="F3543" s="34" t="s">
        <v>12119</v>
      </c>
    </row>
    <row r="3544" spans="1:6" x14ac:dyDescent="0.3">
      <c r="A3544" s="42" t="s">
        <v>6260</v>
      </c>
      <c r="B3544" s="43">
        <v>62360151000187</v>
      </c>
      <c r="C3544" s="42" t="s">
        <v>6261</v>
      </c>
      <c r="D3544" s="42" t="s">
        <v>251</v>
      </c>
      <c r="E3544" s="42" t="s">
        <v>61</v>
      </c>
      <c r="F3544" s="44" t="s">
        <v>12120</v>
      </c>
    </row>
    <row r="3545" spans="1:6" x14ac:dyDescent="0.3">
      <c r="A3545" s="1" t="s">
        <v>6262</v>
      </c>
      <c r="B3545" s="39">
        <v>70578321000166</v>
      </c>
      <c r="C3545" s="8" t="s">
        <v>6263</v>
      </c>
      <c r="D3545" s="8" t="s">
        <v>6264</v>
      </c>
      <c r="E3545" s="8" t="s">
        <v>61</v>
      </c>
      <c r="F3545" s="34" t="s">
        <v>12121</v>
      </c>
    </row>
    <row r="3546" spans="1:6" x14ac:dyDescent="0.3">
      <c r="A3546" s="42" t="s">
        <v>6265</v>
      </c>
      <c r="B3546" s="43">
        <v>50812166000167</v>
      </c>
      <c r="C3546" s="42" t="s">
        <v>478</v>
      </c>
      <c r="D3546" s="42" t="s">
        <v>479</v>
      </c>
      <c r="E3546" s="42" t="s">
        <v>522</v>
      </c>
      <c r="F3546" s="44" t="s">
        <v>12122</v>
      </c>
    </row>
    <row r="3547" spans="1:6" x14ac:dyDescent="0.3">
      <c r="A3547" s="1" t="s">
        <v>6266</v>
      </c>
      <c r="B3547" s="39">
        <v>39768317000173</v>
      </c>
      <c r="C3547" s="8" t="s">
        <v>732</v>
      </c>
      <c r="D3547" s="8" t="s">
        <v>60</v>
      </c>
      <c r="E3547" s="8" t="s">
        <v>66</v>
      </c>
      <c r="F3547" s="34" t="s">
        <v>12123</v>
      </c>
    </row>
    <row r="3548" spans="1:6" x14ac:dyDescent="0.3">
      <c r="A3548" s="42" t="s">
        <v>6267</v>
      </c>
      <c r="B3548" s="43">
        <v>88032602000135</v>
      </c>
      <c r="C3548" s="42" t="s">
        <v>264</v>
      </c>
      <c r="D3548" s="42" t="s">
        <v>139</v>
      </c>
      <c r="E3548" s="42" t="s">
        <v>140</v>
      </c>
      <c r="F3548" s="44" t="s">
        <v>12124</v>
      </c>
    </row>
    <row r="3549" spans="1:6" x14ac:dyDescent="0.3">
      <c r="A3549" s="1" t="s">
        <v>6268</v>
      </c>
      <c r="B3549" s="39">
        <v>56052809000180</v>
      </c>
      <c r="C3549" s="8" t="s">
        <v>47</v>
      </c>
      <c r="D3549" s="8" t="s">
        <v>198</v>
      </c>
      <c r="E3549" s="8" t="s">
        <v>199</v>
      </c>
      <c r="F3549" s="34" t="s">
        <v>12125</v>
      </c>
    </row>
    <row r="3550" spans="1:6" x14ac:dyDescent="0.3">
      <c r="A3550" s="42" t="s">
        <v>6269</v>
      </c>
      <c r="B3550" s="43">
        <v>90484648000194</v>
      </c>
      <c r="C3550" s="42" t="s">
        <v>6270</v>
      </c>
      <c r="D3550" s="42" t="s">
        <v>48</v>
      </c>
      <c r="E3550" s="42" t="s">
        <v>49</v>
      </c>
      <c r="F3550" s="44" t="s">
        <v>12126</v>
      </c>
    </row>
    <row r="3551" spans="1:6" x14ac:dyDescent="0.3">
      <c r="A3551" s="1" t="s">
        <v>6271</v>
      </c>
      <c r="B3551" s="39">
        <v>32069401000117</v>
      </c>
      <c r="C3551" s="8" t="s">
        <v>870</v>
      </c>
      <c r="D3551" s="8" t="s">
        <v>871</v>
      </c>
      <c r="E3551" s="8" t="s">
        <v>872</v>
      </c>
      <c r="F3551" s="34" t="s">
        <v>12127</v>
      </c>
    </row>
    <row r="3552" spans="1:6" x14ac:dyDescent="0.3">
      <c r="A3552" s="42" t="s">
        <v>6272</v>
      </c>
      <c r="B3552" s="43">
        <v>81501477000117</v>
      </c>
      <c r="C3552" s="42" t="s">
        <v>6273</v>
      </c>
      <c r="D3552" s="42" t="s">
        <v>871</v>
      </c>
      <c r="E3552" s="42" t="s">
        <v>872</v>
      </c>
      <c r="F3552" s="44" t="s">
        <v>12128</v>
      </c>
    </row>
    <row r="3553" spans="1:6" x14ac:dyDescent="0.3">
      <c r="A3553" s="1" t="s">
        <v>6274</v>
      </c>
      <c r="B3553" s="39">
        <v>22830460000145</v>
      </c>
      <c r="C3553" s="8" t="s">
        <v>47</v>
      </c>
      <c r="D3553" s="8" t="s">
        <v>2733</v>
      </c>
      <c r="E3553" s="8" t="s">
        <v>53</v>
      </c>
      <c r="F3553" s="34" t="s">
        <v>12129</v>
      </c>
    </row>
    <row r="3554" spans="1:6" x14ac:dyDescent="0.3">
      <c r="A3554" s="42" t="s">
        <v>6275</v>
      </c>
      <c r="B3554" s="43">
        <v>78558150000115</v>
      </c>
      <c r="C3554" s="42" t="s">
        <v>47</v>
      </c>
      <c r="D3554" s="42" t="s">
        <v>2777</v>
      </c>
      <c r="E3554" s="42" t="s">
        <v>53</v>
      </c>
      <c r="F3554" s="44" t="s">
        <v>12130</v>
      </c>
    </row>
    <row r="3555" spans="1:6" x14ac:dyDescent="0.3">
      <c r="A3555" s="1" t="s">
        <v>6276</v>
      </c>
      <c r="B3555" s="39">
        <v>20885360000155</v>
      </c>
      <c r="C3555" s="8" t="s">
        <v>1428</v>
      </c>
      <c r="D3555" s="8" t="s">
        <v>6277</v>
      </c>
      <c r="E3555" s="8" t="s">
        <v>446</v>
      </c>
      <c r="F3555" s="34" t="s">
        <v>12131</v>
      </c>
    </row>
    <row r="3556" spans="1:6" x14ac:dyDescent="0.3">
      <c r="A3556" s="42" t="s">
        <v>6278</v>
      </c>
      <c r="B3556" s="43">
        <v>52167061000169</v>
      </c>
      <c r="C3556" s="42" t="s">
        <v>554</v>
      </c>
      <c r="D3556" s="42" t="s">
        <v>2785</v>
      </c>
      <c r="E3556" s="42" t="s">
        <v>276</v>
      </c>
      <c r="F3556" s="44" t="s">
        <v>12132</v>
      </c>
    </row>
    <row r="3557" spans="1:6" x14ac:dyDescent="0.3">
      <c r="A3557" s="1" t="s">
        <v>6279</v>
      </c>
      <c r="B3557" s="39">
        <v>67739553000169</v>
      </c>
      <c r="C3557" s="8" t="s">
        <v>47</v>
      </c>
      <c r="D3557" s="8" t="s">
        <v>267</v>
      </c>
      <c r="E3557" s="8" t="s">
        <v>166</v>
      </c>
      <c r="F3557" s="34" t="s">
        <v>12133</v>
      </c>
    </row>
    <row r="3558" spans="1:6" x14ac:dyDescent="0.3">
      <c r="A3558" s="42" t="s">
        <v>6280</v>
      </c>
      <c r="B3558" s="43">
        <v>51487621000154</v>
      </c>
      <c r="C3558" s="42" t="s">
        <v>47</v>
      </c>
      <c r="D3558" s="42" t="s">
        <v>2566</v>
      </c>
      <c r="E3558" s="42" t="s">
        <v>166</v>
      </c>
      <c r="F3558" s="44" t="s">
        <v>12134</v>
      </c>
    </row>
    <row r="3559" spans="1:6" x14ac:dyDescent="0.3">
      <c r="A3559" s="1" t="s">
        <v>6281</v>
      </c>
      <c r="B3559" s="39">
        <v>66989246000191</v>
      </c>
      <c r="C3559" s="8" t="s">
        <v>116</v>
      </c>
      <c r="D3559" s="8" t="s">
        <v>117</v>
      </c>
      <c r="E3559" s="8" t="s">
        <v>118</v>
      </c>
      <c r="F3559" s="34" t="s">
        <v>12135</v>
      </c>
    </row>
    <row r="3560" spans="1:6" x14ac:dyDescent="0.3">
      <c r="A3560" s="42" t="s">
        <v>6282</v>
      </c>
      <c r="B3560" s="43">
        <v>15323013000169</v>
      </c>
      <c r="C3560" s="42" t="s">
        <v>1060</v>
      </c>
      <c r="D3560" s="42" t="s">
        <v>1311</v>
      </c>
      <c r="E3560" s="42" t="s">
        <v>332</v>
      </c>
      <c r="F3560" s="44" t="s">
        <v>12136</v>
      </c>
    </row>
    <row r="3561" spans="1:6" x14ac:dyDescent="0.3">
      <c r="A3561" s="1" t="s">
        <v>6283</v>
      </c>
      <c r="B3561" s="39">
        <v>64225112000176</v>
      </c>
      <c r="C3561" s="8" t="s">
        <v>2515</v>
      </c>
      <c r="D3561" s="8" t="s">
        <v>89</v>
      </c>
      <c r="E3561" s="8" t="s">
        <v>53</v>
      </c>
      <c r="F3561" s="34" t="s">
        <v>12137</v>
      </c>
    </row>
    <row r="3562" spans="1:6" x14ac:dyDescent="0.3">
      <c r="A3562" s="42" t="s">
        <v>6284</v>
      </c>
      <c r="B3562" s="43">
        <v>39789179000146</v>
      </c>
      <c r="C3562" s="42" t="s">
        <v>6285</v>
      </c>
      <c r="D3562" s="42" t="s">
        <v>56</v>
      </c>
      <c r="E3562" s="42" t="s">
        <v>57</v>
      </c>
      <c r="F3562" s="44" t="s">
        <v>12138</v>
      </c>
    </row>
    <row r="3563" spans="1:6" x14ac:dyDescent="0.3">
      <c r="A3563" s="1" t="s">
        <v>6286</v>
      </c>
      <c r="B3563" s="39">
        <v>45261037000185</v>
      </c>
      <c r="C3563" s="8" t="s">
        <v>47</v>
      </c>
      <c r="D3563" s="8" t="s">
        <v>3447</v>
      </c>
      <c r="E3563" s="8" t="s">
        <v>145</v>
      </c>
      <c r="F3563" s="34" t="s">
        <v>12139</v>
      </c>
    </row>
    <row r="3564" spans="1:6" x14ac:dyDescent="0.3">
      <c r="A3564" s="42" t="s">
        <v>6287</v>
      </c>
      <c r="B3564" s="43">
        <v>30332122000158</v>
      </c>
      <c r="C3564" s="42" t="s">
        <v>566</v>
      </c>
      <c r="D3564" s="42" t="s">
        <v>56</v>
      </c>
      <c r="E3564" s="42" t="s">
        <v>126</v>
      </c>
      <c r="F3564" s="44" t="s">
        <v>12140</v>
      </c>
    </row>
    <row r="3565" spans="1:6" x14ac:dyDescent="0.3">
      <c r="A3565" s="1" t="s">
        <v>6288</v>
      </c>
      <c r="B3565" s="39">
        <v>57510072000123</v>
      </c>
      <c r="C3565" s="8" t="s">
        <v>47</v>
      </c>
      <c r="D3565" s="8" t="s">
        <v>6289</v>
      </c>
      <c r="E3565" s="8" t="s">
        <v>171</v>
      </c>
      <c r="F3565" s="34" t="s">
        <v>12141</v>
      </c>
    </row>
    <row r="3566" spans="1:6" x14ac:dyDescent="0.3">
      <c r="A3566" s="42" t="s">
        <v>6290</v>
      </c>
      <c r="B3566" s="43">
        <v>61058536000187</v>
      </c>
      <c r="C3566" s="42" t="s">
        <v>519</v>
      </c>
      <c r="D3566" s="42" t="s">
        <v>512</v>
      </c>
      <c r="E3566" s="42" t="s">
        <v>166</v>
      </c>
      <c r="F3566" s="44" t="s">
        <v>12142</v>
      </c>
    </row>
    <row r="3567" spans="1:6" x14ac:dyDescent="0.3">
      <c r="A3567" s="1" t="s">
        <v>6291</v>
      </c>
      <c r="B3567" s="39">
        <v>64272167000170</v>
      </c>
      <c r="C3567" s="8" t="s">
        <v>317</v>
      </c>
      <c r="D3567" s="8" t="s">
        <v>72</v>
      </c>
      <c r="E3567" s="8" t="s">
        <v>73</v>
      </c>
      <c r="F3567" s="34" t="s">
        <v>12143</v>
      </c>
    </row>
    <row r="3568" spans="1:6" x14ac:dyDescent="0.3">
      <c r="A3568" s="42" t="s">
        <v>6292</v>
      </c>
      <c r="B3568" s="43">
        <v>81059317000172</v>
      </c>
      <c r="C3568" s="42" t="s">
        <v>788</v>
      </c>
      <c r="D3568" s="42" t="s">
        <v>590</v>
      </c>
      <c r="E3568" s="42" t="s">
        <v>145</v>
      </c>
      <c r="F3568" s="44" t="s">
        <v>12144</v>
      </c>
    </row>
    <row r="3569" spans="1:6" x14ac:dyDescent="0.3">
      <c r="A3569" s="1" t="s">
        <v>6293</v>
      </c>
      <c r="B3569" s="39">
        <v>67411357000191</v>
      </c>
      <c r="C3569" s="8" t="s">
        <v>47</v>
      </c>
      <c r="D3569" s="8" t="s">
        <v>230</v>
      </c>
      <c r="E3569" s="8" t="s">
        <v>227</v>
      </c>
      <c r="F3569" s="34" t="s">
        <v>12145</v>
      </c>
    </row>
    <row r="3570" spans="1:6" x14ac:dyDescent="0.3">
      <c r="A3570" s="42" t="s">
        <v>6294</v>
      </c>
      <c r="B3570" s="43">
        <v>36149367000184</v>
      </c>
      <c r="C3570" s="42" t="s">
        <v>2676</v>
      </c>
      <c r="D3570" s="42" t="s">
        <v>914</v>
      </c>
      <c r="E3570" s="42" t="s">
        <v>53</v>
      </c>
      <c r="F3570" s="44" t="s">
        <v>12146</v>
      </c>
    </row>
    <row r="3571" spans="1:6" x14ac:dyDescent="0.3">
      <c r="A3571" s="1" t="s">
        <v>6295</v>
      </c>
      <c r="B3571" s="39">
        <v>33898698000129</v>
      </c>
      <c r="C3571" s="8" t="s">
        <v>1121</v>
      </c>
      <c r="D3571" s="8" t="s">
        <v>113</v>
      </c>
      <c r="E3571" s="8" t="s">
        <v>114</v>
      </c>
      <c r="F3571" s="34" t="s">
        <v>12147</v>
      </c>
    </row>
    <row r="3572" spans="1:6" x14ac:dyDescent="0.3">
      <c r="A3572" s="42" t="s">
        <v>6296</v>
      </c>
      <c r="B3572" s="43">
        <v>58045724000180</v>
      </c>
      <c r="C3572" s="42" t="s">
        <v>462</v>
      </c>
      <c r="D3572" s="42" t="s">
        <v>348</v>
      </c>
      <c r="E3572" s="42" t="s">
        <v>145</v>
      </c>
      <c r="F3572" s="44" t="s">
        <v>12148</v>
      </c>
    </row>
    <row r="3573" spans="1:6" x14ac:dyDescent="0.3">
      <c r="A3573" s="1" t="s">
        <v>6297</v>
      </c>
      <c r="B3573" s="39">
        <v>58663553000123</v>
      </c>
      <c r="C3573" s="8" t="s">
        <v>3528</v>
      </c>
      <c r="D3573" s="8" t="s">
        <v>5354</v>
      </c>
      <c r="E3573" s="8" t="s">
        <v>61</v>
      </c>
      <c r="F3573" s="34" t="s">
        <v>12149</v>
      </c>
    </row>
    <row r="3574" spans="1:6" x14ac:dyDescent="0.3">
      <c r="A3574" s="42" t="s">
        <v>6298</v>
      </c>
      <c r="B3574" s="43">
        <v>33456440000111</v>
      </c>
      <c r="C3574" s="42" t="s">
        <v>262</v>
      </c>
      <c r="D3574" s="42" t="s">
        <v>155</v>
      </c>
      <c r="E3574" s="42" t="s">
        <v>156</v>
      </c>
      <c r="F3574" s="44" t="s">
        <v>12150</v>
      </c>
    </row>
    <row r="3575" spans="1:6" x14ac:dyDescent="0.3">
      <c r="A3575" s="1" t="s">
        <v>6299</v>
      </c>
      <c r="B3575" s="39">
        <v>79769963000175</v>
      </c>
      <c r="C3575" s="8" t="s">
        <v>6300</v>
      </c>
      <c r="D3575" s="8" t="s">
        <v>483</v>
      </c>
      <c r="E3575" s="8" t="s">
        <v>551</v>
      </c>
      <c r="F3575" s="34" t="s">
        <v>12151</v>
      </c>
    </row>
    <row r="3576" spans="1:6" x14ac:dyDescent="0.3">
      <c r="A3576" s="42" t="s">
        <v>6301</v>
      </c>
      <c r="B3576" s="43">
        <v>25172402000181</v>
      </c>
      <c r="C3576" s="42" t="s">
        <v>47</v>
      </c>
      <c r="D3576" s="42" t="s">
        <v>1817</v>
      </c>
      <c r="E3576" s="42" t="s">
        <v>53</v>
      </c>
      <c r="F3576" s="44" t="s">
        <v>12152</v>
      </c>
    </row>
    <row r="3577" spans="1:6" x14ac:dyDescent="0.3">
      <c r="A3577" s="1" t="s">
        <v>6302</v>
      </c>
      <c r="B3577" s="39">
        <v>20905180000151</v>
      </c>
      <c r="C3577" s="8" t="s">
        <v>6303</v>
      </c>
      <c r="D3577" s="8" t="s">
        <v>89</v>
      </c>
      <c r="E3577" s="8" t="s">
        <v>145</v>
      </c>
      <c r="F3577" s="34" t="s">
        <v>12153</v>
      </c>
    </row>
    <row r="3578" spans="1:6" x14ac:dyDescent="0.3">
      <c r="A3578" s="42" t="s">
        <v>6304</v>
      </c>
      <c r="B3578" s="43">
        <v>44361047000126</v>
      </c>
      <c r="C3578" s="42" t="s">
        <v>6305</v>
      </c>
      <c r="D3578" s="42" t="s">
        <v>165</v>
      </c>
      <c r="E3578" s="42" t="s">
        <v>86</v>
      </c>
      <c r="F3578" s="44" t="s">
        <v>12154</v>
      </c>
    </row>
    <row r="3579" spans="1:6" x14ac:dyDescent="0.3">
      <c r="A3579" s="1" t="s">
        <v>6306</v>
      </c>
      <c r="B3579" s="39">
        <v>50437535000189</v>
      </c>
      <c r="C3579" s="8" t="s">
        <v>6307</v>
      </c>
      <c r="D3579" s="8" t="s">
        <v>89</v>
      </c>
      <c r="E3579" s="8" t="s">
        <v>53</v>
      </c>
      <c r="F3579" s="34" t="s">
        <v>12155</v>
      </c>
    </row>
    <row r="3580" spans="1:6" x14ac:dyDescent="0.3">
      <c r="A3580" s="42" t="s">
        <v>6308</v>
      </c>
      <c r="B3580" s="43">
        <v>10300947000141</v>
      </c>
      <c r="C3580" s="42" t="s">
        <v>317</v>
      </c>
      <c r="D3580" s="42" t="s">
        <v>72</v>
      </c>
      <c r="E3580" s="42" t="s">
        <v>332</v>
      </c>
      <c r="F3580" s="44" t="s">
        <v>12156</v>
      </c>
    </row>
    <row r="3581" spans="1:6" x14ac:dyDescent="0.3">
      <c r="A3581" s="1" t="s">
        <v>6309</v>
      </c>
      <c r="B3581" s="39">
        <v>57359484000105</v>
      </c>
      <c r="C3581" s="8" t="s">
        <v>47</v>
      </c>
      <c r="D3581" s="8" t="s">
        <v>155</v>
      </c>
      <c r="E3581" s="8" t="s">
        <v>371</v>
      </c>
      <c r="F3581" s="34" t="s">
        <v>12157</v>
      </c>
    </row>
    <row r="3582" spans="1:6" x14ac:dyDescent="0.3">
      <c r="A3582" s="42" t="s">
        <v>6310</v>
      </c>
      <c r="B3582" s="43">
        <v>95427881000152</v>
      </c>
      <c r="C3582" s="42" t="s">
        <v>1153</v>
      </c>
      <c r="D3582" s="42" t="s">
        <v>60</v>
      </c>
      <c r="E3582" s="42" t="s">
        <v>61</v>
      </c>
      <c r="F3582" s="44" t="s">
        <v>12158</v>
      </c>
    </row>
    <row r="3583" spans="1:6" x14ac:dyDescent="0.3">
      <c r="A3583" s="1" t="s">
        <v>6311</v>
      </c>
      <c r="B3583" s="39">
        <v>78459904000108</v>
      </c>
      <c r="C3583" s="8" t="s">
        <v>116</v>
      </c>
      <c r="D3583" s="8" t="s">
        <v>117</v>
      </c>
      <c r="E3583" s="8" t="s">
        <v>118</v>
      </c>
      <c r="F3583" s="34" t="s">
        <v>12159</v>
      </c>
    </row>
    <row r="3584" spans="1:6" x14ac:dyDescent="0.3">
      <c r="A3584" s="42" t="s">
        <v>6312</v>
      </c>
      <c r="B3584" s="43">
        <v>58879356000171</v>
      </c>
      <c r="C3584" s="42" t="s">
        <v>554</v>
      </c>
      <c r="D3584" s="42" t="s">
        <v>287</v>
      </c>
      <c r="E3584" s="42" t="s">
        <v>171</v>
      </c>
      <c r="F3584" s="44" t="s">
        <v>12160</v>
      </c>
    </row>
    <row r="3585" spans="1:6" x14ac:dyDescent="0.3">
      <c r="A3585" s="1" t="s">
        <v>6313</v>
      </c>
      <c r="B3585" s="39">
        <v>25280732000158</v>
      </c>
      <c r="C3585" s="8" t="s">
        <v>4564</v>
      </c>
      <c r="D3585" s="8" t="s">
        <v>260</v>
      </c>
      <c r="E3585" s="8" t="s">
        <v>276</v>
      </c>
      <c r="F3585" s="34" t="s">
        <v>12161</v>
      </c>
    </row>
    <row r="3586" spans="1:6" x14ac:dyDescent="0.3">
      <c r="A3586" s="42" t="s">
        <v>6314</v>
      </c>
      <c r="B3586" s="43">
        <v>42742393000122</v>
      </c>
      <c r="C3586" s="42" t="s">
        <v>458</v>
      </c>
      <c r="D3586" s="42" t="s">
        <v>191</v>
      </c>
      <c r="E3586" s="42" t="s">
        <v>192</v>
      </c>
      <c r="F3586" s="44" t="s">
        <v>12162</v>
      </c>
    </row>
    <row r="3587" spans="1:6" x14ac:dyDescent="0.3">
      <c r="A3587" s="1" t="s">
        <v>6315</v>
      </c>
      <c r="B3587" s="39">
        <v>76471544000114</v>
      </c>
      <c r="C3587" s="8" t="s">
        <v>291</v>
      </c>
      <c r="D3587" s="8" t="s">
        <v>89</v>
      </c>
      <c r="E3587" s="8" t="s">
        <v>53</v>
      </c>
      <c r="F3587" s="34" t="s">
        <v>12163</v>
      </c>
    </row>
    <row r="3588" spans="1:6" x14ac:dyDescent="0.3">
      <c r="A3588" s="42" t="s">
        <v>6316</v>
      </c>
      <c r="B3588" s="43">
        <v>67010456000109</v>
      </c>
      <c r="C3588" s="42" t="s">
        <v>6317</v>
      </c>
      <c r="D3588" s="42" t="s">
        <v>139</v>
      </c>
      <c r="E3588" s="42" t="s">
        <v>140</v>
      </c>
      <c r="F3588" s="44" t="s">
        <v>12164</v>
      </c>
    </row>
    <row r="3589" spans="1:6" x14ac:dyDescent="0.3">
      <c r="A3589" s="1" t="s">
        <v>6318</v>
      </c>
      <c r="B3589" s="39">
        <v>97769119000142</v>
      </c>
      <c r="C3589" s="8" t="s">
        <v>47</v>
      </c>
      <c r="D3589" s="8" t="s">
        <v>72</v>
      </c>
      <c r="E3589" s="8" t="s">
        <v>73</v>
      </c>
      <c r="F3589" s="34" t="s">
        <v>12165</v>
      </c>
    </row>
    <row r="3590" spans="1:6" x14ac:dyDescent="0.3">
      <c r="A3590" s="42" t="s">
        <v>6319</v>
      </c>
      <c r="B3590" s="43">
        <v>83199343000182</v>
      </c>
      <c r="C3590" s="42" t="s">
        <v>47</v>
      </c>
      <c r="D3590" s="42" t="s">
        <v>72</v>
      </c>
      <c r="E3590" s="42" t="s">
        <v>73</v>
      </c>
      <c r="F3590" s="44" t="s">
        <v>12166</v>
      </c>
    </row>
    <row r="3591" spans="1:6" x14ac:dyDescent="0.3">
      <c r="A3591" s="1" t="s">
        <v>6320</v>
      </c>
      <c r="B3591" s="39">
        <v>20710483000197</v>
      </c>
      <c r="C3591" s="8" t="s">
        <v>451</v>
      </c>
      <c r="D3591" s="8" t="s">
        <v>121</v>
      </c>
      <c r="E3591" s="8" t="s">
        <v>122</v>
      </c>
      <c r="F3591" s="34" t="s">
        <v>12167</v>
      </c>
    </row>
    <row r="3592" spans="1:6" x14ac:dyDescent="0.3">
      <c r="A3592" s="42" t="s">
        <v>6321</v>
      </c>
      <c r="B3592" s="43">
        <v>40885129000194</v>
      </c>
      <c r="C3592" s="42" t="s">
        <v>6322</v>
      </c>
      <c r="D3592" s="42" t="s">
        <v>181</v>
      </c>
      <c r="E3592" s="42" t="s">
        <v>53</v>
      </c>
      <c r="F3592" s="44" t="s">
        <v>12168</v>
      </c>
    </row>
    <row r="3593" spans="1:6" x14ac:dyDescent="0.3">
      <c r="A3593" s="1" t="s">
        <v>6323</v>
      </c>
      <c r="B3593" s="39">
        <v>29646236000119</v>
      </c>
      <c r="C3593" s="8" t="s">
        <v>47</v>
      </c>
      <c r="D3593" s="8" t="s">
        <v>479</v>
      </c>
      <c r="E3593" s="8" t="s">
        <v>522</v>
      </c>
      <c r="F3593" s="34" t="s">
        <v>12169</v>
      </c>
    </row>
    <row r="3594" spans="1:6" x14ac:dyDescent="0.3">
      <c r="A3594" s="42" t="s">
        <v>6324</v>
      </c>
      <c r="B3594" s="43">
        <v>47593010000120</v>
      </c>
      <c r="C3594" s="42" t="s">
        <v>6325</v>
      </c>
      <c r="D3594" s="42" t="s">
        <v>6326</v>
      </c>
      <c r="E3594" s="42" t="s">
        <v>61</v>
      </c>
      <c r="F3594" s="44" t="s">
        <v>12170</v>
      </c>
    </row>
    <row r="3595" spans="1:6" x14ac:dyDescent="0.3">
      <c r="A3595" s="1" t="s">
        <v>6328</v>
      </c>
      <c r="B3595" s="39">
        <v>45606722000107</v>
      </c>
      <c r="C3595" s="8" t="s">
        <v>732</v>
      </c>
      <c r="D3595" s="8" t="s">
        <v>60</v>
      </c>
      <c r="E3595" s="8" t="s">
        <v>61</v>
      </c>
      <c r="F3595" s="34" t="s">
        <v>12171</v>
      </c>
    </row>
    <row r="3596" spans="1:6" x14ac:dyDescent="0.3">
      <c r="A3596" s="42" t="s">
        <v>6329</v>
      </c>
      <c r="B3596" s="43">
        <v>37755991000166</v>
      </c>
      <c r="C3596" s="42" t="s">
        <v>47</v>
      </c>
      <c r="D3596" s="42" t="s">
        <v>72</v>
      </c>
      <c r="E3596" s="42" t="s">
        <v>73</v>
      </c>
      <c r="F3596" s="44" t="s">
        <v>12172</v>
      </c>
    </row>
    <row r="3597" spans="1:6" x14ac:dyDescent="0.3">
      <c r="A3597" s="1" t="s">
        <v>6330</v>
      </c>
      <c r="B3597" s="39">
        <v>92998741000192</v>
      </c>
      <c r="C3597" s="8" t="s">
        <v>6331</v>
      </c>
      <c r="D3597" s="8" t="s">
        <v>2566</v>
      </c>
      <c r="E3597" s="8" t="s">
        <v>166</v>
      </c>
      <c r="F3597" s="34" t="s">
        <v>12173</v>
      </c>
    </row>
    <row r="3598" spans="1:6" x14ac:dyDescent="0.3">
      <c r="A3598" s="42" t="s">
        <v>6332</v>
      </c>
      <c r="B3598" s="43">
        <v>97193064000174</v>
      </c>
      <c r="C3598" s="42" t="s">
        <v>337</v>
      </c>
      <c r="D3598" s="42" t="s">
        <v>338</v>
      </c>
      <c r="E3598" s="42" t="s">
        <v>73</v>
      </c>
      <c r="F3598" s="44" t="s">
        <v>12174</v>
      </c>
    </row>
    <row r="3599" spans="1:6" x14ac:dyDescent="0.3">
      <c r="A3599" s="1" t="s">
        <v>6333</v>
      </c>
      <c r="B3599" s="39">
        <v>26103923000124</v>
      </c>
      <c r="C3599" s="8" t="s">
        <v>47</v>
      </c>
      <c r="D3599" s="8" t="s">
        <v>220</v>
      </c>
      <c r="E3599" s="8" t="s">
        <v>53</v>
      </c>
      <c r="F3599" s="34" t="s">
        <v>12175</v>
      </c>
    </row>
    <row r="3600" spans="1:6" x14ac:dyDescent="0.3">
      <c r="A3600" s="42" t="s">
        <v>6334</v>
      </c>
      <c r="B3600" s="43">
        <v>68466492000192</v>
      </c>
      <c r="C3600" s="42" t="s">
        <v>6335</v>
      </c>
      <c r="D3600" s="42" t="s">
        <v>672</v>
      </c>
      <c r="E3600" s="42" t="s">
        <v>61</v>
      </c>
      <c r="F3600" s="44" t="s">
        <v>12176</v>
      </c>
    </row>
    <row r="3601" spans="1:6" x14ac:dyDescent="0.3">
      <c r="A3601" s="1" t="s">
        <v>6336</v>
      </c>
      <c r="B3601" s="39">
        <v>42637739000170</v>
      </c>
      <c r="C3601" s="8" t="s">
        <v>1643</v>
      </c>
      <c r="D3601" s="8" t="s">
        <v>5891</v>
      </c>
      <c r="E3601" s="8" t="s">
        <v>145</v>
      </c>
      <c r="F3601" s="34" t="s">
        <v>12177</v>
      </c>
    </row>
    <row r="3602" spans="1:6" x14ac:dyDescent="0.3">
      <c r="A3602" s="42" t="s">
        <v>6337</v>
      </c>
      <c r="B3602" s="43">
        <v>90971260000133</v>
      </c>
      <c r="C3602" s="42" t="s">
        <v>1191</v>
      </c>
      <c r="D3602" s="42" t="s">
        <v>60</v>
      </c>
      <c r="E3602" s="42" t="s">
        <v>66</v>
      </c>
      <c r="F3602" s="44" t="s">
        <v>12178</v>
      </c>
    </row>
    <row r="3603" spans="1:6" x14ac:dyDescent="0.3">
      <c r="A3603" s="1" t="s">
        <v>6338</v>
      </c>
      <c r="B3603" s="39">
        <v>70243095000178</v>
      </c>
      <c r="C3603" s="8" t="s">
        <v>104</v>
      </c>
      <c r="D3603" s="8" t="s">
        <v>6339</v>
      </c>
      <c r="E3603" s="8" t="s">
        <v>53</v>
      </c>
      <c r="F3603" s="34" t="s">
        <v>12179</v>
      </c>
    </row>
    <row r="3604" spans="1:6" x14ac:dyDescent="0.3">
      <c r="A3604" s="42" t="s">
        <v>6340</v>
      </c>
      <c r="B3604" s="43">
        <v>73265059000189</v>
      </c>
      <c r="C3604" s="42" t="s">
        <v>2758</v>
      </c>
      <c r="D3604" s="42" t="s">
        <v>121</v>
      </c>
      <c r="E3604" s="42" t="s">
        <v>122</v>
      </c>
      <c r="F3604" s="44" t="s">
        <v>12180</v>
      </c>
    </row>
    <row r="3605" spans="1:6" x14ac:dyDescent="0.3">
      <c r="A3605" s="1" t="s">
        <v>6342</v>
      </c>
      <c r="B3605" s="39">
        <v>66808215000155</v>
      </c>
      <c r="C3605" s="8" t="s">
        <v>47</v>
      </c>
      <c r="D3605" s="8" t="s">
        <v>72</v>
      </c>
      <c r="E3605" s="8" t="s">
        <v>73</v>
      </c>
      <c r="F3605" s="34" t="s">
        <v>12181</v>
      </c>
    </row>
    <row r="3606" spans="1:6" x14ac:dyDescent="0.3">
      <c r="A3606" s="42" t="s">
        <v>6343</v>
      </c>
      <c r="B3606" s="43">
        <v>91346823000169</v>
      </c>
      <c r="C3606" s="42" t="s">
        <v>6344</v>
      </c>
      <c r="D3606" s="42" t="s">
        <v>92</v>
      </c>
      <c r="E3606" s="42" t="s">
        <v>53</v>
      </c>
      <c r="F3606" s="44" t="s">
        <v>12182</v>
      </c>
    </row>
    <row r="3607" spans="1:6" x14ac:dyDescent="0.3">
      <c r="A3607" s="1" t="s">
        <v>6345</v>
      </c>
      <c r="B3607" s="39">
        <v>11577859000134</v>
      </c>
      <c r="C3607" s="8" t="s">
        <v>3250</v>
      </c>
      <c r="D3607" s="8" t="s">
        <v>294</v>
      </c>
      <c r="E3607" s="8" t="s">
        <v>61</v>
      </c>
      <c r="F3607" s="34" t="s">
        <v>12183</v>
      </c>
    </row>
    <row r="3608" spans="1:6" x14ac:dyDescent="0.3">
      <c r="A3608" s="42" t="s">
        <v>6346</v>
      </c>
      <c r="B3608" s="43">
        <v>84305016000173</v>
      </c>
      <c r="C3608" s="42" t="s">
        <v>3154</v>
      </c>
      <c r="D3608" s="42" t="s">
        <v>756</v>
      </c>
      <c r="E3608" s="42" t="s">
        <v>53</v>
      </c>
      <c r="F3608" s="44" t="s">
        <v>12184</v>
      </c>
    </row>
    <row r="3609" spans="1:6" x14ac:dyDescent="0.3">
      <c r="A3609" s="1" t="s">
        <v>6347</v>
      </c>
      <c r="B3609" s="39">
        <v>32986515000189</v>
      </c>
      <c r="C3609" s="8" t="s">
        <v>6348</v>
      </c>
      <c r="D3609" s="8" t="s">
        <v>483</v>
      </c>
      <c r="E3609" s="8" t="s">
        <v>551</v>
      </c>
      <c r="F3609" s="34" t="s">
        <v>12185</v>
      </c>
    </row>
    <row r="3610" spans="1:6" x14ac:dyDescent="0.3">
      <c r="A3610" s="42" t="s">
        <v>6349</v>
      </c>
      <c r="B3610" s="43">
        <v>76449674000115</v>
      </c>
      <c r="C3610" s="42" t="s">
        <v>47</v>
      </c>
      <c r="D3610" s="42" t="s">
        <v>1289</v>
      </c>
      <c r="E3610" s="42" t="s">
        <v>276</v>
      </c>
      <c r="F3610" s="44" t="s">
        <v>12186</v>
      </c>
    </row>
    <row r="3611" spans="1:6" x14ac:dyDescent="0.3">
      <c r="A3611" s="1" t="s">
        <v>6350</v>
      </c>
      <c r="B3611" s="39">
        <v>71091939000165</v>
      </c>
      <c r="C3611" s="8" t="s">
        <v>47</v>
      </c>
      <c r="D3611" s="8" t="s">
        <v>72</v>
      </c>
      <c r="E3611" s="8" t="s">
        <v>73</v>
      </c>
      <c r="F3611" s="34" t="s">
        <v>12187</v>
      </c>
    </row>
    <row r="3612" spans="1:6" x14ac:dyDescent="0.3">
      <c r="A3612" s="42" t="s">
        <v>6351</v>
      </c>
      <c r="B3612" s="43">
        <v>18949134000149</v>
      </c>
      <c r="C3612" s="42" t="s">
        <v>1972</v>
      </c>
      <c r="D3612" s="42" t="s">
        <v>267</v>
      </c>
      <c r="E3612" s="42" t="s">
        <v>86</v>
      </c>
      <c r="F3612" s="44" t="s">
        <v>12188</v>
      </c>
    </row>
    <row r="3613" spans="1:6" x14ac:dyDescent="0.3">
      <c r="A3613" s="1" t="s">
        <v>6352</v>
      </c>
      <c r="B3613" s="39">
        <v>40725757000100</v>
      </c>
      <c r="C3613" s="8" t="s">
        <v>492</v>
      </c>
      <c r="D3613" s="8" t="s">
        <v>89</v>
      </c>
      <c r="E3613" s="8" t="s">
        <v>53</v>
      </c>
      <c r="F3613" s="34" t="s">
        <v>12189</v>
      </c>
    </row>
    <row r="3614" spans="1:6" x14ac:dyDescent="0.3">
      <c r="A3614" s="42" t="s">
        <v>6353</v>
      </c>
      <c r="B3614" s="43">
        <v>71646228000168</v>
      </c>
      <c r="C3614" s="42" t="s">
        <v>1338</v>
      </c>
      <c r="D3614" s="42" t="s">
        <v>139</v>
      </c>
      <c r="E3614" s="42" t="s">
        <v>140</v>
      </c>
      <c r="F3614" s="44" t="s">
        <v>12190</v>
      </c>
    </row>
    <row r="3615" spans="1:6" x14ac:dyDescent="0.3">
      <c r="A3615" s="1" t="s">
        <v>6354</v>
      </c>
      <c r="B3615" s="39">
        <v>40086334000169</v>
      </c>
      <c r="C3615" s="8" t="s">
        <v>319</v>
      </c>
      <c r="D3615" s="8" t="s">
        <v>133</v>
      </c>
      <c r="E3615" s="8" t="s">
        <v>320</v>
      </c>
      <c r="F3615" s="34" t="s">
        <v>12191</v>
      </c>
    </row>
    <row r="3616" spans="1:6" x14ac:dyDescent="0.3">
      <c r="A3616" s="42" t="s">
        <v>6355</v>
      </c>
      <c r="B3616" s="43">
        <v>19322732000147</v>
      </c>
      <c r="C3616" s="42" t="s">
        <v>47</v>
      </c>
      <c r="D3616" s="42" t="s">
        <v>152</v>
      </c>
      <c r="E3616" s="42" t="s">
        <v>53</v>
      </c>
      <c r="F3616" s="44" t="s">
        <v>12192</v>
      </c>
    </row>
    <row r="3617" spans="1:6" x14ac:dyDescent="0.3">
      <c r="A3617" s="1" t="s">
        <v>6356</v>
      </c>
      <c r="B3617" s="39">
        <v>28568025000171</v>
      </c>
      <c r="C3617" s="8" t="s">
        <v>47</v>
      </c>
      <c r="D3617" s="8" t="s">
        <v>479</v>
      </c>
      <c r="E3617" s="8" t="s">
        <v>522</v>
      </c>
      <c r="F3617" s="34" t="s">
        <v>12193</v>
      </c>
    </row>
    <row r="3618" spans="1:6" x14ac:dyDescent="0.3">
      <c r="A3618" s="42" t="s">
        <v>6357</v>
      </c>
      <c r="B3618" s="43">
        <v>11961417000129</v>
      </c>
      <c r="C3618" s="42" t="s">
        <v>6358</v>
      </c>
      <c r="D3618" s="42" t="s">
        <v>60</v>
      </c>
      <c r="E3618" s="42" t="s">
        <v>66</v>
      </c>
      <c r="F3618" s="44" t="s">
        <v>12194</v>
      </c>
    </row>
    <row r="3619" spans="1:6" x14ac:dyDescent="0.3">
      <c r="A3619" s="1" t="s">
        <v>6359</v>
      </c>
      <c r="B3619" s="39">
        <v>49143884000112</v>
      </c>
      <c r="C3619" s="8" t="s">
        <v>6360</v>
      </c>
      <c r="D3619" s="8" t="s">
        <v>1129</v>
      </c>
      <c r="E3619" s="8" t="s">
        <v>53</v>
      </c>
      <c r="F3619" s="34" t="s">
        <v>12195</v>
      </c>
    </row>
    <row r="3620" spans="1:6" x14ac:dyDescent="0.3">
      <c r="A3620" s="42" t="s">
        <v>6361</v>
      </c>
      <c r="B3620" s="43">
        <v>99282438000145</v>
      </c>
      <c r="C3620" s="42" t="s">
        <v>6362</v>
      </c>
      <c r="D3620" s="42" t="s">
        <v>308</v>
      </c>
      <c r="E3620" s="42" t="s">
        <v>276</v>
      </c>
      <c r="F3620" s="44" t="s">
        <v>12196</v>
      </c>
    </row>
    <row r="3621" spans="1:6" x14ac:dyDescent="0.3">
      <c r="A3621" s="1" t="s">
        <v>6363</v>
      </c>
      <c r="B3621" s="39">
        <v>24270904000155</v>
      </c>
      <c r="C3621" s="8" t="s">
        <v>460</v>
      </c>
      <c r="D3621" s="8" t="s">
        <v>72</v>
      </c>
      <c r="E3621" s="8" t="s">
        <v>73</v>
      </c>
      <c r="F3621" s="34" t="s">
        <v>12197</v>
      </c>
    </row>
    <row r="3622" spans="1:6" x14ac:dyDescent="0.3">
      <c r="A3622" s="42" t="s">
        <v>6364</v>
      </c>
      <c r="B3622" s="43">
        <v>33838669000173</v>
      </c>
      <c r="C3622" s="42" t="s">
        <v>6365</v>
      </c>
      <c r="D3622" s="42" t="s">
        <v>89</v>
      </c>
      <c r="E3622" s="42" t="s">
        <v>53</v>
      </c>
      <c r="F3622" s="44" t="s">
        <v>12198</v>
      </c>
    </row>
    <row r="3623" spans="1:6" x14ac:dyDescent="0.3">
      <c r="A3623" s="1" t="s">
        <v>6366</v>
      </c>
      <c r="B3623" s="39">
        <v>12546227000173</v>
      </c>
      <c r="C3623" s="8" t="s">
        <v>78</v>
      </c>
      <c r="D3623" s="8" t="s">
        <v>56</v>
      </c>
      <c r="E3623" s="8" t="s">
        <v>57</v>
      </c>
      <c r="F3623" s="34" t="s">
        <v>12199</v>
      </c>
    </row>
    <row r="3624" spans="1:6" x14ac:dyDescent="0.3">
      <c r="A3624" s="42" t="s">
        <v>6367</v>
      </c>
      <c r="B3624" s="43">
        <v>74018098000121</v>
      </c>
      <c r="C3624" s="42" t="s">
        <v>6368</v>
      </c>
      <c r="D3624" s="42" t="s">
        <v>56</v>
      </c>
      <c r="E3624" s="42" t="s">
        <v>57</v>
      </c>
      <c r="F3624" s="44" t="s">
        <v>12200</v>
      </c>
    </row>
    <row r="3625" spans="1:6" x14ac:dyDescent="0.3">
      <c r="A3625" s="1" t="s">
        <v>6369</v>
      </c>
      <c r="B3625" s="39">
        <v>64485776000161</v>
      </c>
      <c r="C3625" s="8" t="s">
        <v>47</v>
      </c>
      <c r="D3625" s="8" t="s">
        <v>6370</v>
      </c>
      <c r="E3625" s="8" t="s">
        <v>73</v>
      </c>
      <c r="F3625" s="34" t="s">
        <v>12201</v>
      </c>
    </row>
    <row r="3626" spans="1:6" x14ac:dyDescent="0.3">
      <c r="A3626" s="42" t="s">
        <v>6371</v>
      </c>
      <c r="B3626" s="43">
        <v>68222306000193</v>
      </c>
      <c r="C3626" s="42" t="s">
        <v>47</v>
      </c>
      <c r="D3626" s="42" t="s">
        <v>1330</v>
      </c>
      <c r="E3626" s="42" t="s">
        <v>53</v>
      </c>
      <c r="F3626" s="44" t="s">
        <v>12202</v>
      </c>
    </row>
    <row r="3627" spans="1:6" x14ac:dyDescent="0.3">
      <c r="A3627" s="1" t="s">
        <v>6372</v>
      </c>
      <c r="B3627" s="39">
        <v>97392909000127</v>
      </c>
      <c r="C3627" s="8" t="s">
        <v>1843</v>
      </c>
      <c r="D3627" s="8" t="s">
        <v>121</v>
      </c>
      <c r="E3627" s="8" t="s">
        <v>122</v>
      </c>
      <c r="F3627" s="34" t="s">
        <v>12203</v>
      </c>
    </row>
    <row r="3628" spans="1:6" x14ac:dyDescent="0.3">
      <c r="A3628" s="42" t="s">
        <v>6373</v>
      </c>
      <c r="B3628" s="43">
        <v>44806897000114</v>
      </c>
      <c r="C3628" s="42" t="s">
        <v>1890</v>
      </c>
      <c r="D3628" s="42" t="s">
        <v>89</v>
      </c>
      <c r="E3628" s="42" t="s">
        <v>53</v>
      </c>
      <c r="F3628" s="44" t="s">
        <v>12204</v>
      </c>
    </row>
    <row r="3629" spans="1:6" x14ac:dyDescent="0.3">
      <c r="A3629" s="1" t="s">
        <v>6374</v>
      </c>
      <c r="B3629" s="39">
        <v>52184997000189</v>
      </c>
      <c r="C3629" s="8" t="s">
        <v>365</v>
      </c>
      <c r="D3629" s="8" t="s">
        <v>230</v>
      </c>
      <c r="E3629" s="8" t="s">
        <v>227</v>
      </c>
      <c r="F3629" s="34" t="s">
        <v>12205</v>
      </c>
    </row>
    <row r="3630" spans="1:6" x14ac:dyDescent="0.3">
      <c r="A3630" s="42" t="s">
        <v>6375</v>
      </c>
      <c r="B3630" s="43">
        <v>19879467000190</v>
      </c>
      <c r="C3630" s="42" t="s">
        <v>47</v>
      </c>
      <c r="D3630" s="42" t="s">
        <v>6376</v>
      </c>
      <c r="E3630" s="42" t="s">
        <v>276</v>
      </c>
      <c r="F3630" s="44" t="s">
        <v>12206</v>
      </c>
    </row>
    <row r="3631" spans="1:6" x14ac:dyDescent="0.3">
      <c r="A3631" s="1" t="s">
        <v>6377</v>
      </c>
      <c r="B3631" s="39">
        <v>37954836000105</v>
      </c>
      <c r="C3631" s="8" t="s">
        <v>6378</v>
      </c>
      <c r="D3631" s="8" t="s">
        <v>63</v>
      </c>
      <c r="E3631" s="8" t="s">
        <v>49</v>
      </c>
      <c r="F3631" s="34" t="s">
        <v>12207</v>
      </c>
    </row>
    <row r="3632" spans="1:6" x14ac:dyDescent="0.3">
      <c r="A3632" s="42" t="s">
        <v>6379</v>
      </c>
      <c r="B3632" s="43">
        <v>80117642000170</v>
      </c>
      <c r="C3632" s="42" t="s">
        <v>112</v>
      </c>
      <c r="D3632" s="42" t="s">
        <v>113</v>
      </c>
      <c r="E3632" s="42" t="s">
        <v>114</v>
      </c>
      <c r="F3632" s="44" t="s">
        <v>12208</v>
      </c>
    </row>
    <row r="3633" spans="1:6" x14ac:dyDescent="0.3">
      <c r="A3633" s="1" t="s">
        <v>6380</v>
      </c>
      <c r="B3633" s="39">
        <v>83627419000162</v>
      </c>
      <c r="C3633" s="8" t="s">
        <v>47</v>
      </c>
      <c r="D3633" s="8" t="s">
        <v>226</v>
      </c>
      <c r="E3633" s="8" t="s">
        <v>227</v>
      </c>
      <c r="F3633" s="34" t="s">
        <v>12209</v>
      </c>
    </row>
    <row r="3634" spans="1:6" x14ac:dyDescent="0.3">
      <c r="A3634" s="42" t="s">
        <v>6381</v>
      </c>
      <c r="B3634" s="43">
        <v>16200920000140</v>
      </c>
      <c r="C3634" s="42" t="s">
        <v>222</v>
      </c>
      <c r="D3634" s="42" t="s">
        <v>1330</v>
      </c>
      <c r="E3634" s="42" t="s">
        <v>53</v>
      </c>
      <c r="F3634" s="44" t="s">
        <v>12210</v>
      </c>
    </row>
    <row r="3635" spans="1:6" x14ac:dyDescent="0.3">
      <c r="A3635" s="1" t="s">
        <v>6382</v>
      </c>
      <c r="B3635" s="39">
        <v>90403680000159</v>
      </c>
      <c r="C3635" s="8" t="s">
        <v>47</v>
      </c>
      <c r="D3635" s="8" t="s">
        <v>181</v>
      </c>
      <c r="E3635" s="8" t="s">
        <v>145</v>
      </c>
      <c r="F3635" s="34" t="s">
        <v>12211</v>
      </c>
    </row>
    <row r="3636" spans="1:6" x14ac:dyDescent="0.3">
      <c r="A3636" s="42" t="s">
        <v>6383</v>
      </c>
      <c r="B3636" s="43">
        <v>50932804000178</v>
      </c>
      <c r="C3636" s="42" t="s">
        <v>233</v>
      </c>
      <c r="D3636" s="42" t="s">
        <v>2328</v>
      </c>
      <c r="E3636" s="42" t="s">
        <v>61</v>
      </c>
      <c r="F3636" s="44" t="s">
        <v>12212</v>
      </c>
    </row>
    <row r="3637" spans="1:6" x14ac:dyDescent="0.3">
      <c r="A3637" s="1" t="s">
        <v>6384</v>
      </c>
      <c r="B3637" s="39">
        <v>87081415000151</v>
      </c>
      <c r="C3637" s="8" t="s">
        <v>104</v>
      </c>
      <c r="D3637" s="8" t="s">
        <v>139</v>
      </c>
      <c r="E3637" s="8" t="s">
        <v>140</v>
      </c>
      <c r="F3637" s="34" t="s">
        <v>12213</v>
      </c>
    </row>
    <row r="3638" spans="1:6" x14ac:dyDescent="0.3">
      <c r="A3638" s="42" t="s">
        <v>6385</v>
      </c>
      <c r="B3638" s="43">
        <v>50989926000156</v>
      </c>
      <c r="C3638" s="42" t="s">
        <v>1972</v>
      </c>
      <c r="D3638" s="42" t="s">
        <v>267</v>
      </c>
      <c r="E3638" s="42" t="s">
        <v>166</v>
      </c>
      <c r="F3638" s="44" t="s">
        <v>12214</v>
      </c>
    </row>
    <row r="3639" spans="1:6" x14ac:dyDescent="0.3">
      <c r="A3639" s="1" t="s">
        <v>6386</v>
      </c>
      <c r="B3639" s="39">
        <v>20441590000181</v>
      </c>
      <c r="C3639" s="8" t="s">
        <v>6387</v>
      </c>
      <c r="D3639" s="8" t="s">
        <v>89</v>
      </c>
      <c r="E3639" s="8" t="s">
        <v>53</v>
      </c>
      <c r="F3639" s="34" t="s">
        <v>12215</v>
      </c>
    </row>
    <row r="3640" spans="1:6" x14ac:dyDescent="0.3">
      <c r="A3640" s="42" t="s">
        <v>6388</v>
      </c>
      <c r="B3640" s="43">
        <v>53801601000199</v>
      </c>
      <c r="C3640" s="42" t="s">
        <v>47</v>
      </c>
      <c r="D3640" s="42" t="s">
        <v>267</v>
      </c>
      <c r="E3640" s="42" t="s">
        <v>166</v>
      </c>
      <c r="F3640" s="44" t="s">
        <v>12216</v>
      </c>
    </row>
    <row r="3641" spans="1:6" x14ac:dyDescent="0.3">
      <c r="A3641" s="1" t="s">
        <v>6389</v>
      </c>
      <c r="B3641" s="39">
        <v>45331907000159</v>
      </c>
      <c r="C3641" s="8" t="s">
        <v>6390</v>
      </c>
      <c r="D3641" s="8" t="s">
        <v>191</v>
      </c>
      <c r="E3641" s="8" t="s">
        <v>192</v>
      </c>
      <c r="F3641" s="34" t="s">
        <v>12217</v>
      </c>
    </row>
    <row r="3642" spans="1:6" x14ac:dyDescent="0.3">
      <c r="A3642" s="42" t="s">
        <v>6391</v>
      </c>
      <c r="B3642" s="43">
        <v>49946217000144</v>
      </c>
      <c r="C3642" s="42" t="s">
        <v>47</v>
      </c>
      <c r="D3642" s="42" t="s">
        <v>752</v>
      </c>
      <c r="E3642" s="42" t="s">
        <v>145</v>
      </c>
      <c r="F3642" s="44" t="s">
        <v>12218</v>
      </c>
    </row>
    <row r="3643" spans="1:6" x14ac:dyDescent="0.3">
      <c r="A3643" s="1" t="s">
        <v>6392</v>
      </c>
      <c r="B3643" s="39">
        <v>56309870000184</v>
      </c>
      <c r="C3643" s="8" t="s">
        <v>6393</v>
      </c>
      <c r="D3643" s="8" t="s">
        <v>354</v>
      </c>
      <c r="E3643" s="8" t="s">
        <v>446</v>
      </c>
      <c r="F3643" s="34" t="s">
        <v>12219</v>
      </c>
    </row>
    <row r="3644" spans="1:6" x14ac:dyDescent="0.3">
      <c r="A3644" s="42" t="s">
        <v>6394</v>
      </c>
      <c r="B3644" s="43">
        <v>74800163000179</v>
      </c>
      <c r="C3644" s="42" t="s">
        <v>151</v>
      </c>
      <c r="D3644" s="42" t="s">
        <v>56</v>
      </c>
      <c r="E3644" s="42" t="s">
        <v>57</v>
      </c>
      <c r="F3644" s="44" t="s">
        <v>12220</v>
      </c>
    </row>
    <row r="3645" spans="1:6" x14ac:dyDescent="0.3">
      <c r="A3645" s="1" t="s">
        <v>6395</v>
      </c>
      <c r="B3645" s="39">
        <v>17042745000106</v>
      </c>
      <c r="C3645" s="8" t="s">
        <v>5732</v>
      </c>
      <c r="D3645" s="8" t="s">
        <v>1832</v>
      </c>
      <c r="E3645" s="8" t="s">
        <v>73</v>
      </c>
      <c r="F3645" s="34" t="s">
        <v>12221</v>
      </c>
    </row>
    <row r="3646" spans="1:6" x14ac:dyDescent="0.3">
      <c r="A3646" s="42" t="s">
        <v>6396</v>
      </c>
      <c r="B3646" s="43">
        <v>73200247000187</v>
      </c>
      <c r="C3646" s="42" t="s">
        <v>6397</v>
      </c>
      <c r="D3646" s="42" t="s">
        <v>152</v>
      </c>
      <c r="E3646" s="42" t="s">
        <v>145</v>
      </c>
      <c r="F3646" s="44" t="s">
        <v>12222</v>
      </c>
    </row>
    <row r="3647" spans="1:6" x14ac:dyDescent="0.3">
      <c r="A3647" s="1" t="s">
        <v>6398</v>
      </c>
      <c r="B3647" s="39">
        <v>99327288000181</v>
      </c>
      <c r="C3647" s="8" t="s">
        <v>1060</v>
      </c>
      <c r="D3647" s="8" t="s">
        <v>92</v>
      </c>
      <c r="E3647" s="8" t="s">
        <v>145</v>
      </c>
      <c r="F3647" s="34" t="s">
        <v>12223</v>
      </c>
    </row>
    <row r="3648" spans="1:6" x14ac:dyDescent="0.3">
      <c r="A3648" s="42" t="s">
        <v>6399</v>
      </c>
      <c r="B3648" s="43">
        <v>72299561000196</v>
      </c>
      <c r="C3648" s="42" t="s">
        <v>2088</v>
      </c>
      <c r="D3648" s="42" t="s">
        <v>152</v>
      </c>
      <c r="E3648" s="42" t="s">
        <v>53</v>
      </c>
      <c r="F3648" s="44" t="s">
        <v>12224</v>
      </c>
    </row>
    <row r="3649" spans="1:6" x14ac:dyDescent="0.3">
      <c r="A3649" s="1" t="s">
        <v>6400</v>
      </c>
      <c r="B3649" s="39">
        <v>92750032000190</v>
      </c>
      <c r="C3649" s="8" t="s">
        <v>6401</v>
      </c>
      <c r="D3649" s="8" t="s">
        <v>191</v>
      </c>
      <c r="E3649" s="8" t="s">
        <v>655</v>
      </c>
      <c r="F3649" s="34" t="s">
        <v>12225</v>
      </c>
    </row>
    <row r="3650" spans="1:6" x14ac:dyDescent="0.3">
      <c r="A3650" s="42" t="s">
        <v>6402</v>
      </c>
      <c r="B3650" s="43">
        <v>81553186000160</v>
      </c>
      <c r="C3650" s="42" t="s">
        <v>3856</v>
      </c>
      <c r="D3650" s="42" t="s">
        <v>117</v>
      </c>
      <c r="E3650" s="42" t="s">
        <v>118</v>
      </c>
      <c r="F3650" s="44" t="s">
        <v>12226</v>
      </c>
    </row>
    <row r="3651" spans="1:6" x14ac:dyDescent="0.3">
      <c r="A3651" s="1" t="s">
        <v>6403</v>
      </c>
      <c r="B3651" s="39">
        <v>60398864000114</v>
      </c>
      <c r="C3651" s="8" t="s">
        <v>6404</v>
      </c>
      <c r="D3651" s="8" t="s">
        <v>1238</v>
      </c>
      <c r="E3651" s="8" t="s">
        <v>73</v>
      </c>
      <c r="F3651" s="34" t="s">
        <v>12227</v>
      </c>
    </row>
    <row r="3652" spans="1:6" x14ac:dyDescent="0.3">
      <c r="A3652" s="42" t="s">
        <v>6405</v>
      </c>
      <c r="B3652" s="43">
        <v>56526732000189</v>
      </c>
      <c r="C3652" s="42" t="s">
        <v>149</v>
      </c>
      <c r="D3652" s="42" t="s">
        <v>139</v>
      </c>
      <c r="E3652" s="42" t="s">
        <v>140</v>
      </c>
      <c r="F3652" s="44" t="s">
        <v>12228</v>
      </c>
    </row>
    <row r="3653" spans="1:6" x14ac:dyDescent="0.3">
      <c r="A3653" s="1" t="s">
        <v>6406</v>
      </c>
      <c r="B3653" s="39">
        <v>37843054000174</v>
      </c>
      <c r="C3653" s="8" t="s">
        <v>47</v>
      </c>
      <c r="D3653" s="8" t="s">
        <v>982</v>
      </c>
      <c r="E3653" s="8" t="s">
        <v>61</v>
      </c>
      <c r="F3653" s="34" t="s">
        <v>12229</v>
      </c>
    </row>
    <row r="3654" spans="1:6" x14ac:dyDescent="0.3">
      <c r="A3654" s="42" t="s">
        <v>6407</v>
      </c>
      <c r="B3654" s="43">
        <v>65826692000158</v>
      </c>
      <c r="C3654" s="42" t="s">
        <v>47</v>
      </c>
      <c r="D3654" s="42" t="s">
        <v>6408</v>
      </c>
      <c r="E3654" s="42" t="s">
        <v>192</v>
      </c>
      <c r="F3654" s="44" t="s">
        <v>12230</v>
      </c>
    </row>
    <row r="3655" spans="1:6" x14ac:dyDescent="0.3">
      <c r="A3655" s="1" t="s">
        <v>6409</v>
      </c>
      <c r="B3655" s="39">
        <v>86598533000160</v>
      </c>
      <c r="C3655" s="8" t="s">
        <v>6410</v>
      </c>
      <c r="D3655" s="8" t="s">
        <v>6411</v>
      </c>
      <c r="E3655" s="8" t="s">
        <v>145</v>
      </c>
      <c r="F3655" s="34" t="s">
        <v>12231</v>
      </c>
    </row>
    <row r="3656" spans="1:6" x14ac:dyDescent="0.3">
      <c r="A3656" s="42" t="s">
        <v>6412</v>
      </c>
      <c r="B3656" s="43">
        <v>90603185000153</v>
      </c>
      <c r="C3656" s="42" t="s">
        <v>47</v>
      </c>
      <c r="D3656" s="42" t="s">
        <v>60</v>
      </c>
      <c r="E3656" s="42" t="s">
        <v>61</v>
      </c>
      <c r="F3656" s="44" t="s">
        <v>12232</v>
      </c>
    </row>
    <row r="3657" spans="1:6" x14ac:dyDescent="0.3">
      <c r="A3657" s="1" t="s">
        <v>6413</v>
      </c>
      <c r="B3657" s="39">
        <v>67952699000178</v>
      </c>
      <c r="C3657" s="8" t="s">
        <v>6414</v>
      </c>
      <c r="D3657" s="8" t="s">
        <v>630</v>
      </c>
      <c r="E3657" s="8" t="s">
        <v>53</v>
      </c>
      <c r="F3657" s="34" t="s">
        <v>12233</v>
      </c>
    </row>
    <row r="3658" spans="1:6" x14ac:dyDescent="0.3">
      <c r="A3658" s="42" t="s">
        <v>6415</v>
      </c>
      <c r="B3658" s="43">
        <v>82098727000123</v>
      </c>
      <c r="C3658" s="42" t="s">
        <v>844</v>
      </c>
      <c r="D3658" s="42" t="s">
        <v>735</v>
      </c>
      <c r="E3658" s="42" t="s">
        <v>429</v>
      </c>
      <c r="F3658" s="44" t="s">
        <v>12234</v>
      </c>
    </row>
    <row r="3659" spans="1:6" x14ac:dyDescent="0.3">
      <c r="A3659" s="1" t="s">
        <v>6416</v>
      </c>
      <c r="B3659" s="39">
        <v>20091938000176</v>
      </c>
      <c r="C3659" s="8" t="s">
        <v>6417</v>
      </c>
      <c r="D3659" s="8" t="s">
        <v>2491</v>
      </c>
      <c r="E3659" s="8" t="s">
        <v>53</v>
      </c>
      <c r="F3659" s="34" t="s">
        <v>12235</v>
      </c>
    </row>
    <row r="3660" spans="1:6" x14ac:dyDescent="0.3">
      <c r="A3660" s="42" t="s">
        <v>6418</v>
      </c>
      <c r="B3660" s="43">
        <v>89373886000165</v>
      </c>
      <c r="C3660" s="42" t="s">
        <v>2978</v>
      </c>
      <c r="D3660" s="42" t="s">
        <v>52</v>
      </c>
      <c r="E3660" s="42" t="s">
        <v>53</v>
      </c>
      <c r="F3660" s="44" t="s">
        <v>12236</v>
      </c>
    </row>
    <row r="3661" spans="1:6" x14ac:dyDescent="0.3">
      <c r="A3661" s="1" t="s">
        <v>6419</v>
      </c>
      <c r="B3661" s="39">
        <v>42564558000187</v>
      </c>
      <c r="C3661" s="8" t="s">
        <v>47</v>
      </c>
      <c r="D3661" s="8" t="s">
        <v>650</v>
      </c>
      <c r="E3661" s="8" t="s">
        <v>73</v>
      </c>
      <c r="F3661" s="34" t="s">
        <v>12237</v>
      </c>
    </row>
    <row r="3662" spans="1:6" x14ac:dyDescent="0.3">
      <c r="A3662" s="42" t="s">
        <v>6420</v>
      </c>
      <c r="B3662" s="43">
        <v>66542908000133</v>
      </c>
      <c r="C3662" s="42" t="s">
        <v>47</v>
      </c>
      <c r="D3662" s="42" t="s">
        <v>208</v>
      </c>
      <c r="E3662" s="42" t="s">
        <v>73</v>
      </c>
      <c r="F3662" s="44" t="s">
        <v>12238</v>
      </c>
    </row>
    <row r="3663" spans="1:6" x14ac:dyDescent="0.3">
      <c r="A3663" s="1" t="s">
        <v>6421</v>
      </c>
      <c r="B3663" s="39">
        <v>27942556000176</v>
      </c>
      <c r="C3663" s="8" t="s">
        <v>540</v>
      </c>
      <c r="D3663" s="8" t="s">
        <v>72</v>
      </c>
      <c r="E3663" s="8" t="s">
        <v>73</v>
      </c>
      <c r="F3663" s="34" t="s">
        <v>12239</v>
      </c>
    </row>
    <row r="3664" spans="1:6" x14ac:dyDescent="0.3">
      <c r="A3664" s="42" t="s">
        <v>6422</v>
      </c>
      <c r="B3664" s="43">
        <v>39349606000194</v>
      </c>
      <c r="C3664" s="42" t="s">
        <v>6423</v>
      </c>
      <c r="D3664" s="42" t="s">
        <v>1832</v>
      </c>
      <c r="E3664" s="42" t="s">
        <v>73</v>
      </c>
      <c r="F3664" s="44" t="s">
        <v>12240</v>
      </c>
    </row>
    <row r="3665" spans="1:6" x14ac:dyDescent="0.3">
      <c r="A3665" s="1" t="s">
        <v>6424</v>
      </c>
      <c r="B3665" s="39">
        <v>69173549000149</v>
      </c>
      <c r="C3665" s="8" t="s">
        <v>47</v>
      </c>
      <c r="D3665" s="8" t="s">
        <v>2369</v>
      </c>
      <c r="E3665" s="8" t="s">
        <v>66</v>
      </c>
      <c r="F3665" s="34" t="s">
        <v>12241</v>
      </c>
    </row>
    <row r="3666" spans="1:6" x14ac:dyDescent="0.3">
      <c r="A3666" s="42" t="s">
        <v>6425</v>
      </c>
      <c r="B3666" s="43">
        <v>96616452000123</v>
      </c>
      <c r="C3666" s="42" t="s">
        <v>47</v>
      </c>
      <c r="D3666" s="42" t="s">
        <v>72</v>
      </c>
      <c r="E3666" s="42" t="s">
        <v>73</v>
      </c>
      <c r="F3666" s="44" t="s">
        <v>12242</v>
      </c>
    </row>
    <row r="3667" spans="1:6" x14ac:dyDescent="0.3">
      <c r="A3667" s="1" t="s">
        <v>6426</v>
      </c>
      <c r="B3667" s="39">
        <v>28890632000126</v>
      </c>
      <c r="C3667" s="8" t="s">
        <v>6427</v>
      </c>
      <c r="D3667" s="8" t="s">
        <v>56</v>
      </c>
      <c r="E3667" s="8" t="s">
        <v>126</v>
      </c>
      <c r="F3667" s="34" t="s">
        <v>12243</v>
      </c>
    </row>
    <row r="3668" spans="1:6" x14ac:dyDescent="0.3">
      <c r="A3668" s="42" t="s">
        <v>6428</v>
      </c>
      <c r="B3668" s="43">
        <v>86853199000115</v>
      </c>
      <c r="C3668" s="42" t="s">
        <v>47</v>
      </c>
      <c r="D3668" s="42" t="s">
        <v>124</v>
      </c>
      <c r="E3668" s="42" t="s">
        <v>192</v>
      </c>
      <c r="F3668" s="44" t="s">
        <v>12244</v>
      </c>
    </row>
    <row r="3669" spans="1:6" x14ac:dyDescent="0.3">
      <c r="A3669" s="1" t="s">
        <v>6429</v>
      </c>
      <c r="B3669" s="39">
        <v>85358733000142</v>
      </c>
      <c r="C3669" s="8" t="s">
        <v>47</v>
      </c>
      <c r="D3669" s="8" t="s">
        <v>1129</v>
      </c>
      <c r="E3669" s="8" t="s">
        <v>53</v>
      </c>
      <c r="F3669" s="34" t="s">
        <v>12245</v>
      </c>
    </row>
    <row r="3670" spans="1:6" x14ac:dyDescent="0.3">
      <c r="A3670" s="42" t="s">
        <v>6430</v>
      </c>
      <c r="B3670" s="43">
        <v>50055326000138</v>
      </c>
      <c r="C3670" s="42" t="s">
        <v>6431</v>
      </c>
      <c r="D3670" s="42" t="s">
        <v>139</v>
      </c>
      <c r="E3670" s="42" t="s">
        <v>140</v>
      </c>
      <c r="F3670" s="44" t="s">
        <v>12246</v>
      </c>
    </row>
    <row r="3671" spans="1:6" x14ac:dyDescent="0.3">
      <c r="A3671" s="1" t="s">
        <v>6432</v>
      </c>
      <c r="B3671" s="39">
        <v>77790230000157</v>
      </c>
      <c r="C3671" s="8" t="s">
        <v>412</v>
      </c>
      <c r="D3671" s="8" t="s">
        <v>60</v>
      </c>
      <c r="E3671" s="8" t="s">
        <v>61</v>
      </c>
      <c r="F3671" s="34" t="s">
        <v>12247</v>
      </c>
    </row>
    <row r="3672" spans="1:6" x14ac:dyDescent="0.3">
      <c r="A3672" s="42" t="s">
        <v>6433</v>
      </c>
      <c r="B3672" s="43">
        <v>98260811000111</v>
      </c>
      <c r="C3672" s="42" t="s">
        <v>6434</v>
      </c>
      <c r="D3672" s="42" t="s">
        <v>48</v>
      </c>
      <c r="E3672" s="42" t="s">
        <v>49</v>
      </c>
      <c r="F3672" s="44" t="s">
        <v>12248</v>
      </c>
    </row>
    <row r="3673" spans="1:6" x14ac:dyDescent="0.3">
      <c r="A3673" s="1" t="s">
        <v>6435</v>
      </c>
      <c r="B3673" s="39">
        <v>65227911000170</v>
      </c>
      <c r="C3673" s="8" t="s">
        <v>6436</v>
      </c>
      <c r="D3673" s="8" t="s">
        <v>133</v>
      </c>
      <c r="E3673" s="8" t="s">
        <v>134</v>
      </c>
      <c r="F3673" s="34" t="s">
        <v>12249</v>
      </c>
    </row>
    <row r="3674" spans="1:6" x14ac:dyDescent="0.3">
      <c r="A3674" s="42" t="s">
        <v>6437</v>
      </c>
      <c r="B3674" s="43">
        <v>58531225000164</v>
      </c>
      <c r="C3674" s="42" t="s">
        <v>6438</v>
      </c>
      <c r="D3674" s="42" t="s">
        <v>72</v>
      </c>
      <c r="E3674" s="42" t="s">
        <v>73</v>
      </c>
      <c r="F3674" s="44" t="s">
        <v>12250</v>
      </c>
    </row>
    <row r="3675" spans="1:6" x14ac:dyDescent="0.3">
      <c r="A3675" s="1" t="s">
        <v>6439</v>
      </c>
      <c r="B3675" s="39">
        <v>70589667000103</v>
      </c>
      <c r="C3675" s="8" t="s">
        <v>3814</v>
      </c>
      <c r="D3675" s="8" t="s">
        <v>89</v>
      </c>
      <c r="E3675" s="8" t="s">
        <v>145</v>
      </c>
      <c r="F3675" s="34" t="s">
        <v>12251</v>
      </c>
    </row>
    <row r="3676" spans="1:6" x14ac:dyDescent="0.3">
      <c r="A3676" s="42" t="s">
        <v>6440</v>
      </c>
      <c r="B3676" s="43">
        <v>30659496000174</v>
      </c>
      <c r="C3676" s="42" t="s">
        <v>47</v>
      </c>
      <c r="D3676" s="42" t="s">
        <v>72</v>
      </c>
      <c r="E3676" s="42" t="s">
        <v>73</v>
      </c>
      <c r="F3676" s="44" t="s">
        <v>12252</v>
      </c>
    </row>
    <row r="3677" spans="1:6" x14ac:dyDescent="0.3">
      <c r="A3677" s="1" t="s">
        <v>6441</v>
      </c>
      <c r="B3677" s="39">
        <v>57256447000149</v>
      </c>
      <c r="C3677" s="8" t="s">
        <v>6442</v>
      </c>
      <c r="D3677" s="8" t="s">
        <v>2584</v>
      </c>
      <c r="E3677" s="8" t="s">
        <v>551</v>
      </c>
      <c r="F3677" s="34" t="s">
        <v>12253</v>
      </c>
    </row>
    <row r="3678" spans="1:6" x14ac:dyDescent="0.3">
      <c r="A3678" s="42" t="s">
        <v>6443</v>
      </c>
      <c r="B3678" s="43">
        <v>99356100000145</v>
      </c>
      <c r="C3678" s="42" t="s">
        <v>6444</v>
      </c>
      <c r="D3678" s="42" t="s">
        <v>129</v>
      </c>
      <c r="E3678" s="42" t="s">
        <v>505</v>
      </c>
      <c r="F3678" s="44" t="s">
        <v>12254</v>
      </c>
    </row>
    <row r="3679" spans="1:6" x14ac:dyDescent="0.3">
      <c r="A3679" s="1" t="s">
        <v>6445</v>
      </c>
      <c r="B3679" s="39">
        <v>74644112000147</v>
      </c>
      <c r="C3679" s="8" t="s">
        <v>2472</v>
      </c>
      <c r="D3679" s="8" t="s">
        <v>174</v>
      </c>
      <c r="E3679" s="8" t="s">
        <v>202</v>
      </c>
      <c r="F3679" s="34" t="s">
        <v>12255</v>
      </c>
    </row>
    <row r="3680" spans="1:6" x14ac:dyDescent="0.3">
      <c r="A3680" s="42" t="s">
        <v>6446</v>
      </c>
      <c r="B3680" s="43">
        <v>57841370000183</v>
      </c>
      <c r="C3680" s="42" t="s">
        <v>1777</v>
      </c>
      <c r="D3680" s="42" t="s">
        <v>438</v>
      </c>
      <c r="E3680" s="42" t="s">
        <v>145</v>
      </c>
      <c r="F3680" s="44" t="s">
        <v>12256</v>
      </c>
    </row>
    <row r="3681" spans="1:6" x14ac:dyDescent="0.3">
      <c r="A3681" s="1" t="s">
        <v>6447</v>
      </c>
      <c r="B3681" s="39">
        <v>16932102000154</v>
      </c>
      <c r="C3681" s="8" t="s">
        <v>6448</v>
      </c>
      <c r="D3681" s="8" t="s">
        <v>89</v>
      </c>
      <c r="E3681" s="8" t="s">
        <v>53</v>
      </c>
      <c r="F3681" s="34" t="s">
        <v>12257</v>
      </c>
    </row>
    <row r="3682" spans="1:6" x14ac:dyDescent="0.3">
      <c r="A3682" s="42" t="s">
        <v>6449</v>
      </c>
      <c r="B3682" s="43">
        <v>44295233000184</v>
      </c>
      <c r="C3682" s="42" t="s">
        <v>47</v>
      </c>
      <c r="D3682" s="42" t="s">
        <v>92</v>
      </c>
      <c r="E3682" s="42" t="s">
        <v>53</v>
      </c>
      <c r="F3682" s="44" t="s">
        <v>12258</v>
      </c>
    </row>
    <row r="3683" spans="1:6" x14ac:dyDescent="0.3">
      <c r="A3683" s="1" t="s">
        <v>6450</v>
      </c>
      <c r="B3683" s="39">
        <v>25916886000199</v>
      </c>
      <c r="C3683" s="8" t="s">
        <v>47</v>
      </c>
      <c r="D3683" s="8" t="s">
        <v>6451</v>
      </c>
      <c r="E3683" s="8" t="s">
        <v>53</v>
      </c>
      <c r="F3683" s="34" t="s">
        <v>12259</v>
      </c>
    </row>
    <row r="3684" spans="1:6" x14ac:dyDescent="0.3">
      <c r="A3684" s="42" t="s">
        <v>6452</v>
      </c>
      <c r="B3684" s="43">
        <v>79324013000131</v>
      </c>
      <c r="C3684" s="42" t="s">
        <v>6453</v>
      </c>
      <c r="D3684" s="42" t="s">
        <v>6454</v>
      </c>
      <c r="E3684" s="42" t="s">
        <v>53</v>
      </c>
      <c r="F3684" s="44" t="s">
        <v>12260</v>
      </c>
    </row>
    <row r="3685" spans="1:6" x14ac:dyDescent="0.3">
      <c r="A3685" s="1" t="s">
        <v>6455</v>
      </c>
      <c r="B3685" s="39">
        <v>87504517000178</v>
      </c>
      <c r="C3685" s="8" t="s">
        <v>6456</v>
      </c>
      <c r="D3685" s="8" t="s">
        <v>1208</v>
      </c>
      <c r="E3685" s="8" t="s">
        <v>66</v>
      </c>
      <c r="F3685" s="34" t="s">
        <v>12261</v>
      </c>
    </row>
    <row r="3686" spans="1:6" x14ac:dyDescent="0.3">
      <c r="A3686" s="42" t="s">
        <v>6457</v>
      </c>
      <c r="B3686" s="43">
        <v>37753504000122</v>
      </c>
      <c r="C3686" s="42" t="s">
        <v>293</v>
      </c>
      <c r="D3686" s="42" t="s">
        <v>294</v>
      </c>
      <c r="E3686" s="42" t="s">
        <v>61</v>
      </c>
      <c r="F3686" s="44" t="s">
        <v>12262</v>
      </c>
    </row>
    <row r="3687" spans="1:6" x14ac:dyDescent="0.3">
      <c r="A3687" s="1" t="s">
        <v>6458</v>
      </c>
      <c r="B3687" s="39">
        <v>42074375000109</v>
      </c>
      <c r="C3687" s="8" t="s">
        <v>154</v>
      </c>
      <c r="D3687" s="8" t="s">
        <v>155</v>
      </c>
      <c r="E3687" s="8" t="s">
        <v>371</v>
      </c>
      <c r="F3687" s="34" t="s">
        <v>12263</v>
      </c>
    </row>
    <row r="3688" spans="1:6" x14ac:dyDescent="0.3">
      <c r="A3688" s="42" t="s">
        <v>6459</v>
      </c>
      <c r="B3688" s="43">
        <v>26472111000120</v>
      </c>
      <c r="C3688" s="42" t="s">
        <v>768</v>
      </c>
      <c r="D3688" s="42" t="s">
        <v>174</v>
      </c>
      <c r="E3688" s="42" t="s">
        <v>202</v>
      </c>
      <c r="F3688" s="44" t="s">
        <v>12264</v>
      </c>
    </row>
    <row r="3689" spans="1:6" x14ac:dyDescent="0.3">
      <c r="A3689" s="1" t="s">
        <v>6460</v>
      </c>
      <c r="B3689" s="39">
        <v>34885318000146</v>
      </c>
      <c r="C3689" s="8" t="s">
        <v>151</v>
      </c>
      <c r="D3689" s="8" t="s">
        <v>56</v>
      </c>
      <c r="E3689" s="8" t="s">
        <v>126</v>
      </c>
      <c r="F3689" s="34" t="s">
        <v>12265</v>
      </c>
    </row>
    <row r="3690" spans="1:6" x14ac:dyDescent="0.3">
      <c r="A3690" s="42" t="s">
        <v>6461</v>
      </c>
      <c r="B3690" s="43">
        <v>25980774000110</v>
      </c>
      <c r="C3690" s="42" t="s">
        <v>788</v>
      </c>
      <c r="D3690" s="42" t="s">
        <v>89</v>
      </c>
      <c r="E3690" s="42" t="s">
        <v>53</v>
      </c>
      <c r="F3690" s="44" t="s">
        <v>12266</v>
      </c>
    </row>
    <row r="3691" spans="1:6" x14ac:dyDescent="0.3">
      <c r="A3691" s="1" t="s">
        <v>6462</v>
      </c>
      <c r="B3691" s="39">
        <v>63995353000172</v>
      </c>
      <c r="C3691" s="8" t="s">
        <v>6463</v>
      </c>
      <c r="D3691" s="8" t="s">
        <v>89</v>
      </c>
      <c r="E3691" s="8" t="s">
        <v>53</v>
      </c>
      <c r="F3691" s="34" t="s">
        <v>12267</v>
      </c>
    </row>
    <row r="3692" spans="1:6" x14ac:dyDescent="0.3">
      <c r="A3692" s="42" t="s">
        <v>6464</v>
      </c>
      <c r="B3692" s="43">
        <v>48569485000157</v>
      </c>
      <c r="C3692" s="42" t="s">
        <v>6465</v>
      </c>
      <c r="D3692" s="42" t="s">
        <v>1614</v>
      </c>
      <c r="E3692" s="42" t="s">
        <v>66</v>
      </c>
      <c r="F3692" s="44" t="s">
        <v>12268</v>
      </c>
    </row>
    <row r="3693" spans="1:6" x14ac:dyDescent="0.3">
      <c r="A3693" s="1" t="s">
        <v>6466</v>
      </c>
      <c r="B3693" s="39">
        <v>54775487000154</v>
      </c>
      <c r="C3693" s="8" t="s">
        <v>1064</v>
      </c>
      <c r="D3693" s="8" t="s">
        <v>72</v>
      </c>
      <c r="E3693" s="8" t="s">
        <v>332</v>
      </c>
      <c r="F3693" s="34" t="s">
        <v>12269</v>
      </c>
    </row>
    <row r="3694" spans="1:6" x14ac:dyDescent="0.3">
      <c r="A3694" s="42" t="s">
        <v>6467</v>
      </c>
      <c r="B3694" s="43">
        <v>17895700000103</v>
      </c>
      <c r="C3694" s="42" t="s">
        <v>1934</v>
      </c>
      <c r="D3694" s="42" t="s">
        <v>113</v>
      </c>
      <c r="E3694" s="42" t="s">
        <v>114</v>
      </c>
      <c r="F3694" s="44" t="s">
        <v>12270</v>
      </c>
    </row>
    <row r="3695" spans="1:6" x14ac:dyDescent="0.3">
      <c r="A3695" s="1" t="s">
        <v>6468</v>
      </c>
      <c r="B3695" s="39">
        <v>95112164000199</v>
      </c>
      <c r="C3695" s="8" t="s">
        <v>6469</v>
      </c>
      <c r="D3695" s="8" t="s">
        <v>6470</v>
      </c>
      <c r="E3695" s="8" t="s">
        <v>655</v>
      </c>
      <c r="F3695" s="34" t="s">
        <v>12271</v>
      </c>
    </row>
    <row r="3696" spans="1:6" x14ac:dyDescent="0.3">
      <c r="A3696" s="42" t="s">
        <v>6471</v>
      </c>
      <c r="B3696" s="43">
        <v>57924505000170</v>
      </c>
      <c r="C3696" s="42" t="s">
        <v>928</v>
      </c>
      <c r="D3696" s="42" t="s">
        <v>483</v>
      </c>
      <c r="E3696" s="42" t="s">
        <v>551</v>
      </c>
      <c r="F3696" s="44" t="s">
        <v>12272</v>
      </c>
    </row>
    <row r="3697" spans="1:6" x14ac:dyDescent="0.3">
      <c r="A3697" s="1" t="s">
        <v>6472</v>
      </c>
      <c r="B3697" s="39">
        <v>56747104000166</v>
      </c>
      <c r="C3697" s="8" t="s">
        <v>173</v>
      </c>
      <c r="D3697" s="8" t="s">
        <v>174</v>
      </c>
      <c r="E3697" s="8" t="s">
        <v>202</v>
      </c>
      <c r="F3697" s="34" t="s">
        <v>12273</v>
      </c>
    </row>
    <row r="3698" spans="1:6" x14ac:dyDescent="0.3">
      <c r="A3698" s="42" t="s">
        <v>6473</v>
      </c>
      <c r="B3698" s="43">
        <v>68905364000129</v>
      </c>
      <c r="C3698" s="42" t="s">
        <v>78</v>
      </c>
      <c r="D3698" s="42" t="s">
        <v>60</v>
      </c>
      <c r="E3698" s="42" t="s">
        <v>61</v>
      </c>
      <c r="F3698" s="44" t="s">
        <v>12274</v>
      </c>
    </row>
    <row r="3699" spans="1:6" x14ac:dyDescent="0.3">
      <c r="A3699" s="1" t="s">
        <v>6474</v>
      </c>
      <c r="B3699" s="39">
        <v>60870252000140</v>
      </c>
      <c r="C3699" s="8" t="s">
        <v>154</v>
      </c>
      <c r="D3699" s="8" t="s">
        <v>155</v>
      </c>
      <c r="E3699" s="8" t="s">
        <v>156</v>
      </c>
      <c r="F3699" s="34" t="s">
        <v>12275</v>
      </c>
    </row>
    <row r="3700" spans="1:6" x14ac:dyDescent="0.3">
      <c r="A3700" s="42" t="s">
        <v>6475</v>
      </c>
      <c r="B3700" s="43">
        <v>54713612000142</v>
      </c>
      <c r="C3700" s="42" t="s">
        <v>1149</v>
      </c>
      <c r="D3700" s="42" t="s">
        <v>56</v>
      </c>
      <c r="E3700" s="42" t="s">
        <v>126</v>
      </c>
      <c r="F3700" s="44" t="s">
        <v>12276</v>
      </c>
    </row>
    <row r="3701" spans="1:6" x14ac:dyDescent="0.3">
      <c r="A3701" s="1" t="s">
        <v>6476</v>
      </c>
      <c r="B3701" s="39">
        <v>38376879000132</v>
      </c>
      <c r="C3701" s="8" t="s">
        <v>1082</v>
      </c>
      <c r="D3701" s="8" t="s">
        <v>72</v>
      </c>
      <c r="E3701" s="8" t="s">
        <v>73</v>
      </c>
      <c r="F3701" s="34" t="s">
        <v>12277</v>
      </c>
    </row>
    <row r="3702" spans="1:6" x14ac:dyDescent="0.3">
      <c r="A3702" s="42" t="s">
        <v>6477</v>
      </c>
      <c r="B3702" s="43">
        <v>76330181000137</v>
      </c>
      <c r="C3702" s="42" t="s">
        <v>2265</v>
      </c>
      <c r="D3702" s="42" t="s">
        <v>152</v>
      </c>
      <c r="E3702" s="42" t="s">
        <v>53</v>
      </c>
      <c r="F3702" s="44" t="s">
        <v>12278</v>
      </c>
    </row>
    <row r="3703" spans="1:6" x14ac:dyDescent="0.3">
      <c r="A3703" s="1" t="s">
        <v>6478</v>
      </c>
      <c r="B3703" s="39">
        <v>53125208000117</v>
      </c>
      <c r="C3703" s="8" t="s">
        <v>317</v>
      </c>
      <c r="D3703" s="8" t="s">
        <v>72</v>
      </c>
      <c r="E3703" s="8" t="s">
        <v>73</v>
      </c>
      <c r="F3703" s="34" t="s">
        <v>12279</v>
      </c>
    </row>
    <row r="3704" spans="1:6" x14ac:dyDescent="0.3">
      <c r="A3704" s="42" t="s">
        <v>6479</v>
      </c>
      <c r="B3704" s="43">
        <v>13392438000197</v>
      </c>
      <c r="C3704" s="42" t="s">
        <v>6480</v>
      </c>
      <c r="D3704" s="42" t="s">
        <v>1159</v>
      </c>
      <c r="E3704" s="42" t="s">
        <v>145</v>
      </c>
      <c r="F3704" s="44" t="s">
        <v>12280</v>
      </c>
    </row>
    <row r="3705" spans="1:6" x14ac:dyDescent="0.3">
      <c r="A3705" s="1" t="s">
        <v>6481</v>
      </c>
      <c r="B3705" s="39">
        <v>66380075000160</v>
      </c>
      <c r="C3705" s="8" t="s">
        <v>47</v>
      </c>
      <c r="D3705" s="8" t="s">
        <v>308</v>
      </c>
      <c r="E3705" s="8" t="s">
        <v>276</v>
      </c>
      <c r="F3705" s="34" t="s">
        <v>12281</v>
      </c>
    </row>
    <row r="3706" spans="1:6" x14ac:dyDescent="0.3">
      <c r="A3706" s="42" t="s">
        <v>6482</v>
      </c>
      <c r="B3706" s="43">
        <v>28327578000109</v>
      </c>
      <c r="C3706" s="42" t="s">
        <v>365</v>
      </c>
      <c r="D3706" s="42" t="s">
        <v>230</v>
      </c>
      <c r="E3706" s="42" t="s">
        <v>790</v>
      </c>
      <c r="F3706" s="44" t="s">
        <v>12282</v>
      </c>
    </row>
    <row r="3707" spans="1:6" x14ac:dyDescent="0.3">
      <c r="A3707" s="1" t="s">
        <v>6483</v>
      </c>
      <c r="B3707" s="39">
        <v>42089336000186</v>
      </c>
      <c r="C3707" s="8" t="s">
        <v>6404</v>
      </c>
      <c r="D3707" s="8" t="s">
        <v>155</v>
      </c>
      <c r="E3707" s="8" t="s">
        <v>156</v>
      </c>
      <c r="F3707" s="34" t="s">
        <v>12283</v>
      </c>
    </row>
    <row r="3708" spans="1:6" x14ac:dyDescent="0.3">
      <c r="A3708" s="42" t="s">
        <v>6484</v>
      </c>
      <c r="B3708" s="43">
        <v>54372149000188</v>
      </c>
      <c r="C3708" s="42" t="s">
        <v>2921</v>
      </c>
      <c r="D3708" s="42" t="s">
        <v>580</v>
      </c>
      <c r="E3708" s="42" t="s">
        <v>53</v>
      </c>
      <c r="F3708" s="44" t="s">
        <v>12284</v>
      </c>
    </row>
    <row r="3709" spans="1:6" x14ac:dyDescent="0.3">
      <c r="A3709" s="1" t="s">
        <v>6485</v>
      </c>
      <c r="B3709" s="39">
        <v>48260790000140</v>
      </c>
      <c r="C3709" s="8" t="s">
        <v>3641</v>
      </c>
      <c r="D3709" s="8" t="s">
        <v>89</v>
      </c>
      <c r="E3709" s="8" t="s">
        <v>145</v>
      </c>
      <c r="F3709" s="34" t="s">
        <v>12285</v>
      </c>
    </row>
    <row r="3710" spans="1:6" x14ac:dyDescent="0.3">
      <c r="A3710" s="42" t="s">
        <v>6486</v>
      </c>
      <c r="B3710" s="43">
        <v>29819467000198</v>
      </c>
      <c r="C3710" s="42" t="s">
        <v>47</v>
      </c>
      <c r="D3710" s="42" t="s">
        <v>6487</v>
      </c>
      <c r="E3710" s="42" t="s">
        <v>73</v>
      </c>
      <c r="F3710" s="44" t="s">
        <v>12286</v>
      </c>
    </row>
    <row r="3711" spans="1:6" x14ac:dyDescent="0.3">
      <c r="A3711" s="1" t="s">
        <v>6488</v>
      </c>
      <c r="B3711" s="39">
        <v>11191357000167</v>
      </c>
      <c r="C3711" s="8" t="s">
        <v>47</v>
      </c>
      <c r="D3711" s="8" t="s">
        <v>60</v>
      </c>
      <c r="E3711" s="8" t="s">
        <v>61</v>
      </c>
      <c r="F3711" s="34" t="s">
        <v>12287</v>
      </c>
    </row>
    <row r="3712" spans="1:6" x14ac:dyDescent="0.3">
      <c r="A3712" s="42" t="s">
        <v>6489</v>
      </c>
      <c r="B3712" s="43">
        <v>35091370000111</v>
      </c>
      <c r="C3712" s="42" t="s">
        <v>1957</v>
      </c>
      <c r="D3712" s="42" t="s">
        <v>117</v>
      </c>
      <c r="E3712" s="42" t="s">
        <v>118</v>
      </c>
      <c r="F3712" s="44" t="s">
        <v>12288</v>
      </c>
    </row>
    <row r="3713" spans="1:6" x14ac:dyDescent="0.3">
      <c r="A3713" s="1" t="s">
        <v>6490</v>
      </c>
      <c r="B3713" s="39">
        <v>48454894000193</v>
      </c>
      <c r="C3713" s="8" t="s">
        <v>253</v>
      </c>
      <c r="D3713" s="8" t="s">
        <v>155</v>
      </c>
      <c r="E3713" s="8" t="s">
        <v>156</v>
      </c>
      <c r="F3713" s="34" t="s">
        <v>12289</v>
      </c>
    </row>
    <row r="3714" spans="1:6" x14ac:dyDescent="0.3">
      <c r="A3714" s="42" t="s">
        <v>6491</v>
      </c>
      <c r="B3714" s="43">
        <v>83609650000112</v>
      </c>
      <c r="C3714" s="42" t="s">
        <v>1028</v>
      </c>
      <c r="D3714" s="42" t="s">
        <v>89</v>
      </c>
      <c r="E3714" s="42" t="s">
        <v>145</v>
      </c>
      <c r="F3714" s="44" t="s">
        <v>12290</v>
      </c>
    </row>
    <row r="3715" spans="1:6" x14ac:dyDescent="0.3">
      <c r="A3715" s="1" t="s">
        <v>6492</v>
      </c>
      <c r="B3715" s="39">
        <v>68211765000114</v>
      </c>
      <c r="C3715" s="8" t="s">
        <v>6493</v>
      </c>
      <c r="D3715" s="8" t="s">
        <v>56</v>
      </c>
      <c r="E3715" s="8" t="s">
        <v>57</v>
      </c>
      <c r="F3715" s="34" t="s">
        <v>12291</v>
      </c>
    </row>
    <row r="3716" spans="1:6" x14ac:dyDescent="0.3">
      <c r="A3716" s="42" t="s">
        <v>6494</v>
      </c>
      <c r="B3716" s="43">
        <v>24182511000104</v>
      </c>
      <c r="C3716" s="42" t="s">
        <v>475</v>
      </c>
      <c r="D3716" s="42" t="s">
        <v>476</v>
      </c>
      <c r="E3716" s="42" t="s">
        <v>156</v>
      </c>
      <c r="F3716" s="44" t="s">
        <v>12292</v>
      </c>
    </row>
    <row r="3717" spans="1:6" x14ac:dyDescent="0.3">
      <c r="A3717" s="1" t="s">
        <v>6495</v>
      </c>
      <c r="B3717" s="39">
        <v>63676327000124</v>
      </c>
      <c r="C3717" s="8" t="s">
        <v>99</v>
      </c>
      <c r="D3717" s="8" t="s">
        <v>89</v>
      </c>
      <c r="E3717" s="8" t="s">
        <v>53</v>
      </c>
      <c r="F3717" s="34" t="s">
        <v>12293</v>
      </c>
    </row>
    <row r="3718" spans="1:6" x14ac:dyDescent="0.3">
      <c r="A3718" s="42" t="s">
        <v>6496</v>
      </c>
      <c r="B3718" s="43">
        <v>38710507000179</v>
      </c>
      <c r="C3718" s="42" t="s">
        <v>6497</v>
      </c>
      <c r="D3718" s="42" t="s">
        <v>63</v>
      </c>
      <c r="E3718" s="42" t="s">
        <v>452</v>
      </c>
      <c r="F3718" s="44" t="s">
        <v>12294</v>
      </c>
    </row>
    <row r="3719" spans="1:6" x14ac:dyDescent="0.3">
      <c r="A3719" s="1" t="s">
        <v>6498</v>
      </c>
      <c r="B3719" s="39">
        <v>97176307000180</v>
      </c>
      <c r="C3719" s="8" t="s">
        <v>6499</v>
      </c>
      <c r="D3719" s="8" t="s">
        <v>220</v>
      </c>
      <c r="E3719" s="8" t="s">
        <v>53</v>
      </c>
      <c r="F3719" s="34" t="s">
        <v>12295</v>
      </c>
    </row>
    <row r="3720" spans="1:6" x14ac:dyDescent="0.3">
      <c r="A3720" s="42" t="s">
        <v>6500</v>
      </c>
      <c r="B3720" s="43">
        <v>16281577000130</v>
      </c>
      <c r="C3720" s="42" t="s">
        <v>6501</v>
      </c>
      <c r="D3720" s="42" t="s">
        <v>390</v>
      </c>
      <c r="E3720" s="42" t="s">
        <v>332</v>
      </c>
      <c r="F3720" s="44" t="s">
        <v>12296</v>
      </c>
    </row>
    <row r="3721" spans="1:6" x14ac:dyDescent="0.3">
      <c r="A3721" s="1" t="s">
        <v>6502</v>
      </c>
      <c r="B3721" s="39">
        <v>94233230000169</v>
      </c>
      <c r="C3721" s="8" t="s">
        <v>47</v>
      </c>
      <c r="D3721" s="8" t="s">
        <v>89</v>
      </c>
      <c r="E3721" s="8" t="s">
        <v>53</v>
      </c>
      <c r="F3721" s="34" t="s">
        <v>12297</v>
      </c>
    </row>
    <row r="3722" spans="1:6" x14ac:dyDescent="0.3">
      <c r="A3722" s="42" t="s">
        <v>6503</v>
      </c>
      <c r="B3722" s="43">
        <v>71418335000196</v>
      </c>
      <c r="C3722" s="42" t="s">
        <v>6504</v>
      </c>
      <c r="D3722" s="42" t="s">
        <v>174</v>
      </c>
      <c r="E3722" s="42" t="s">
        <v>202</v>
      </c>
      <c r="F3722" s="44" t="s">
        <v>12298</v>
      </c>
    </row>
    <row r="3723" spans="1:6" x14ac:dyDescent="0.3">
      <c r="A3723" s="1" t="s">
        <v>6505</v>
      </c>
      <c r="B3723" s="39">
        <v>68084262000181</v>
      </c>
      <c r="C3723" s="8" t="s">
        <v>6506</v>
      </c>
      <c r="D3723" s="8" t="s">
        <v>72</v>
      </c>
      <c r="E3723" s="8" t="s">
        <v>332</v>
      </c>
      <c r="F3723" s="34" t="s">
        <v>12299</v>
      </c>
    </row>
    <row r="3724" spans="1:6" x14ac:dyDescent="0.3">
      <c r="A3724" s="42" t="s">
        <v>6507</v>
      </c>
      <c r="B3724" s="43">
        <v>58168878000107</v>
      </c>
      <c r="C3724" s="42" t="s">
        <v>47</v>
      </c>
      <c r="D3724" s="42" t="s">
        <v>191</v>
      </c>
      <c r="E3724" s="42" t="s">
        <v>192</v>
      </c>
      <c r="F3724" s="44" t="s">
        <v>12300</v>
      </c>
    </row>
    <row r="3725" spans="1:6" x14ac:dyDescent="0.3">
      <c r="A3725" s="1" t="s">
        <v>6508</v>
      </c>
      <c r="B3725" s="39">
        <v>94629248000196</v>
      </c>
      <c r="C3725" s="8" t="s">
        <v>47</v>
      </c>
      <c r="D3725" s="8" t="s">
        <v>72</v>
      </c>
      <c r="E3725" s="8" t="s">
        <v>73</v>
      </c>
      <c r="F3725" s="34" t="s">
        <v>12301</v>
      </c>
    </row>
    <row r="3726" spans="1:6" x14ac:dyDescent="0.3">
      <c r="A3726" s="42" t="s">
        <v>6509</v>
      </c>
      <c r="B3726" s="43">
        <v>94666193000131</v>
      </c>
      <c r="C3726" s="42" t="s">
        <v>47</v>
      </c>
      <c r="D3726" s="42" t="s">
        <v>6510</v>
      </c>
      <c r="E3726" s="42" t="s">
        <v>73</v>
      </c>
      <c r="F3726" s="44" t="s">
        <v>12302</v>
      </c>
    </row>
    <row r="3727" spans="1:6" x14ac:dyDescent="0.3">
      <c r="A3727" s="1" t="s">
        <v>6513</v>
      </c>
      <c r="B3727" s="39">
        <v>16746375000134</v>
      </c>
      <c r="C3727" s="8" t="s">
        <v>6514</v>
      </c>
      <c r="D3727" s="8" t="s">
        <v>89</v>
      </c>
      <c r="E3727" s="8" t="s">
        <v>53</v>
      </c>
      <c r="F3727" s="34" t="s">
        <v>12303</v>
      </c>
    </row>
    <row r="3728" spans="1:6" x14ac:dyDescent="0.3">
      <c r="A3728" s="42" t="s">
        <v>6515</v>
      </c>
      <c r="B3728" s="43">
        <v>30982729000163</v>
      </c>
      <c r="C3728" s="42" t="s">
        <v>6516</v>
      </c>
      <c r="D3728" s="42" t="s">
        <v>753</v>
      </c>
      <c r="E3728" s="42" t="s">
        <v>61</v>
      </c>
      <c r="F3728" s="44" t="s">
        <v>12304</v>
      </c>
    </row>
    <row r="3729" spans="1:6" x14ac:dyDescent="0.3">
      <c r="A3729" s="1" t="s">
        <v>6517</v>
      </c>
      <c r="B3729" s="39">
        <v>32274533000111</v>
      </c>
      <c r="C3729" s="8" t="s">
        <v>6518</v>
      </c>
      <c r="D3729" s="8" t="s">
        <v>512</v>
      </c>
      <c r="E3729" s="8" t="s">
        <v>166</v>
      </c>
      <c r="F3729" s="34" t="s">
        <v>12305</v>
      </c>
    </row>
    <row r="3730" spans="1:6" x14ac:dyDescent="0.3">
      <c r="A3730" s="42" t="s">
        <v>6519</v>
      </c>
      <c r="B3730" s="43">
        <v>41915022000105</v>
      </c>
      <c r="C3730" s="42" t="s">
        <v>6520</v>
      </c>
      <c r="D3730" s="42" t="s">
        <v>1208</v>
      </c>
      <c r="E3730" s="42" t="s">
        <v>66</v>
      </c>
      <c r="F3730" s="44" t="s">
        <v>12306</v>
      </c>
    </row>
    <row r="3731" spans="1:6" x14ac:dyDescent="0.3">
      <c r="A3731" s="1" t="s">
        <v>6521</v>
      </c>
      <c r="B3731" s="39">
        <v>14638709000123</v>
      </c>
      <c r="C3731" s="8" t="s">
        <v>577</v>
      </c>
      <c r="D3731" s="8" t="s">
        <v>578</v>
      </c>
      <c r="E3731" s="8" t="s">
        <v>73</v>
      </c>
      <c r="F3731" s="34" t="s">
        <v>12307</v>
      </c>
    </row>
    <row r="3732" spans="1:6" x14ac:dyDescent="0.3">
      <c r="A3732" s="42" t="s">
        <v>6522</v>
      </c>
      <c r="B3732" s="43">
        <v>68212041000128</v>
      </c>
      <c r="C3732" s="42" t="s">
        <v>948</v>
      </c>
      <c r="D3732" s="42" t="s">
        <v>208</v>
      </c>
      <c r="E3732" s="42" t="s">
        <v>73</v>
      </c>
      <c r="F3732" s="44" t="s">
        <v>12308</v>
      </c>
    </row>
    <row r="3733" spans="1:6" x14ac:dyDescent="0.3">
      <c r="A3733" s="1" t="s">
        <v>6523</v>
      </c>
      <c r="B3733" s="39">
        <v>20549158000149</v>
      </c>
      <c r="C3733" s="8" t="s">
        <v>1428</v>
      </c>
      <c r="D3733" s="8" t="s">
        <v>1311</v>
      </c>
      <c r="E3733" s="8" t="s">
        <v>332</v>
      </c>
      <c r="F3733" s="34" t="s">
        <v>12309</v>
      </c>
    </row>
    <row r="3734" spans="1:6" x14ac:dyDescent="0.3">
      <c r="A3734" s="42" t="s">
        <v>6524</v>
      </c>
      <c r="B3734" s="43">
        <v>28331175000130</v>
      </c>
      <c r="C3734" s="42" t="s">
        <v>6525</v>
      </c>
      <c r="D3734" s="42" t="s">
        <v>3470</v>
      </c>
      <c r="E3734" s="42" t="s">
        <v>66</v>
      </c>
      <c r="F3734" s="44" t="s">
        <v>12310</v>
      </c>
    </row>
    <row r="3735" spans="1:6" x14ac:dyDescent="0.3">
      <c r="A3735" s="1" t="s">
        <v>6526</v>
      </c>
      <c r="B3735" s="39">
        <v>92817842000151</v>
      </c>
      <c r="C3735" s="8" t="s">
        <v>6527</v>
      </c>
      <c r="D3735" s="8" t="s">
        <v>89</v>
      </c>
      <c r="E3735" s="8" t="s">
        <v>53</v>
      </c>
      <c r="F3735" s="34" t="s">
        <v>12311</v>
      </c>
    </row>
    <row r="3736" spans="1:6" x14ac:dyDescent="0.3">
      <c r="A3736" s="42" t="s">
        <v>6528</v>
      </c>
      <c r="B3736" s="43">
        <v>99143469000110</v>
      </c>
      <c r="C3736" s="42" t="s">
        <v>415</v>
      </c>
      <c r="D3736" s="42" t="s">
        <v>294</v>
      </c>
      <c r="E3736" s="42" t="s">
        <v>61</v>
      </c>
      <c r="F3736" s="44" t="s">
        <v>12312</v>
      </c>
    </row>
    <row r="3737" spans="1:6" x14ac:dyDescent="0.3">
      <c r="A3737" s="1" t="s">
        <v>6529</v>
      </c>
      <c r="B3737" s="39">
        <v>54691233000199</v>
      </c>
      <c r="C3737" s="8" t="s">
        <v>47</v>
      </c>
      <c r="D3737" s="8" t="s">
        <v>72</v>
      </c>
      <c r="E3737" s="8" t="s">
        <v>73</v>
      </c>
      <c r="F3737" s="34" t="s">
        <v>12313</v>
      </c>
    </row>
    <row r="3738" spans="1:6" x14ac:dyDescent="0.3">
      <c r="A3738" s="42" t="s">
        <v>6530</v>
      </c>
      <c r="B3738" s="43">
        <v>64027065000129</v>
      </c>
      <c r="C3738" s="42" t="s">
        <v>317</v>
      </c>
      <c r="D3738" s="42" t="s">
        <v>72</v>
      </c>
      <c r="E3738" s="42" t="s">
        <v>73</v>
      </c>
      <c r="F3738" s="44" t="s">
        <v>12314</v>
      </c>
    </row>
    <row r="3739" spans="1:6" x14ac:dyDescent="0.3">
      <c r="A3739" s="1" t="s">
        <v>6531</v>
      </c>
      <c r="B3739" s="39">
        <v>89203327000137</v>
      </c>
      <c r="C3739" s="8" t="s">
        <v>47</v>
      </c>
      <c r="D3739" s="8" t="s">
        <v>1201</v>
      </c>
      <c r="E3739" s="8" t="s">
        <v>166</v>
      </c>
      <c r="F3739" s="34" t="s">
        <v>12315</v>
      </c>
    </row>
    <row r="3740" spans="1:6" x14ac:dyDescent="0.3">
      <c r="A3740" s="42" t="s">
        <v>6532</v>
      </c>
      <c r="B3740" s="43">
        <v>89818556000194</v>
      </c>
      <c r="C3740" s="42" t="s">
        <v>1191</v>
      </c>
      <c r="D3740" s="42" t="s">
        <v>76</v>
      </c>
      <c r="E3740" s="42" t="s">
        <v>70</v>
      </c>
      <c r="F3740" s="44" t="s">
        <v>12316</v>
      </c>
    </row>
    <row r="3741" spans="1:6" x14ac:dyDescent="0.3">
      <c r="A3741" s="1" t="s">
        <v>6533</v>
      </c>
      <c r="B3741" s="39">
        <v>27425541000147</v>
      </c>
      <c r="C3741" s="8" t="s">
        <v>739</v>
      </c>
      <c r="D3741" s="8" t="s">
        <v>72</v>
      </c>
      <c r="E3741" s="8" t="s">
        <v>73</v>
      </c>
      <c r="F3741" s="34" t="s">
        <v>12317</v>
      </c>
    </row>
    <row r="3742" spans="1:6" x14ac:dyDescent="0.3">
      <c r="A3742" s="42" t="s">
        <v>6534</v>
      </c>
      <c r="B3742" s="43">
        <v>24579604000162</v>
      </c>
      <c r="C3742" s="42" t="s">
        <v>47</v>
      </c>
      <c r="D3742" s="42" t="s">
        <v>72</v>
      </c>
      <c r="E3742" s="42" t="s">
        <v>73</v>
      </c>
      <c r="F3742" s="44" t="s">
        <v>12318</v>
      </c>
    </row>
    <row r="3743" spans="1:6" x14ac:dyDescent="0.3">
      <c r="A3743" s="1" t="s">
        <v>6535</v>
      </c>
      <c r="B3743" s="39">
        <v>21284309000120</v>
      </c>
      <c r="C3743" s="8" t="s">
        <v>2407</v>
      </c>
      <c r="D3743" s="8" t="s">
        <v>308</v>
      </c>
      <c r="E3743" s="8" t="s">
        <v>276</v>
      </c>
      <c r="F3743" s="34" t="s">
        <v>12319</v>
      </c>
    </row>
    <row r="3744" spans="1:6" x14ac:dyDescent="0.3">
      <c r="A3744" s="42" t="s">
        <v>6536</v>
      </c>
      <c r="B3744" s="43">
        <v>14912599000172</v>
      </c>
      <c r="C3744" s="42" t="s">
        <v>1216</v>
      </c>
      <c r="D3744" s="42" t="s">
        <v>6537</v>
      </c>
      <c r="E3744" s="42" t="s">
        <v>53</v>
      </c>
      <c r="F3744" s="44" t="s">
        <v>12320</v>
      </c>
    </row>
    <row r="3745" spans="1:6" x14ac:dyDescent="0.3">
      <c r="A3745" s="1" t="s">
        <v>6538</v>
      </c>
      <c r="B3745" s="39">
        <v>89430908000184</v>
      </c>
      <c r="C3745" s="8" t="s">
        <v>6539</v>
      </c>
      <c r="D3745" s="8" t="s">
        <v>56</v>
      </c>
      <c r="E3745" s="8" t="s">
        <v>57</v>
      </c>
      <c r="F3745" s="34" t="s">
        <v>12321</v>
      </c>
    </row>
    <row r="3746" spans="1:6" x14ac:dyDescent="0.3">
      <c r="A3746" s="42" t="s">
        <v>6540</v>
      </c>
      <c r="B3746" s="43">
        <v>95157266000157</v>
      </c>
      <c r="C3746" s="42" t="s">
        <v>47</v>
      </c>
      <c r="D3746" s="42" t="s">
        <v>6541</v>
      </c>
      <c r="E3746" s="42" t="s">
        <v>145</v>
      </c>
      <c r="F3746" s="44" t="s">
        <v>12322</v>
      </c>
    </row>
    <row r="3747" spans="1:6" x14ac:dyDescent="0.3">
      <c r="A3747" s="1" t="s">
        <v>6542</v>
      </c>
      <c r="B3747" s="39">
        <v>23719645000159</v>
      </c>
      <c r="C3747" s="8" t="s">
        <v>1514</v>
      </c>
      <c r="D3747" s="8" t="s">
        <v>89</v>
      </c>
      <c r="E3747" s="8" t="s">
        <v>53</v>
      </c>
      <c r="F3747" s="34" t="s">
        <v>12323</v>
      </c>
    </row>
    <row r="3748" spans="1:6" x14ac:dyDescent="0.3">
      <c r="A3748" s="42" t="s">
        <v>6543</v>
      </c>
      <c r="B3748" s="43">
        <v>84712158000193</v>
      </c>
      <c r="C3748" s="42" t="s">
        <v>6544</v>
      </c>
      <c r="D3748" s="42" t="s">
        <v>89</v>
      </c>
      <c r="E3748" s="42" t="s">
        <v>53</v>
      </c>
      <c r="F3748" s="44" t="s">
        <v>12324</v>
      </c>
    </row>
    <row r="3749" spans="1:6" x14ac:dyDescent="0.3">
      <c r="A3749" s="1" t="s">
        <v>6545</v>
      </c>
      <c r="B3749" s="39">
        <v>52517249000182</v>
      </c>
      <c r="C3749" s="8" t="s">
        <v>47</v>
      </c>
      <c r="D3749" s="8" t="s">
        <v>72</v>
      </c>
      <c r="E3749" s="8" t="s">
        <v>73</v>
      </c>
      <c r="F3749" s="34" t="s">
        <v>12325</v>
      </c>
    </row>
    <row r="3750" spans="1:6" x14ac:dyDescent="0.3">
      <c r="A3750" s="42" t="s">
        <v>6546</v>
      </c>
      <c r="B3750" s="43">
        <v>45589166000163</v>
      </c>
      <c r="C3750" s="42" t="s">
        <v>4136</v>
      </c>
      <c r="D3750" s="42" t="s">
        <v>89</v>
      </c>
      <c r="E3750" s="42" t="s">
        <v>145</v>
      </c>
      <c r="F3750" s="44" t="s">
        <v>12326</v>
      </c>
    </row>
    <row r="3751" spans="1:6" x14ac:dyDescent="0.3">
      <c r="A3751" s="1" t="s">
        <v>6547</v>
      </c>
      <c r="B3751" s="39">
        <v>95282265000126</v>
      </c>
      <c r="C3751" s="8" t="s">
        <v>204</v>
      </c>
      <c r="D3751" s="8" t="s">
        <v>139</v>
      </c>
      <c r="E3751" s="8" t="s">
        <v>140</v>
      </c>
      <c r="F3751" s="34" t="s">
        <v>12327</v>
      </c>
    </row>
    <row r="3752" spans="1:6" x14ac:dyDescent="0.3">
      <c r="A3752" s="42" t="s">
        <v>6548</v>
      </c>
      <c r="B3752" s="43">
        <v>29250338000166</v>
      </c>
      <c r="C3752" s="42" t="s">
        <v>47</v>
      </c>
      <c r="D3752" s="42" t="s">
        <v>2791</v>
      </c>
      <c r="E3752" s="42" t="s">
        <v>276</v>
      </c>
      <c r="F3752" s="44" t="s">
        <v>12328</v>
      </c>
    </row>
    <row r="3753" spans="1:6" x14ac:dyDescent="0.3">
      <c r="A3753" s="1" t="s">
        <v>6549</v>
      </c>
      <c r="B3753" s="39">
        <v>66636481000165</v>
      </c>
      <c r="C3753" s="8" t="s">
        <v>173</v>
      </c>
      <c r="D3753" s="8" t="s">
        <v>174</v>
      </c>
      <c r="E3753" s="8" t="s">
        <v>202</v>
      </c>
      <c r="F3753" s="34" t="s">
        <v>12329</v>
      </c>
    </row>
    <row r="3754" spans="1:6" x14ac:dyDescent="0.3">
      <c r="A3754" s="42" t="s">
        <v>6550</v>
      </c>
      <c r="B3754" s="43">
        <v>60248142000159</v>
      </c>
      <c r="C3754" s="42" t="s">
        <v>47</v>
      </c>
      <c r="D3754" s="42" t="s">
        <v>756</v>
      </c>
      <c r="E3754" s="42" t="s">
        <v>53</v>
      </c>
      <c r="F3754" s="44" t="s">
        <v>12330</v>
      </c>
    </row>
    <row r="3755" spans="1:6" x14ac:dyDescent="0.3">
      <c r="A3755" s="1" t="s">
        <v>6551</v>
      </c>
      <c r="B3755" s="39">
        <v>67753614000113</v>
      </c>
      <c r="C3755" s="8" t="s">
        <v>1888</v>
      </c>
      <c r="D3755" s="8" t="s">
        <v>113</v>
      </c>
      <c r="E3755" s="8" t="s">
        <v>628</v>
      </c>
      <c r="F3755" s="34" t="s">
        <v>12331</v>
      </c>
    </row>
    <row r="3756" spans="1:6" x14ac:dyDescent="0.3">
      <c r="A3756" s="42" t="s">
        <v>6552</v>
      </c>
      <c r="B3756" s="43">
        <v>16143029000191</v>
      </c>
      <c r="C3756" s="42" t="s">
        <v>5510</v>
      </c>
      <c r="D3756" s="42" t="s">
        <v>121</v>
      </c>
      <c r="E3756" s="42" t="s">
        <v>122</v>
      </c>
      <c r="F3756" s="44" t="s">
        <v>12332</v>
      </c>
    </row>
    <row r="3757" spans="1:6" x14ac:dyDescent="0.3">
      <c r="A3757" s="1" t="s">
        <v>6553</v>
      </c>
      <c r="B3757" s="39">
        <v>74722600000172</v>
      </c>
      <c r="C3757" s="8" t="s">
        <v>512</v>
      </c>
      <c r="D3757" s="8" t="s">
        <v>512</v>
      </c>
      <c r="E3757" s="8" t="s">
        <v>166</v>
      </c>
      <c r="F3757" s="34" t="s">
        <v>12333</v>
      </c>
    </row>
    <row r="3758" spans="1:6" x14ac:dyDescent="0.3">
      <c r="A3758" s="42" t="s">
        <v>6554</v>
      </c>
      <c r="B3758" s="43">
        <v>13517769000140</v>
      </c>
      <c r="C3758" s="42" t="s">
        <v>6555</v>
      </c>
      <c r="D3758" s="42" t="s">
        <v>1359</v>
      </c>
      <c r="E3758" s="42" t="s">
        <v>53</v>
      </c>
      <c r="F3758" s="44" t="s">
        <v>12334</v>
      </c>
    </row>
    <row r="3759" spans="1:6" x14ac:dyDescent="0.3">
      <c r="A3759" s="1" t="s">
        <v>6556</v>
      </c>
      <c r="B3759" s="39">
        <v>59914805000165</v>
      </c>
      <c r="C3759" s="8" t="s">
        <v>6557</v>
      </c>
      <c r="D3759" s="8" t="s">
        <v>2670</v>
      </c>
      <c r="E3759" s="8" t="s">
        <v>452</v>
      </c>
      <c r="F3759" s="34" t="s">
        <v>12335</v>
      </c>
    </row>
    <row r="3760" spans="1:6" x14ac:dyDescent="0.3">
      <c r="A3760" s="42" t="s">
        <v>6558</v>
      </c>
      <c r="B3760" s="43">
        <v>40321777000148</v>
      </c>
      <c r="C3760" s="42" t="s">
        <v>6559</v>
      </c>
      <c r="D3760" s="42" t="s">
        <v>2050</v>
      </c>
      <c r="E3760" s="42" t="s">
        <v>53</v>
      </c>
      <c r="F3760" s="44" t="s">
        <v>12336</v>
      </c>
    </row>
    <row r="3761" spans="1:6" x14ac:dyDescent="0.3">
      <c r="A3761" s="1" t="s">
        <v>6560</v>
      </c>
      <c r="B3761" s="39">
        <v>17118281000141</v>
      </c>
      <c r="C3761" s="8" t="s">
        <v>6561</v>
      </c>
      <c r="D3761" s="8" t="s">
        <v>89</v>
      </c>
      <c r="E3761" s="8" t="s">
        <v>53</v>
      </c>
      <c r="F3761" s="34" t="s">
        <v>12337</v>
      </c>
    </row>
    <row r="3762" spans="1:6" x14ac:dyDescent="0.3">
      <c r="A3762" s="42" t="s">
        <v>6562</v>
      </c>
      <c r="B3762" s="43">
        <v>18434220000148</v>
      </c>
      <c r="C3762" s="42" t="s">
        <v>1102</v>
      </c>
      <c r="D3762" s="42" t="s">
        <v>76</v>
      </c>
      <c r="E3762" s="42" t="s">
        <v>70</v>
      </c>
      <c r="F3762" s="44" t="s">
        <v>12338</v>
      </c>
    </row>
    <row r="3763" spans="1:6" x14ac:dyDescent="0.3">
      <c r="A3763" s="1" t="s">
        <v>6563</v>
      </c>
      <c r="B3763" s="39">
        <v>92111733000108</v>
      </c>
      <c r="C3763" s="8" t="s">
        <v>510</v>
      </c>
      <c r="D3763" s="8" t="s">
        <v>251</v>
      </c>
      <c r="E3763" s="8" t="s">
        <v>61</v>
      </c>
      <c r="F3763" s="34" t="s">
        <v>12339</v>
      </c>
    </row>
    <row r="3764" spans="1:6" x14ac:dyDescent="0.3">
      <c r="A3764" s="42" t="s">
        <v>6564</v>
      </c>
      <c r="B3764" s="43">
        <v>34003731000170</v>
      </c>
      <c r="C3764" s="42" t="s">
        <v>173</v>
      </c>
      <c r="D3764" s="42" t="s">
        <v>174</v>
      </c>
      <c r="E3764" s="42" t="s">
        <v>202</v>
      </c>
      <c r="F3764" s="44" t="s">
        <v>12340</v>
      </c>
    </row>
    <row r="3765" spans="1:6" x14ac:dyDescent="0.3">
      <c r="A3765" s="1" t="s">
        <v>6565</v>
      </c>
      <c r="B3765" s="39">
        <v>65566318000177</v>
      </c>
      <c r="C3765" s="8" t="s">
        <v>173</v>
      </c>
      <c r="D3765" s="8" t="s">
        <v>174</v>
      </c>
      <c r="E3765" s="8" t="s">
        <v>202</v>
      </c>
      <c r="F3765" s="34" t="s">
        <v>12341</v>
      </c>
    </row>
    <row r="3766" spans="1:6" x14ac:dyDescent="0.3">
      <c r="A3766" s="42" t="s">
        <v>6566</v>
      </c>
      <c r="B3766" s="43">
        <v>20770249000144</v>
      </c>
      <c r="C3766" s="42" t="s">
        <v>6567</v>
      </c>
      <c r="D3766" s="42" t="s">
        <v>6086</v>
      </c>
      <c r="E3766" s="42" t="s">
        <v>156</v>
      </c>
      <c r="F3766" s="44" t="s">
        <v>12342</v>
      </c>
    </row>
    <row r="3767" spans="1:6" x14ac:dyDescent="0.3">
      <c r="A3767" s="1" t="s">
        <v>6568</v>
      </c>
      <c r="B3767" s="39">
        <v>32221881000100</v>
      </c>
      <c r="C3767" s="8" t="s">
        <v>1514</v>
      </c>
      <c r="D3767" s="8" t="s">
        <v>139</v>
      </c>
      <c r="E3767" s="8" t="s">
        <v>140</v>
      </c>
      <c r="F3767" s="34" t="s">
        <v>12343</v>
      </c>
    </row>
    <row r="3768" spans="1:6" x14ac:dyDescent="0.3">
      <c r="A3768" s="42" t="s">
        <v>6569</v>
      </c>
      <c r="B3768" s="43">
        <v>96755527000114</v>
      </c>
      <c r="C3768" s="42" t="s">
        <v>361</v>
      </c>
      <c r="D3768" s="42" t="s">
        <v>483</v>
      </c>
      <c r="E3768" s="42" t="s">
        <v>551</v>
      </c>
      <c r="F3768" s="44" t="s">
        <v>12344</v>
      </c>
    </row>
    <row r="3769" spans="1:6" x14ac:dyDescent="0.3">
      <c r="A3769" s="1" t="s">
        <v>6570</v>
      </c>
      <c r="B3769" s="39">
        <v>77783967000112</v>
      </c>
      <c r="C3769" s="8" t="s">
        <v>774</v>
      </c>
      <c r="D3769" s="8" t="s">
        <v>308</v>
      </c>
      <c r="E3769" s="8" t="s">
        <v>276</v>
      </c>
      <c r="F3769" s="34" t="s">
        <v>12345</v>
      </c>
    </row>
    <row r="3770" spans="1:6" x14ac:dyDescent="0.3">
      <c r="A3770" s="42" t="s">
        <v>6571</v>
      </c>
      <c r="B3770" s="43">
        <v>21506596000191</v>
      </c>
      <c r="C3770" s="42" t="s">
        <v>47</v>
      </c>
      <c r="D3770" s="42" t="s">
        <v>208</v>
      </c>
      <c r="E3770" s="42" t="s">
        <v>73</v>
      </c>
      <c r="F3770" s="44" t="s">
        <v>12346</v>
      </c>
    </row>
    <row r="3771" spans="1:6" x14ac:dyDescent="0.3">
      <c r="A3771" s="1" t="s">
        <v>6572</v>
      </c>
      <c r="B3771" s="39">
        <v>27904031000192</v>
      </c>
      <c r="C3771" s="8" t="s">
        <v>6573</v>
      </c>
      <c r="D3771" s="8" t="s">
        <v>89</v>
      </c>
      <c r="E3771" s="8" t="s">
        <v>53</v>
      </c>
      <c r="F3771" s="34" t="s">
        <v>12347</v>
      </c>
    </row>
    <row r="3772" spans="1:6" x14ac:dyDescent="0.3">
      <c r="A3772" s="42" t="s">
        <v>6574</v>
      </c>
      <c r="B3772" s="43">
        <v>91024498000116</v>
      </c>
      <c r="C3772" s="42" t="s">
        <v>47</v>
      </c>
      <c r="D3772" s="42" t="s">
        <v>6575</v>
      </c>
      <c r="E3772" s="42" t="s">
        <v>73</v>
      </c>
      <c r="F3772" s="44" t="s">
        <v>12348</v>
      </c>
    </row>
    <row r="3773" spans="1:6" x14ac:dyDescent="0.3">
      <c r="A3773" s="1" t="s">
        <v>6576</v>
      </c>
      <c r="B3773" s="39">
        <v>61653265000123</v>
      </c>
      <c r="C3773" s="8" t="s">
        <v>4109</v>
      </c>
      <c r="D3773" s="8" t="s">
        <v>260</v>
      </c>
      <c r="E3773" s="8" t="s">
        <v>171</v>
      </c>
      <c r="F3773" s="34" t="s">
        <v>12349</v>
      </c>
    </row>
    <row r="3774" spans="1:6" x14ac:dyDescent="0.3">
      <c r="A3774" s="42" t="s">
        <v>6577</v>
      </c>
      <c r="B3774" s="43">
        <v>30028099000109</v>
      </c>
      <c r="C3774" s="42" t="s">
        <v>1104</v>
      </c>
      <c r="D3774" s="42" t="s">
        <v>308</v>
      </c>
      <c r="E3774" s="42" t="s">
        <v>171</v>
      </c>
      <c r="F3774" s="44" t="s">
        <v>12350</v>
      </c>
    </row>
    <row r="3775" spans="1:6" x14ac:dyDescent="0.3">
      <c r="A3775" s="1" t="s">
        <v>6578</v>
      </c>
      <c r="B3775" s="39">
        <v>81864650000120</v>
      </c>
      <c r="C3775" s="8" t="s">
        <v>99</v>
      </c>
      <c r="D3775" s="8" t="s">
        <v>89</v>
      </c>
      <c r="E3775" s="8" t="s">
        <v>53</v>
      </c>
      <c r="F3775" s="34" t="s">
        <v>12351</v>
      </c>
    </row>
    <row r="3776" spans="1:6" x14ac:dyDescent="0.3">
      <c r="A3776" s="42" t="s">
        <v>6579</v>
      </c>
      <c r="B3776" s="43">
        <v>60051471000119</v>
      </c>
      <c r="C3776" s="42" t="s">
        <v>6580</v>
      </c>
      <c r="D3776" s="42" t="s">
        <v>1832</v>
      </c>
      <c r="E3776" s="42" t="s">
        <v>332</v>
      </c>
      <c r="F3776" s="44" t="s">
        <v>12352</v>
      </c>
    </row>
    <row r="3777" spans="1:6" x14ac:dyDescent="0.3">
      <c r="A3777" s="1" t="s">
        <v>6581</v>
      </c>
      <c r="B3777" s="39">
        <v>91738377000128</v>
      </c>
      <c r="C3777" s="8" t="s">
        <v>47</v>
      </c>
      <c r="D3777" s="8" t="s">
        <v>69</v>
      </c>
      <c r="E3777" s="8" t="s">
        <v>70</v>
      </c>
      <c r="F3777" s="34" t="s">
        <v>12353</v>
      </c>
    </row>
    <row r="3778" spans="1:6" x14ac:dyDescent="0.3">
      <c r="A3778" s="42" t="s">
        <v>6582</v>
      </c>
      <c r="B3778" s="43">
        <v>42304788000141</v>
      </c>
      <c r="C3778" s="42" t="s">
        <v>253</v>
      </c>
      <c r="D3778" s="42" t="s">
        <v>155</v>
      </c>
      <c r="E3778" s="42" t="s">
        <v>156</v>
      </c>
      <c r="F3778" s="44" t="s">
        <v>12354</v>
      </c>
    </row>
    <row r="3779" spans="1:6" x14ac:dyDescent="0.3">
      <c r="A3779" s="1" t="s">
        <v>6583</v>
      </c>
      <c r="B3779" s="39">
        <v>55913940000122</v>
      </c>
      <c r="C3779" s="8" t="s">
        <v>47</v>
      </c>
      <c r="D3779" s="8" t="s">
        <v>2566</v>
      </c>
      <c r="E3779" s="8" t="s">
        <v>166</v>
      </c>
      <c r="F3779" s="34" t="s">
        <v>12355</v>
      </c>
    </row>
    <row r="3780" spans="1:6" x14ac:dyDescent="0.3">
      <c r="A3780" s="42" t="s">
        <v>6584</v>
      </c>
      <c r="B3780" s="43">
        <v>22385887000104</v>
      </c>
      <c r="C3780" s="42" t="s">
        <v>47</v>
      </c>
      <c r="D3780" s="42" t="s">
        <v>72</v>
      </c>
      <c r="E3780" s="42" t="s">
        <v>73</v>
      </c>
      <c r="F3780" s="44" t="s">
        <v>12356</v>
      </c>
    </row>
    <row r="3781" spans="1:6" x14ac:dyDescent="0.3">
      <c r="A3781" s="1" t="s">
        <v>6585</v>
      </c>
      <c r="B3781" s="39">
        <v>80920479000197</v>
      </c>
      <c r="C3781" s="8" t="s">
        <v>6586</v>
      </c>
      <c r="D3781" s="8" t="s">
        <v>358</v>
      </c>
      <c r="E3781" s="8" t="s">
        <v>145</v>
      </c>
      <c r="F3781" s="34" t="s">
        <v>12357</v>
      </c>
    </row>
    <row r="3782" spans="1:6" x14ac:dyDescent="0.3">
      <c r="A3782" s="42" t="s">
        <v>6587</v>
      </c>
      <c r="B3782" s="43">
        <v>86091425000101</v>
      </c>
      <c r="C3782" s="42" t="s">
        <v>65</v>
      </c>
      <c r="D3782" s="42" t="s">
        <v>191</v>
      </c>
      <c r="E3782" s="42" t="s">
        <v>655</v>
      </c>
      <c r="F3782" s="44" t="s">
        <v>12358</v>
      </c>
    </row>
    <row r="3783" spans="1:6" x14ac:dyDescent="0.3">
      <c r="A3783" s="1" t="s">
        <v>6588</v>
      </c>
      <c r="B3783" s="39">
        <v>31912862000196</v>
      </c>
      <c r="C3783" s="8" t="s">
        <v>906</v>
      </c>
      <c r="D3783" s="8" t="s">
        <v>72</v>
      </c>
      <c r="E3783" s="8" t="s">
        <v>332</v>
      </c>
      <c r="F3783" s="34" t="s">
        <v>12359</v>
      </c>
    </row>
    <row r="3784" spans="1:6" x14ac:dyDescent="0.3">
      <c r="A3784" s="42" t="s">
        <v>6589</v>
      </c>
      <c r="B3784" s="43">
        <v>78575392000185</v>
      </c>
      <c r="C3784" s="42" t="s">
        <v>351</v>
      </c>
      <c r="D3784" s="42" t="s">
        <v>348</v>
      </c>
      <c r="E3784" s="42" t="s">
        <v>53</v>
      </c>
      <c r="F3784" s="44" t="s">
        <v>12360</v>
      </c>
    </row>
    <row r="3785" spans="1:6" x14ac:dyDescent="0.3">
      <c r="A3785" s="1" t="s">
        <v>6590</v>
      </c>
      <c r="B3785" s="39">
        <v>77633384000163</v>
      </c>
      <c r="C3785" s="8" t="s">
        <v>47</v>
      </c>
      <c r="D3785" s="8" t="s">
        <v>72</v>
      </c>
      <c r="E3785" s="8" t="s">
        <v>73</v>
      </c>
      <c r="F3785" s="34" t="s">
        <v>12361</v>
      </c>
    </row>
    <row r="3786" spans="1:6" x14ac:dyDescent="0.3">
      <c r="A3786" s="42" t="s">
        <v>6591</v>
      </c>
      <c r="B3786" s="43">
        <v>87229617000102</v>
      </c>
      <c r="C3786" s="42" t="s">
        <v>47</v>
      </c>
      <c r="D3786" s="42" t="s">
        <v>89</v>
      </c>
      <c r="E3786" s="42" t="s">
        <v>53</v>
      </c>
      <c r="F3786" s="44" t="s">
        <v>12362</v>
      </c>
    </row>
    <row r="3787" spans="1:6" x14ac:dyDescent="0.3">
      <c r="A3787" s="1" t="s">
        <v>6592</v>
      </c>
      <c r="B3787" s="39">
        <v>48961816000103</v>
      </c>
      <c r="C3787" s="8" t="s">
        <v>3589</v>
      </c>
      <c r="D3787" s="8" t="s">
        <v>139</v>
      </c>
      <c r="E3787" s="8" t="s">
        <v>140</v>
      </c>
      <c r="F3787" s="34" t="s">
        <v>12363</v>
      </c>
    </row>
    <row r="3788" spans="1:6" x14ac:dyDescent="0.3">
      <c r="A3788" s="42" t="s">
        <v>6593</v>
      </c>
      <c r="B3788" s="43">
        <v>96100226000125</v>
      </c>
      <c r="C3788" s="42" t="s">
        <v>47</v>
      </c>
      <c r="D3788" s="42" t="s">
        <v>89</v>
      </c>
      <c r="E3788" s="42" t="s">
        <v>53</v>
      </c>
      <c r="F3788" s="44" t="s">
        <v>12364</v>
      </c>
    </row>
    <row r="3789" spans="1:6" x14ac:dyDescent="0.3">
      <c r="A3789" s="1" t="s">
        <v>6594</v>
      </c>
      <c r="B3789" s="39">
        <v>94965983000153</v>
      </c>
      <c r="C3789" s="8" t="s">
        <v>6595</v>
      </c>
      <c r="D3789" s="8" t="s">
        <v>106</v>
      </c>
      <c r="E3789" s="8" t="s">
        <v>73</v>
      </c>
      <c r="F3789" s="34" t="s">
        <v>12365</v>
      </c>
    </row>
    <row r="3790" spans="1:6" x14ac:dyDescent="0.3">
      <c r="A3790" s="42" t="s">
        <v>6596</v>
      </c>
      <c r="B3790" s="43">
        <v>41306694000188</v>
      </c>
      <c r="C3790" s="42" t="s">
        <v>47</v>
      </c>
      <c r="D3790" s="42" t="s">
        <v>308</v>
      </c>
      <c r="E3790" s="42" t="s">
        <v>276</v>
      </c>
      <c r="F3790" s="44" t="s">
        <v>12366</v>
      </c>
    </row>
    <row r="3791" spans="1:6" x14ac:dyDescent="0.3">
      <c r="A3791" s="1" t="s">
        <v>6597</v>
      </c>
      <c r="B3791" s="39">
        <v>77320778000165</v>
      </c>
      <c r="C3791" s="8" t="s">
        <v>47</v>
      </c>
      <c r="D3791" s="8" t="s">
        <v>72</v>
      </c>
      <c r="E3791" s="8" t="s">
        <v>73</v>
      </c>
      <c r="F3791" s="34" t="s">
        <v>12367</v>
      </c>
    </row>
    <row r="3792" spans="1:6" x14ac:dyDescent="0.3">
      <c r="A3792" s="42" t="s">
        <v>6598</v>
      </c>
      <c r="B3792" s="43">
        <v>78280581000192</v>
      </c>
      <c r="C3792" s="42" t="s">
        <v>6434</v>
      </c>
      <c r="D3792" s="42" t="s">
        <v>48</v>
      </c>
      <c r="E3792" s="42" t="s">
        <v>452</v>
      </c>
      <c r="F3792" s="44" t="s">
        <v>12368</v>
      </c>
    </row>
    <row r="3793" spans="1:6" x14ac:dyDescent="0.3">
      <c r="A3793" s="1" t="s">
        <v>6599</v>
      </c>
      <c r="B3793" s="39">
        <v>25346618000132</v>
      </c>
      <c r="C3793" s="8" t="s">
        <v>1060</v>
      </c>
      <c r="D3793" s="8" t="s">
        <v>89</v>
      </c>
      <c r="E3793" s="8" t="s">
        <v>53</v>
      </c>
      <c r="F3793" s="34" t="s">
        <v>12369</v>
      </c>
    </row>
    <row r="3794" spans="1:6" x14ac:dyDescent="0.3">
      <c r="A3794" s="42" t="s">
        <v>6600</v>
      </c>
      <c r="B3794" s="43">
        <v>94146724000197</v>
      </c>
      <c r="C3794" s="42" t="s">
        <v>1070</v>
      </c>
      <c r="D3794" s="42" t="s">
        <v>162</v>
      </c>
      <c r="E3794" s="42" t="s">
        <v>140</v>
      </c>
      <c r="F3794" s="44" t="s">
        <v>12370</v>
      </c>
    </row>
    <row r="3795" spans="1:6" x14ac:dyDescent="0.3">
      <c r="A3795" s="1" t="s">
        <v>6601</v>
      </c>
      <c r="B3795" s="39">
        <v>62630584000132</v>
      </c>
      <c r="C3795" s="8" t="s">
        <v>47</v>
      </c>
      <c r="D3795" s="8" t="s">
        <v>6602</v>
      </c>
      <c r="E3795" s="8" t="s">
        <v>61</v>
      </c>
      <c r="F3795" s="34" t="s">
        <v>12371</v>
      </c>
    </row>
    <row r="3796" spans="1:6" x14ac:dyDescent="0.3">
      <c r="A3796" s="42" t="s">
        <v>6603</v>
      </c>
      <c r="B3796" s="43">
        <v>64570343000183</v>
      </c>
      <c r="C3796" s="42" t="s">
        <v>47</v>
      </c>
      <c r="D3796" s="42" t="s">
        <v>348</v>
      </c>
      <c r="E3796" s="42" t="s">
        <v>53</v>
      </c>
      <c r="F3796" s="44" t="s">
        <v>12372</v>
      </c>
    </row>
    <row r="3797" spans="1:6" x14ac:dyDescent="0.3">
      <c r="A3797" s="1" t="s">
        <v>6604</v>
      </c>
      <c r="B3797" s="39">
        <v>99291504000177</v>
      </c>
      <c r="C3797" s="8" t="s">
        <v>3499</v>
      </c>
      <c r="D3797" s="8" t="s">
        <v>645</v>
      </c>
      <c r="E3797" s="8" t="s">
        <v>73</v>
      </c>
      <c r="F3797" s="34" t="s">
        <v>12373</v>
      </c>
    </row>
    <row r="3798" spans="1:6" x14ac:dyDescent="0.3">
      <c r="A3798" s="42" t="s">
        <v>6605</v>
      </c>
      <c r="B3798" s="43">
        <v>15816761000135</v>
      </c>
      <c r="C3798" s="42" t="s">
        <v>6606</v>
      </c>
      <c r="D3798" s="42" t="s">
        <v>85</v>
      </c>
      <c r="E3798" s="42" t="s">
        <v>166</v>
      </c>
      <c r="F3798" s="44" t="s">
        <v>12374</v>
      </c>
    </row>
    <row r="3799" spans="1:6" x14ac:dyDescent="0.3">
      <c r="A3799" s="1" t="s">
        <v>6607</v>
      </c>
      <c r="B3799" s="39">
        <v>17409136000164</v>
      </c>
      <c r="C3799" s="8" t="s">
        <v>6480</v>
      </c>
      <c r="D3799" s="8" t="s">
        <v>5087</v>
      </c>
      <c r="E3799" s="8" t="s">
        <v>655</v>
      </c>
      <c r="F3799" s="34" t="s">
        <v>12375</v>
      </c>
    </row>
    <row r="3800" spans="1:6" x14ac:dyDescent="0.3">
      <c r="A3800" s="42" t="s">
        <v>6608</v>
      </c>
      <c r="B3800" s="43">
        <v>46894680000190</v>
      </c>
      <c r="C3800" s="42" t="s">
        <v>6609</v>
      </c>
      <c r="D3800" s="42" t="s">
        <v>1072</v>
      </c>
      <c r="E3800" s="42" t="s">
        <v>73</v>
      </c>
      <c r="F3800" s="44" t="s">
        <v>12376</v>
      </c>
    </row>
    <row r="3801" spans="1:6" x14ac:dyDescent="0.3">
      <c r="A3801" s="1" t="s">
        <v>6610</v>
      </c>
      <c r="B3801" s="39">
        <v>11596504000146</v>
      </c>
      <c r="C3801" s="8" t="s">
        <v>6611</v>
      </c>
      <c r="D3801" s="8" t="s">
        <v>152</v>
      </c>
      <c r="E3801" s="8" t="s">
        <v>145</v>
      </c>
      <c r="F3801" s="34" t="s">
        <v>12377</v>
      </c>
    </row>
    <row r="3802" spans="1:6" x14ac:dyDescent="0.3">
      <c r="A3802" s="42" t="s">
        <v>6612</v>
      </c>
      <c r="B3802" s="43">
        <v>68225930000179</v>
      </c>
      <c r="C3802" s="42" t="s">
        <v>6613</v>
      </c>
      <c r="D3802" s="42" t="s">
        <v>500</v>
      </c>
      <c r="E3802" s="42" t="s">
        <v>53</v>
      </c>
      <c r="F3802" s="44" t="s">
        <v>12378</v>
      </c>
    </row>
    <row r="3803" spans="1:6" x14ac:dyDescent="0.3">
      <c r="A3803" s="1" t="s">
        <v>6614</v>
      </c>
      <c r="B3803" s="39">
        <v>70931674000173</v>
      </c>
      <c r="C3803" s="8" t="s">
        <v>47</v>
      </c>
      <c r="D3803" s="8" t="s">
        <v>454</v>
      </c>
      <c r="E3803" s="8" t="s">
        <v>73</v>
      </c>
      <c r="F3803" s="34" t="s">
        <v>12379</v>
      </c>
    </row>
    <row r="3804" spans="1:6" x14ac:dyDescent="0.3">
      <c r="A3804" s="42" t="s">
        <v>6615</v>
      </c>
      <c r="B3804" s="43">
        <v>35189170000182</v>
      </c>
      <c r="C3804" s="42" t="s">
        <v>957</v>
      </c>
      <c r="D3804" s="42" t="s">
        <v>117</v>
      </c>
      <c r="E3804" s="42" t="s">
        <v>118</v>
      </c>
      <c r="F3804" s="44" t="s">
        <v>12380</v>
      </c>
    </row>
    <row r="3805" spans="1:6" x14ac:dyDescent="0.3">
      <c r="A3805" s="1" t="s">
        <v>6616</v>
      </c>
      <c r="B3805" s="39">
        <v>27822262000196</v>
      </c>
      <c r="C3805" s="8" t="s">
        <v>6617</v>
      </c>
      <c r="D3805" s="8" t="s">
        <v>4443</v>
      </c>
      <c r="E3805" s="8" t="s">
        <v>655</v>
      </c>
      <c r="F3805" s="34" t="s">
        <v>12381</v>
      </c>
    </row>
    <row r="3806" spans="1:6" x14ac:dyDescent="0.3">
      <c r="A3806" s="42" t="s">
        <v>6618</v>
      </c>
      <c r="B3806" s="43">
        <v>83442830000103</v>
      </c>
      <c r="C3806" s="42" t="s">
        <v>6619</v>
      </c>
      <c r="D3806" s="42" t="s">
        <v>117</v>
      </c>
      <c r="E3806" s="42" t="s">
        <v>102</v>
      </c>
      <c r="F3806" s="44" t="s">
        <v>12382</v>
      </c>
    </row>
    <row r="3807" spans="1:6" x14ac:dyDescent="0.3">
      <c r="A3807" s="1" t="s">
        <v>6620</v>
      </c>
      <c r="B3807" s="39">
        <v>43082805000146</v>
      </c>
      <c r="C3807" s="8" t="s">
        <v>99</v>
      </c>
      <c r="D3807" s="8" t="s">
        <v>89</v>
      </c>
      <c r="E3807" s="8" t="s">
        <v>53</v>
      </c>
      <c r="F3807" s="34" t="s">
        <v>12383</v>
      </c>
    </row>
    <row r="3808" spans="1:6" x14ac:dyDescent="0.3">
      <c r="A3808" s="42" t="s">
        <v>6621</v>
      </c>
      <c r="B3808" s="43">
        <v>52279292000103</v>
      </c>
      <c r="C3808" s="42" t="s">
        <v>47</v>
      </c>
      <c r="D3808" s="42" t="s">
        <v>1440</v>
      </c>
      <c r="E3808" s="42" t="s">
        <v>126</v>
      </c>
      <c r="F3808" s="44" t="s">
        <v>12384</v>
      </c>
    </row>
    <row r="3809" spans="1:6" x14ac:dyDescent="0.3">
      <c r="A3809" s="1" t="s">
        <v>6622</v>
      </c>
      <c r="B3809" s="39">
        <v>65087717000145</v>
      </c>
      <c r="C3809" s="8" t="s">
        <v>337</v>
      </c>
      <c r="D3809" s="8" t="s">
        <v>338</v>
      </c>
      <c r="E3809" s="8" t="s">
        <v>73</v>
      </c>
      <c r="F3809" s="34" t="s">
        <v>12385</v>
      </c>
    </row>
    <row r="3810" spans="1:6" x14ac:dyDescent="0.3">
      <c r="A3810" s="42" t="s">
        <v>6623</v>
      </c>
      <c r="B3810" s="43">
        <v>16470529000185</v>
      </c>
      <c r="C3810" s="42" t="s">
        <v>47</v>
      </c>
      <c r="D3810" s="42" t="s">
        <v>72</v>
      </c>
      <c r="E3810" s="42" t="s">
        <v>73</v>
      </c>
      <c r="F3810" s="44" t="s">
        <v>12386</v>
      </c>
    </row>
    <row r="3811" spans="1:6" x14ac:dyDescent="0.3">
      <c r="A3811" s="1" t="s">
        <v>6624</v>
      </c>
      <c r="B3811" s="39">
        <v>64987379000154</v>
      </c>
      <c r="C3811" s="8" t="s">
        <v>6625</v>
      </c>
      <c r="D3811" s="8" t="s">
        <v>198</v>
      </c>
      <c r="E3811" s="8" t="s">
        <v>199</v>
      </c>
      <c r="F3811" s="34" t="s">
        <v>12387</v>
      </c>
    </row>
    <row r="3812" spans="1:6" x14ac:dyDescent="0.3">
      <c r="A3812" s="42" t="s">
        <v>6626</v>
      </c>
      <c r="B3812" s="43">
        <v>34304935000107</v>
      </c>
      <c r="C3812" s="42" t="s">
        <v>6627</v>
      </c>
      <c r="D3812" s="42" t="s">
        <v>6628</v>
      </c>
      <c r="E3812" s="42" t="s">
        <v>126</v>
      </c>
      <c r="F3812" s="44" t="s">
        <v>12388</v>
      </c>
    </row>
    <row r="3813" spans="1:6" x14ac:dyDescent="0.3">
      <c r="A3813" s="1" t="s">
        <v>6630</v>
      </c>
      <c r="B3813" s="39">
        <v>54562760000197</v>
      </c>
      <c r="C3813" s="8" t="s">
        <v>47</v>
      </c>
      <c r="D3813" s="8" t="s">
        <v>2050</v>
      </c>
      <c r="E3813" s="8" t="s">
        <v>53</v>
      </c>
      <c r="F3813" s="34" t="s">
        <v>12389</v>
      </c>
    </row>
    <row r="3814" spans="1:6" x14ac:dyDescent="0.3">
      <c r="A3814" s="42" t="s">
        <v>6631</v>
      </c>
      <c r="B3814" s="43">
        <v>18792028000177</v>
      </c>
      <c r="C3814" s="42" t="s">
        <v>47</v>
      </c>
      <c r="D3814" s="42" t="s">
        <v>129</v>
      </c>
      <c r="E3814" s="42" t="s">
        <v>505</v>
      </c>
      <c r="F3814" s="44" t="s">
        <v>12390</v>
      </c>
    </row>
    <row r="3815" spans="1:6" x14ac:dyDescent="0.3">
      <c r="A3815" s="1" t="s">
        <v>6632</v>
      </c>
      <c r="B3815" s="39">
        <v>73728131000138</v>
      </c>
      <c r="C3815" s="8" t="s">
        <v>6633</v>
      </c>
      <c r="D3815" s="8" t="s">
        <v>89</v>
      </c>
      <c r="E3815" s="8" t="s">
        <v>53</v>
      </c>
      <c r="F3815" s="34" t="s">
        <v>12391</v>
      </c>
    </row>
    <row r="3816" spans="1:6" x14ac:dyDescent="0.3">
      <c r="A3816" s="42" t="s">
        <v>6634</v>
      </c>
      <c r="B3816" s="43">
        <v>72054244000180</v>
      </c>
      <c r="C3816" s="42" t="s">
        <v>47</v>
      </c>
      <c r="D3816" s="42" t="s">
        <v>979</v>
      </c>
      <c r="E3816" s="42" t="s">
        <v>122</v>
      </c>
      <c r="F3816" s="44" t="s">
        <v>12392</v>
      </c>
    </row>
    <row r="3817" spans="1:6" x14ac:dyDescent="0.3">
      <c r="A3817" s="1" t="s">
        <v>6635</v>
      </c>
      <c r="B3817" s="39">
        <v>46865351000155</v>
      </c>
      <c r="C3817" s="8" t="s">
        <v>1652</v>
      </c>
      <c r="D3817" s="8" t="s">
        <v>578</v>
      </c>
      <c r="E3817" s="8" t="s">
        <v>73</v>
      </c>
      <c r="F3817" s="34" t="s">
        <v>12393</v>
      </c>
    </row>
    <row r="3818" spans="1:6" x14ac:dyDescent="0.3">
      <c r="A3818" s="42" t="s">
        <v>6636</v>
      </c>
      <c r="B3818" s="43">
        <v>41716190000109</v>
      </c>
      <c r="C3818" s="42" t="s">
        <v>2099</v>
      </c>
      <c r="D3818" s="42" t="s">
        <v>89</v>
      </c>
      <c r="E3818" s="42" t="s">
        <v>53</v>
      </c>
      <c r="F3818" s="44" t="s">
        <v>12394</v>
      </c>
    </row>
    <row r="3819" spans="1:6" x14ac:dyDescent="0.3">
      <c r="A3819" s="1" t="s">
        <v>6637</v>
      </c>
      <c r="B3819" s="39">
        <v>37134327000124</v>
      </c>
      <c r="C3819" s="8" t="s">
        <v>3780</v>
      </c>
      <c r="D3819" s="8" t="s">
        <v>89</v>
      </c>
      <c r="E3819" s="8" t="s">
        <v>53</v>
      </c>
      <c r="F3819" s="34" t="s">
        <v>12395</v>
      </c>
    </row>
    <row r="3820" spans="1:6" x14ac:dyDescent="0.3">
      <c r="A3820" s="42" t="s">
        <v>6638</v>
      </c>
      <c r="B3820" s="43">
        <v>54248710000132</v>
      </c>
      <c r="C3820" s="42" t="s">
        <v>4018</v>
      </c>
      <c r="D3820" s="42" t="s">
        <v>871</v>
      </c>
      <c r="E3820" s="42" t="s">
        <v>872</v>
      </c>
      <c r="F3820" s="44" t="s">
        <v>12396</v>
      </c>
    </row>
    <row r="3821" spans="1:6" x14ac:dyDescent="0.3">
      <c r="A3821" s="1" t="s">
        <v>6639</v>
      </c>
      <c r="B3821" s="39">
        <v>20325279000181</v>
      </c>
      <c r="C3821" s="8" t="s">
        <v>47</v>
      </c>
      <c r="D3821" s="8" t="s">
        <v>208</v>
      </c>
      <c r="E3821" s="8" t="s">
        <v>73</v>
      </c>
      <c r="F3821" s="34" t="s">
        <v>12397</v>
      </c>
    </row>
    <row r="3822" spans="1:6" x14ac:dyDescent="0.3">
      <c r="A3822" s="42" t="s">
        <v>6640</v>
      </c>
      <c r="B3822" s="43">
        <v>54992118000122</v>
      </c>
      <c r="C3822" s="42" t="s">
        <v>6641</v>
      </c>
      <c r="D3822" s="42" t="s">
        <v>76</v>
      </c>
      <c r="E3822" s="42" t="s">
        <v>70</v>
      </c>
      <c r="F3822" s="44" t="s">
        <v>12398</v>
      </c>
    </row>
    <row r="3823" spans="1:6" x14ac:dyDescent="0.3">
      <c r="A3823" s="1" t="s">
        <v>6642</v>
      </c>
      <c r="B3823" s="39">
        <v>15410914000125</v>
      </c>
      <c r="C3823" s="8" t="s">
        <v>47</v>
      </c>
      <c r="D3823" s="8" t="s">
        <v>558</v>
      </c>
      <c r="E3823" s="8" t="s">
        <v>73</v>
      </c>
      <c r="F3823" s="34" t="s">
        <v>12399</v>
      </c>
    </row>
    <row r="3824" spans="1:6" x14ac:dyDescent="0.3">
      <c r="A3824" s="42" t="s">
        <v>6643</v>
      </c>
      <c r="B3824" s="43">
        <v>92801946000174</v>
      </c>
      <c r="C3824" s="42" t="s">
        <v>1955</v>
      </c>
      <c r="D3824" s="42" t="s">
        <v>89</v>
      </c>
      <c r="E3824" s="42" t="s">
        <v>53</v>
      </c>
      <c r="F3824" s="44" t="s">
        <v>12400</v>
      </c>
    </row>
    <row r="3825" spans="1:6" x14ac:dyDescent="0.3">
      <c r="A3825" s="1" t="s">
        <v>6644</v>
      </c>
      <c r="B3825" s="39">
        <v>45999961000168</v>
      </c>
      <c r="C3825" s="8" t="s">
        <v>908</v>
      </c>
      <c r="D3825" s="8" t="s">
        <v>2092</v>
      </c>
      <c r="E3825" s="8" t="s">
        <v>53</v>
      </c>
      <c r="F3825" s="34" t="s">
        <v>12401</v>
      </c>
    </row>
    <row r="3826" spans="1:6" x14ac:dyDescent="0.3">
      <c r="A3826" s="42" t="s">
        <v>6645</v>
      </c>
      <c r="B3826" s="43">
        <v>94921217000178</v>
      </c>
      <c r="C3826" s="42" t="s">
        <v>47</v>
      </c>
      <c r="D3826" s="42" t="s">
        <v>348</v>
      </c>
      <c r="E3826" s="42" t="s">
        <v>53</v>
      </c>
      <c r="F3826" s="44" t="s">
        <v>12402</v>
      </c>
    </row>
    <row r="3827" spans="1:6" x14ac:dyDescent="0.3">
      <c r="A3827" s="1" t="s">
        <v>6646</v>
      </c>
      <c r="B3827" s="39">
        <v>53121398000106</v>
      </c>
      <c r="C3827" s="8" t="s">
        <v>104</v>
      </c>
      <c r="D3827" s="8" t="s">
        <v>139</v>
      </c>
      <c r="E3827" s="8" t="s">
        <v>140</v>
      </c>
      <c r="F3827" s="34" t="s">
        <v>12403</v>
      </c>
    </row>
    <row r="3828" spans="1:6" x14ac:dyDescent="0.3">
      <c r="A3828" s="42" t="s">
        <v>6647</v>
      </c>
      <c r="B3828" s="43">
        <v>37003522000190</v>
      </c>
      <c r="C3828" s="42" t="s">
        <v>698</v>
      </c>
      <c r="D3828" s="42" t="s">
        <v>191</v>
      </c>
      <c r="E3828" s="42" t="s">
        <v>192</v>
      </c>
      <c r="F3828" s="44" t="s">
        <v>12404</v>
      </c>
    </row>
    <row r="3829" spans="1:6" x14ac:dyDescent="0.3">
      <c r="A3829" s="1" t="s">
        <v>6648</v>
      </c>
      <c r="B3829" s="39">
        <v>96875041000181</v>
      </c>
      <c r="C3829" s="8" t="s">
        <v>47</v>
      </c>
      <c r="D3829" s="8" t="s">
        <v>1201</v>
      </c>
      <c r="E3829" s="8" t="s">
        <v>166</v>
      </c>
      <c r="F3829" s="34" t="s">
        <v>12405</v>
      </c>
    </row>
    <row r="3830" spans="1:6" x14ac:dyDescent="0.3">
      <c r="A3830" s="42" t="s">
        <v>6649</v>
      </c>
      <c r="B3830" s="43">
        <v>49364629000123</v>
      </c>
      <c r="C3830" s="42" t="s">
        <v>47</v>
      </c>
      <c r="D3830" s="42" t="s">
        <v>1201</v>
      </c>
      <c r="E3830" s="42" t="s">
        <v>86</v>
      </c>
      <c r="F3830" s="44" t="s">
        <v>12406</v>
      </c>
    </row>
    <row r="3831" spans="1:6" x14ac:dyDescent="0.3">
      <c r="A3831" s="1" t="s">
        <v>6650</v>
      </c>
      <c r="B3831" s="39">
        <v>94663198000179</v>
      </c>
      <c r="C3831" s="8" t="s">
        <v>47</v>
      </c>
      <c r="D3831" s="8" t="s">
        <v>6006</v>
      </c>
      <c r="E3831" s="8" t="s">
        <v>53</v>
      </c>
      <c r="F3831" s="34" t="s">
        <v>12407</v>
      </c>
    </row>
    <row r="3832" spans="1:6" x14ac:dyDescent="0.3">
      <c r="A3832" s="42" t="s">
        <v>6651</v>
      </c>
      <c r="B3832" s="43">
        <v>65607696000107</v>
      </c>
      <c r="C3832" s="42" t="s">
        <v>47</v>
      </c>
      <c r="D3832" s="42" t="s">
        <v>6652</v>
      </c>
      <c r="E3832" s="42" t="s">
        <v>70</v>
      </c>
      <c r="F3832" s="44" t="s">
        <v>12408</v>
      </c>
    </row>
    <row r="3833" spans="1:6" x14ac:dyDescent="0.3">
      <c r="A3833" s="1" t="s">
        <v>6653</v>
      </c>
      <c r="B3833" s="39">
        <v>58032337000160</v>
      </c>
      <c r="C3833" s="8" t="s">
        <v>5297</v>
      </c>
      <c r="D3833" s="8" t="s">
        <v>354</v>
      </c>
      <c r="E3833" s="8" t="s">
        <v>355</v>
      </c>
      <c r="F3833" s="34" t="s">
        <v>12409</v>
      </c>
    </row>
    <row r="3834" spans="1:6" x14ac:dyDescent="0.3">
      <c r="A3834" s="42" t="s">
        <v>6654</v>
      </c>
      <c r="B3834" s="43">
        <v>83048567000165</v>
      </c>
      <c r="C3834" s="42" t="s">
        <v>6655</v>
      </c>
      <c r="D3834" s="42" t="s">
        <v>483</v>
      </c>
      <c r="E3834" s="42" t="s">
        <v>484</v>
      </c>
      <c r="F3834" s="44" t="s">
        <v>12410</v>
      </c>
    </row>
    <row r="3835" spans="1:6" x14ac:dyDescent="0.3">
      <c r="A3835" s="1" t="s">
        <v>6656</v>
      </c>
      <c r="B3835" s="39">
        <v>10358250000143</v>
      </c>
      <c r="C3835" s="8" t="s">
        <v>47</v>
      </c>
      <c r="D3835" s="8" t="s">
        <v>4046</v>
      </c>
      <c r="E3835" s="8" t="s">
        <v>53</v>
      </c>
      <c r="F3835" s="34" t="s">
        <v>12411</v>
      </c>
    </row>
    <row r="3836" spans="1:6" x14ac:dyDescent="0.3">
      <c r="A3836" s="42" t="s">
        <v>6657</v>
      </c>
      <c r="B3836" s="43">
        <v>95350663000195</v>
      </c>
      <c r="C3836" s="42" t="s">
        <v>1191</v>
      </c>
      <c r="D3836" s="42" t="s">
        <v>1208</v>
      </c>
      <c r="E3836" s="42" t="s">
        <v>66</v>
      </c>
      <c r="F3836" s="44" t="s">
        <v>12412</v>
      </c>
    </row>
    <row r="3837" spans="1:6" x14ac:dyDescent="0.3">
      <c r="A3837" s="1" t="s">
        <v>6658</v>
      </c>
      <c r="B3837" s="39">
        <v>34119401000133</v>
      </c>
      <c r="C3837" s="8" t="s">
        <v>47</v>
      </c>
      <c r="D3837" s="8" t="s">
        <v>6659</v>
      </c>
      <c r="E3837" s="8" t="s">
        <v>145</v>
      </c>
      <c r="F3837" s="34" t="s">
        <v>12413</v>
      </c>
    </row>
    <row r="3838" spans="1:6" x14ac:dyDescent="0.3">
      <c r="A3838" s="42" t="s">
        <v>6660</v>
      </c>
      <c r="B3838" s="43">
        <v>16168364000113</v>
      </c>
      <c r="C3838" s="42" t="s">
        <v>3288</v>
      </c>
      <c r="D3838" s="42" t="s">
        <v>60</v>
      </c>
      <c r="E3838" s="42" t="s">
        <v>66</v>
      </c>
      <c r="F3838" s="44" t="s">
        <v>12414</v>
      </c>
    </row>
    <row r="3839" spans="1:6" x14ac:dyDescent="0.3">
      <c r="A3839" s="1" t="s">
        <v>6661</v>
      </c>
      <c r="B3839" s="39">
        <v>32573879000103</v>
      </c>
      <c r="C3839" s="8" t="s">
        <v>47</v>
      </c>
      <c r="D3839" s="8" t="s">
        <v>1246</v>
      </c>
      <c r="E3839" s="8" t="s">
        <v>171</v>
      </c>
      <c r="F3839" s="34" t="s">
        <v>12415</v>
      </c>
    </row>
    <row r="3840" spans="1:6" x14ac:dyDescent="0.3">
      <c r="A3840" s="42" t="s">
        <v>6662</v>
      </c>
      <c r="B3840" s="43">
        <v>76233128000126</v>
      </c>
      <c r="C3840" s="42" t="s">
        <v>6663</v>
      </c>
      <c r="D3840" s="42" t="s">
        <v>113</v>
      </c>
      <c r="E3840" s="42" t="s">
        <v>628</v>
      </c>
      <c r="F3840" s="44" t="s">
        <v>12416</v>
      </c>
    </row>
    <row r="3841" spans="1:6" x14ac:dyDescent="0.3">
      <c r="A3841" s="1" t="s">
        <v>6664</v>
      </c>
      <c r="B3841" s="39">
        <v>29509834000152</v>
      </c>
      <c r="C3841" s="8" t="s">
        <v>47</v>
      </c>
      <c r="D3841" s="8" t="s">
        <v>630</v>
      </c>
      <c r="E3841" s="8" t="s">
        <v>53</v>
      </c>
      <c r="F3841" s="34" t="s">
        <v>12417</v>
      </c>
    </row>
    <row r="3842" spans="1:6" x14ac:dyDescent="0.3">
      <c r="A3842" s="42" t="s">
        <v>6665</v>
      </c>
      <c r="B3842" s="43">
        <v>55827912000129</v>
      </c>
      <c r="C3842" s="42" t="s">
        <v>6666</v>
      </c>
      <c r="D3842" s="42" t="s">
        <v>89</v>
      </c>
      <c r="E3842" s="42" t="s">
        <v>53</v>
      </c>
      <c r="F3842" s="44" t="s">
        <v>12418</v>
      </c>
    </row>
    <row r="3843" spans="1:6" x14ac:dyDescent="0.3">
      <c r="A3843" s="1" t="s">
        <v>6667</v>
      </c>
      <c r="B3843" s="39">
        <v>43192317000175</v>
      </c>
      <c r="C3843" s="8" t="s">
        <v>1268</v>
      </c>
      <c r="D3843" s="8" t="s">
        <v>139</v>
      </c>
      <c r="E3843" s="8" t="s">
        <v>140</v>
      </c>
      <c r="F3843" s="34" t="s">
        <v>12419</v>
      </c>
    </row>
    <row r="3844" spans="1:6" x14ac:dyDescent="0.3">
      <c r="A3844" s="42" t="s">
        <v>6668</v>
      </c>
      <c r="B3844" s="43">
        <v>47113143000111</v>
      </c>
      <c r="C3844" s="42" t="s">
        <v>6669</v>
      </c>
      <c r="D3844" s="42" t="s">
        <v>1437</v>
      </c>
      <c r="E3844" s="42" t="s">
        <v>429</v>
      </c>
      <c r="F3844" s="44" t="s">
        <v>12420</v>
      </c>
    </row>
    <row r="3845" spans="1:6" x14ac:dyDescent="0.3">
      <c r="A3845" s="1" t="s">
        <v>6670</v>
      </c>
      <c r="B3845" s="39">
        <v>24805019000181</v>
      </c>
      <c r="C3845" s="8" t="s">
        <v>6671</v>
      </c>
      <c r="D3845" s="8" t="s">
        <v>6086</v>
      </c>
      <c r="E3845" s="8" t="s">
        <v>156</v>
      </c>
      <c r="F3845" s="34" t="s">
        <v>12421</v>
      </c>
    </row>
    <row r="3846" spans="1:6" x14ac:dyDescent="0.3">
      <c r="A3846" s="42" t="s">
        <v>6672</v>
      </c>
      <c r="B3846" s="43">
        <v>26787543000171</v>
      </c>
      <c r="C3846" s="42" t="s">
        <v>47</v>
      </c>
      <c r="D3846" s="42" t="s">
        <v>695</v>
      </c>
      <c r="E3846" s="42" t="s">
        <v>53</v>
      </c>
      <c r="F3846" s="44" t="s">
        <v>12422</v>
      </c>
    </row>
    <row r="3847" spans="1:6" x14ac:dyDescent="0.3">
      <c r="A3847" s="1" t="s">
        <v>6673</v>
      </c>
      <c r="B3847" s="39">
        <v>19629344000119</v>
      </c>
      <c r="C3847" s="8" t="s">
        <v>6674</v>
      </c>
      <c r="D3847" s="8" t="s">
        <v>89</v>
      </c>
      <c r="E3847" s="8" t="s">
        <v>53</v>
      </c>
      <c r="F3847" s="34" t="s">
        <v>12423</v>
      </c>
    </row>
    <row r="3848" spans="1:6" x14ac:dyDescent="0.3">
      <c r="A3848" s="42" t="s">
        <v>6680</v>
      </c>
      <c r="B3848" s="43">
        <v>16268897000199</v>
      </c>
      <c r="C3848" s="42" t="s">
        <v>47</v>
      </c>
      <c r="D3848" s="42" t="s">
        <v>6681</v>
      </c>
      <c r="E3848" s="42" t="s">
        <v>53</v>
      </c>
      <c r="F3848" s="44" t="s">
        <v>12424</v>
      </c>
    </row>
    <row r="3849" spans="1:6" x14ac:dyDescent="0.3">
      <c r="A3849" s="1" t="s">
        <v>6682</v>
      </c>
      <c r="B3849" s="39">
        <v>39247262000130</v>
      </c>
      <c r="C3849" s="8" t="s">
        <v>47</v>
      </c>
      <c r="D3849" s="8" t="s">
        <v>6683</v>
      </c>
      <c r="E3849" s="8" t="s">
        <v>140</v>
      </c>
      <c r="F3849" s="34" t="s">
        <v>12425</v>
      </c>
    </row>
    <row r="3850" spans="1:6" x14ac:dyDescent="0.3">
      <c r="A3850" s="42" t="s">
        <v>6684</v>
      </c>
      <c r="B3850" s="43">
        <v>77831092000179</v>
      </c>
      <c r="C3850" s="42" t="s">
        <v>3562</v>
      </c>
      <c r="D3850" s="42" t="s">
        <v>645</v>
      </c>
      <c r="E3850" s="42" t="s">
        <v>73</v>
      </c>
      <c r="F3850" s="44" t="s">
        <v>12426</v>
      </c>
    </row>
    <row r="3851" spans="1:6" x14ac:dyDescent="0.3">
      <c r="A3851" s="1" t="s">
        <v>6685</v>
      </c>
      <c r="B3851" s="39">
        <v>37076035000162</v>
      </c>
      <c r="C3851" s="8" t="s">
        <v>868</v>
      </c>
      <c r="D3851" s="8" t="s">
        <v>479</v>
      </c>
      <c r="E3851" s="8" t="s">
        <v>522</v>
      </c>
      <c r="F3851" s="34" t="s">
        <v>12427</v>
      </c>
    </row>
    <row r="3852" spans="1:6" x14ac:dyDescent="0.3">
      <c r="A3852" s="42" t="s">
        <v>6686</v>
      </c>
      <c r="B3852" s="43">
        <v>73778611000125</v>
      </c>
      <c r="C3852" s="42" t="s">
        <v>425</v>
      </c>
      <c r="D3852" s="42" t="s">
        <v>76</v>
      </c>
      <c r="E3852" s="42" t="s">
        <v>70</v>
      </c>
      <c r="F3852" s="44" t="s">
        <v>12428</v>
      </c>
    </row>
    <row r="3853" spans="1:6" x14ac:dyDescent="0.3">
      <c r="A3853" s="1" t="s">
        <v>6689</v>
      </c>
      <c r="B3853" s="39">
        <v>92175370000175</v>
      </c>
      <c r="C3853" s="8" t="s">
        <v>47</v>
      </c>
      <c r="D3853" s="8" t="s">
        <v>6690</v>
      </c>
      <c r="E3853" s="8" t="s">
        <v>86</v>
      </c>
      <c r="F3853" s="34" t="s">
        <v>12429</v>
      </c>
    </row>
    <row r="3854" spans="1:6" x14ac:dyDescent="0.3">
      <c r="A3854" s="42" t="s">
        <v>6691</v>
      </c>
      <c r="B3854" s="43">
        <v>65468389000139</v>
      </c>
      <c r="C3854" s="42" t="s">
        <v>6692</v>
      </c>
      <c r="D3854" s="42" t="s">
        <v>121</v>
      </c>
      <c r="E3854" s="42" t="s">
        <v>122</v>
      </c>
      <c r="F3854" s="44" t="s">
        <v>12430</v>
      </c>
    </row>
    <row r="3855" spans="1:6" x14ac:dyDescent="0.3">
      <c r="A3855" s="1" t="s">
        <v>6693</v>
      </c>
      <c r="B3855" s="39">
        <v>44390321000183</v>
      </c>
      <c r="C3855" s="8" t="s">
        <v>1250</v>
      </c>
      <c r="D3855" s="8" t="s">
        <v>348</v>
      </c>
      <c r="E3855" s="8" t="s">
        <v>53</v>
      </c>
      <c r="F3855" s="34" t="s">
        <v>12431</v>
      </c>
    </row>
    <row r="3856" spans="1:6" x14ac:dyDescent="0.3">
      <c r="A3856" s="42" t="s">
        <v>6694</v>
      </c>
      <c r="B3856" s="43">
        <v>87891602000171</v>
      </c>
      <c r="C3856" s="42" t="s">
        <v>47</v>
      </c>
      <c r="D3856" s="42" t="s">
        <v>117</v>
      </c>
      <c r="E3856" s="42" t="s">
        <v>118</v>
      </c>
      <c r="F3856" s="44" t="s">
        <v>12432</v>
      </c>
    </row>
    <row r="3857" spans="1:6" x14ac:dyDescent="0.3">
      <c r="A3857" s="1" t="s">
        <v>6695</v>
      </c>
      <c r="B3857" s="39">
        <v>38591136000104</v>
      </c>
      <c r="C3857" s="8" t="s">
        <v>154</v>
      </c>
      <c r="D3857" s="8" t="s">
        <v>155</v>
      </c>
      <c r="E3857" s="8" t="s">
        <v>156</v>
      </c>
      <c r="F3857" s="34" t="s">
        <v>12433</v>
      </c>
    </row>
    <row r="3858" spans="1:6" x14ac:dyDescent="0.3">
      <c r="A3858" s="42" t="s">
        <v>6697</v>
      </c>
      <c r="B3858" s="43">
        <v>83662924000131</v>
      </c>
      <c r="C3858" s="42" t="s">
        <v>3081</v>
      </c>
      <c r="D3858" s="42" t="s">
        <v>89</v>
      </c>
      <c r="E3858" s="42" t="s">
        <v>53</v>
      </c>
      <c r="F3858" s="44" t="s">
        <v>12434</v>
      </c>
    </row>
    <row r="3859" spans="1:6" x14ac:dyDescent="0.3">
      <c r="A3859" s="1" t="s">
        <v>6698</v>
      </c>
      <c r="B3859" s="39">
        <v>73877024000161</v>
      </c>
      <c r="C3859" s="8" t="s">
        <v>1593</v>
      </c>
      <c r="D3859" s="8" t="s">
        <v>348</v>
      </c>
      <c r="E3859" s="8" t="s">
        <v>53</v>
      </c>
      <c r="F3859" s="34" t="s">
        <v>12435</v>
      </c>
    </row>
    <row r="3860" spans="1:6" x14ac:dyDescent="0.3">
      <c r="A3860" s="42" t="s">
        <v>6700</v>
      </c>
      <c r="B3860" s="43">
        <v>62672187000154</v>
      </c>
      <c r="C3860" s="42" t="s">
        <v>765</v>
      </c>
      <c r="D3860" s="42" t="s">
        <v>220</v>
      </c>
      <c r="E3860" s="42" t="s">
        <v>145</v>
      </c>
      <c r="F3860" s="44" t="s">
        <v>12436</v>
      </c>
    </row>
    <row r="3861" spans="1:6" x14ac:dyDescent="0.3">
      <c r="A3861" s="1" t="s">
        <v>6701</v>
      </c>
      <c r="B3861" s="39">
        <v>18726022000184</v>
      </c>
      <c r="C3861" s="8" t="s">
        <v>765</v>
      </c>
      <c r="D3861" s="8" t="s">
        <v>220</v>
      </c>
      <c r="E3861" s="8" t="s">
        <v>145</v>
      </c>
      <c r="F3861" s="34" t="s">
        <v>12437</v>
      </c>
    </row>
    <row r="3862" spans="1:6" x14ac:dyDescent="0.3">
      <c r="A3862" s="42" t="s">
        <v>6702</v>
      </c>
      <c r="B3862" s="43">
        <v>83128751000191</v>
      </c>
      <c r="C3862" s="42" t="s">
        <v>510</v>
      </c>
      <c r="D3862" s="42" t="s">
        <v>60</v>
      </c>
      <c r="E3862" s="42" t="s">
        <v>61</v>
      </c>
      <c r="F3862" s="44" t="s">
        <v>12438</v>
      </c>
    </row>
    <row r="3863" spans="1:6" x14ac:dyDescent="0.3">
      <c r="A3863" s="1" t="s">
        <v>6707</v>
      </c>
      <c r="B3863" s="39">
        <v>46031960000110</v>
      </c>
      <c r="C3863" s="8" t="s">
        <v>560</v>
      </c>
      <c r="D3863" s="8" t="s">
        <v>174</v>
      </c>
      <c r="E3863" s="8" t="s">
        <v>202</v>
      </c>
      <c r="F3863" s="34" t="s">
        <v>12439</v>
      </c>
    </row>
    <row r="3864" spans="1:6" x14ac:dyDescent="0.3">
      <c r="A3864" s="42" t="s">
        <v>6708</v>
      </c>
      <c r="B3864" s="43">
        <v>64904643000144</v>
      </c>
      <c r="C3864" s="42" t="s">
        <v>47</v>
      </c>
      <c r="D3864" s="42" t="s">
        <v>1614</v>
      </c>
      <c r="E3864" s="42" t="s">
        <v>61</v>
      </c>
      <c r="F3864" s="44" t="s">
        <v>12440</v>
      </c>
    </row>
    <row r="3865" spans="1:6" x14ac:dyDescent="0.3">
      <c r="A3865" s="1" t="s">
        <v>6709</v>
      </c>
      <c r="B3865" s="39">
        <v>34164040000152</v>
      </c>
      <c r="C3865" s="8" t="s">
        <v>6710</v>
      </c>
      <c r="D3865" s="8" t="s">
        <v>1799</v>
      </c>
      <c r="E3865" s="8" t="s">
        <v>86</v>
      </c>
      <c r="F3865" s="34" t="s">
        <v>12441</v>
      </c>
    </row>
    <row r="3866" spans="1:6" x14ac:dyDescent="0.3">
      <c r="A3866" s="42" t="s">
        <v>6713</v>
      </c>
      <c r="B3866" s="43">
        <v>85292950000111</v>
      </c>
      <c r="C3866" s="42" t="s">
        <v>6714</v>
      </c>
      <c r="D3866" s="42" t="s">
        <v>438</v>
      </c>
      <c r="E3866" s="42" t="s">
        <v>53</v>
      </c>
      <c r="F3866" s="44" t="s">
        <v>12442</v>
      </c>
    </row>
    <row r="3867" spans="1:6" x14ac:dyDescent="0.3">
      <c r="A3867" s="1" t="s">
        <v>6715</v>
      </c>
      <c r="B3867" s="39">
        <v>18690560000134</v>
      </c>
      <c r="C3867" s="8" t="s">
        <v>47</v>
      </c>
      <c r="D3867" s="8" t="s">
        <v>308</v>
      </c>
      <c r="E3867" s="8" t="s">
        <v>276</v>
      </c>
      <c r="F3867" s="34" t="s">
        <v>12443</v>
      </c>
    </row>
    <row r="3868" spans="1:6" x14ac:dyDescent="0.3">
      <c r="A3868" s="42" t="s">
        <v>6717</v>
      </c>
      <c r="B3868" s="43">
        <v>69865690000168</v>
      </c>
      <c r="C3868" s="42" t="s">
        <v>47</v>
      </c>
      <c r="D3868" s="42" t="s">
        <v>2463</v>
      </c>
      <c r="E3868" s="42" t="s">
        <v>73</v>
      </c>
      <c r="F3868" s="44" t="s">
        <v>12444</v>
      </c>
    </row>
    <row r="3869" spans="1:6" x14ac:dyDescent="0.3">
      <c r="A3869" s="1" t="s">
        <v>6718</v>
      </c>
      <c r="B3869" s="39">
        <v>44324340000134</v>
      </c>
      <c r="C3869" s="8" t="s">
        <v>768</v>
      </c>
      <c r="D3869" s="8" t="s">
        <v>440</v>
      </c>
      <c r="E3869" s="8" t="s">
        <v>202</v>
      </c>
      <c r="F3869" s="34" t="s">
        <v>12445</v>
      </c>
    </row>
    <row r="3870" spans="1:6" x14ac:dyDescent="0.3">
      <c r="A3870" s="42" t="s">
        <v>6719</v>
      </c>
      <c r="B3870" s="43">
        <v>96195961000138</v>
      </c>
      <c r="C3870" s="42" t="s">
        <v>3759</v>
      </c>
      <c r="D3870" s="42" t="s">
        <v>294</v>
      </c>
      <c r="E3870" s="42" t="s">
        <v>61</v>
      </c>
      <c r="F3870" s="44" t="s">
        <v>12446</v>
      </c>
    </row>
    <row r="3871" spans="1:6" x14ac:dyDescent="0.3">
      <c r="A3871" s="1" t="s">
        <v>6720</v>
      </c>
      <c r="B3871" s="39">
        <v>66416216000131</v>
      </c>
      <c r="C3871" s="8" t="s">
        <v>47</v>
      </c>
      <c r="D3871" s="8" t="s">
        <v>72</v>
      </c>
      <c r="E3871" s="8" t="s">
        <v>73</v>
      </c>
      <c r="F3871" s="34" t="s">
        <v>12447</v>
      </c>
    </row>
    <row r="3872" spans="1:6" x14ac:dyDescent="0.3">
      <c r="A3872" s="42" t="s">
        <v>6721</v>
      </c>
      <c r="B3872" s="43">
        <v>21832382000181</v>
      </c>
      <c r="C3872" s="42" t="s">
        <v>685</v>
      </c>
      <c r="D3872" s="42" t="s">
        <v>89</v>
      </c>
      <c r="E3872" s="42" t="s">
        <v>53</v>
      </c>
      <c r="F3872" s="44" t="s">
        <v>12448</v>
      </c>
    </row>
    <row r="3873" spans="1:6" x14ac:dyDescent="0.3">
      <c r="A3873" s="1" t="s">
        <v>6722</v>
      </c>
      <c r="B3873" s="39">
        <v>24683242000139</v>
      </c>
      <c r="C3873" s="8" t="s">
        <v>2633</v>
      </c>
      <c r="D3873" s="8" t="s">
        <v>1832</v>
      </c>
      <c r="E3873" s="8" t="s">
        <v>73</v>
      </c>
      <c r="F3873" s="34" t="s">
        <v>12449</v>
      </c>
    </row>
    <row r="3874" spans="1:6" x14ac:dyDescent="0.3">
      <c r="A3874" s="42" t="s">
        <v>6723</v>
      </c>
      <c r="B3874" s="43">
        <v>18954519000162</v>
      </c>
      <c r="C3874" s="42" t="s">
        <v>47</v>
      </c>
      <c r="D3874" s="42" t="s">
        <v>976</v>
      </c>
      <c r="E3874" s="42" t="s">
        <v>192</v>
      </c>
      <c r="F3874" s="44" t="s">
        <v>12450</v>
      </c>
    </row>
    <row r="3875" spans="1:6" x14ac:dyDescent="0.3">
      <c r="A3875" s="1" t="s">
        <v>6724</v>
      </c>
      <c r="B3875" s="39">
        <v>27745921000184</v>
      </c>
      <c r="C3875" s="8" t="s">
        <v>1191</v>
      </c>
      <c r="D3875" s="8" t="s">
        <v>76</v>
      </c>
      <c r="E3875" s="8" t="s">
        <v>70</v>
      </c>
      <c r="F3875" s="34" t="s">
        <v>12451</v>
      </c>
    </row>
    <row r="3876" spans="1:6" x14ac:dyDescent="0.3">
      <c r="A3876" s="42" t="s">
        <v>6725</v>
      </c>
      <c r="B3876" s="43">
        <v>20090687000133</v>
      </c>
      <c r="C3876" s="42" t="s">
        <v>6726</v>
      </c>
      <c r="D3876" s="42" t="s">
        <v>220</v>
      </c>
      <c r="E3876" s="42" t="s">
        <v>53</v>
      </c>
      <c r="F3876" s="44" t="s">
        <v>12452</v>
      </c>
    </row>
    <row r="3877" spans="1:6" x14ac:dyDescent="0.3">
      <c r="A3877" s="1" t="s">
        <v>6727</v>
      </c>
      <c r="B3877" s="39">
        <v>39678844000163</v>
      </c>
      <c r="C3877" s="8" t="s">
        <v>47</v>
      </c>
      <c r="D3877" s="8" t="s">
        <v>72</v>
      </c>
      <c r="E3877" s="8" t="s">
        <v>73</v>
      </c>
      <c r="F3877" s="34" t="s">
        <v>12453</v>
      </c>
    </row>
    <row r="3878" spans="1:6" x14ac:dyDescent="0.3">
      <c r="A3878" s="42" t="s">
        <v>6728</v>
      </c>
      <c r="B3878" s="43">
        <v>38264802000141</v>
      </c>
      <c r="C3878" s="42" t="s">
        <v>4925</v>
      </c>
      <c r="D3878" s="42" t="s">
        <v>89</v>
      </c>
      <c r="E3878" s="42" t="s">
        <v>53</v>
      </c>
      <c r="F3878" s="44" t="s">
        <v>12454</v>
      </c>
    </row>
    <row r="3879" spans="1:6" x14ac:dyDescent="0.3">
      <c r="A3879" s="1" t="s">
        <v>6729</v>
      </c>
      <c r="B3879" s="39">
        <v>39914400000145</v>
      </c>
      <c r="C3879" s="8" t="s">
        <v>732</v>
      </c>
      <c r="D3879" s="8" t="s">
        <v>60</v>
      </c>
      <c r="E3879" s="8" t="s">
        <v>61</v>
      </c>
      <c r="F3879" s="34" t="s">
        <v>12455</v>
      </c>
    </row>
    <row r="3880" spans="1:6" x14ac:dyDescent="0.3">
      <c r="A3880" s="42" t="s">
        <v>6730</v>
      </c>
      <c r="B3880" s="43">
        <v>71062461000119</v>
      </c>
      <c r="C3880" s="42" t="s">
        <v>206</v>
      </c>
      <c r="D3880" s="42" t="s">
        <v>191</v>
      </c>
      <c r="E3880" s="42" t="s">
        <v>192</v>
      </c>
      <c r="F3880" s="44" t="s">
        <v>12456</v>
      </c>
    </row>
    <row r="3881" spans="1:6" x14ac:dyDescent="0.3">
      <c r="A3881" s="1" t="s">
        <v>6731</v>
      </c>
      <c r="B3881" s="39">
        <v>30893073000115</v>
      </c>
      <c r="C3881" s="8" t="s">
        <v>173</v>
      </c>
      <c r="D3881" s="8" t="s">
        <v>174</v>
      </c>
      <c r="E3881" s="8" t="s">
        <v>202</v>
      </c>
      <c r="F3881" s="34" t="s">
        <v>12457</v>
      </c>
    </row>
    <row r="3882" spans="1:6" x14ac:dyDescent="0.3">
      <c r="A3882" s="42" t="s">
        <v>6732</v>
      </c>
      <c r="B3882" s="43">
        <v>63051655000125</v>
      </c>
      <c r="C3882" s="42" t="s">
        <v>264</v>
      </c>
      <c r="D3882" s="42" t="s">
        <v>60</v>
      </c>
      <c r="E3882" s="42" t="s">
        <v>61</v>
      </c>
      <c r="F3882" s="44" t="s">
        <v>12458</v>
      </c>
    </row>
    <row r="3883" spans="1:6" x14ac:dyDescent="0.3">
      <c r="A3883" s="1" t="s">
        <v>6733</v>
      </c>
      <c r="B3883" s="39">
        <v>46511804000132</v>
      </c>
      <c r="C3883" s="8" t="s">
        <v>6539</v>
      </c>
      <c r="D3883" s="8" t="s">
        <v>56</v>
      </c>
      <c r="E3883" s="8" t="s">
        <v>57</v>
      </c>
      <c r="F3883" s="34" t="s">
        <v>12459</v>
      </c>
    </row>
    <row r="3884" spans="1:6" x14ac:dyDescent="0.3">
      <c r="A3884" s="42" t="s">
        <v>6734</v>
      </c>
      <c r="B3884" s="43">
        <v>43590684000178</v>
      </c>
      <c r="C3884" s="42" t="s">
        <v>6735</v>
      </c>
      <c r="D3884" s="42" t="s">
        <v>57</v>
      </c>
      <c r="E3884" s="42" t="s">
        <v>57</v>
      </c>
      <c r="F3884" s="44" t="s">
        <v>12460</v>
      </c>
    </row>
    <row r="3885" spans="1:6" x14ac:dyDescent="0.3">
      <c r="A3885" s="1" t="s">
        <v>6736</v>
      </c>
      <c r="B3885" s="39">
        <v>33817679000153</v>
      </c>
      <c r="C3885" s="8" t="s">
        <v>6737</v>
      </c>
      <c r="D3885" s="8" t="s">
        <v>479</v>
      </c>
      <c r="E3885" s="8" t="s">
        <v>522</v>
      </c>
      <c r="F3885" s="34" t="s">
        <v>12461</v>
      </c>
    </row>
    <row r="3886" spans="1:6" x14ac:dyDescent="0.3">
      <c r="A3886" s="42" t="s">
        <v>6738</v>
      </c>
      <c r="B3886" s="43">
        <v>33793496000112</v>
      </c>
      <c r="C3886" s="42" t="s">
        <v>47</v>
      </c>
      <c r="D3886" s="42" t="s">
        <v>206</v>
      </c>
      <c r="E3886" s="42" t="s">
        <v>73</v>
      </c>
      <c r="F3886" s="44" t="s">
        <v>12462</v>
      </c>
    </row>
    <row r="3887" spans="1:6" x14ac:dyDescent="0.3">
      <c r="A3887" s="1" t="s">
        <v>6739</v>
      </c>
      <c r="B3887" s="39">
        <v>34219061000191</v>
      </c>
      <c r="C3887" s="8" t="s">
        <v>47</v>
      </c>
      <c r="D3887" s="8" t="s">
        <v>578</v>
      </c>
      <c r="E3887" s="8" t="s">
        <v>73</v>
      </c>
      <c r="F3887" s="34" t="s">
        <v>12463</v>
      </c>
    </row>
    <row r="3888" spans="1:6" x14ac:dyDescent="0.3">
      <c r="A3888" s="42" t="s">
        <v>6740</v>
      </c>
      <c r="B3888" s="43">
        <v>24796228000157</v>
      </c>
      <c r="C3888" s="42" t="s">
        <v>47</v>
      </c>
      <c r="D3888" s="42" t="s">
        <v>483</v>
      </c>
      <c r="E3888" s="42" t="s">
        <v>484</v>
      </c>
      <c r="F3888" s="44" t="s">
        <v>12464</v>
      </c>
    </row>
    <row r="3889" spans="1:6" x14ac:dyDescent="0.3">
      <c r="A3889" s="1" t="s">
        <v>6741</v>
      </c>
      <c r="B3889" s="39">
        <v>89717340000192</v>
      </c>
      <c r="C3889" s="8" t="s">
        <v>824</v>
      </c>
      <c r="D3889" s="8" t="s">
        <v>230</v>
      </c>
      <c r="E3889" s="8" t="s">
        <v>227</v>
      </c>
      <c r="F3889" s="34" t="s">
        <v>12465</v>
      </c>
    </row>
    <row r="3890" spans="1:6" x14ac:dyDescent="0.3">
      <c r="A3890" s="42" t="s">
        <v>6742</v>
      </c>
      <c r="B3890" s="43">
        <v>14325540000161</v>
      </c>
      <c r="C3890" s="42" t="s">
        <v>63</v>
      </c>
      <c r="D3890" s="42" t="s">
        <v>72</v>
      </c>
      <c r="E3890" s="42" t="s">
        <v>73</v>
      </c>
      <c r="F3890" s="44" t="s">
        <v>12466</v>
      </c>
    </row>
    <row r="3891" spans="1:6" x14ac:dyDescent="0.3">
      <c r="A3891" s="1" t="s">
        <v>6743</v>
      </c>
      <c r="B3891" s="39">
        <v>92483496000128</v>
      </c>
      <c r="C3891" s="8" t="s">
        <v>1983</v>
      </c>
      <c r="D3891" s="8" t="s">
        <v>76</v>
      </c>
      <c r="E3891" s="8" t="s">
        <v>70</v>
      </c>
      <c r="F3891" s="34" t="s">
        <v>12467</v>
      </c>
    </row>
    <row r="3892" spans="1:6" x14ac:dyDescent="0.3">
      <c r="A3892" s="42" t="s">
        <v>6744</v>
      </c>
      <c r="B3892" s="43">
        <v>73360612000140</v>
      </c>
      <c r="C3892" s="42" t="s">
        <v>1149</v>
      </c>
      <c r="D3892" s="42" t="s">
        <v>56</v>
      </c>
      <c r="E3892" s="42" t="s">
        <v>126</v>
      </c>
      <c r="F3892" s="44" t="s">
        <v>12468</v>
      </c>
    </row>
    <row r="3893" spans="1:6" x14ac:dyDescent="0.3">
      <c r="A3893" s="1" t="s">
        <v>6745</v>
      </c>
      <c r="B3893" s="39">
        <v>48299917000199</v>
      </c>
      <c r="C3893" s="8" t="s">
        <v>3256</v>
      </c>
      <c r="D3893" s="8" t="s">
        <v>56</v>
      </c>
      <c r="E3893" s="8" t="s">
        <v>126</v>
      </c>
      <c r="F3893" s="34" t="s">
        <v>12469</v>
      </c>
    </row>
    <row r="3894" spans="1:6" x14ac:dyDescent="0.3">
      <c r="A3894" s="42" t="s">
        <v>6746</v>
      </c>
      <c r="B3894" s="43">
        <v>54671538000124</v>
      </c>
      <c r="C3894" s="42" t="s">
        <v>272</v>
      </c>
      <c r="D3894" s="42" t="s">
        <v>56</v>
      </c>
      <c r="E3894" s="42" t="s">
        <v>57</v>
      </c>
      <c r="F3894" s="44" t="s">
        <v>12470</v>
      </c>
    </row>
    <row r="3895" spans="1:6" x14ac:dyDescent="0.3">
      <c r="A3895" s="1" t="s">
        <v>6747</v>
      </c>
      <c r="B3895" s="39">
        <v>38304157000148</v>
      </c>
      <c r="C3895" s="8" t="s">
        <v>47</v>
      </c>
      <c r="D3895" s="8" t="s">
        <v>707</v>
      </c>
      <c r="E3895" s="8" t="s">
        <v>73</v>
      </c>
      <c r="F3895" s="34" t="s">
        <v>12471</v>
      </c>
    </row>
    <row r="3896" spans="1:6" x14ac:dyDescent="0.3">
      <c r="A3896" s="42" t="s">
        <v>6748</v>
      </c>
      <c r="B3896" s="43">
        <v>31599936000115</v>
      </c>
      <c r="C3896" s="42" t="s">
        <v>6749</v>
      </c>
      <c r="D3896" s="42" t="s">
        <v>672</v>
      </c>
      <c r="E3896" s="42" t="s">
        <v>61</v>
      </c>
      <c r="F3896" s="44" t="s">
        <v>12472</v>
      </c>
    </row>
    <row r="3897" spans="1:6" x14ac:dyDescent="0.3">
      <c r="A3897" s="1" t="s">
        <v>6750</v>
      </c>
      <c r="B3897" s="39">
        <v>67484994000122</v>
      </c>
      <c r="C3897" s="8" t="s">
        <v>47</v>
      </c>
      <c r="D3897" s="8" t="s">
        <v>72</v>
      </c>
      <c r="E3897" s="8" t="s">
        <v>73</v>
      </c>
      <c r="F3897" s="34" t="s">
        <v>12473</v>
      </c>
    </row>
    <row r="3898" spans="1:6" x14ac:dyDescent="0.3">
      <c r="A3898" s="42" t="s">
        <v>6751</v>
      </c>
      <c r="B3898" s="43">
        <v>20420338000151</v>
      </c>
      <c r="C3898" s="42" t="s">
        <v>3323</v>
      </c>
      <c r="D3898" s="42" t="s">
        <v>483</v>
      </c>
      <c r="E3898" s="42" t="s">
        <v>484</v>
      </c>
      <c r="F3898" s="44" t="s">
        <v>12474</v>
      </c>
    </row>
    <row r="3899" spans="1:6" x14ac:dyDescent="0.3">
      <c r="A3899" s="1" t="s">
        <v>6752</v>
      </c>
      <c r="B3899" s="39">
        <v>53995720000146</v>
      </c>
      <c r="C3899" s="8" t="s">
        <v>1402</v>
      </c>
      <c r="D3899" s="8" t="s">
        <v>6086</v>
      </c>
      <c r="E3899" s="8" t="s">
        <v>156</v>
      </c>
      <c r="F3899" s="34" t="s">
        <v>12475</v>
      </c>
    </row>
    <row r="3900" spans="1:6" x14ac:dyDescent="0.3">
      <c r="A3900" s="42" t="s">
        <v>6753</v>
      </c>
      <c r="B3900" s="43">
        <v>27560267000145</v>
      </c>
      <c r="C3900" s="42" t="s">
        <v>6754</v>
      </c>
      <c r="D3900" s="42" t="s">
        <v>52</v>
      </c>
      <c r="E3900" s="42" t="s">
        <v>53</v>
      </c>
      <c r="F3900" s="44" t="s">
        <v>12476</v>
      </c>
    </row>
    <row r="3901" spans="1:6" x14ac:dyDescent="0.3">
      <c r="A3901" s="1" t="s">
        <v>6755</v>
      </c>
      <c r="B3901" s="39">
        <v>53996429000121</v>
      </c>
      <c r="C3901" s="8" t="s">
        <v>3942</v>
      </c>
      <c r="D3901" s="8" t="s">
        <v>76</v>
      </c>
      <c r="E3901" s="8" t="s">
        <v>70</v>
      </c>
      <c r="F3901" s="34" t="s">
        <v>12477</v>
      </c>
    </row>
    <row r="3902" spans="1:6" x14ac:dyDescent="0.3">
      <c r="A3902" s="42" t="s">
        <v>6756</v>
      </c>
      <c r="B3902" s="43">
        <v>53776873000199</v>
      </c>
      <c r="C3902" s="42" t="s">
        <v>47</v>
      </c>
      <c r="D3902" s="42" t="s">
        <v>191</v>
      </c>
      <c r="E3902" s="42" t="s">
        <v>192</v>
      </c>
      <c r="F3902" s="44" t="s">
        <v>12478</v>
      </c>
    </row>
    <row r="3903" spans="1:6" x14ac:dyDescent="0.3">
      <c r="A3903" s="1" t="s">
        <v>6757</v>
      </c>
      <c r="B3903" s="39">
        <v>62451823000109</v>
      </c>
      <c r="C3903" s="8" t="s">
        <v>253</v>
      </c>
      <c r="D3903" s="8" t="s">
        <v>155</v>
      </c>
      <c r="E3903" s="8" t="s">
        <v>156</v>
      </c>
      <c r="F3903" s="34" t="s">
        <v>12479</v>
      </c>
    </row>
    <row r="3904" spans="1:6" x14ac:dyDescent="0.3">
      <c r="A3904" s="42" t="s">
        <v>6758</v>
      </c>
      <c r="B3904" s="43">
        <v>32017346000127</v>
      </c>
      <c r="C3904" s="42" t="s">
        <v>1191</v>
      </c>
      <c r="D3904" s="42" t="s">
        <v>76</v>
      </c>
      <c r="E3904" s="42" t="s">
        <v>70</v>
      </c>
      <c r="F3904" s="44" t="s">
        <v>12480</v>
      </c>
    </row>
    <row r="3905" spans="1:6" x14ac:dyDescent="0.3">
      <c r="A3905" s="1" t="s">
        <v>6759</v>
      </c>
      <c r="B3905" s="39">
        <v>72845791000179</v>
      </c>
      <c r="C3905" s="8" t="s">
        <v>4206</v>
      </c>
      <c r="D3905" s="8" t="s">
        <v>177</v>
      </c>
      <c r="E3905" s="8" t="s">
        <v>178</v>
      </c>
      <c r="F3905" s="34" t="s">
        <v>12481</v>
      </c>
    </row>
    <row r="3906" spans="1:6" x14ac:dyDescent="0.3">
      <c r="A3906" s="42" t="s">
        <v>6760</v>
      </c>
      <c r="B3906" s="43">
        <v>58357158000147</v>
      </c>
      <c r="C3906" s="42" t="s">
        <v>124</v>
      </c>
      <c r="D3906" s="42" t="s">
        <v>60</v>
      </c>
      <c r="E3906" s="42" t="s">
        <v>66</v>
      </c>
      <c r="F3906" s="44" t="s">
        <v>12482</v>
      </c>
    </row>
    <row r="3907" spans="1:6" x14ac:dyDescent="0.3">
      <c r="A3907" s="1" t="s">
        <v>6761</v>
      </c>
      <c r="B3907" s="39">
        <v>19709734000183</v>
      </c>
      <c r="C3907" s="8" t="s">
        <v>47</v>
      </c>
      <c r="D3907" s="8" t="s">
        <v>287</v>
      </c>
      <c r="E3907" s="8" t="s">
        <v>171</v>
      </c>
      <c r="F3907" s="34" t="s">
        <v>12483</v>
      </c>
    </row>
    <row r="3908" spans="1:6" x14ac:dyDescent="0.3">
      <c r="A3908" s="42" t="s">
        <v>6762</v>
      </c>
      <c r="B3908" s="43">
        <v>32359627000142</v>
      </c>
      <c r="C3908" s="42" t="s">
        <v>4265</v>
      </c>
      <c r="D3908" s="42" t="s">
        <v>308</v>
      </c>
      <c r="E3908" s="42" t="s">
        <v>171</v>
      </c>
      <c r="F3908" s="44" t="s">
        <v>12484</v>
      </c>
    </row>
    <row r="3909" spans="1:6" x14ac:dyDescent="0.3">
      <c r="A3909" s="1" t="s">
        <v>6763</v>
      </c>
      <c r="B3909" s="39">
        <v>60791231000126</v>
      </c>
      <c r="C3909" s="8" t="s">
        <v>6764</v>
      </c>
      <c r="D3909" s="8" t="s">
        <v>56</v>
      </c>
      <c r="E3909" s="8" t="s">
        <v>126</v>
      </c>
      <c r="F3909" s="34" t="s">
        <v>12485</v>
      </c>
    </row>
    <row r="3910" spans="1:6" x14ac:dyDescent="0.3">
      <c r="A3910" s="42" t="s">
        <v>6765</v>
      </c>
      <c r="B3910" s="43">
        <v>99488968000199</v>
      </c>
      <c r="C3910" s="42" t="s">
        <v>136</v>
      </c>
      <c r="D3910" s="42" t="s">
        <v>155</v>
      </c>
      <c r="E3910" s="42" t="s">
        <v>156</v>
      </c>
      <c r="F3910" s="44" t="s">
        <v>12486</v>
      </c>
    </row>
    <row r="3911" spans="1:6" x14ac:dyDescent="0.3">
      <c r="A3911" s="1" t="s">
        <v>6766</v>
      </c>
      <c r="B3911" s="39">
        <v>68177891000147</v>
      </c>
      <c r="C3911" s="8" t="s">
        <v>47</v>
      </c>
      <c r="D3911" s="8" t="s">
        <v>6202</v>
      </c>
      <c r="E3911" s="8" t="s">
        <v>61</v>
      </c>
      <c r="F3911" s="34" t="s">
        <v>12487</v>
      </c>
    </row>
    <row r="3912" spans="1:6" x14ac:dyDescent="0.3">
      <c r="A3912" s="42" t="s">
        <v>6767</v>
      </c>
      <c r="B3912" s="43">
        <v>44966480000157</v>
      </c>
      <c r="C3912" s="42" t="s">
        <v>47</v>
      </c>
      <c r="D3912" s="42" t="s">
        <v>72</v>
      </c>
      <c r="E3912" s="42" t="s">
        <v>73</v>
      </c>
      <c r="F3912" s="44" t="s">
        <v>12488</v>
      </c>
    </row>
    <row r="3913" spans="1:6" x14ac:dyDescent="0.3">
      <c r="A3913" s="1" t="s">
        <v>6768</v>
      </c>
      <c r="B3913" s="39">
        <v>34453394000172</v>
      </c>
      <c r="C3913" s="8" t="s">
        <v>47</v>
      </c>
      <c r="D3913" s="8" t="s">
        <v>230</v>
      </c>
      <c r="E3913" s="8" t="s">
        <v>227</v>
      </c>
      <c r="F3913" s="34" t="s">
        <v>12489</v>
      </c>
    </row>
    <row r="3914" spans="1:6" x14ac:dyDescent="0.3">
      <c r="A3914" s="42" t="s">
        <v>6769</v>
      </c>
      <c r="B3914" s="43">
        <v>28790107000189</v>
      </c>
      <c r="C3914" s="42" t="s">
        <v>47</v>
      </c>
      <c r="D3914" s="42" t="s">
        <v>287</v>
      </c>
      <c r="E3914" s="42" t="s">
        <v>171</v>
      </c>
      <c r="F3914" s="44" t="s">
        <v>12490</v>
      </c>
    </row>
    <row r="3915" spans="1:6" x14ac:dyDescent="0.3">
      <c r="A3915" s="1" t="s">
        <v>6770</v>
      </c>
      <c r="B3915" s="39">
        <v>75443324000131</v>
      </c>
      <c r="C3915" s="8" t="s">
        <v>6771</v>
      </c>
      <c r="D3915" s="8" t="s">
        <v>89</v>
      </c>
      <c r="E3915" s="8" t="s">
        <v>53</v>
      </c>
      <c r="F3915" s="34" t="s">
        <v>12491</v>
      </c>
    </row>
    <row r="3916" spans="1:6" x14ac:dyDescent="0.3">
      <c r="A3916" s="42" t="s">
        <v>6772</v>
      </c>
      <c r="B3916" s="43">
        <v>80795929000137</v>
      </c>
      <c r="C3916" s="42" t="s">
        <v>891</v>
      </c>
      <c r="D3916" s="42" t="s">
        <v>152</v>
      </c>
      <c r="E3916" s="42" t="s">
        <v>53</v>
      </c>
      <c r="F3916" s="44" t="s">
        <v>12492</v>
      </c>
    </row>
    <row r="3917" spans="1:6" x14ac:dyDescent="0.3">
      <c r="A3917" s="1" t="s">
        <v>6773</v>
      </c>
      <c r="B3917" s="39">
        <v>83770766000199</v>
      </c>
      <c r="C3917" s="8" t="s">
        <v>47</v>
      </c>
      <c r="D3917" s="8" t="s">
        <v>1695</v>
      </c>
      <c r="E3917" s="8" t="s">
        <v>61</v>
      </c>
      <c r="F3917" s="34" t="s">
        <v>12493</v>
      </c>
    </row>
    <row r="3918" spans="1:6" x14ac:dyDescent="0.3">
      <c r="A3918" s="42" t="s">
        <v>6775</v>
      </c>
      <c r="B3918" s="43">
        <v>28549433000112</v>
      </c>
      <c r="C3918" s="42" t="s">
        <v>47</v>
      </c>
      <c r="D3918" s="42" t="s">
        <v>6776</v>
      </c>
      <c r="E3918" s="42" t="s">
        <v>227</v>
      </c>
      <c r="F3918" s="44" t="s">
        <v>12494</v>
      </c>
    </row>
    <row r="3919" spans="1:6" x14ac:dyDescent="0.3">
      <c r="A3919" s="1" t="s">
        <v>6782</v>
      </c>
      <c r="B3919" s="39">
        <v>24186996000188</v>
      </c>
      <c r="C3919" s="8" t="s">
        <v>319</v>
      </c>
      <c r="D3919" s="8" t="s">
        <v>133</v>
      </c>
      <c r="E3919" s="8" t="s">
        <v>320</v>
      </c>
      <c r="F3919" s="34" t="s">
        <v>12495</v>
      </c>
    </row>
    <row r="3920" spans="1:6" x14ac:dyDescent="0.3">
      <c r="A3920" s="42" t="s">
        <v>6785</v>
      </c>
      <c r="B3920" s="43">
        <v>50412154000190</v>
      </c>
      <c r="C3920" s="42" t="s">
        <v>1204</v>
      </c>
      <c r="D3920" s="42" t="s">
        <v>348</v>
      </c>
      <c r="E3920" s="42" t="s">
        <v>53</v>
      </c>
      <c r="F3920" s="44" t="s">
        <v>12496</v>
      </c>
    </row>
    <row r="3921" spans="1:6" x14ac:dyDescent="0.3">
      <c r="A3921" s="1" t="s">
        <v>6786</v>
      </c>
      <c r="B3921" s="39">
        <v>43030228000155</v>
      </c>
      <c r="C3921" s="8" t="s">
        <v>2203</v>
      </c>
      <c r="D3921" s="8" t="s">
        <v>174</v>
      </c>
      <c r="E3921" s="8" t="s">
        <v>202</v>
      </c>
      <c r="F3921" s="34" t="s">
        <v>12497</v>
      </c>
    </row>
    <row r="3922" spans="1:6" x14ac:dyDescent="0.3">
      <c r="A3922" s="42" t="s">
        <v>6787</v>
      </c>
      <c r="B3922" s="43">
        <v>16486706000197</v>
      </c>
      <c r="C3922" s="42" t="s">
        <v>6788</v>
      </c>
      <c r="D3922" s="42" t="s">
        <v>630</v>
      </c>
      <c r="E3922" s="42" t="s">
        <v>53</v>
      </c>
      <c r="F3922" s="44" t="s">
        <v>12498</v>
      </c>
    </row>
    <row r="3923" spans="1:6" x14ac:dyDescent="0.3">
      <c r="A3923" s="1" t="s">
        <v>6790</v>
      </c>
      <c r="B3923" s="39">
        <v>81524760000142</v>
      </c>
      <c r="C3923" s="8" t="s">
        <v>1019</v>
      </c>
      <c r="D3923" s="8" t="s">
        <v>142</v>
      </c>
      <c r="E3923" s="8" t="s">
        <v>53</v>
      </c>
      <c r="F3923" s="34" t="s">
        <v>12499</v>
      </c>
    </row>
    <row r="3924" spans="1:6" x14ac:dyDescent="0.3">
      <c r="A3924" s="42" t="s">
        <v>6791</v>
      </c>
      <c r="B3924" s="43">
        <v>29480455000145</v>
      </c>
      <c r="C3924" s="42" t="s">
        <v>512</v>
      </c>
      <c r="D3924" s="42" t="s">
        <v>1614</v>
      </c>
      <c r="E3924" s="42" t="s">
        <v>61</v>
      </c>
      <c r="F3924" s="44" t="s">
        <v>12500</v>
      </c>
    </row>
    <row r="3925" spans="1:6" x14ac:dyDescent="0.3">
      <c r="A3925" s="1" t="s">
        <v>6792</v>
      </c>
      <c r="B3925" s="39">
        <v>35063528000191</v>
      </c>
      <c r="C3925" s="8" t="s">
        <v>47</v>
      </c>
      <c r="D3925" s="8" t="s">
        <v>578</v>
      </c>
      <c r="E3925" s="8" t="s">
        <v>73</v>
      </c>
      <c r="F3925" s="34" t="s">
        <v>12501</v>
      </c>
    </row>
    <row r="3926" spans="1:6" x14ac:dyDescent="0.3">
      <c r="A3926" s="42" t="s">
        <v>6793</v>
      </c>
      <c r="B3926" s="43">
        <v>25214299000179</v>
      </c>
      <c r="C3926" s="42" t="s">
        <v>47</v>
      </c>
      <c r="D3926" s="42" t="s">
        <v>578</v>
      </c>
      <c r="E3926" s="42" t="s">
        <v>73</v>
      </c>
      <c r="F3926" s="44" t="s">
        <v>12502</v>
      </c>
    </row>
    <row r="3927" spans="1:6" x14ac:dyDescent="0.3">
      <c r="A3927" s="1" t="s">
        <v>6794</v>
      </c>
      <c r="B3927" s="39">
        <v>75260584000101</v>
      </c>
      <c r="C3927" s="8" t="s">
        <v>354</v>
      </c>
      <c r="D3927" s="8" t="s">
        <v>645</v>
      </c>
      <c r="E3927" s="8" t="s">
        <v>73</v>
      </c>
      <c r="F3927" s="34" t="s">
        <v>12503</v>
      </c>
    </row>
    <row r="3928" spans="1:6" x14ac:dyDescent="0.3">
      <c r="A3928" s="42" t="s">
        <v>6795</v>
      </c>
      <c r="B3928" s="43">
        <v>31236800000141</v>
      </c>
      <c r="C3928" s="42" t="s">
        <v>47</v>
      </c>
      <c r="D3928" s="42" t="s">
        <v>206</v>
      </c>
      <c r="E3928" s="42" t="s">
        <v>73</v>
      </c>
      <c r="F3928" s="44" t="s">
        <v>12504</v>
      </c>
    </row>
    <row r="3929" spans="1:6" x14ac:dyDescent="0.3">
      <c r="A3929" s="1" t="s">
        <v>6796</v>
      </c>
      <c r="B3929" s="39">
        <v>99828981000180</v>
      </c>
      <c r="C3929" s="8" t="s">
        <v>788</v>
      </c>
      <c r="D3929" s="8" t="s">
        <v>89</v>
      </c>
      <c r="E3929" s="8" t="s">
        <v>53</v>
      </c>
      <c r="F3929" s="34" t="s">
        <v>12505</v>
      </c>
    </row>
    <row r="3930" spans="1:6" x14ac:dyDescent="0.3">
      <c r="A3930" s="42" t="s">
        <v>6797</v>
      </c>
      <c r="B3930" s="43">
        <v>93758329000182</v>
      </c>
      <c r="C3930" s="42" t="s">
        <v>4080</v>
      </c>
      <c r="D3930" s="42" t="s">
        <v>4081</v>
      </c>
      <c r="E3930" s="42" t="s">
        <v>70</v>
      </c>
      <c r="F3930" s="44" t="s">
        <v>12506</v>
      </c>
    </row>
    <row r="3931" spans="1:6" x14ac:dyDescent="0.3">
      <c r="A3931" s="1" t="s">
        <v>6798</v>
      </c>
      <c r="B3931" s="39">
        <v>56348756000126</v>
      </c>
      <c r="C3931" s="8" t="s">
        <v>47</v>
      </c>
      <c r="D3931" s="8" t="s">
        <v>517</v>
      </c>
      <c r="E3931" s="8" t="s">
        <v>61</v>
      </c>
      <c r="F3931" s="34" t="s">
        <v>12507</v>
      </c>
    </row>
    <row r="3932" spans="1:6" x14ac:dyDescent="0.3">
      <c r="A3932" s="42" t="s">
        <v>6799</v>
      </c>
      <c r="B3932" s="43">
        <v>84656551000186</v>
      </c>
      <c r="C3932" s="42" t="s">
        <v>47</v>
      </c>
      <c r="D3932" s="42" t="s">
        <v>6800</v>
      </c>
      <c r="E3932" s="42" t="s">
        <v>73</v>
      </c>
      <c r="F3932" s="44" t="s">
        <v>12508</v>
      </c>
    </row>
    <row r="3933" spans="1:6" x14ac:dyDescent="0.3">
      <c r="A3933" s="1" t="s">
        <v>6801</v>
      </c>
      <c r="B3933" s="39">
        <v>26705275000194</v>
      </c>
      <c r="C3933" s="8" t="s">
        <v>995</v>
      </c>
      <c r="D3933" s="8" t="s">
        <v>753</v>
      </c>
      <c r="E3933" s="8" t="s">
        <v>61</v>
      </c>
      <c r="F3933" s="34" t="s">
        <v>12509</v>
      </c>
    </row>
    <row r="3934" spans="1:6" x14ac:dyDescent="0.3">
      <c r="A3934" s="42" t="s">
        <v>6802</v>
      </c>
      <c r="B3934" s="43">
        <v>95709876000187</v>
      </c>
      <c r="C3934" s="42" t="s">
        <v>908</v>
      </c>
      <c r="D3934" s="42" t="s">
        <v>92</v>
      </c>
      <c r="E3934" s="42" t="s">
        <v>53</v>
      </c>
      <c r="F3934" s="44" t="s">
        <v>12510</v>
      </c>
    </row>
    <row r="3935" spans="1:6" x14ac:dyDescent="0.3">
      <c r="A3935" s="1" t="s">
        <v>6803</v>
      </c>
      <c r="B3935" s="39">
        <v>36980421000103</v>
      </c>
      <c r="C3935" s="8" t="s">
        <v>1465</v>
      </c>
      <c r="D3935" s="8" t="s">
        <v>139</v>
      </c>
      <c r="E3935" s="8" t="s">
        <v>140</v>
      </c>
      <c r="F3935" s="34" t="s">
        <v>12511</v>
      </c>
    </row>
    <row r="3936" spans="1:6" x14ac:dyDescent="0.3">
      <c r="A3936" s="42" t="s">
        <v>6804</v>
      </c>
      <c r="B3936" s="43">
        <v>56951208000118</v>
      </c>
      <c r="C3936" s="42" t="s">
        <v>6805</v>
      </c>
      <c r="D3936" s="42" t="s">
        <v>89</v>
      </c>
      <c r="E3936" s="42" t="s">
        <v>145</v>
      </c>
      <c r="F3936" s="44" t="s">
        <v>12512</v>
      </c>
    </row>
    <row r="3937" spans="1:6" x14ac:dyDescent="0.3">
      <c r="A3937" s="1" t="s">
        <v>6807</v>
      </c>
      <c r="B3937" s="39">
        <v>41506679000195</v>
      </c>
      <c r="C3937" s="8" t="s">
        <v>337</v>
      </c>
      <c r="D3937" s="8" t="s">
        <v>338</v>
      </c>
      <c r="E3937" s="8" t="s">
        <v>73</v>
      </c>
      <c r="F3937" s="34" t="s">
        <v>12513</v>
      </c>
    </row>
    <row r="3938" spans="1:6" x14ac:dyDescent="0.3">
      <c r="A3938" s="42" t="s">
        <v>6808</v>
      </c>
      <c r="B3938" s="43">
        <v>34421181000186</v>
      </c>
      <c r="C3938" s="42" t="s">
        <v>6809</v>
      </c>
      <c r="D3938" s="42" t="s">
        <v>181</v>
      </c>
      <c r="E3938" s="42" t="s">
        <v>53</v>
      </c>
      <c r="F3938" s="44" t="s">
        <v>12514</v>
      </c>
    </row>
    <row r="3939" spans="1:6" x14ac:dyDescent="0.3">
      <c r="A3939" s="1" t="s">
        <v>6814</v>
      </c>
      <c r="B3939" s="39">
        <v>41520521000154</v>
      </c>
      <c r="C3939" s="8" t="s">
        <v>112</v>
      </c>
      <c r="D3939" s="8" t="s">
        <v>113</v>
      </c>
      <c r="E3939" s="8" t="s">
        <v>114</v>
      </c>
      <c r="F3939" s="34" t="s">
        <v>12515</v>
      </c>
    </row>
    <row r="3940" spans="1:6" x14ac:dyDescent="0.3">
      <c r="A3940" s="42" t="s">
        <v>6815</v>
      </c>
      <c r="B3940" s="43">
        <v>70108912000176</v>
      </c>
      <c r="C3940" s="42" t="s">
        <v>6816</v>
      </c>
      <c r="D3940" s="42" t="s">
        <v>308</v>
      </c>
      <c r="E3940" s="42" t="s">
        <v>276</v>
      </c>
      <c r="F3940" s="44" t="s">
        <v>12516</v>
      </c>
    </row>
    <row r="3941" spans="1:6" x14ac:dyDescent="0.3">
      <c r="A3941" s="1" t="s">
        <v>6819</v>
      </c>
      <c r="B3941" s="39">
        <v>36044469000181</v>
      </c>
      <c r="C3941" s="8" t="s">
        <v>72</v>
      </c>
      <c r="D3941" s="8" t="s">
        <v>208</v>
      </c>
      <c r="E3941" s="8" t="s">
        <v>73</v>
      </c>
      <c r="F3941" s="34" t="s">
        <v>12517</v>
      </c>
    </row>
    <row r="3942" spans="1:6" x14ac:dyDescent="0.3">
      <c r="A3942" s="42" t="s">
        <v>6820</v>
      </c>
      <c r="B3942" s="43">
        <v>92135270000189</v>
      </c>
      <c r="C3942" s="42" t="s">
        <v>47</v>
      </c>
      <c r="D3942" s="42" t="s">
        <v>1832</v>
      </c>
      <c r="E3942" s="42" t="s">
        <v>73</v>
      </c>
      <c r="F3942" s="44" t="s">
        <v>12518</v>
      </c>
    </row>
    <row r="3943" spans="1:6" x14ac:dyDescent="0.3">
      <c r="A3943" s="1" t="s">
        <v>6821</v>
      </c>
      <c r="B3943" s="39">
        <v>39446255000112</v>
      </c>
      <c r="C3943" s="8" t="s">
        <v>4965</v>
      </c>
      <c r="D3943" s="8" t="s">
        <v>92</v>
      </c>
      <c r="E3943" s="8" t="s">
        <v>53</v>
      </c>
      <c r="F3943" s="34" t="s">
        <v>12519</v>
      </c>
    </row>
    <row r="3944" spans="1:6" x14ac:dyDescent="0.3">
      <c r="A3944" s="42" t="s">
        <v>6822</v>
      </c>
      <c r="B3944" s="43">
        <v>24112479000109</v>
      </c>
      <c r="C3944" s="42" t="s">
        <v>6823</v>
      </c>
      <c r="D3944" s="42" t="s">
        <v>793</v>
      </c>
      <c r="E3944" s="42" t="s">
        <v>551</v>
      </c>
      <c r="F3944" s="44" t="s">
        <v>12520</v>
      </c>
    </row>
    <row r="3945" spans="1:6" x14ac:dyDescent="0.3">
      <c r="A3945" s="1" t="s">
        <v>6824</v>
      </c>
      <c r="B3945" s="39">
        <v>50769847000105</v>
      </c>
      <c r="C3945" s="8" t="s">
        <v>47</v>
      </c>
      <c r="D3945" s="8" t="s">
        <v>6034</v>
      </c>
      <c r="E3945" s="8" t="s">
        <v>66</v>
      </c>
      <c r="F3945" s="34" t="s">
        <v>12521</v>
      </c>
    </row>
    <row r="3946" spans="1:6" x14ac:dyDescent="0.3">
      <c r="A3946" s="42" t="s">
        <v>6825</v>
      </c>
      <c r="B3946" s="43">
        <v>60769421000155</v>
      </c>
      <c r="C3946" s="42" t="s">
        <v>2515</v>
      </c>
      <c r="D3946" s="42" t="s">
        <v>89</v>
      </c>
      <c r="E3946" s="42" t="s">
        <v>53</v>
      </c>
      <c r="F3946" s="44" t="s">
        <v>12522</v>
      </c>
    </row>
    <row r="3947" spans="1:6" x14ac:dyDescent="0.3">
      <c r="A3947" s="1" t="s">
        <v>6826</v>
      </c>
      <c r="B3947" s="39">
        <v>18617058000120</v>
      </c>
      <c r="C3947" s="8" t="s">
        <v>396</v>
      </c>
      <c r="D3947" s="8" t="s">
        <v>155</v>
      </c>
      <c r="E3947" s="8" t="s">
        <v>156</v>
      </c>
      <c r="F3947" s="34" t="s">
        <v>12523</v>
      </c>
    </row>
    <row r="3948" spans="1:6" x14ac:dyDescent="0.3">
      <c r="A3948" s="42" t="s">
        <v>6827</v>
      </c>
      <c r="B3948" s="43">
        <v>37831241000160</v>
      </c>
      <c r="C3948" s="42" t="s">
        <v>554</v>
      </c>
      <c r="D3948" s="42" t="s">
        <v>72</v>
      </c>
      <c r="E3948" s="42" t="s">
        <v>332</v>
      </c>
      <c r="F3948" s="44" t="s">
        <v>12524</v>
      </c>
    </row>
    <row r="3949" spans="1:6" x14ac:dyDescent="0.3">
      <c r="A3949" s="1" t="s">
        <v>6828</v>
      </c>
      <c r="B3949" s="39">
        <v>76939835000197</v>
      </c>
      <c r="C3949" s="8" t="s">
        <v>1198</v>
      </c>
      <c r="D3949" s="8" t="s">
        <v>1199</v>
      </c>
      <c r="E3949" s="8" t="s">
        <v>57</v>
      </c>
      <c r="F3949" s="34" t="s">
        <v>12525</v>
      </c>
    </row>
    <row r="3950" spans="1:6" x14ac:dyDescent="0.3">
      <c r="A3950" s="42" t="s">
        <v>6829</v>
      </c>
      <c r="B3950" s="43">
        <v>85591574000123</v>
      </c>
      <c r="C3950" s="42" t="s">
        <v>6830</v>
      </c>
      <c r="D3950" s="42" t="s">
        <v>60</v>
      </c>
      <c r="E3950" s="42" t="s">
        <v>61</v>
      </c>
      <c r="F3950" s="44" t="s">
        <v>12526</v>
      </c>
    </row>
    <row r="3951" spans="1:6" x14ac:dyDescent="0.3">
      <c r="A3951" s="1" t="s">
        <v>6831</v>
      </c>
      <c r="B3951" s="39">
        <v>70873509000130</v>
      </c>
      <c r="C3951" s="8" t="s">
        <v>5391</v>
      </c>
      <c r="D3951" s="8" t="s">
        <v>512</v>
      </c>
      <c r="E3951" s="8" t="s">
        <v>166</v>
      </c>
      <c r="F3951" s="34" t="s">
        <v>12527</v>
      </c>
    </row>
    <row r="3952" spans="1:6" x14ac:dyDescent="0.3">
      <c r="A3952" s="42" t="s">
        <v>6832</v>
      </c>
      <c r="B3952" s="43">
        <v>85167119000189</v>
      </c>
      <c r="C3952" s="42" t="s">
        <v>2070</v>
      </c>
      <c r="D3952" s="42" t="s">
        <v>208</v>
      </c>
      <c r="E3952" s="42" t="s">
        <v>73</v>
      </c>
      <c r="F3952" s="44" t="s">
        <v>12528</v>
      </c>
    </row>
    <row r="3953" spans="1:6" x14ac:dyDescent="0.3">
      <c r="A3953" s="1" t="s">
        <v>6833</v>
      </c>
      <c r="B3953" s="39">
        <v>15637655000111</v>
      </c>
      <c r="C3953" s="8" t="s">
        <v>47</v>
      </c>
      <c r="D3953" s="8" t="s">
        <v>756</v>
      </c>
      <c r="E3953" s="8" t="s">
        <v>53</v>
      </c>
      <c r="F3953" s="34" t="s">
        <v>12529</v>
      </c>
    </row>
    <row r="3954" spans="1:6" x14ac:dyDescent="0.3">
      <c r="A3954" s="42" t="s">
        <v>6834</v>
      </c>
      <c r="B3954" s="43">
        <v>47174459000101</v>
      </c>
      <c r="C3954" s="42" t="s">
        <v>47</v>
      </c>
      <c r="D3954" s="42" t="s">
        <v>6835</v>
      </c>
      <c r="E3954" s="42" t="s">
        <v>156</v>
      </c>
      <c r="F3954" s="44" t="s">
        <v>12530</v>
      </c>
    </row>
    <row r="3955" spans="1:6" x14ac:dyDescent="0.3">
      <c r="A3955" s="1" t="s">
        <v>6836</v>
      </c>
      <c r="B3955" s="39">
        <v>27271642000153</v>
      </c>
      <c r="C3955" s="8" t="s">
        <v>2303</v>
      </c>
      <c r="D3955" s="8" t="s">
        <v>76</v>
      </c>
      <c r="E3955" s="8" t="s">
        <v>70</v>
      </c>
      <c r="F3955" s="34" t="s">
        <v>12531</v>
      </c>
    </row>
    <row r="3956" spans="1:6" x14ac:dyDescent="0.3">
      <c r="A3956" s="42" t="s">
        <v>6837</v>
      </c>
      <c r="B3956" s="43">
        <v>90922696000147</v>
      </c>
      <c r="C3956" s="42" t="s">
        <v>47</v>
      </c>
      <c r="D3956" s="42" t="s">
        <v>483</v>
      </c>
      <c r="E3956" s="42" t="s">
        <v>484</v>
      </c>
      <c r="F3956" s="44" t="s">
        <v>12532</v>
      </c>
    </row>
    <row r="3957" spans="1:6" x14ac:dyDescent="0.3">
      <c r="A3957" s="1" t="s">
        <v>6838</v>
      </c>
      <c r="B3957" s="39">
        <v>18870937000102</v>
      </c>
      <c r="C3957" s="8" t="s">
        <v>6839</v>
      </c>
      <c r="D3957" s="8" t="s">
        <v>756</v>
      </c>
      <c r="E3957" s="8" t="s">
        <v>53</v>
      </c>
      <c r="F3957" s="34" t="s">
        <v>12533</v>
      </c>
    </row>
    <row r="3958" spans="1:6" x14ac:dyDescent="0.3">
      <c r="A3958" s="42" t="s">
        <v>6840</v>
      </c>
      <c r="B3958" s="43">
        <v>34332769000111</v>
      </c>
      <c r="C3958" s="42" t="s">
        <v>1177</v>
      </c>
      <c r="D3958" s="42" t="s">
        <v>267</v>
      </c>
      <c r="E3958" s="42" t="s">
        <v>166</v>
      </c>
      <c r="F3958" s="44" t="s">
        <v>12534</v>
      </c>
    </row>
    <row r="3959" spans="1:6" x14ac:dyDescent="0.3">
      <c r="A3959" s="1" t="s">
        <v>6841</v>
      </c>
      <c r="B3959" s="39">
        <v>35705150000189</v>
      </c>
      <c r="C3959" s="8" t="s">
        <v>2265</v>
      </c>
      <c r="D3959" s="8" t="s">
        <v>1330</v>
      </c>
      <c r="E3959" s="8" t="s">
        <v>53</v>
      </c>
      <c r="F3959" s="34" t="s">
        <v>12535</v>
      </c>
    </row>
    <row r="3960" spans="1:6" x14ac:dyDescent="0.3">
      <c r="A3960" s="42" t="s">
        <v>6842</v>
      </c>
      <c r="B3960" s="43">
        <v>60485605000106</v>
      </c>
      <c r="C3960" s="42" t="s">
        <v>47</v>
      </c>
      <c r="D3960" s="42" t="s">
        <v>72</v>
      </c>
      <c r="E3960" s="42" t="s">
        <v>73</v>
      </c>
      <c r="F3960" s="44" t="s">
        <v>12536</v>
      </c>
    </row>
    <row r="3961" spans="1:6" x14ac:dyDescent="0.3">
      <c r="A3961" s="1" t="s">
        <v>6843</v>
      </c>
      <c r="B3961" s="39">
        <v>68350017000149</v>
      </c>
      <c r="C3961" s="8" t="s">
        <v>2265</v>
      </c>
      <c r="D3961" s="8" t="s">
        <v>89</v>
      </c>
      <c r="E3961" s="8" t="s">
        <v>53</v>
      </c>
      <c r="F3961" s="34" t="s">
        <v>12537</v>
      </c>
    </row>
    <row r="3962" spans="1:6" x14ac:dyDescent="0.3">
      <c r="A3962" s="42" t="s">
        <v>6844</v>
      </c>
      <c r="B3962" s="43">
        <v>61202485000120</v>
      </c>
      <c r="C3962" s="42" t="s">
        <v>47</v>
      </c>
      <c r="D3962" s="42" t="s">
        <v>267</v>
      </c>
      <c r="E3962" s="42" t="s">
        <v>166</v>
      </c>
      <c r="F3962" s="44" t="s">
        <v>12538</v>
      </c>
    </row>
    <row r="3963" spans="1:6" x14ac:dyDescent="0.3">
      <c r="A3963" s="1" t="s">
        <v>6845</v>
      </c>
      <c r="B3963" s="39">
        <v>60167128000177</v>
      </c>
      <c r="C3963" s="8" t="s">
        <v>3482</v>
      </c>
      <c r="D3963" s="8" t="s">
        <v>121</v>
      </c>
      <c r="E3963" s="8" t="s">
        <v>122</v>
      </c>
      <c r="F3963" s="34" t="s">
        <v>12539</v>
      </c>
    </row>
    <row r="3964" spans="1:6" x14ac:dyDescent="0.3">
      <c r="A3964" s="42" t="s">
        <v>6846</v>
      </c>
      <c r="B3964" s="43">
        <v>33182578000129</v>
      </c>
      <c r="C3964" s="42" t="s">
        <v>1643</v>
      </c>
      <c r="D3964" s="42" t="s">
        <v>6847</v>
      </c>
      <c r="E3964" s="42" t="s">
        <v>53</v>
      </c>
      <c r="F3964" s="44" t="s">
        <v>12540</v>
      </c>
    </row>
    <row r="3965" spans="1:6" x14ac:dyDescent="0.3">
      <c r="A3965" s="1" t="s">
        <v>6848</v>
      </c>
      <c r="B3965" s="39">
        <v>47199566000184</v>
      </c>
      <c r="C3965" s="8" t="s">
        <v>47</v>
      </c>
      <c r="D3965" s="8" t="s">
        <v>125</v>
      </c>
      <c r="E3965" s="8" t="s">
        <v>126</v>
      </c>
      <c r="F3965" s="34" t="s">
        <v>12541</v>
      </c>
    </row>
    <row r="3966" spans="1:6" x14ac:dyDescent="0.3">
      <c r="A3966" s="42" t="s">
        <v>6849</v>
      </c>
      <c r="B3966" s="43">
        <v>61056324000102</v>
      </c>
      <c r="C3966" s="42" t="s">
        <v>47</v>
      </c>
      <c r="D3966" s="42" t="s">
        <v>72</v>
      </c>
      <c r="E3966" s="42" t="s">
        <v>73</v>
      </c>
      <c r="F3966" s="44" t="s">
        <v>12542</v>
      </c>
    </row>
    <row r="3967" spans="1:6" x14ac:dyDescent="0.3">
      <c r="A3967" s="1" t="s">
        <v>6850</v>
      </c>
      <c r="B3967" s="39">
        <v>33660784000124</v>
      </c>
      <c r="C3967" s="8" t="s">
        <v>3081</v>
      </c>
      <c r="D3967" s="8" t="s">
        <v>251</v>
      </c>
      <c r="E3967" s="8" t="s">
        <v>66</v>
      </c>
      <c r="F3967" s="34" t="s">
        <v>12543</v>
      </c>
    </row>
    <row r="3968" spans="1:6" x14ac:dyDescent="0.3">
      <c r="A3968" s="42" t="s">
        <v>6851</v>
      </c>
      <c r="B3968" s="43">
        <v>67980797000101</v>
      </c>
      <c r="C3968" s="42" t="s">
        <v>338</v>
      </c>
      <c r="D3968" s="42" t="s">
        <v>191</v>
      </c>
      <c r="E3968" s="42" t="s">
        <v>192</v>
      </c>
      <c r="F3968" s="44" t="s">
        <v>12544</v>
      </c>
    </row>
    <row r="3969" spans="1:6" x14ac:dyDescent="0.3">
      <c r="A3969" s="1" t="s">
        <v>6852</v>
      </c>
      <c r="B3969" s="39">
        <v>97042055000116</v>
      </c>
      <c r="C3969" s="8" t="s">
        <v>47</v>
      </c>
      <c r="D3969" s="8" t="s">
        <v>260</v>
      </c>
      <c r="E3969" s="8" t="s">
        <v>171</v>
      </c>
      <c r="F3969" s="34" t="s">
        <v>12545</v>
      </c>
    </row>
    <row r="3970" spans="1:6" x14ac:dyDescent="0.3">
      <c r="A3970" s="42" t="s">
        <v>6853</v>
      </c>
      <c r="B3970" s="43">
        <v>91324655000129</v>
      </c>
      <c r="C3970" s="42" t="s">
        <v>47</v>
      </c>
      <c r="D3970" s="42" t="s">
        <v>69</v>
      </c>
      <c r="E3970" s="42" t="s">
        <v>70</v>
      </c>
      <c r="F3970" s="44" t="s">
        <v>12546</v>
      </c>
    </row>
    <row r="3971" spans="1:6" x14ac:dyDescent="0.3">
      <c r="A3971" s="1" t="s">
        <v>6854</v>
      </c>
      <c r="B3971" s="39">
        <v>95308520000130</v>
      </c>
      <c r="C3971" s="8" t="s">
        <v>47</v>
      </c>
      <c r="D3971" s="8" t="s">
        <v>3447</v>
      </c>
      <c r="E3971" s="8" t="s">
        <v>53</v>
      </c>
      <c r="F3971" s="34" t="s">
        <v>12547</v>
      </c>
    </row>
    <row r="3972" spans="1:6" x14ac:dyDescent="0.3">
      <c r="A3972" s="42" t="s">
        <v>6855</v>
      </c>
      <c r="B3972" s="43">
        <v>36617092000102</v>
      </c>
      <c r="C3972" s="42" t="s">
        <v>768</v>
      </c>
      <c r="D3972" s="42" t="s">
        <v>174</v>
      </c>
      <c r="E3972" s="42" t="s">
        <v>175</v>
      </c>
      <c r="F3972" s="44" t="s">
        <v>12548</v>
      </c>
    </row>
    <row r="3973" spans="1:6" x14ac:dyDescent="0.3">
      <c r="A3973" s="1" t="s">
        <v>6856</v>
      </c>
      <c r="B3973" s="39">
        <v>56296659000160</v>
      </c>
      <c r="C3973" s="8" t="s">
        <v>6857</v>
      </c>
      <c r="D3973" s="8" t="s">
        <v>181</v>
      </c>
      <c r="E3973" s="8" t="s">
        <v>53</v>
      </c>
      <c r="F3973" s="34" t="s">
        <v>12549</v>
      </c>
    </row>
    <row r="3974" spans="1:6" x14ac:dyDescent="0.3">
      <c r="A3974" s="42" t="s">
        <v>6858</v>
      </c>
      <c r="B3974" s="43">
        <v>17029329000149</v>
      </c>
      <c r="C3974" s="42" t="s">
        <v>47</v>
      </c>
      <c r="D3974" s="42" t="s">
        <v>325</v>
      </c>
      <c r="E3974" s="42" t="s">
        <v>73</v>
      </c>
      <c r="F3974" s="44" t="s">
        <v>12550</v>
      </c>
    </row>
    <row r="3975" spans="1:6" x14ac:dyDescent="0.3">
      <c r="A3975" s="1" t="s">
        <v>6859</v>
      </c>
      <c r="B3975" s="39">
        <v>84327793000124</v>
      </c>
      <c r="C3975" s="8" t="s">
        <v>47</v>
      </c>
      <c r="D3975" s="8" t="s">
        <v>72</v>
      </c>
      <c r="E3975" s="8" t="s">
        <v>73</v>
      </c>
      <c r="F3975" s="34" t="s">
        <v>12551</v>
      </c>
    </row>
    <row r="3976" spans="1:6" x14ac:dyDescent="0.3">
      <c r="A3976" s="42" t="s">
        <v>6860</v>
      </c>
      <c r="B3976" s="43">
        <v>89911302000191</v>
      </c>
      <c r="C3976" s="42" t="s">
        <v>1060</v>
      </c>
      <c r="D3976" s="42" t="s">
        <v>92</v>
      </c>
      <c r="E3976" s="42" t="s">
        <v>53</v>
      </c>
      <c r="F3976" s="44" t="s">
        <v>12552</v>
      </c>
    </row>
    <row r="3977" spans="1:6" x14ac:dyDescent="0.3">
      <c r="A3977" s="1" t="s">
        <v>6861</v>
      </c>
      <c r="B3977" s="39">
        <v>39522947000191</v>
      </c>
      <c r="C3977" s="8" t="s">
        <v>6862</v>
      </c>
      <c r="D3977" s="8" t="s">
        <v>177</v>
      </c>
      <c r="E3977" s="8" t="s">
        <v>555</v>
      </c>
      <c r="F3977" s="34" t="s">
        <v>12553</v>
      </c>
    </row>
    <row r="3978" spans="1:6" x14ac:dyDescent="0.3">
      <c r="A3978" s="42" t="s">
        <v>6863</v>
      </c>
      <c r="B3978" s="43">
        <v>61083296000162</v>
      </c>
      <c r="C3978" s="42" t="s">
        <v>6864</v>
      </c>
      <c r="D3978" s="42" t="s">
        <v>6865</v>
      </c>
      <c r="E3978" s="42" t="s">
        <v>61</v>
      </c>
      <c r="F3978" s="44" t="s">
        <v>12554</v>
      </c>
    </row>
    <row r="3979" spans="1:6" x14ac:dyDescent="0.3">
      <c r="A3979" s="1" t="s">
        <v>6866</v>
      </c>
      <c r="B3979" s="39">
        <v>91455324000146</v>
      </c>
      <c r="C3979" s="8" t="s">
        <v>6071</v>
      </c>
      <c r="D3979" s="8" t="s">
        <v>5891</v>
      </c>
      <c r="E3979" s="8" t="s">
        <v>145</v>
      </c>
      <c r="F3979" s="34" t="s">
        <v>12555</v>
      </c>
    </row>
    <row r="3980" spans="1:6" x14ac:dyDescent="0.3">
      <c r="A3980" s="42" t="s">
        <v>6867</v>
      </c>
      <c r="B3980" s="43">
        <v>71112128000172</v>
      </c>
      <c r="C3980" s="42" t="s">
        <v>6868</v>
      </c>
      <c r="D3980" s="42" t="s">
        <v>113</v>
      </c>
      <c r="E3980" s="42" t="s">
        <v>114</v>
      </c>
      <c r="F3980" s="44" t="s">
        <v>12556</v>
      </c>
    </row>
    <row r="3981" spans="1:6" x14ac:dyDescent="0.3">
      <c r="A3981" s="1" t="s">
        <v>6869</v>
      </c>
      <c r="B3981" s="39">
        <v>81809677000148</v>
      </c>
      <c r="C3981" s="8" t="s">
        <v>47</v>
      </c>
      <c r="D3981" s="8" t="s">
        <v>294</v>
      </c>
      <c r="E3981" s="8" t="s">
        <v>61</v>
      </c>
      <c r="F3981" s="34" t="s">
        <v>12557</v>
      </c>
    </row>
    <row r="3982" spans="1:6" x14ac:dyDescent="0.3">
      <c r="A3982" s="42" t="s">
        <v>6870</v>
      </c>
      <c r="B3982" s="43">
        <v>64968473000149</v>
      </c>
      <c r="C3982" s="42" t="s">
        <v>47</v>
      </c>
      <c r="D3982" s="42" t="s">
        <v>92</v>
      </c>
      <c r="E3982" s="42" t="s">
        <v>53</v>
      </c>
      <c r="F3982" s="44" t="s">
        <v>12558</v>
      </c>
    </row>
    <row r="3983" spans="1:6" x14ac:dyDescent="0.3">
      <c r="A3983" s="1" t="s">
        <v>6871</v>
      </c>
      <c r="B3983" s="39">
        <v>87806284000100</v>
      </c>
      <c r="C3983" s="8" t="s">
        <v>47</v>
      </c>
      <c r="D3983" s="8" t="s">
        <v>92</v>
      </c>
      <c r="E3983" s="8" t="s">
        <v>145</v>
      </c>
      <c r="F3983" s="34" t="s">
        <v>12559</v>
      </c>
    </row>
    <row r="3984" spans="1:6" x14ac:dyDescent="0.3">
      <c r="A3984" s="42" t="s">
        <v>6872</v>
      </c>
      <c r="B3984" s="43">
        <v>19063319000141</v>
      </c>
      <c r="C3984" s="42" t="s">
        <v>1955</v>
      </c>
      <c r="D3984" s="42" t="s">
        <v>92</v>
      </c>
      <c r="E3984" s="42" t="s">
        <v>53</v>
      </c>
      <c r="F3984" s="44" t="s">
        <v>12560</v>
      </c>
    </row>
    <row r="3985" spans="1:6" x14ac:dyDescent="0.3">
      <c r="A3985" s="1" t="s">
        <v>6873</v>
      </c>
      <c r="B3985" s="39">
        <v>46711624000163</v>
      </c>
      <c r="C3985" s="8" t="s">
        <v>47</v>
      </c>
      <c r="D3985" s="8" t="s">
        <v>92</v>
      </c>
      <c r="E3985" s="8" t="s">
        <v>53</v>
      </c>
      <c r="F3985" s="34" t="s">
        <v>12561</v>
      </c>
    </row>
    <row r="3986" spans="1:6" x14ac:dyDescent="0.3">
      <c r="A3986" s="42" t="s">
        <v>6874</v>
      </c>
      <c r="B3986" s="43">
        <v>69544519000138</v>
      </c>
      <c r="C3986" s="42" t="s">
        <v>893</v>
      </c>
      <c r="D3986" s="42" t="s">
        <v>133</v>
      </c>
      <c r="E3986" s="42" t="s">
        <v>320</v>
      </c>
      <c r="F3986" s="44" t="s">
        <v>12562</v>
      </c>
    </row>
    <row r="3987" spans="1:6" x14ac:dyDescent="0.3">
      <c r="A3987" s="1" t="s">
        <v>6875</v>
      </c>
      <c r="B3987" s="39">
        <v>11623737000143</v>
      </c>
      <c r="C3987" s="8" t="s">
        <v>1376</v>
      </c>
      <c r="D3987" s="8" t="s">
        <v>52</v>
      </c>
      <c r="E3987" s="8" t="s">
        <v>53</v>
      </c>
      <c r="F3987" s="34" t="s">
        <v>12563</v>
      </c>
    </row>
    <row r="3988" spans="1:6" x14ac:dyDescent="0.3">
      <c r="A3988" s="42" t="s">
        <v>6879</v>
      </c>
      <c r="B3988" s="43">
        <v>85190267000183</v>
      </c>
      <c r="C3988" s="42" t="s">
        <v>47</v>
      </c>
      <c r="D3988" s="42" t="s">
        <v>578</v>
      </c>
      <c r="E3988" s="42" t="s">
        <v>73</v>
      </c>
      <c r="F3988" s="44" t="s">
        <v>12564</v>
      </c>
    </row>
    <row r="3989" spans="1:6" x14ac:dyDescent="0.3">
      <c r="A3989" s="1" t="s">
        <v>6887</v>
      </c>
      <c r="B3989" s="39">
        <v>77215030000137</v>
      </c>
      <c r="C3989" s="8" t="s">
        <v>3209</v>
      </c>
      <c r="D3989" s="8" t="s">
        <v>60</v>
      </c>
      <c r="E3989" s="8" t="s">
        <v>61</v>
      </c>
      <c r="F3989" s="34" t="s">
        <v>12565</v>
      </c>
    </row>
    <row r="3990" spans="1:6" x14ac:dyDescent="0.3">
      <c r="A3990" s="42" t="s">
        <v>6888</v>
      </c>
      <c r="B3990" s="43">
        <v>17671200000127</v>
      </c>
      <c r="C3990" s="42" t="s">
        <v>3248</v>
      </c>
      <c r="D3990" s="42" t="s">
        <v>483</v>
      </c>
      <c r="E3990" s="42" t="s">
        <v>484</v>
      </c>
      <c r="F3990" s="44" t="s">
        <v>12566</v>
      </c>
    </row>
    <row r="3991" spans="1:6" x14ac:dyDescent="0.3">
      <c r="A3991" s="1" t="s">
        <v>6889</v>
      </c>
      <c r="B3991" s="39">
        <v>97331494000114</v>
      </c>
      <c r="C3991" s="8" t="s">
        <v>6890</v>
      </c>
      <c r="D3991" s="8" t="s">
        <v>181</v>
      </c>
      <c r="E3991" s="8" t="s">
        <v>53</v>
      </c>
      <c r="F3991" s="34" t="s">
        <v>12567</v>
      </c>
    </row>
    <row r="3992" spans="1:6" x14ac:dyDescent="0.3">
      <c r="A3992" s="42" t="s">
        <v>6891</v>
      </c>
      <c r="B3992" s="43">
        <v>81695272000175</v>
      </c>
      <c r="C3992" s="42" t="s">
        <v>6892</v>
      </c>
      <c r="D3992" s="42" t="s">
        <v>85</v>
      </c>
      <c r="E3992" s="42" t="s">
        <v>86</v>
      </c>
      <c r="F3992" s="44" t="s">
        <v>12568</v>
      </c>
    </row>
    <row r="3993" spans="1:6" x14ac:dyDescent="0.3">
      <c r="A3993" s="1" t="s">
        <v>6893</v>
      </c>
      <c r="B3993" s="39">
        <v>89166198000185</v>
      </c>
      <c r="C3993" s="8" t="s">
        <v>47</v>
      </c>
      <c r="D3993" s="8" t="s">
        <v>645</v>
      </c>
      <c r="E3993" s="8" t="s">
        <v>73</v>
      </c>
      <c r="F3993" s="34" t="s">
        <v>12569</v>
      </c>
    </row>
    <row r="3994" spans="1:6" x14ac:dyDescent="0.3">
      <c r="A3994" s="42" t="s">
        <v>6894</v>
      </c>
      <c r="B3994" s="43">
        <v>10739585000171</v>
      </c>
      <c r="C3994" s="42" t="s">
        <v>6895</v>
      </c>
      <c r="D3994" s="42" t="s">
        <v>230</v>
      </c>
      <c r="E3994" s="42" t="s">
        <v>227</v>
      </c>
      <c r="F3994" s="44" t="s">
        <v>12570</v>
      </c>
    </row>
    <row r="3995" spans="1:6" x14ac:dyDescent="0.3">
      <c r="A3995" s="1" t="s">
        <v>6896</v>
      </c>
      <c r="B3995" s="39">
        <v>55887887000136</v>
      </c>
      <c r="C3995" s="8" t="s">
        <v>4925</v>
      </c>
      <c r="D3995" s="8" t="s">
        <v>4611</v>
      </c>
      <c r="E3995" s="8" t="s">
        <v>145</v>
      </c>
      <c r="F3995" s="34" t="s">
        <v>12571</v>
      </c>
    </row>
    <row r="3996" spans="1:6" x14ac:dyDescent="0.3">
      <c r="A3996" s="42" t="s">
        <v>6897</v>
      </c>
      <c r="B3996" s="43">
        <v>12697104000104</v>
      </c>
      <c r="C3996" s="42" t="s">
        <v>47</v>
      </c>
      <c r="D3996" s="42" t="s">
        <v>168</v>
      </c>
      <c r="E3996" s="42" t="s">
        <v>53</v>
      </c>
      <c r="F3996" s="44" t="s">
        <v>12572</v>
      </c>
    </row>
    <row r="3997" spans="1:6" x14ac:dyDescent="0.3">
      <c r="A3997" s="1" t="s">
        <v>6898</v>
      </c>
      <c r="B3997" s="39">
        <v>24389229000148</v>
      </c>
      <c r="C3997" s="8" t="s">
        <v>47</v>
      </c>
      <c r="D3997" s="8" t="s">
        <v>168</v>
      </c>
      <c r="E3997" s="8" t="s">
        <v>53</v>
      </c>
      <c r="F3997" s="34" t="s">
        <v>12573</v>
      </c>
    </row>
    <row r="3998" spans="1:6" x14ac:dyDescent="0.3">
      <c r="A3998" s="42" t="s">
        <v>6899</v>
      </c>
      <c r="B3998" s="43">
        <v>40674878000185</v>
      </c>
      <c r="C3998" s="42" t="s">
        <v>6900</v>
      </c>
      <c r="D3998" s="42" t="s">
        <v>909</v>
      </c>
      <c r="E3998" s="42" t="s">
        <v>53</v>
      </c>
      <c r="F3998" s="44" t="s">
        <v>12574</v>
      </c>
    </row>
    <row r="3999" spans="1:6" x14ac:dyDescent="0.3">
      <c r="A3999" s="1" t="s">
        <v>6901</v>
      </c>
      <c r="B3999" s="39">
        <v>83156831000193</v>
      </c>
      <c r="C3999" s="8" t="s">
        <v>47</v>
      </c>
      <c r="D3999" s="8" t="s">
        <v>72</v>
      </c>
      <c r="E3999" s="8" t="s">
        <v>73</v>
      </c>
      <c r="F3999" s="34" t="s">
        <v>12575</v>
      </c>
    </row>
    <row r="4000" spans="1:6" x14ac:dyDescent="0.3">
      <c r="A4000" s="42" t="s">
        <v>6902</v>
      </c>
      <c r="B4000" s="43">
        <v>17620226000196</v>
      </c>
      <c r="C4000" s="42" t="s">
        <v>47</v>
      </c>
      <c r="D4000" s="42" t="s">
        <v>871</v>
      </c>
      <c r="E4000" s="42" t="s">
        <v>872</v>
      </c>
      <c r="F4000" s="44" t="s">
        <v>12576</v>
      </c>
    </row>
    <row r="4001" spans="1:6" x14ac:dyDescent="0.3">
      <c r="A4001" s="1" t="s">
        <v>6903</v>
      </c>
      <c r="B4001" s="39">
        <v>91508124000152</v>
      </c>
      <c r="C4001" s="8" t="s">
        <v>47</v>
      </c>
      <c r="D4001" s="8" t="s">
        <v>191</v>
      </c>
      <c r="E4001" s="8" t="s">
        <v>655</v>
      </c>
      <c r="F4001" s="34" t="s">
        <v>12577</v>
      </c>
    </row>
    <row r="4002" spans="1:6" x14ac:dyDescent="0.3">
      <c r="A4002" s="42" t="s">
        <v>6904</v>
      </c>
      <c r="B4002" s="43">
        <v>23976013000143</v>
      </c>
      <c r="C4002" s="42" t="s">
        <v>47</v>
      </c>
      <c r="D4002" s="42" t="s">
        <v>72</v>
      </c>
      <c r="E4002" s="42" t="s">
        <v>73</v>
      </c>
      <c r="F4002" s="44" t="s">
        <v>12578</v>
      </c>
    </row>
    <row r="4003" spans="1:6" x14ac:dyDescent="0.3">
      <c r="A4003" s="1" t="s">
        <v>6905</v>
      </c>
      <c r="B4003" s="39">
        <v>71536686000189</v>
      </c>
      <c r="C4003" s="8" t="s">
        <v>6906</v>
      </c>
      <c r="D4003" s="8" t="s">
        <v>1799</v>
      </c>
      <c r="E4003" s="8" t="s">
        <v>86</v>
      </c>
      <c r="F4003" s="34" t="s">
        <v>12579</v>
      </c>
    </row>
    <row r="4004" spans="1:6" x14ac:dyDescent="0.3">
      <c r="A4004" s="42" t="s">
        <v>6907</v>
      </c>
      <c r="B4004" s="43">
        <v>98809898000116</v>
      </c>
      <c r="C4004" s="42" t="s">
        <v>47</v>
      </c>
      <c r="D4004" s="42" t="s">
        <v>72</v>
      </c>
      <c r="E4004" s="42" t="s">
        <v>73</v>
      </c>
      <c r="F4004" s="44" t="s">
        <v>12580</v>
      </c>
    </row>
    <row r="4005" spans="1:6" x14ac:dyDescent="0.3">
      <c r="A4005" s="1" t="s">
        <v>6908</v>
      </c>
      <c r="B4005" s="39">
        <v>44927064000179</v>
      </c>
      <c r="C4005" s="8" t="s">
        <v>47</v>
      </c>
      <c r="D4005" s="8" t="s">
        <v>72</v>
      </c>
      <c r="E4005" s="8" t="s">
        <v>73</v>
      </c>
      <c r="F4005" s="34" t="s">
        <v>12581</v>
      </c>
    </row>
    <row r="4006" spans="1:6" x14ac:dyDescent="0.3">
      <c r="A4006" s="42" t="s">
        <v>6909</v>
      </c>
      <c r="B4006" s="43">
        <v>44779322000122</v>
      </c>
      <c r="C4006" s="42" t="s">
        <v>47</v>
      </c>
      <c r="D4006" s="42" t="s">
        <v>2568</v>
      </c>
      <c r="E4006" s="42" t="s">
        <v>145</v>
      </c>
      <c r="F4006" s="44" t="s">
        <v>12582</v>
      </c>
    </row>
    <row r="4007" spans="1:6" x14ac:dyDescent="0.3">
      <c r="A4007" s="1" t="s">
        <v>6910</v>
      </c>
      <c r="B4007" s="39">
        <v>84655482000135</v>
      </c>
      <c r="C4007" s="8" t="s">
        <v>1817</v>
      </c>
      <c r="D4007" s="8" t="s">
        <v>208</v>
      </c>
      <c r="E4007" s="8" t="s">
        <v>73</v>
      </c>
      <c r="F4007" s="34" t="s">
        <v>12583</v>
      </c>
    </row>
    <row r="4008" spans="1:6" x14ac:dyDescent="0.3">
      <c r="A4008" s="42" t="s">
        <v>6911</v>
      </c>
      <c r="B4008" s="43">
        <v>95084189000118</v>
      </c>
      <c r="C4008" s="42" t="s">
        <v>1338</v>
      </c>
      <c r="D4008" s="42" t="s">
        <v>438</v>
      </c>
      <c r="E4008" s="42" t="s">
        <v>145</v>
      </c>
      <c r="F4008" s="44" t="s">
        <v>12584</v>
      </c>
    </row>
    <row r="4009" spans="1:6" x14ac:dyDescent="0.3">
      <c r="A4009" s="1" t="s">
        <v>6912</v>
      </c>
      <c r="B4009" s="39">
        <v>47296455000194</v>
      </c>
      <c r="C4009" s="8" t="s">
        <v>47</v>
      </c>
      <c r="D4009" s="8" t="s">
        <v>72</v>
      </c>
      <c r="E4009" s="8" t="s">
        <v>73</v>
      </c>
      <c r="F4009" s="34" t="s">
        <v>12585</v>
      </c>
    </row>
    <row r="4010" spans="1:6" x14ac:dyDescent="0.3">
      <c r="A4010" s="42" t="s">
        <v>6913</v>
      </c>
      <c r="B4010" s="43">
        <v>21974329000117</v>
      </c>
      <c r="C4010" s="42" t="s">
        <v>1439</v>
      </c>
      <c r="D4010" s="42" t="s">
        <v>1440</v>
      </c>
      <c r="E4010" s="42" t="s">
        <v>57</v>
      </c>
      <c r="F4010" s="44" t="s">
        <v>12586</v>
      </c>
    </row>
    <row r="4011" spans="1:6" x14ac:dyDescent="0.3">
      <c r="A4011" s="1" t="s">
        <v>6914</v>
      </c>
      <c r="B4011" s="39">
        <v>28923225000172</v>
      </c>
      <c r="C4011" s="8" t="s">
        <v>3814</v>
      </c>
      <c r="D4011" s="8" t="s">
        <v>92</v>
      </c>
      <c r="E4011" s="8" t="s">
        <v>53</v>
      </c>
      <c r="F4011" s="34" t="s">
        <v>12587</v>
      </c>
    </row>
    <row r="4012" spans="1:6" x14ac:dyDescent="0.3">
      <c r="A4012" s="42" t="s">
        <v>6915</v>
      </c>
      <c r="B4012" s="43">
        <v>23621171000130</v>
      </c>
      <c r="C4012" s="42" t="s">
        <v>6916</v>
      </c>
      <c r="D4012" s="42" t="s">
        <v>89</v>
      </c>
      <c r="E4012" s="42" t="s">
        <v>53</v>
      </c>
      <c r="F4012" s="44" t="s">
        <v>12588</v>
      </c>
    </row>
    <row r="4013" spans="1:6" x14ac:dyDescent="0.3">
      <c r="A4013" s="1" t="s">
        <v>6917</v>
      </c>
      <c r="B4013" s="39">
        <v>14787372000150</v>
      </c>
      <c r="C4013" s="8" t="s">
        <v>4321</v>
      </c>
      <c r="D4013" s="8" t="s">
        <v>72</v>
      </c>
      <c r="E4013" s="8" t="s">
        <v>73</v>
      </c>
      <c r="F4013" s="34" t="s">
        <v>12589</v>
      </c>
    </row>
    <row r="4014" spans="1:6" x14ac:dyDescent="0.3">
      <c r="A4014" s="42" t="s">
        <v>6918</v>
      </c>
      <c r="B4014" s="43">
        <v>78383348000183</v>
      </c>
      <c r="C4014" s="42" t="s">
        <v>47</v>
      </c>
      <c r="D4014" s="42" t="s">
        <v>2270</v>
      </c>
      <c r="E4014" s="42" t="s">
        <v>53</v>
      </c>
      <c r="F4014" s="44" t="s">
        <v>12590</v>
      </c>
    </row>
    <row r="4015" spans="1:6" x14ac:dyDescent="0.3">
      <c r="A4015" s="1" t="s">
        <v>6921</v>
      </c>
      <c r="B4015" s="39">
        <v>68154067000134</v>
      </c>
      <c r="C4015" s="8" t="s">
        <v>47</v>
      </c>
      <c r="D4015" s="8" t="s">
        <v>1775</v>
      </c>
      <c r="E4015" s="8" t="s">
        <v>192</v>
      </c>
      <c r="F4015" s="34" t="s">
        <v>12591</v>
      </c>
    </row>
    <row r="4016" spans="1:6" x14ac:dyDescent="0.3">
      <c r="A4016" s="42" t="s">
        <v>6922</v>
      </c>
      <c r="B4016" s="43">
        <v>67180734000160</v>
      </c>
      <c r="C4016" s="42" t="s">
        <v>6923</v>
      </c>
      <c r="D4016" s="42" t="s">
        <v>1235</v>
      </c>
      <c r="E4016" s="42" t="s">
        <v>53</v>
      </c>
      <c r="F4016" s="44" t="s">
        <v>12592</v>
      </c>
    </row>
    <row r="4017" spans="1:6" x14ac:dyDescent="0.3">
      <c r="A4017" s="1" t="s">
        <v>6924</v>
      </c>
      <c r="B4017" s="39">
        <v>57922722000111</v>
      </c>
      <c r="C4017" s="8" t="s">
        <v>6925</v>
      </c>
      <c r="D4017" s="8" t="s">
        <v>914</v>
      </c>
      <c r="E4017" s="8" t="s">
        <v>145</v>
      </c>
      <c r="F4017" s="34" t="s">
        <v>12593</v>
      </c>
    </row>
    <row r="4018" spans="1:6" x14ac:dyDescent="0.3">
      <c r="A4018" s="42" t="s">
        <v>6926</v>
      </c>
      <c r="B4018" s="43">
        <v>84866991000170</v>
      </c>
      <c r="C4018" s="42" t="s">
        <v>47</v>
      </c>
      <c r="D4018" s="42" t="s">
        <v>494</v>
      </c>
      <c r="E4018" s="42" t="s">
        <v>53</v>
      </c>
      <c r="F4018" s="44" t="s">
        <v>12594</v>
      </c>
    </row>
    <row r="4019" spans="1:6" x14ac:dyDescent="0.3">
      <c r="A4019" s="1" t="s">
        <v>6927</v>
      </c>
      <c r="B4019" s="39">
        <v>24329743000114</v>
      </c>
      <c r="C4019" s="8" t="s">
        <v>739</v>
      </c>
      <c r="D4019" s="8" t="s">
        <v>72</v>
      </c>
      <c r="E4019" s="8" t="s">
        <v>73</v>
      </c>
      <c r="F4019" s="34" t="s">
        <v>12595</v>
      </c>
    </row>
    <row r="4020" spans="1:6" x14ac:dyDescent="0.3">
      <c r="A4020" s="42" t="s">
        <v>6928</v>
      </c>
      <c r="B4020" s="43">
        <v>58442664000127</v>
      </c>
      <c r="C4020" s="42" t="s">
        <v>47</v>
      </c>
      <c r="D4020" s="42" t="s">
        <v>793</v>
      </c>
      <c r="E4020" s="42" t="s">
        <v>484</v>
      </c>
      <c r="F4020" s="44" t="s">
        <v>12596</v>
      </c>
    </row>
    <row r="4021" spans="1:6" x14ac:dyDescent="0.3">
      <c r="A4021" s="1" t="s">
        <v>6929</v>
      </c>
      <c r="B4021" s="39">
        <v>29394575000104</v>
      </c>
      <c r="C4021" s="8" t="s">
        <v>6930</v>
      </c>
      <c r="D4021" s="8" t="s">
        <v>89</v>
      </c>
      <c r="E4021" s="8" t="s">
        <v>145</v>
      </c>
      <c r="F4021" s="34" t="s">
        <v>12597</v>
      </c>
    </row>
    <row r="4022" spans="1:6" x14ac:dyDescent="0.3">
      <c r="A4022" s="42" t="s">
        <v>6931</v>
      </c>
      <c r="B4022" s="43">
        <v>31198270000169</v>
      </c>
      <c r="C4022" s="42" t="s">
        <v>1064</v>
      </c>
      <c r="D4022" s="42" t="s">
        <v>72</v>
      </c>
      <c r="E4022" s="42" t="s">
        <v>73</v>
      </c>
      <c r="F4022" s="44" t="s">
        <v>12598</v>
      </c>
    </row>
    <row r="4023" spans="1:6" x14ac:dyDescent="0.3">
      <c r="A4023" s="1" t="s">
        <v>6932</v>
      </c>
      <c r="B4023" s="39">
        <v>69855948000184</v>
      </c>
      <c r="C4023" s="8" t="s">
        <v>47</v>
      </c>
      <c r="D4023" s="8" t="s">
        <v>72</v>
      </c>
      <c r="E4023" s="8" t="s">
        <v>332</v>
      </c>
      <c r="F4023" s="34" t="s">
        <v>12599</v>
      </c>
    </row>
    <row r="4024" spans="1:6" x14ac:dyDescent="0.3">
      <c r="A4024" s="42" t="s">
        <v>6933</v>
      </c>
      <c r="B4024" s="43">
        <v>40030681000169</v>
      </c>
      <c r="C4024" s="42" t="s">
        <v>47</v>
      </c>
      <c r="D4024" s="42" t="s">
        <v>72</v>
      </c>
      <c r="E4024" s="42" t="s">
        <v>73</v>
      </c>
      <c r="F4024" s="44" t="s">
        <v>12600</v>
      </c>
    </row>
    <row r="4025" spans="1:6" x14ac:dyDescent="0.3">
      <c r="A4025" s="1" t="s">
        <v>6934</v>
      </c>
      <c r="B4025" s="39">
        <v>74381189000113</v>
      </c>
      <c r="C4025" s="8" t="s">
        <v>3216</v>
      </c>
      <c r="D4025" s="8" t="s">
        <v>267</v>
      </c>
      <c r="E4025" s="8" t="s">
        <v>166</v>
      </c>
      <c r="F4025" s="34" t="s">
        <v>12601</v>
      </c>
    </row>
    <row r="4026" spans="1:6" x14ac:dyDescent="0.3">
      <c r="A4026" s="42" t="s">
        <v>6935</v>
      </c>
      <c r="B4026" s="43">
        <v>45444630000104</v>
      </c>
      <c r="C4026" s="42" t="s">
        <v>6936</v>
      </c>
      <c r="D4026" s="42" t="s">
        <v>121</v>
      </c>
      <c r="E4026" s="42" t="s">
        <v>980</v>
      </c>
      <c r="F4026" s="44" t="s">
        <v>12602</v>
      </c>
    </row>
    <row r="4027" spans="1:6" x14ac:dyDescent="0.3">
      <c r="A4027" s="1" t="s">
        <v>6937</v>
      </c>
      <c r="B4027" s="39">
        <v>57795637000171</v>
      </c>
      <c r="C4027" s="8" t="s">
        <v>47</v>
      </c>
      <c r="D4027" s="8" t="s">
        <v>72</v>
      </c>
      <c r="E4027" s="8" t="s">
        <v>73</v>
      </c>
      <c r="F4027" s="34" t="s">
        <v>12603</v>
      </c>
    </row>
    <row r="4028" spans="1:6" x14ac:dyDescent="0.3">
      <c r="A4028" s="42" t="s">
        <v>6938</v>
      </c>
      <c r="B4028" s="43">
        <v>59499182000151</v>
      </c>
      <c r="C4028" s="42" t="s">
        <v>47</v>
      </c>
      <c r="D4028" s="42" t="s">
        <v>72</v>
      </c>
      <c r="E4028" s="42" t="s">
        <v>73</v>
      </c>
      <c r="F4028" s="44" t="s">
        <v>12604</v>
      </c>
    </row>
    <row r="4029" spans="1:6" x14ac:dyDescent="0.3">
      <c r="A4029" s="1" t="s">
        <v>6939</v>
      </c>
      <c r="B4029" s="39">
        <v>74723550000129</v>
      </c>
      <c r="C4029" s="8" t="s">
        <v>47</v>
      </c>
      <c r="D4029" s="8" t="s">
        <v>72</v>
      </c>
      <c r="E4029" s="8" t="s">
        <v>73</v>
      </c>
      <c r="F4029" s="34" t="s">
        <v>12605</v>
      </c>
    </row>
    <row r="4030" spans="1:6" x14ac:dyDescent="0.3">
      <c r="A4030" s="42" t="s">
        <v>6940</v>
      </c>
      <c r="B4030" s="43">
        <v>82342994000185</v>
      </c>
      <c r="C4030" s="42" t="s">
        <v>6941</v>
      </c>
      <c r="D4030" s="42" t="s">
        <v>89</v>
      </c>
      <c r="E4030" s="42" t="s">
        <v>53</v>
      </c>
      <c r="F4030" s="44" t="s">
        <v>12606</v>
      </c>
    </row>
    <row r="4031" spans="1:6" x14ac:dyDescent="0.3">
      <c r="A4031" s="1" t="s">
        <v>6942</v>
      </c>
      <c r="B4031" s="39">
        <v>38708788000101</v>
      </c>
      <c r="C4031" s="8" t="s">
        <v>6943</v>
      </c>
      <c r="D4031" s="8" t="s">
        <v>2059</v>
      </c>
      <c r="E4031" s="8" t="s">
        <v>145</v>
      </c>
      <c r="F4031" s="34" t="s">
        <v>12607</v>
      </c>
    </row>
    <row r="4032" spans="1:6" x14ac:dyDescent="0.3">
      <c r="A4032" s="42" t="s">
        <v>6944</v>
      </c>
      <c r="B4032" s="43">
        <v>34888932000131</v>
      </c>
      <c r="C4032" s="42" t="s">
        <v>6945</v>
      </c>
      <c r="D4032" s="42" t="s">
        <v>294</v>
      </c>
      <c r="E4032" s="42" t="s">
        <v>66</v>
      </c>
      <c r="F4032" s="44" t="s">
        <v>12608</v>
      </c>
    </row>
    <row r="4033" spans="1:6" x14ac:dyDescent="0.3">
      <c r="A4033" s="1" t="s">
        <v>6946</v>
      </c>
      <c r="B4033" s="39">
        <v>48025711000103</v>
      </c>
      <c r="C4033" s="8" t="s">
        <v>2487</v>
      </c>
      <c r="D4033" s="8" t="s">
        <v>72</v>
      </c>
      <c r="E4033" s="8" t="s">
        <v>73</v>
      </c>
      <c r="F4033" s="34" t="s">
        <v>12609</v>
      </c>
    </row>
    <row r="4034" spans="1:6" x14ac:dyDescent="0.3">
      <c r="A4034" s="42" t="s">
        <v>6947</v>
      </c>
      <c r="B4034" s="43">
        <v>63441835000123</v>
      </c>
      <c r="C4034" s="42" t="s">
        <v>317</v>
      </c>
      <c r="D4034" s="42" t="s">
        <v>72</v>
      </c>
      <c r="E4034" s="42" t="s">
        <v>73</v>
      </c>
      <c r="F4034" s="44" t="s">
        <v>12610</v>
      </c>
    </row>
    <row r="4035" spans="1:6" x14ac:dyDescent="0.3">
      <c r="A4035" s="1" t="s">
        <v>6948</v>
      </c>
      <c r="B4035" s="39">
        <v>46315981000199</v>
      </c>
      <c r="C4035" s="8" t="s">
        <v>47</v>
      </c>
      <c r="D4035" s="8" t="s">
        <v>454</v>
      </c>
      <c r="E4035" s="8" t="s">
        <v>73</v>
      </c>
      <c r="F4035" s="34" t="s">
        <v>12611</v>
      </c>
    </row>
    <row r="4036" spans="1:6" x14ac:dyDescent="0.3">
      <c r="A4036" s="42" t="s">
        <v>6949</v>
      </c>
      <c r="B4036" s="43">
        <v>54130834000188</v>
      </c>
      <c r="C4036" s="42" t="s">
        <v>1652</v>
      </c>
      <c r="D4036" s="42" t="s">
        <v>578</v>
      </c>
      <c r="E4036" s="42" t="s">
        <v>73</v>
      </c>
      <c r="F4036" s="44" t="s">
        <v>12612</v>
      </c>
    </row>
    <row r="4037" spans="1:6" x14ac:dyDescent="0.3">
      <c r="A4037" s="1" t="s">
        <v>6954</v>
      </c>
      <c r="B4037" s="39">
        <v>92263909000124</v>
      </c>
      <c r="C4037" s="8" t="s">
        <v>154</v>
      </c>
      <c r="D4037" s="8" t="s">
        <v>155</v>
      </c>
      <c r="E4037" s="8" t="s">
        <v>156</v>
      </c>
      <c r="F4037" s="34" t="s">
        <v>12613</v>
      </c>
    </row>
    <row r="4038" spans="1:6" x14ac:dyDescent="0.3">
      <c r="A4038" s="42" t="s">
        <v>6960</v>
      </c>
      <c r="B4038" s="43">
        <v>25008562000145</v>
      </c>
      <c r="C4038" s="42" t="s">
        <v>151</v>
      </c>
      <c r="D4038" s="42" t="s">
        <v>6961</v>
      </c>
      <c r="E4038" s="42" t="s">
        <v>145</v>
      </c>
      <c r="F4038" s="44" t="s">
        <v>12614</v>
      </c>
    </row>
    <row r="4039" spans="1:6" x14ac:dyDescent="0.3">
      <c r="A4039" s="1" t="s">
        <v>6964</v>
      </c>
      <c r="B4039" s="39">
        <v>95224433000104</v>
      </c>
      <c r="C4039" s="8" t="s">
        <v>6965</v>
      </c>
      <c r="D4039" s="8" t="s">
        <v>5478</v>
      </c>
      <c r="E4039" s="8" t="s">
        <v>61</v>
      </c>
      <c r="F4039" s="34" t="s">
        <v>12615</v>
      </c>
    </row>
    <row r="4040" spans="1:6" x14ac:dyDescent="0.3">
      <c r="A4040" s="42" t="s">
        <v>6973</v>
      </c>
      <c r="B4040" s="43">
        <v>54939377000187</v>
      </c>
      <c r="C4040" s="42" t="s">
        <v>6974</v>
      </c>
      <c r="D4040" s="42" t="s">
        <v>63</v>
      </c>
      <c r="E4040" s="42" t="s">
        <v>49</v>
      </c>
      <c r="F4040" s="44" t="s">
        <v>12616</v>
      </c>
    </row>
    <row r="4041" spans="1:6" x14ac:dyDescent="0.3">
      <c r="A4041" s="1" t="s">
        <v>6977</v>
      </c>
      <c r="B4041" s="39">
        <v>57100072000134</v>
      </c>
      <c r="C4041" s="8" t="s">
        <v>1038</v>
      </c>
      <c r="D4041" s="8" t="s">
        <v>60</v>
      </c>
      <c r="E4041" s="8" t="s">
        <v>61</v>
      </c>
      <c r="F4041" s="34" t="s">
        <v>12617</v>
      </c>
    </row>
    <row r="4042" spans="1:6" x14ac:dyDescent="0.3">
      <c r="A4042" s="42" t="s">
        <v>6978</v>
      </c>
      <c r="B4042" s="43">
        <v>33968586000198</v>
      </c>
      <c r="C4042" s="42" t="s">
        <v>1338</v>
      </c>
      <c r="D4042" s="42" t="s">
        <v>139</v>
      </c>
      <c r="E4042" s="42" t="s">
        <v>140</v>
      </c>
      <c r="F4042" s="44" t="s">
        <v>12618</v>
      </c>
    </row>
    <row r="4043" spans="1:6" x14ac:dyDescent="0.3">
      <c r="A4043" s="1" t="s">
        <v>6979</v>
      </c>
      <c r="B4043" s="39">
        <v>47192962000104</v>
      </c>
      <c r="C4043" s="8" t="s">
        <v>266</v>
      </c>
      <c r="D4043" s="8" t="s">
        <v>267</v>
      </c>
      <c r="E4043" s="8" t="s">
        <v>86</v>
      </c>
      <c r="F4043" s="34" t="s">
        <v>12619</v>
      </c>
    </row>
    <row r="4044" spans="1:6" x14ac:dyDescent="0.3">
      <c r="A4044" s="42" t="s">
        <v>6980</v>
      </c>
      <c r="B4044" s="43">
        <v>87387426000184</v>
      </c>
      <c r="C4044" s="42" t="s">
        <v>47</v>
      </c>
      <c r="D4044" s="42" t="s">
        <v>2566</v>
      </c>
      <c r="E4044" s="42" t="s">
        <v>166</v>
      </c>
      <c r="F4044" s="44" t="s">
        <v>12620</v>
      </c>
    </row>
    <row r="4045" spans="1:6" x14ac:dyDescent="0.3">
      <c r="A4045" s="1" t="s">
        <v>6981</v>
      </c>
      <c r="B4045" s="39">
        <v>85323855000114</v>
      </c>
      <c r="C4045" s="8" t="s">
        <v>47</v>
      </c>
      <c r="D4045" s="8" t="s">
        <v>152</v>
      </c>
      <c r="E4045" s="8" t="s">
        <v>53</v>
      </c>
      <c r="F4045" s="34" t="s">
        <v>12621</v>
      </c>
    </row>
    <row r="4046" spans="1:6" x14ac:dyDescent="0.3">
      <c r="A4046" s="42" t="s">
        <v>6982</v>
      </c>
      <c r="B4046" s="43">
        <v>11644982000160</v>
      </c>
      <c r="C4046" s="42" t="s">
        <v>6983</v>
      </c>
      <c r="D4046" s="42" t="s">
        <v>6984</v>
      </c>
      <c r="E4046" s="42" t="s">
        <v>118</v>
      </c>
      <c r="F4046" s="44" t="s">
        <v>12622</v>
      </c>
    </row>
    <row r="4047" spans="1:6" x14ac:dyDescent="0.3">
      <c r="A4047" s="1" t="s">
        <v>6985</v>
      </c>
      <c r="B4047" s="39">
        <v>30738505000101</v>
      </c>
      <c r="C4047" s="8" t="s">
        <v>3131</v>
      </c>
      <c r="D4047" s="8" t="s">
        <v>672</v>
      </c>
      <c r="E4047" s="8" t="s">
        <v>61</v>
      </c>
      <c r="F4047" s="34" t="s">
        <v>12623</v>
      </c>
    </row>
    <row r="4048" spans="1:6" x14ac:dyDescent="0.3">
      <c r="A4048" s="42" t="s">
        <v>6986</v>
      </c>
      <c r="B4048" s="43">
        <v>26305279000177</v>
      </c>
      <c r="C4048" s="42" t="s">
        <v>5527</v>
      </c>
      <c r="D4048" s="42" t="s">
        <v>89</v>
      </c>
      <c r="E4048" s="42" t="s">
        <v>53</v>
      </c>
      <c r="F4048" s="44" t="s">
        <v>12624</v>
      </c>
    </row>
    <row r="4049" spans="1:6" x14ac:dyDescent="0.3">
      <c r="A4049" s="1" t="s">
        <v>6987</v>
      </c>
      <c r="B4049" s="39">
        <v>38732638000145</v>
      </c>
      <c r="C4049" s="8" t="s">
        <v>47</v>
      </c>
      <c r="D4049" s="8" t="s">
        <v>6988</v>
      </c>
      <c r="E4049" s="8" t="s">
        <v>118</v>
      </c>
      <c r="F4049" s="34" t="s">
        <v>12625</v>
      </c>
    </row>
    <row r="4050" spans="1:6" x14ac:dyDescent="0.3">
      <c r="A4050" s="42" t="s">
        <v>6989</v>
      </c>
      <c r="B4050" s="43">
        <v>40517899000172</v>
      </c>
      <c r="C4050" s="42" t="s">
        <v>347</v>
      </c>
      <c r="D4050" s="42" t="s">
        <v>294</v>
      </c>
      <c r="E4050" s="42" t="s">
        <v>61</v>
      </c>
      <c r="F4050" s="44" t="s">
        <v>12626</v>
      </c>
    </row>
    <row r="4051" spans="1:6" x14ac:dyDescent="0.3">
      <c r="A4051" s="1" t="s">
        <v>6990</v>
      </c>
      <c r="B4051" s="39">
        <v>90629264000167</v>
      </c>
      <c r="C4051" s="8" t="s">
        <v>47</v>
      </c>
      <c r="D4051" s="8" t="s">
        <v>4803</v>
      </c>
      <c r="E4051" s="8" t="s">
        <v>166</v>
      </c>
      <c r="F4051" s="34" t="s">
        <v>12627</v>
      </c>
    </row>
    <row r="4052" spans="1:6" x14ac:dyDescent="0.3">
      <c r="A4052" s="42" t="s">
        <v>6991</v>
      </c>
      <c r="B4052" s="43">
        <v>40936214000138</v>
      </c>
      <c r="C4052" s="42" t="s">
        <v>369</v>
      </c>
      <c r="D4052" s="42" t="s">
        <v>89</v>
      </c>
      <c r="E4052" s="42" t="s">
        <v>53</v>
      </c>
      <c r="F4052" s="44" t="s">
        <v>12628</v>
      </c>
    </row>
    <row r="4053" spans="1:6" x14ac:dyDescent="0.3">
      <c r="A4053" s="1" t="s">
        <v>6993</v>
      </c>
      <c r="B4053" s="39">
        <v>16789918000113</v>
      </c>
      <c r="C4053" s="8" t="s">
        <v>47</v>
      </c>
      <c r="D4053" s="8" t="s">
        <v>500</v>
      </c>
      <c r="E4053" s="8" t="s">
        <v>53</v>
      </c>
      <c r="F4053" s="34" t="s">
        <v>12629</v>
      </c>
    </row>
    <row r="4054" spans="1:6" x14ac:dyDescent="0.3">
      <c r="A4054" s="42" t="s">
        <v>6997</v>
      </c>
      <c r="B4054" s="43">
        <v>63131634000191</v>
      </c>
      <c r="C4054" s="42" t="s">
        <v>104</v>
      </c>
      <c r="D4054" s="42" t="s">
        <v>60</v>
      </c>
      <c r="E4054" s="42" t="s">
        <v>66</v>
      </c>
      <c r="F4054" s="44" t="s">
        <v>12630</v>
      </c>
    </row>
    <row r="4055" spans="1:6" x14ac:dyDescent="0.3">
      <c r="A4055" s="1" t="s">
        <v>7000</v>
      </c>
      <c r="B4055" s="39">
        <v>70804589000153</v>
      </c>
      <c r="C4055" s="8" t="s">
        <v>253</v>
      </c>
      <c r="D4055" s="8" t="s">
        <v>155</v>
      </c>
      <c r="E4055" s="8" t="s">
        <v>371</v>
      </c>
      <c r="F4055" s="34" t="s">
        <v>12631</v>
      </c>
    </row>
    <row r="4056" spans="1:6" x14ac:dyDescent="0.3">
      <c r="A4056" s="42" t="s">
        <v>7001</v>
      </c>
      <c r="B4056" s="43">
        <v>57827289000191</v>
      </c>
      <c r="C4056" s="42" t="s">
        <v>4255</v>
      </c>
      <c r="D4056" s="42" t="s">
        <v>1038</v>
      </c>
      <c r="E4056" s="42" t="s">
        <v>61</v>
      </c>
      <c r="F4056" s="44" t="s">
        <v>12632</v>
      </c>
    </row>
    <row r="4057" spans="1:6" x14ac:dyDescent="0.3">
      <c r="A4057" s="1" t="s">
        <v>7003</v>
      </c>
      <c r="B4057" s="39">
        <v>11388648000178</v>
      </c>
      <c r="C4057" s="8" t="s">
        <v>47</v>
      </c>
      <c r="D4057" s="8" t="s">
        <v>7004</v>
      </c>
      <c r="E4057" s="8" t="s">
        <v>446</v>
      </c>
      <c r="F4057" s="34" t="s">
        <v>12633</v>
      </c>
    </row>
    <row r="4058" spans="1:6" x14ac:dyDescent="0.3">
      <c r="A4058" s="42" t="s">
        <v>7005</v>
      </c>
      <c r="B4058" s="43">
        <v>70519207000132</v>
      </c>
      <c r="C4058" s="42" t="s">
        <v>5363</v>
      </c>
      <c r="D4058" s="42" t="s">
        <v>220</v>
      </c>
      <c r="E4058" s="42" t="s">
        <v>53</v>
      </c>
      <c r="F4058" s="44" t="s">
        <v>12634</v>
      </c>
    </row>
    <row r="4059" spans="1:6" x14ac:dyDescent="0.3">
      <c r="A4059" s="1" t="s">
        <v>7006</v>
      </c>
      <c r="B4059" s="39">
        <v>38191827000150</v>
      </c>
      <c r="C4059" s="8" t="s">
        <v>47</v>
      </c>
      <c r="D4059" s="8" t="s">
        <v>184</v>
      </c>
      <c r="E4059" s="8" t="s">
        <v>73</v>
      </c>
      <c r="F4059" s="34" t="s">
        <v>12635</v>
      </c>
    </row>
    <row r="4060" spans="1:6" x14ac:dyDescent="0.3">
      <c r="A4060" s="42" t="s">
        <v>7007</v>
      </c>
      <c r="B4060" s="43">
        <v>74039433000115</v>
      </c>
      <c r="C4060" s="42" t="s">
        <v>7008</v>
      </c>
      <c r="D4060" s="42" t="s">
        <v>294</v>
      </c>
      <c r="E4060" s="42" t="s">
        <v>61</v>
      </c>
      <c r="F4060" s="44" t="s">
        <v>12636</v>
      </c>
    </row>
    <row r="4061" spans="1:6" x14ac:dyDescent="0.3">
      <c r="A4061" s="1" t="s">
        <v>7009</v>
      </c>
      <c r="B4061" s="39">
        <v>29686371000140</v>
      </c>
      <c r="C4061" s="8" t="s">
        <v>893</v>
      </c>
      <c r="D4061" s="8" t="s">
        <v>133</v>
      </c>
      <c r="E4061" s="8" t="s">
        <v>320</v>
      </c>
      <c r="F4061" s="34" t="s">
        <v>12637</v>
      </c>
    </row>
    <row r="4062" spans="1:6" x14ac:dyDescent="0.3">
      <c r="A4062" s="42" t="s">
        <v>7010</v>
      </c>
      <c r="B4062" s="43">
        <v>97620620000168</v>
      </c>
      <c r="C4062" s="42" t="s">
        <v>1338</v>
      </c>
      <c r="D4062" s="42" t="s">
        <v>438</v>
      </c>
      <c r="E4062" s="42" t="s">
        <v>53</v>
      </c>
      <c r="F4062" s="44" t="s">
        <v>12638</v>
      </c>
    </row>
    <row r="4063" spans="1:6" x14ac:dyDescent="0.3">
      <c r="A4063" s="1" t="s">
        <v>7011</v>
      </c>
      <c r="B4063" s="39">
        <v>16830932000195</v>
      </c>
      <c r="C4063" s="8" t="s">
        <v>154</v>
      </c>
      <c r="D4063" s="8" t="s">
        <v>155</v>
      </c>
      <c r="E4063" s="8" t="s">
        <v>156</v>
      </c>
      <c r="F4063" s="34" t="s">
        <v>12639</v>
      </c>
    </row>
    <row r="4064" spans="1:6" x14ac:dyDescent="0.3">
      <c r="A4064" s="42" t="s">
        <v>7021</v>
      </c>
      <c r="B4064" s="43">
        <v>24065221000136</v>
      </c>
      <c r="C4064" s="42" t="s">
        <v>7022</v>
      </c>
      <c r="D4064" s="42" t="s">
        <v>354</v>
      </c>
      <c r="E4064" s="42" t="s">
        <v>355</v>
      </c>
      <c r="F4064" s="44" t="s">
        <v>12640</v>
      </c>
    </row>
    <row r="4065" spans="1:6" x14ac:dyDescent="0.3">
      <c r="A4065" s="1" t="s">
        <v>7023</v>
      </c>
      <c r="B4065" s="39">
        <v>58866128000124</v>
      </c>
      <c r="C4065" s="8" t="s">
        <v>47</v>
      </c>
      <c r="D4065" s="8" t="s">
        <v>827</v>
      </c>
      <c r="E4065" s="8" t="s">
        <v>522</v>
      </c>
      <c r="F4065" s="34" t="s">
        <v>12641</v>
      </c>
    </row>
    <row r="4066" spans="1:6" x14ac:dyDescent="0.3">
      <c r="A4066" s="42" t="s">
        <v>7026</v>
      </c>
      <c r="B4066" s="43">
        <v>43750765000135</v>
      </c>
      <c r="C4066" s="42" t="s">
        <v>7027</v>
      </c>
      <c r="D4066" s="42" t="s">
        <v>354</v>
      </c>
      <c r="E4066" s="42" t="s">
        <v>446</v>
      </c>
      <c r="F4066" s="44" t="s">
        <v>12642</v>
      </c>
    </row>
    <row r="4067" spans="1:6" x14ac:dyDescent="0.3">
      <c r="A4067" s="1" t="s">
        <v>7028</v>
      </c>
      <c r="B4067" s="39">
        <v>99415411000168</v>
      </c>
      <c r="C4067" s="8" t="s">
        <v>47</v>
      </c>
      <c r="D4067" s="8" t="s">
        <v>184</v>
      </c>
      <c r="E4067" s="8" t="s">
        <v>73</v>
      </c>
      <c r="F4067" s="34" t="s">
        <v>12643</v>
      </c>
    </row>
    <row r="4068" spans="1:6" x14ac:dyDescent="0.3">
      <c r="A4068" s="42" t="s">
        <v>7029</v>
      </c>
      <c r="B4068" s="43">
        <v>49087680000109</v>
      </c>
      <c r="C4068" s="42" t="s">
        <v>47</v>
      </c>
      <c r="D4068" s="42" t="s">
        <v>7030</v>
      </c>
      <c r="E4068" s="42" t="s">
        <v>86</v>
      </c>
      <c r="F4068" s="44" t="s">
        <v>12644</v>
      </c>
    </row>
    <row r="4069" spans="1:6" x14ac:dyDescent="0.3">
      <c r="A4069" s="1" t="s">
        <v>7031</v>
      </c>
      <c r="B4069" s="39">
        <v>74718301000154</v>
      </c>
      <c r="C4069" s="8" t="s">
        <v>710</v>
      </c>
      <c r="D4069" s="8" t="s">
        <v>1338</v>
      </c>
      <c r="E4069" s="8" t="s">
        <v>1030</v>
      </c>
      <c r="F4069" s="34" t="s">
        <v>12645</v>
      </c>
    </row>
    <row r="4070" spans="1:6" x14ac:dyDescent="0.3">
      <c r="A4070" s="42" t="s">
        <v>7033</v>
      </c>
      <c r="B4070" s="43">
        <v>57722054000167</v>
      </c>
      <c r="C4070" s="42" t="s">
        <v>2904</v>
      </c>
      <c r="D4070" s="42" t="s">
        <v>294</v>
      </c>
      <c r="E4070" s="42" t="s">
        <v>61</v>
      </c>
      <c r="F4070" s="44" t="s">
        <v>12646</v>
      </c>
    </row>
    <row r="4071" spans="1:6" x14ac:dyDescent="0.3">
      <c r="A4071" s="1" t="s">
        <v>7037</v>
      </c>
      <c r="B4071" s="39">
        <v>41238902000106</v>
      </c>
      <c r="C4071" s="8" t="s">
        <v>7038</v>
      </c>
      <c r="D4071" s="8" t="s">
        <v>1253</v>
      </c>
      <c r="E4071" s="8" t="s">
        <v>175</v>
      </c>
      <c r="F4071" s="34" t="s">
        <v>12647</v>
      </c>
    </row>
    <row r="4072" spans="1:6" x14ac:dyDescent="0.3">
      <c r="A4072" s="42" t="s">
        <v>7046</v>
      </c>
      <c r="B4072" s="43">
        <v>63862462000129</v>
      </c>
      <c r="C4072" s="42" t="s">
        <v>387</v>
      </c>
      <c r="D4072" s="42" t="s">
        <v>72</v>
      </c>
      <c r="E4072" s="42" t="s">
        <v>332</v>
      </c>
      <c r="F4072" s="44" t="s">
        <v>12648</v>
      </c>
    </row>
    <row r="4073" spans="1:6" x14ac:dyDescent="0.3">
      <c r="A4073" s="1" t="s">
        <v>7047</v>
      </c>
      <c r="B4073" s="39">
        <v>95255075000146</v>
      </c>
      <c r="C4073" s="8" t="s">
        <v>387</v>
      </c>
      <c r="D4073" s="8" t="s">
        <v>72</v>
      </c>
      <c r="E4073" s="8" t="s">
        <v>73</v>
      </c>
      <c r="F4073" s="34" t="s">
        <v>12649</v>
      </c>
    </row>
    <row r="4074" spans="1:6" x14ac:dyDescent="0.3">
      <c r="A4074" s="42" t="s">
        <v>7053</v>
      </c>
      <c r="B4074" s="43">
        <v>33340318000132</v>
      </c>
      <c r="C4074" s="42" t="s">
        <v>7054</v>
      </c>
      <c r="D4074" s="42" t="s">
        <v>2670</v>
      </c>
      <c r="E4074" s="42" t="s">
        <v>452</v>
      </c>
      <c r="F4074" s="44" t="s">
        <v>12650</v>
      </c>
    </row>
    <row r="4075" spans="1:6" x14ac:dyDescent="0.3">
      <c r="A4075" s="1" t="s">
        <v>7057</v>
      </c>
      <c r="B4075" s="39">
        <v>76379614000189</v>
      </c>
      <c r="C4075" s="8" t="s">
        <v>1291</v>
      </c>
      <c r="D4075" s="8" t="s">
        <v>89</v>
      </c>
      <c r="E4075" s="8" t="s">
        <v>53</v>
      </c>
      <c r="F4075" s="34" t="s">
        <v>12651</v>
      </c>
    </row>
    <row r="4076" spans="1:6" x14ac:dyDescent="0.3">
      <c r="A4076" s="42" t="s">
        <v>7058</v>
      </c>
      <c r="B4076" s="43">
        <v>21689505000195</v>
      </c>
      <c r="C4076" s="42" t="s">
        <v>3492</v>
      </c>
      <c r="D4076" s="42" t="s">
        <v>308</v>
      </c>
      <c r="E4076" s="42" t="s">
        <v>276</v>
      </c>
      <c r="F4076" s="44" t="s">
        <v>12652</v>
      </c>
    </row>
    <row r="4077" spans="1:6" x14ac:dyDescent="0.3">
      <c r="A4077" s="1" t="s">
        <v>7059</v>
      </c>
      <c r="B4077" s="39">
        <v>32715154000183</v>
      </c>
      <c r="C4077" s="8" t="s">
        <v>47</v>
      </c>
      <c r="D4077" s="8" t="s">
        <v>1799</v>
      </c>
      <c r="E4077" s="8" t="s">
        <v>166</v>
      </c>
      <c r="F4077" s="34" t="s">
        <v>12653</v>
      </c>
    </row>
    <row r="4078" spans="1:6" x14ac:dyDescent="0.3">
      <c r="A4078" s="42" t="s">
        <v>7060</v>
      </c>
      <c r="B4078" s="43">
        <v>81899700000196</v>
      </c>
      <c r="C4078" s="42" t="s">
        <v>47</v>
      </c>
      <c r="D4078" s="42" t="s">
        <v>1799</v>
      </c>
      <c r="E4078" s="42" t="s">
        <v>166</v>
      </c>
      <c r="F4078" s="44" t="s">
        <v>12654</v>
      </c>
    </row>
    <row r="4079" spans="1:6" x14ac:dyDescent="0.3">
      <c r="A4079" s="1" t="s">
        <v>7061</v>
      </c>
      <c r="B4079" s="39">
        <v>73017026000108</v>
      </c>
      <c r="C4079" s="8" t="s">
        <v>7062</v>
      </c>
      <c r="D4079" s="8" t="s">
        <v>92</v>
      </c>
      <c r="E4079" s="8" t="s">
        <v>53</v>
      </c>
      <c r="F4079" s="34" t="s">
        <v>12655</v>
      </c>
    </row>
    <row r="4080" spans="1:6" x14ac:dyDescent="0.3">
      <c r="A4080" s="42" t="s">
        <v>7063</v>
      </c>
      <c r="B4080" s="43">
        <v>80202043000169</v>
      </c>
      <c r="C4080" s="42" t="s">
        <v>739</v>
      </c>
      <c r="D4080" s="42" t="s">
        <v>72</v>
      </c>
      <c r="E4080" s="42" t="s">
        <v>73</v>
      </c>
      <c r="F4080" s="44" t="s">
        <v>12656</v>
      </c>
    </row>
    <row r="4081" spans="1:6" x14ac:dyDescent="0.3">
      <c r="A4081" s="1" t="s">
        <v>7064</v>
      </c>
      <c r="B4081" s="39">
        <v>99036553000194</v>
      </c>
      <c r="C4081" s="8" t="s">
        <v>3436</v>
      </c>
      <c r="D4081" s="8" t="s">
        <v>89</v>
      </c>
      <c r="E4081" s="8" t="s">
        <v>53</v>
      </c>
      <c r="F4081" s="34" t="s">
        <v>12657</v>
      </c>
    </row>
    <row r="4082" spans="1:6" x14ac:dyDescent="0.3">
      <c r="A4082" s="42" t="s">
        <v>7065</v>
      </c>
      <c r="B4082" s="43">
        <v>77533874000118</v>
      </c>
      <c r="C4082" s="42" t="s">
        <v>47</v>
      </c>
      <c r="D4082" s="42" t="s">
        <v>7066</v>
      </c>
      <c r="E4082" s="42" t="s">
        <v>192</v>
      </c>
      <c r="F4082" s="44" t="s">
        <v>12658</v>
      </c>
    </row>
    <row r="4083" spans="1:6" x14ac:dyDescent="0.3">
      <c r="A4083" s="1" t="s">
        <v>7067</v>
      </c>
      <c r="B4083" s="39">
        <v>68626159000165</v>
      </c>
      <c r="C4083" s="8" t="s">
        <v>3184</v>
      </c>
      <c r="D4083" s="8" t="s">
        <v>52</v>
      </c>
      <c r="E4083" s="8" t="s">
        <v>53</v>
      </c>
      <c r="F4083" s="34" t="s">
        <v>12659</v>
      </c>
    </row>
    <row r="4084" spans="1:6" x14ac:dyDescent="0.3">
      <c r="A4084" s="42" t="s">
        <v>7068</v>
      </c>
      <c r="B4084" s="43">
        <v>50569842000147</v>
      </c>
      <c r="C4084" s="42" t="s">
        <v>4859</v>
      </c>
      <c r="D4084" s="42" t="s">
        <v>7069</v>
      </c>
      <c r="E4084" s="42" t="s">
        <v>276</v>
      </c>
      <c r="F4084" s="44" t="s">
        <v>12660</v>
      </c>
    </row>
    <row r="4085" spans="1:6" x14ac:dyDescent="0.3">
      <c r="A4085" s="1" t="s">
        <v>7070</v>
      </c>
      <c r="B4085" s="39">
        <v>53320238000130</v>
      </c>
      <c r="C4085" s="8" t="s">
        <v>47</v>
      </c>
      <c r="D4085" s="8" t="s">
        <v>72</v>
      </c>
      <c r="E4085" s="8" t="s">
        <v>73</v>
      </c>
      <c r="F4085" s="34" t="s">
        <v>12661</v>
      </c>
    </row>
    <row r="4086" spans="1:6" x14ac:dyDescent="0.3">
      <c r="A4086" s="42" t="s">
        <v>7071</v>
      </c>
      <c r="B4086" s="43">
        <v>41673510000161</v>
      </c>
      <c r="C4086" s="42" t="s">
        <v>1232</v>
      </c>
      <c r="D4086" s="42" t="s">
        <v>308</v>
      </c>
      <c r="E4086" s="42" t="s">
        <v>276</v>
      </c>
      <c r="F4086" s="44" t="s">
        <v>12662</v>
      </c>
    </row>
    <row r="4087" spans="1:6" x14ac:dyDescent="0.3">
      <c r="A4087" s="1" t="s">
        <v>7072</v>
      </c>
      <c r="B4087" s="39">
        <v>66522908000196</v>
      </c>
      <c r="C4087" s="8" t="s">
        <v>47</v>
      </c>
      <c r="D4087" s="8" t="s">
        <v>5068</v>
      </c>
      <c r="E4087" s="8" t="s">
        <v>371</v>
      </c>
      <c r="F4087" s="34" t="s">
        <v>12663</v>
      </c>
    </row>
    <row r="4088" spans="1:6" x14ac:dyDescent="0.3">
      <c r="A4088" s="42" t="s">
        <v>7073</v>
      </c>
      <c r="B4088" s="43">
        <v>15426561000171</v>
      </c>
      <c r="C4088" s="42" t="s">
        <v>868</v>
      </c>
      <c r="D4088" s="42" t="s">
        <v>479</v>
      </c>
      <c r="E4088" s="42" t="s">
        <v>522</v>
      </c>
      <c r="F4088" s="44" t="s">
        <v>12664</v>
      </c>
    </row>
    <row r="4089" spans="1:6" x14ac:dyDescent="0.3">
      <c r="A4089" s="1" t="s">
        <v>7074</v>
      </c>
      <c r="B4089" s="39">
        <v>50771425000139</v>
      </c>
      <c r="C4089" s="8" t="s">
        <v>319</v>
      </c>
      <c r="D4089" s="8" t="s">
        <v>7075</v>
      </c>
      <c r="E4089" s="8" t="s">
        <v>166</v>
      </c>
      <c r="F4089" s="34" t="s">
        <v>12665</v>
      </c>
    </row>
    <row r="4090" spans="1:6" x14ac:dyDescent="0.3">
      <c r="A4090" s="42" t="s">
        <v>7076</v>
      </c>
      <c r="B4090" s="43">
        <v>75323468000162</v>
      </c>
      <c r="C4090" s="42" t="s">
        <v>1191</v>
      </c>
      <c r="D4090" s="42" t="s">
        <v>76</v>
      </c>
      <c r="E4090" s="42" t="s">
        <v>70</v>
      </c>
      <c r="F4090" s="44" t="s">
        <v>12666</v>
      </c>
    </row>
    <row r="4091" spans="1:6" x14ac:dyDescent="0.3">
      <c r="A4091" s="1" t="s">
        <v>7077</v>
      </c>
      <c r="B4091" s="39">
        <v>32686801000163</v>
      </c>
      <c r="C4091" s="8" t="s">
        <v>3796</v>
      </c>
      <c r="D4091" s="8" t="s">
        <v>206</v>
      </c>
      <c r="E4091" s="8" t="s">
        <v>73</v>
      </c>
      <c r="F4091" s="34" t="s">
        <v>12667</v>
      </c>
    </row>
    <row r="4092" spans="1:6" x14ac:dyDescent="0.3">
      <c r="A4092" s="42" t="s">
        <v>7078</v>
      </c>
      <c r="B4092" s="43">
        <v>63796196000168</v>
      </c>
      <c r="C4092" s="42" t="s">
        <v>7079</v>
      </c>
      <c r="D4092" s="42" t="s">
        <v>275</v>
      </c>
      <c r="E4092" s="42" t="s">
        <v>171</v>
      </c>
      <c r="F4092" s="44" t="s">
        <v>12668</v>
      </c>
    </row>
    <row r="4093" spans="1:6" x14ac:dyDescent="0.3">
      <c r="A4093" s="1" t="s">
        <v>7080</v>
      </c>
      <c r="B4093" s="39">
        <v>77342604000148</v>
      </c>
      <c r="C4093" s="8" t="s">
        <v>7081</v>
      </c>
      <c r="D4093" s="8" t="s">
        <v>438</v>
      </c>
      <c r="E4093" s="8" t="s">
        <v>53</v>
      </c>
      <c r="F4093" s="34" t="s">
        <v>12669</v>
      </c>
    </row>
    <row r="4094" spans="1:6" x14ac:dyDescent="0.3">
      <c r="A4094" s="42" t="s">
        <v>7082</v>
      </c>
      <c r="B4094" s="43">
        <v>69576439000165</v>
      </c>
      <c r="C4094" s="42" t="s">
        <v>7083</v>
      </c>
      <c r="D4094" s="42" t="s">
        <v>2376</v>
      </c>
      <c r="E4094" s="42" t="s">
        <v>53</v>
      </c>
      <c r="F4094" s="44" t="s">
        <v>12670</v>
      </c>
    </row>
    <row r="4095" spans="1:6" x14ac:dyDescent="0.3">
      <c r="A4095" s="1" t="s">
        <v>7084</v>
      </c>
      <c r="B4095" s="39">
        <v>31196844000148</v>
      </c>
      <c r="C4095" s="8" t="s">
        <v>47</v>
      </c>
      <c r="D4095" s="8" t="s">
        <v>69</v>
      </c>
      <c r="E4095" s="8" t="s">
        <v>70</v>
      </c>
      <c r="F4095" s="34" t="s">
        <v>12671</v>
      </c>
    </row>
    <row r="4096" spans="1:6" x14ac:dyDescent="0.3">
      <c r="A4096" s="42" t="s">
        <v>7085</v>
      </c>
      <c r="B4096" s="43">
        <v>46772537000195</v>
      </c>
      <c r="C4096" s="42" t="s">
        <v>2115</v>
      </c>
      <c r="D4096" s="42" t="s">
        <v>479</v>
      </c>
      <c r="E4096" s="42" t="s">
        <v>522</v>
      </c>
      <c r="F4096" s="44" t="s">
        <v>12672</v>
      </c>
    </row>
    <row r="4097" spans="1:6" x14ac:dyDescent="0.3">
      <c r="A4097" s="1" t="s">
        <v>7086</v>
      </c>
      <c r="B4097" s="39">
        <v>59152094000197</v>
      </c>
      <c r="C4097" s="8" t="s">
        <v>47</v>
      </c>
      <c r="D4097" s="8" t="s">
        <v>117</v>
      </c>
      <c r="E4097" s="8" t="s">
        <v>118</v>
      </c>
      <c r="F4097" s="34" t="s">
        <v>12673</v>
      </c>
    </row>
    <row r="4098" spans="1:6" x14ac:dyDescent="0.3">
      <c r="A4098" s="42" t="s">
        <v>7087</v>
      </c>
      <c r="B4098" s="43">
        <v>49788093000180</v>
      </c>
      <c r="C4098" s="42" t="s">
        <v>174</v>
      </c>
      <c r="D4098" s="42" t="s">
        <v>7088</v>
      </c>
      <c r="E4098" s="42" t="s">
        <v>86</v>
      </c>
      <c r="F4098" s="44" t="s">
        <v>12674</v>
      </c>
    </row>
    <row r="4099" spans="1:6" x14ac:dyDescent="0.3">
      <c r="A4099" s="1" t="s">
        <v>7089</v>
      </c>
      <c r="B4099" s="39">
        <v>84855138000115</v>
      </c>
      <c r="C4099" s="8" t="s">
        <v>47</v>
      </c>
      <c r="D4099" s="8" t="s">
        <v>72</v>
      </c>
      <c r="E4099" s="8" t="s">
        <v>73</v>
      </c>
      <c r="F4099" s="34" t="s">
        <v>12675</v>
      </c>
    </row>
    <row r="4100" spans="1:6" x14ac:dyDescent="0.3">
      <c r="A4100" s="42" t="s">
        <v>7090</v>
      </c>
      <c r="B4100" s="43">
        <v>20035854000119</v>
      </c>
      <c r="C4100" s="42" t="s">
        <v>6754</v>
      </c>
      <c r="D4100" s="42" t="s">
        <v>52</v>
      </c>
      <c r="E4100" s="42" t="s">
        <v>53</v>
      </c>
      <c r="F4100" s="44" t="s">
        <v>12676</v>
      </c>
    </row>
    <row r="4101" spans="1:6" x14ac:dyDescent="0.3">
      <c r="A4101" s="1" t="s">
        <v>7091</v>
      </c>
      <c r="B4101" s="39">
        <v>51395004000193</v>
      </c>
      <c r="C4101" s="8" t="s">
        <v>4871</v>
      </c>
      <c r="D4101" s="8" t="s">
        <v>1172</v>
      </c>
      <c r="E4101" s="8" t="s">
        <v>86</v>
      </c>
      <c r="F4101" s="34" t="s">
        <v>12677</v>
      </c>
    </row>
    <row r="4102" spans="1:6" x14ac:dyDescent="0.3">
      <c r="A4102" s="42" t="s">
        <v>7093</v>
      </c>
      <c r="B4102" s="43">
        <v>28380642000130</v>
      </c>
      <c r="C4102" s="42" t="s">
        <v>7094</v>
      </c>
      <c r="D4102" s="42" t="s">
        <v>1208</v>
      </c>
      <c r="E4102" s="42" t="s">
        <v>66</v>
      </c>
      <c r="F4102" s="44" t="s">
        <v>12678</v>
      </c>
    </row>
    <row r="4103" spans="1:6" x14ac:dyDescent="0.3">
      <c r="A4103" s="1" t="s">
        <v>7095</v>
      </c>
      <c r="B4103" s="39">
        <v>17580425000131</v>
      </c>
      <c r="C4103" s="8" t="s">
        <v>7096</v>
      </c>
      <c r="D4103" s="8" t="s">
        <v>630</v>
      </c>
      <c r="E4103" s="8" t="s">
        <v>53</v>
      </c>
      <c r="F4103" s="34" t="s">
        <v>12679</v>
      </c>
    </row>
    <row r="4104" spans="1:6" x14ac:dyDescent="0.3">
      <c r="A4104" s="42" t="s">
        <v>7097</v>
      </c>
      <c r="B4104" s="43">
        <v>87570963000139</v>
      </c>
      <c r="C4104" s="42" t="s">
        <v>47</v>
      </c>
      <c r="D4104" s="42" t="s">
        <v>117</v>
      </c>
      <c r="E4104" s="42" t="s">
        <v>118</v>
      </c>
      <c r="F4104" s="44" t="s">
        <v>12680</v>
      </c>
    </row>
    <row r="4105" spans="1:6" x14ac:dyDescent="0.3">
      <c r="A4105" s="1" t="s">
        <v>7098</v>
      </c>
      <c r="B4105" s="39">
        <v>76177091000111</v>
      </c>
      <c r="C4105" s="8" t="s">
        <v>5168</v>
      </c>
      <c r="D4105" s="8" t="s">
        <v>60</v>
      </c>
      <c r="E4105" s="8" t="s">
        <v>61</v>
      </c>
      <c r="F4105" s="34" t="s">
        <v>12681</v>
      </c>
    </row>
    <row r="4106" spans="1:6" x14ac:dyDescent="0.3">
      <c r="A4106" s="42" t="s">
        <v>7099</v>
      </c>
      <c r="B4106" s="43">
        <v>60062181000139</v>
      </c>
      <c r="C4106" s="42" t="s">
        <v>492</v>
      </c>
      <c r="D4106" s="42" t="s">
        <v>89</v>
      </c>
      <c r="E4106" s="42" t="s">
        <v>145</v>
      </c>
      <c r="F4106" s="44" t="s">
        <v>12682</v>
      </c>
    </row>
    <row r="4107" spans="1:6" x14ac:dyDescent="0.3">
      <c r="A4107" s="1" t="s">
        <v>7100</v>
      </c>
      <c r="B4107" s="39">
        <v>74716697000128</v>
      </c>
      <c r="C4107" s="8" t="s">
        <v>47</v>
      </c>
      <c r="D4107" s="8" t="s">
        <v>208</v>
      </c>
      <c r="E4107" s="8" t="s">
        <v>332</v>
      </c>
      <c r="F4107" s="34" t="s">
        <v>12683</v>
      </c>
    </row>
    <row r="4108" spans="1:6" x14ac:dyDescent="0.3">
      <c r="A4108" s="42" t="s">
        <v>7101</v>
      </c>
      <c r="B4108" s="43">
        <v>74701028000101</v>
      </c>
      <c r="C4108" s="42" t="s">
        <v>4888</v>
      </c>
      <c r="D4108" s="42" t="s">
        <v>155</v>
      </c>
      <c r="E4108" s="42" t="s">
        <v>156</v>
      </c>
      <c r="F4108" s="44" t="s">
        <v>12684</v>
      </c>
    </row>
    <row r="4109" spans="1:6" x14ac:dyDescent="0.3">
      <c r="A4109" s="1" t="s">
        <v>7102</v>
      </c>
      <c r="B4109" s="39">
        <v>68908449000183</v>
      </c>
      <c r="C4109" s="8" t="s">
        <v>47</v>
      </c>
      <c r="D4109" s="8" t="s">
        <v>152</v>
      </c>
      <c r="E4109" s="8" t="s">
        <v>53</v>
      </c>
      <c r="F4109" s="34" t="s">
        <v>12685</v>
      </c>
    </row>
    <row r="4110" spans="1:6" x14ac:dyDescent="0.3">
      <c r="A4110" s="42" t="s">
        <v>7103</v>
      </c>
      <c r="B4110" s="43">
        <v>68453579000179</v>
      </c>
      <c r="C4110" s="42" t="s">
        <v>47</v>
      </c>
      <c r="D4110" s="42" t="s">
        <v>72</v>
      </c>
      <c r="E4110" s="42" t="s">
        <v>73</v>
      </c>
      <c r="F4110" s="44" t="s">
        <v>12686</v>
      </c>
    </row>
    <row r="4111" spans="1:6" x14ac:dyDescent="0.3">
      <c r="A4111" s="1" t="s">
        <v>7104</v>
      </c>
      <c r="B4111" s="39">
        <v>65946308000166</v>
      </c>
      <c r="C4111" s="8" t="s">
        <v>47</v>
      </c>
      <c r="D4111" s="8" t="s">
        <v>7105</v>
      </c>
      <c r="E4111" s="8" t="s">
        <v>145</v>
      </c>
      <c r="F4111" s="34" t="s">
        <v>12687</v>
      </c>
    </row>
    <row r="4112" spans="1:6" x14ac:dyDescent="0.3">
      <c r="A4112" s="42" t="s">
        <v>7106</v>
      </c>
      <c r="B4112" s="43">
        <v>37427141000115</v>
      </c>
      <c r="C4112" s="42" t="s">
        <v>47</v>
      </c>
      <c r="D4112" s="42" t="s">
        <v>1338</v>
      </c>
      <c r="E4112" s="42" t="s">
        <v>1030</v>
      </c>
      <c r="F4112" s="44" t="s">
        <v>12688</v>
      </c>
    </row>
    <row r="4113" spans="1:6" x14ac:dyDescent="0.3">
      <c r="A4113" s="1" t="s">
        <v>7107</v>
      </c>
      <c r="B4113" s="39">
        <v>55155824000118</v>
      </c>
      <c r="C4113" s="8" t="s">
        <v>47</v>
      </c>
      <c r="D4113" s="8" t="s">
        <v>7108</v>
      </c>
      <c r="E4113" s="8" t="s">
        <v>145</v>
      </c>
      <c r="F4113" s="34" t="s">
        <v>12689</v>
      </c>
    </row>
    <row r="4114" spans="1:6" x14ac:dyDescent="0.3">
      <c r="A4114" s="42" t="s">
        <v>7109</v>
      </c>
      <c r="B4114" s="43">
        <v>67168553000124</v>
      </c>
      <c r="C4114" s="42" t="s">
        <v>758</v>
      </c>
      <c r="D4114" s="42" t="s">
        <v>52</v>
      </c>
      <c r="E4114" s="42" t="s">
        <v>53</v>
      </c>
      <c r="F4114" s="44" t="s">
        <v>12690</v>
      </c>
    </row>
    <row r="4115" spans="1:6" x14ac:dyDescent="0.3">
      <c r="A4115" s="1" t="s">
        <v>7110</v>
      </c>
      <c r="B4115" s="39">
        <v>85866969000140</v>
      </c>
      <c r="C4115" s="8" t="s">
        <v>2315</v>
      </c>
      <c r="D4115" s="8" t="s">
        <v>479</v>
      </c>
      <c r="E4115" s="8" t="s">
        <v>522</v>
      </c>
      <c r="F4115" s="34" t="s">
        <v>12691</v>
      </c>
    </row>
    <row r="4116" spans="1:6" x14ac:dyDescent="0.3">
      <c r="A4116" s="42" t="s">
        <v>7111</v>
      </c>
      <c r="B4116" s="43">
        <v>87712096000156</v>
      </c>
      <c r="C4116" s="42" t="s">
        <v>47</v>
      </c>
      <c r="D4116" s="42" t="s">
        <v>260</v>
      </c>
      <c r="E4116" s="42" t="s">
        <v>171</v>
      </c>
      <c r="F4116" s="44" t="s">
        <v>12692</v>
      </c>
    </row>
    <row r="4117" spans="1:6" x14ac:dyDescent="0.3">
      <c r="A4117" s="1" t="s">
        <v>7112</v>
      </c>
      <c r="B4117" s="39">
        <v>32502177000180</v>
      </c>
      <c r="C4117" s="8" t="s">
        <v>47</v>
      </c>
      <c r="D4117" s="8" t="s">
        <v>1317</v>
      </c>
      <c r="E4117" s="8" t="s">
        <v>53</v>
      </c>
      <c r="F4117" s="34" t="s">
        <v>12693</v>
      </c>
    </row>
    <row r="4118" spans="1:6" x14ac:dyDescent="0.3">
      <c r="A4118" s="42" t="s">
        <v>7113</v>
      </c>
      <c r="B4118" s="43">
        <v>88644186000131</v>
      </c>
      <c r="C4118" s="42" t="s">
        <v>7114</v>
      </c>
      <c r="D4118" s="42" t="s">
        <v>5573</v>
      </c>
      <c r="E4118" s="42" t="s">
        <v>53</v>
      </c>
      <c r="F4118" s="44" t="s">
        <v>12694</v>
      </c>
    </row>
    <row r="4119" spans="1:6" x14ac:dyDescent="0.3">
      <c r="A4119" s="1" t="s">
        <v>7115</v>
      </c>
      <c r="B4119" s="39">
        <v>27534627000156</v>
      </c>
      <c r="C4119" s="8" t="s">
        <v>47</v>
      </c>
      <c r="D4119" s="8" t="s">
        <v>249</v>
      </c>
      <c r="E4119" s="8" t="s">
        <v>118</v>
      </c>
      <c r="F4119" s="34" t="s">
        <v>12695</v>
      </c>
    </row>
    <row r="4120" spans="1:6" x14ac:dyDescent="0.3">
      <c r="A4120" s="42" t="s">
        <v>7116</v>
      </c>
      <c r="B4120" s="43">
        <v>11839073000105</v>
      </c>
      <c r="C4120" s="42" t="s">
        <v>47</v>
      </c>
      <c r="D4120" s="42" t="s">
        <v>72</v>
      </c>
      <c r="E4120" s="42" t="s">
        <v>73</v>
      </c>
      <c r="F4120" s="44" t="s">
        <v>12696</v>
      </c>
    </row>
    <row r="4121" spans="1:6" x14ac:dyDescent="0.3">
      <c r="A4121" s="1" t="s">
        <v>7117</v>
      </c>
      <c r="B4121" s="39">
        <v>10959009000156</v>
      </c>
      <c r="C4121" s="8" t="s">
        <v>47</v>
      </c>
      <c r="D4121" s="8" t="s">
        <v>1338</v>
      </c>
      <c r="E4121" s="8" t="s">
        <v>1030</v>
      </c>
      <c r="F4121" s="34" t="s">
        <v>12697</v>
      </c>
    </row>
    <row r="4122" spans="1:6" x14ac:dyDescent="0.3">
      <c r="A4122" s="42" t="s">
        <v>7118</v>
      </c>
      <c r="B4122" s="43">
        <v>21789738000121</v>
      </c>
      <c r="C4122" s="42" t="s">
        <v>47</v>
      </c>
      <c r="D4122" s="42" t="s">
        <v>129</v>
      </c>
      <c r="E4122" s="42" t="s">
        <v>505</v>
      </c>
      <c r="F4122" s="44" t="s">
        <v>12698</v>
      </c>
    </row>
    <row r="4123" spans="1:6" x14ac:dyDescent="0.3">
      <c r="A4123" s="1" t="s">
        <v>7120</v>
      </c>
      <c r="B4123" s="39">
        <v>82792331000127</v>
      </c>
      <c r="C4123" s="8" t="s">
        <v>2170</v>
      </c>
      <c r="D4123" s="8" t="s">
        <v>117</v>
      </c>
      <c r="E4123" s="8" t="s">
        <v>118</v>
      </c>
      <c r="F4123" s="34" t="s">
        <v>12699</v>
      </c>
    </row>
    <row r="4124" spans="1:6" x14ac:dyDescent="0.3">
      <c r="A4124" s="42" t="s">
        <v>7121</v>
      </c>
      <c r="B4124" s="43">
        <v>59681384000152</v>
      </c>
      <c r="C4124" s="42" t="s">
        <v>412</v>
      </c>
      <c r="D4124" s="42" t="s">
        <v>60</v>
      </c>
      <c r="E4124" s="42" t="s">
        <v>61</v>
      </c>
      <c r="F4124" s="44" t="s">
        <v>12700</v>
      </c>
    </row>
    <row r="4125" spans="1:6" x14ac:dyDescent="0.3">
      <c r="A4125" s="1" t="s">
        <v>7122</v>
      </c>
      <c r="B4125" s="39">
        <v>79639956000107</v>
      </c>
      <c r="C4125" s="8" t="s">
        <v>4374</v>
      </c>
      <c r="D4125" s="8" t="s">
        <v>7123</v>
      </c>
      <c r="E4125" s="8" t="s">
        <v>61</v>
      </c>
      <c r="F4125" s="34" t="s">
        <v>12701</v>
      </c>
    </row>
    <row r="4126" spans="1:6" x14ac:dyDescent="0.3">
      <c r="A4126" s="42" t="s">
        <v>7124</v>
      </c>
      <c r="B4126" s="43">
        <v>61800002000141</v>
      </c>
      <c r="C4126" s="42" t="s">
        <v>7125</v>
      </c>
      <c r="D4126" s="42" t="s">
        <v>89</v>
      </c>
      <c r="E4126" s="42" t="s">
        <v>145</v>
      </c>
      <c r="F4126" s="44" t="s">
        <v>12702</v>
      </c>
    </row>
    <row r="4127" spans="1:6" x14ac:dyDescent="0.3">
      <c r="A4127" s="1" t="s">
        <v>7126</v>
      </c>
      <c r="B4127" s="39">
        <v>57839159000114</v>
      </c>
      <c r="C4127" s="8" t="s">
        <v>3341</v>
      </c>
      <c r="D4127" s="8" t="s">
        <v>251</v>
      </c>
      <c r="E4127" s="8" t="s">
        <v>61</v>
      </c>
      <c r="F4127" s="34" t="s">
        <v>12703</v>
      </c>
    </row>
    <row r="4128" spans="1:6" x14ac:dyDescent="0.3">
      <c r="A4128" s="42" t="s">
        <v>7127</v>
      </c>
      <c r="B4128" s="43">
        <v>87208897000164</v>
      </c>
      <c r="C4128" s="42" t="s">
        <v>685</v>
      </c>
      <c r="D4128" s="42" t="s">
        <v>89</v>
      </c>
      <c r="E4128" s="42" t="s">
        <v>53</v>
      </c>
      <c r="F4128" s="44" t="s">
        <v>12704</v>
      </c>
    </row>
    <row r="4129" spans="1:6" x14ac:dyDescent="0.3">
      <c r="A4129" s="1" t="s">
        <v>7128</v>
      </c>
      <c r="B4129" s="39">
        <v>85001130000140</v>
      </c>
      <c r="C4129" s="8" t="s">
        <v>47</v>
      </c>
      <c r="D4129" s="8" t="s">
        <v>72</v>
      </c>
      <c r="E4129" s="8" t="s">
        <v>73</v>
      </c>
      <c r="F4129" s="34" t="s">
        <v>12705</v>
      </c>
    </row>
    <row r="4130" spans="1:6" x14ac:dyDescent="0.3">
      <c r="A4130" s="42" t="s">
        <v>7129</v>
      </c>
      <c r="B4130" s="43">
        <v>85109458000192</v>
      </c>
      <c r="C4130" s="42" t="s">
        <v>47</v>
      </c>
      <c r="D4130" s="42" t="s">
        <v>1789</v>
      </c>
      <c r="E4130" s="42" t="s">
        <v>166</v>
      </c>
      <c r="F4130" s="44" t="s">
        <v>12706</v>
      </c>
    </row>
    <row r="4131" spans="1:6" x14ac:dyDescent="0.3">
      <c r="A4131" s="1" t="s">
        <v>7130</v>
      </c>
      <c r="B4131" s="39">
        <v>22202864000116</v>
      </c>
      <c r="C4131" s="8" t="s">
        <v>7131</v>
      </c>
      <c r="D4131" s="8" t="s">
        <v>63</v>
      </c>
      <c r="E4131" s="8" t="s">
        <v>49</v>
      </c>
      <c r="F4131" s="34" t="s">
        <v>12707</v>
      </c>
    </row>
    <row r="4132" spans="1:6" x14ac:dyDescent="0.3">
      <c r="A4132" s="42" t="s">
        <v>7132</v>
      </c>
      <c r="B4132" s="43">
        <v>49957668000179</v>
      </c>
      <c r="C4132" s="42" t="s">
        <v>2006</v>
      </c>
      <c r="D4132" s="42" t="s">
        <v>117</v>
      </c>
      <c r="E4132" s="42" t="s">
        <v>118</v>
      </c>
      <c r="F4132" s="44" t="s">
        <v>12708</v>
      </c>
    </row>
    <row r="4133" spans="1:6" x14ac:dyDescent="0.3">
      <c r="A4133" s="1" t="s">
        <v>7133</v>
      </c>
      <c r="B4133" s="39">
        <v>27937982000111</v>
      </c>
      <c r="C4133" s="8" t="s">
        <v>47</v>
      </c>
      <c r="D4133" s="8" t="s">
        <v>827</v>
      </c>
      <c r="E4133" s="8" t="s">
        <v>522</v>
      </c>
      <c r="F4133" s="34" t="s">
        <v>12709</v>
      </c>
    </row>
    <row r="4134" spans="1:6" x14ac:dyDescent="0.3">
      <c r="A4134" s="42" t="s">
        <v>7134</v>
      </c>
      <c r="B4134" s="43">
        <v>47446868000178</v>
      </c>
      <c r="C4134" s="42" t="s">
        <v>47</v>
      </c>
      <c r="D4134" s="42" t="s">
        <v>7135</v>
      </c>
      <c r="E4134" s="42" t="s">
        <v>53</v>
      </c>
      <c r="F4134" s="44" t="s">
        <v>12710</v>
      </c>
    </row>
    <row r="4135" spans="1:6" x14ac:dyDescent="0.3">
      <c r="A4135" s="1" t="s">
        <v>7136</v>
      </c>
      <c r="B4135" s="39">
        <v>51041323000194</v>
      </c>
      <c r="C4135" s="8" t="s">
        <v>47</v>
      </c>
      <c r="D4135" s="8" t="s">
        <v>72</v>
      </c>
      <c r="E4135" s="8" t="s">
        <v>73</v>
      </c>
      <c r="F4135" s="34" t="s">
        <v>12711</v>
      </c>
    </row>
    <row r="4136" spans="1:6" x14ac:dyDescent="0.3">
      <c r="A4136" s="42" t="s">
        <v>7137</v>
      </c>
      <c r="B4136" s="43">
        <v>48293170000195</v>
      </c>
      <c r="C4136" s="42" t="s">
        <v>272</v>
      </c>
      <c r="D4136" s="42" t="s">
        <v>56</v>
      </c>
      <c r="E4136" s="42" t="s">
        <v>57</v>
      </c>
      <c r="F4136" s="44" t="s">
        <v>12712</v>
      </c>
    </row>
    <row r="4137" spans="1:6" x14ac:dyDescent="0.3">
      <c r="A4137" s="1" t="s">
        <v>7138</v>
      </c>
      <c r="B4137" s="39">
        <v>47581899000181</v>
      </c>
      <c r="C4137" s="8" t="s">
        <v>7139</v>
      </c>
      <c r="D4137" s="8" t="s">
        <v>454</v>
      </c>
      <c r="E4137" s="8" t="s">
        <v>73</v>
      </c>
      <c r="F4137" s="34" t="s">
        <v>12713</v>
      </c>
    </row>
    <row r="4138" spans="1:6" x14ac:dyDescent="0.3">
      <c r="A4138" s="42" t="s">
        <v>7140</v>
      </c>
      <c r="B4138" s="43">
        <v>12400862000160</v>
      </c>
      <c r="C4138" s="42" t="s">
        <v>2203</v>
      </c>
      <c r="D4138" s="42" t="s">
        <v>174</v>
      </c>
      <c r="E4138" s="42" t="s">
        <v>202</v>
      </c>
      <c r="F4138" s="44" t="s">
        <v>12714</v>
      </c>
    </row>
    <row r="4139" spans="1:6" x14ac:dyDescent="0.3">
      <c r="A4139" s="1" t="s">
        <v>7141</v>
      </c>
      <c r="B4139" s="39">
        <v>63275961000185</v>
      </c>
      <c r="C4139" s="8" t="s">
        <v>3520</v>
      </c>
      <c r="D4139" s="8" t="s">
        <v>121</v>
      </c>
      <c r="E4139" s="8" t="s">
        <v>122</v>
      </c>
      <c r="F4139" s="34" t="s">
        <v>12715</v>
      </c>
    </row>
    <row r="4140" spans="1:6" x14ac:dyDescent="0.3">
      <c r="A4140" s="42" t="s">
        <v>7142</v>
      </c>
      <c r="B4140" s="43">
        <v>42891043000137</v>
      </c>
      <c r="C4140" s="42" t="s">
        <v>136</v>
      </c>
      <c r="D4140" s="42" t="s">
        <v>155</v>
      </c>
      <c r="E4140" s="42" t="s">
        <v>156</v>
      </c>
      <c r="F4140" s="44" t="s">
        <v>12716</v>
      </c>
    </row>
    <row r="4141" spans="1:6" x14ac:dyDescent="0.3">
      <c r="A4141" s="1" t="s">
        <v>7143</v>
      </c>
      <c r="B4141" s="39">
        <v>23664443000136</v>
      </c>
      <c r="C4141" s="8" t="s">
        <v>512</v>
      </c>
      <c r="D4141" s="8" t="s">
        <v>60</v>
      </c>
      <c r="E4141" s="8" t="s">
        <v>61</v>
      </c>
      <c r="F4141" s="34" t="s">
        <v>12717</v>
      </c>
    </row>
    <row r="4142" spans="1:6" x14ac:dyDescent="0.3">
      <c r="A4142" s="42" t="s">
        <v>7144</v>
      </c>
      <c r="B4142" s="43">
        <v>88211344000126</v>
      </c>
      <c r="C4142" s="42" t="s">
        <v>47</v>
      </c>
      <c r="D4142" s="42" t="s">
        <v>60</v>
      </c>
      <c r="E4142" s="42" t="s">
        <v>61</v>
      </c>
      <c r="F4142" s="44" t="s">
        <v>12718</v>
      </c>
    </row>
    <row r="4143" spans="1:6" x14ac:dyDescent="0.3">
      <c r="A4143" s="1" t="s">
        <v>7145</v>
      </c>
      <c r="B4143" s="39">
        <v>10668663000156</v>
      </c>
      <c r="C4143" s="8" t="s">
        <v>154</v>
      </c>
      <c r="D4143" s="8" t="s">
        <v>155</v>
      </c>
      <c r="E4143" s="8" t="s">
        <v>156</v>
      </c>
      <c r="F4143" s="34" t="s">
        <v>12719</v>
      </c>
    </row>
    <row r="4144" spans="1:6" x14ac:dyDescent="0.3">
      <c r="A4144" s="42" t="s">
        <v>7146</v>
      </c>
      <c r="B4144" s="43">
        <v>46016402000148</v>
      </c>
      <c r="C4144" s="42" t="s">
        <v>4157</v>
      </c>
      <c r="D4144" s="42" t="s">
        <v>7147</v>
      </c>
      <c r="E4144" s="42" t="s">
        <v>145</v>
      </c>
      <c r="F4144" s="44" t="s">
        <v>12720</v>
      </c>
    </row>
    <row r="4145" spans="1:6" x14ac:dyDescent="0.3">
      <c r="A4145" s="1" t="s">
        <v>7148</v>
      </c>
      <c r="B4145" s="39">
        <v>19887158000152</v>
      </c>
      <c r="C4145" s="8" t="s">
        <v>451</v>
      </c>
      <c r="D4145" s="8" t="s">
        <v>308</v>
      </c>
      <c r="E4145" s="8" t="s">
        <v>276</v>
      </c>
      <c r="F4145" s="34" t="s">
        <v>12721</v>
      </c>
    </row>
    <row r="4146" spans="1:6" x14ac:dyDescent="0.3">
      <c r="A4146" s="42" t="s">
        <v>7149</v>
      </c>
      <c r="B4146" s="43">
        <v>67135761000134</v>
      </c>
      <c r="C4146" s="42" t="s">
        <v>560</v>
      </c>
      <c r="D4146" s="42" t="s">
        <v>174</v>
      </c>
      <c r="E4146" s="42" t="s">
        <v>202</v>
      </c>
      <c r="F4146" s="44" t="s">
        <v>12722</v>
      </c>
    </row>
    <row r="4147" spans="1:6" x14ac:dyDescent="0.3">
      <c r="A4147" s="1" t="s">
        <v>7150</v>
      </c>
      <c r="B4147" s="39">
        <v>78808995000144</v>
      </c>
      <c r="C4147" s="8" t="s">
        <v>47</v>
      </c>
      <c r="D4147" s="8" t="s">
        <v>69</v>
      </c>
      <c r="E4147" s="8" t="s">
        <v>70</v>
      </c>
      <c r="F4147" s="34" t="s">
        <v>12723</v>
      </c>
    </row>
    <row r="4148" spans="1:6" x14ac:dyDescent="0.3">
      <c r="A4148" s="42" t="s">
        <v>7152</v>
      </c>
      <c r="B4148" s="43">
        <v>12487517000166</v>
      </c>
      <c r="C4148" s="42" t="s">
        <v>47</v>
      </c>
      <c r="D4148" s="42" t="s">
        <v>72</v>
      </c>
      <c r="E4148" s="42" t="s">
        <v>73</v>
      </c>
      <c r="F4148" s="44" t="s">
        <v>12724</v>
      </c>
    </row>
    <row r="4149" spans="1:6" x14ac:dyDescent="0.3">
      <c r="A4149" s="1" t="s">
        <v>7153</v>
      </c>
      <c r="B4149" s="39">
        <v>42342982000199</v>
      </c>
      <c r="C4149" s="8" t="s">
        <v>7154</v>
      </c>
      <c r="D4149" s="8" t="s">
        <v>4123</v>
      </c>
      <c r="E4149" s="8" t="s">
        <v>61</v>
      </c>
      <c r="F4149" s="34" t="s">
        <v>12725</v>
      </c>
    </row>
    <row r="4150" spans="1:6" x14ac:dyDescent="0.3">
      <c r="A4150" s="42" t="s">
        <v>7155</v>
      </c>
      <c r="B4150" s="43">
        <v>77401815000102</v>
      </c>
      <c r="C4150" s="42" t="s">
        <v>7156</v>
      </c>
      <c r="D4150" s="42" t="s">
        <v>2436</v>
      </c>
      <c r="E4150" s="42" t="s">
        <v>66</v>
      </c>
      <c r="F4150" s="44" t="s">
        <v>12726</v>
      </c>
    </row>
    <row r="4151" spans="1:6" x14ac:dyDescent="0.3">
      <c r="A4151" s="1" t="s">
        <v>7158</v>
      </c>
      <c r="B4151" s="39">
        <v>11454418000139</v>
      </c>
      <c r="C4151" s="8" t="s">
        <v>7159</v>
      </c>
      <c r="D4151" s="8" t="s">
        <v>354</v>
      </c>
      <c r="E4151" s="8" t="s">
        <v>446</v>
      </c>
      <c r="F4151" s="34" t="s">
        <v>12727</v>
      </c>
    </row>
    <row r="4152" spans="1:6" x14ac:dyDescent="0.3">
      <c r="A4152" s="42" t="s">
        <v>7160</v>
      </c>
      <c r="B4152" s="43">
        <v>68732799000135</v>
      </c>
      <c r="C4152" s="42" t="s">
        <v>47</v>
      </c>
      <c r="D4152" s="42" t="s">
        <v>3172</v>
      </c>
      <c r="E4152" s="42" t="s">
        <v>73</v>
      </c>
      <c r="F4152" s="44" t="s">
        <v>12728</v>
      </c>
    </row>
    <row r="4153" spans="1:6" x14ac:dyDescent="0.3">
      <c r="A4153" s="1" t="s">
        <v>7162</v>
      </c>
      <c r="B4153" s="39">
        <v>67869306000113</v>
      </c>
      <c r="C4153" s="8" t="s">
        <v>554</v>
      </c>
      <c r="D4153" s="8" t="s">
        <v>155</v>
      </c>
      <c r="E4153" s="8" t="s">
        <v>371</v>
      </c>
      <c r="F4153" s="34" t="s">
        <v>12729</v>
      </c>
    </row>
    <row r="4154" spans="1:6" x14ac:dyDescent="0.3">
      <c r="A4154" s="42" t="s">
        <v>7164</v>
      </c>
      <c r="B4154" s="43">
        <v>69113822000134</v>
      </c>
      <c r="C4154" s="42" t="s">
        <v>47</v>
      </c>
      <c r="D4154" s="42" t="s">
        <v>7165</v>
      </c>
      <c r="E4154" s="42" t="s">
        <v>227</v>
      </c>
      <c r="F4154" s="44" t="s">
        <v>12730</v>
      </c>
    </row>
    <row r="4155" spans="1:6" x14ac:dyDescent="0.3">
      <c r="A4155" s="1" t="s">
        <v>7166</v>
      </c>
      <c r="B4155" s="39">
        <v>17931220000145</v>
      </c>
      <c r="C4155" s="8" t="s">
        <v>47</v>
      </c>
      <c r="D4155" s="8" t="s">
        <v>3661</v>
      </c>
      <c r="E4155" s="8" t="s">
        <v>276</v>
      </c>
      <c r="F4155" s="34" t="s">
        <v>12731</v>
      </c>
    </row>
    <row r="4156" spans="1:6" x14ac:dyDescent="0.3">
      <c r="A4156" s="42" t="s">
        <v>7167</v>
      </c>
      <c r="B4156" s="43">
        <v>71003040000118</v>
      </c>
      <c r="C4156" s="42" t="s">
        <v>7168</v>
      </c>
      <c r="D4156" s="42" t="s">
        <v>152</v>
      </c>
      <c r="E4156" s="42" t="s">
        <v>53</v>
      </c>
      <c r="F4156" s="44" t="s">
        <v>12732</v>
      </c>
    </row>
    <row r="4157" spans="1:6" x14ac:dyDescent="0.3">
      <c r="A4157" s="1" t="s">
        <v>7169</v>
      </c>
      <c r="B4157" s="39">
        <v>24815389000186</v>
      </c>
      <c r="C4157" s="8" t="s">
        <v>7170</v>
      </c>
      <c r="D4157" s="8" t="s">
        <v>438</v>
      </c>
      <c r="E4157" s="8" t="s">
        <v>53</v>
      </c>
      <c r="F4157" s="34" t="s">
        <v>12733</v>
      </c>
    </row>
    <row r="4158" spans="1:6" x14ac:dyDescent="0.3">
      <c r="A4158" s="42" t="s">
        <v>7171</v>
      </c>
      <c r="B4158" s="43">
        <v>69857645000195</v>
      </c>
      <c r="C4158" s="42" t="s">
        <v>47</v>
      </c>
      <c r="D4158" s="42" t="s">
        <v>220</v>
      </c>
      <c r="E4158" s="42" t="s">
        <v>53</v>
      </c>
      <c r="F4158" s="44" t="s">
        <v>12734</v>
      </c>
    </row>
    <row r="4159" spans="1:6" x14ac:dyDescent="0.3">
      <c r="A4159" s="1" t="s">
        <v>7172</v>
      </c>
      <c r="B4159" s="39">
        <v>74079762000160</v>
      </c>
      <c r="C4159" s="8" t="s">
        <v>7173</v>
      </c>
      <c r="D4159" s="8" t="s">
        <v>89</v>
      </c>
      <c r="E4159" s="8" t="s">
        <v>53</v>
      </c>
      <c r="F4159" s="34" t="s">
        <v>12735</v>
      </c>
    </row>
    <row r="4160" spans="1:6" x14ac:dyDescent="0.3">
      <c r="A4160" s="42" t="s">
        <v>7174</v>
      </c>
      <c r="B4160" s="43">
        <v>47359513000144</v>
      </c>
      <c r="C4160" s="42" t="s">
        <v>47</v>
      </c>
      <c r="D4160" s="42" t="s">
        <v>348</v>
      </c>
      <c r="E4160" s="42" t="s">
        <v>53</v>
      </c>
      <c r="F4160" s="44" t="s">
        <v>12736</v>
      </c>
    </row>
    <row r="4161" spans="1:6" x14ac:dyDescent="0.3">
      <c r="A4161" s="1" t="s">
        <v>7180</v>
      </c>
      <c r="B4161" s="39">
        <v>10610210000140</v>
      </c>
      <c r="C4161" s="8" t="s">
        <v>3060</v>
      </c>
      <c r="D4161" s="8" t="s">
        <v>308</v>
      </c>
      <c r="E4161" s="8" t="s">
        <v>276</v>
      </c>
      <c r="F4161" s="34" t="s">
        <v>12737</v>
      </c>
    </row>
    <row r="4162" spans="1:6" x14ac:dyDescent="0.3">
      <c r="A4162" s="42" t="s">
        <v>7184</v>
      </c>
      <c r="B4162" s="43">
        <v>26258141000108</v>
      </c>
      <c r="C4162" s="42" t="s">
        <v>611</v>
      </c>
      <c r="D4162" s="42" t="s">
        <v>72</v>
      </c>
      <c r="E4162" s="42" t="s">
        <v>73</v>
      </c>
      <c r="F4162" s="44" t="s">
        <v>12738</v>
      </c>
    </row>
    <row r="4163" spans="1:6" x14ac:dyDescent="0.3">
      <c r="A4163" s="1" t="s">
        <v>7185</v>
      </c>
      <c r="B4163" s="39">
        <v>11192299000172</v>
      </c>
      <c r="C4163" s="8" t="s">
        <v>47</v>
      </c>
      <c r="D4163" s="8" t="s">
        <v>748</v>
      </c>
      <c r="E4163" s="8" t="s">
        <v>53</v>
      </c>
      <c r="F4163" s="34" t="s">
        <v>12739</v>
      </c>
    </row>
    <row r="4164" spans="1:6" x14ac:dyDescent="0.3">
      <c r="A4164" s="42" t="s">
        <v>7186</v>
      </c>
      <c r="B4164" s="43">
        <v>32065604000109</v>
      </c>
      <c r="C4164" s="42" t="s">
        <v>6026</v>
      </c>
      <c r="D4164" s="42" t="s">
        <v>198</v>
      </c>
      <c r="E4164" s="42" t="s">
        <v>199</v>
      </c>
      <c r="F4164" s="44" t="s">
        <v>12740</v>
      </c>
    </row>
    <row r="4165" spans="1:6" x14ac:dyDescent="0.3">
      <c r="A4165" s="1" t="s">
        <v>7187</v>
      </c>
      <c r="B4165" s="39">
        <v>68991778000175</v>
      </c>
      <c r="C4165" s="8" t="s">
        <v>6431</v>
      </c>
      <c r="D4165" s="8" t="s">
        <v>139</v>
      </c>
      <c r="E4165" s="8" t="s">
        <v>163</v>
      </c>
      <c r="F4165" s="34" t="s">
        <v>12741</v>
      </c>
    </row>
    <row r="4166" spans="1:6" x14ac:dyDescent="0.3">
      <c r="A4166" s="42" t="s">
        <v>7188</v>
      </c>
      <c r="B4166" s="43">
        <v>48767809000143</v>
      </c>
      <c r="C4166" s="42" t="s">
        <v>3212</v>
      </c>
      <c r="D4166" s="42" t="s">
        <v>2491</v>
      </c>
      <c r="E4166" s="42" t="s">
        <v>53</v>
      </c>
      <c r="F4166" s="44" t="s">
        <v>12742</v>
      </c>
    </row>
    <row r="4167" spans="1:6" x14ac:dyDescent="0.3">
      <c r="A4167" s="1" t="s">
        <v>7189</v>
      </c>
      <c r="B4167" s="39">
        <v>95998817000125</v>
      </c>
      <c r="C4167" s="8" t="s">
        <v>47</v>
      </c>
      <c r="D4167" s="8" t="s">
        <v>1458</v>
      </c>
      <c r="E4167" s="8" t="s">
        <v>53</v>
      </c>
      <c r="F4167" s="34" t="s">
        <v>12743</v>
      </c>
    </row>
    <row r="4168" spans="1:6" x14ac:dyDescent="0.3">
      <c r="A4168" s="42" t="s">
        <v>7190</v>
      </c>
      <c r="B4168" s="43">
        <v>38318909000131</v>
      </c>
      <c r="C4168" s="42" t="s">
        <v>47</v>
      </c>
      <c r="D4168" s="42" t="s">
        <v>1458</v>
      </c>
      <c r="E4168" s="42" t="s">
        <v>53</v>
      </c>
      <c r="F4168" s="44" t="s">
        <v>12744</v>
      </c>
    </row>
    <row r="4169" spans="1:6" x14ac:dyDescent="0.3">
      <c r="A4169" s="1" t="s">
        <v>7191</v>
      </c>
      <c r="B4169" s="39">
        <v>33167029000139</v>
      </c>
      <c r="C4169" s="8" t="s">
        <v>2923</v>
      </c>
      <c r="D4169" s="8" t="s">
        <v>479</v>
      </c>
      <c r="E4169" s="8" t="s">
        <v>522</v>
      </c>
      <c r="F4169" s="34" t="s">
        <v>12745</v>
      </c>
    </row>
    <row r="4170" spans="1:6" x14ac:dyDescent="0.3">
      <c r="A4170" s="42" t="s">
        <v>7192</v>
      </c>
      <c r="B4170" s="43">
        <v>33267283000149</v>
      </c>
      <c r="C4170" s="42" t="s">
        <v>3256</v>
      </c>
      <c r="D4170" s="42" t="s">
        <v>56</v>
      </c>
      <c r="E4170" s="42" t="s">
        <v>57</v>
      </c>
      <c r="F4170" s="44" t="s">
        <v>12746</v>
      </c>
    </row>
    <row r="4171" spans="1:6" x14ac:dyDescent="0.3">
      <c r="A4171" s="1" t="s">
        <v>7193</v>
      </c>
      <c r="B4171" s="39">
        <v>96431850000105</v>
      </c>
      <c r="C4171" s="8" t="s">
        <v>47</v>
      </c>
      <c r="D4171" s="8" t="s">
        <v>4451</v>
      </c>
      <c r="E4171" s="8" t="s">
        <v>53</v>
      </c>
      <c r="F4171" s="34" t="s">
        <v>12747</v>
      </c>
    </row>
    <row r="4172" spans="1:6" x14ac:dyDescent="0.3">
      <c r="A4172" s="42" t="s">
        <v>7194</v>
      </c>
      <c r="B4172" s="43">
        <v>11063079000131</v>
      </c>
      <c r="C4172" s="42" t="s">
        <v>7195</v>
      </c>
      <c r="D4172" s="42" t="s">
        <v>2092</v>
      </c>
      <c r="E4172" s="42" t="s">
        <v>145</v>
      </c>
      <c r="F4172" s="44" t="s">
        <v>12748</v>
      </c>
    </row>
    <row r="4173" spans="1:6" x14ac:dyDescent="0.3">
      <c r="A4173" s="1" t="s">
        <v>7196</v>
      </c>
      <c r="B4173" s="39">
        <v>72977605000137</v>
      </c>
      <c r="C4173" s="8" t="s">
        <v>47</v>
      </c>
      <c r="D4173" s="8" t="s">
        <v>454</v>
      </c>
      <c r="E4173" s="8" t="s">
        <v>73</v>
      </c>
      <c r="F4173" s="34" t="s">
        <v>12749</v>
      </c>
    </row>
    <row r="4174" spans="1:6" x14ac:dyDescent="0.3">
      <c r="A4174" s="42" t="s">
        <v>7197</v>
      </c>
      <c r="B4174" s="43">
        <v>37586732000109</v>
      </c>
      <c r="C4174" s="42" t="s">
        <v>7198</v>
      </c>
      <c r="D4174" s="42" t="s">
        <v>220</v>
      </c>
      <c r="E4174" s="42" t="s">
        <v>53</v>
      </c>
      <c r="F4174" s="44" t="s">
        <v>12750</v>
      </c>
    </row>
    <row r="4175" spans="1:6" x14ac:dyDescent="0.3">
      <c r="A4175" s="1" t="s">
        <v>7199</v>
      </c>
      <c r="B4175" s="39">
        <v>45651487000129</v>
      </c>
      <c r="C4175" s="8" t="s">
        <v>409</v>
      </c>
      <c r="D4175" s="8" t="s">
        <v>358</v>
      </c>
      <c r="E4175" s="8" t="s">
        <v>53</v>
      </c>
      <c r="F4175" s="34" t="s">
        <v>12751</v>
      </c>
    </row>
    <row r="4176" spans="1:6" x14ac:dyDescent="0.3">
      <c r="A4176" s="42" t="s">
        <v>7200</v>
      </c>
      <c r="B4176" s="43">
        <v>20915109000160</v>
      </c>
      <c r="C4176" s="42" t="s">
        <v>47</v>
      </c>
      <c r="D4176" s="42" t="s">
        <v>267</v>
      </c>
      <c r="E4176" s="42" t="s">
        <v>166</v>
      </c>
      <c r="F4176" s="44" t="s">
        <v>12752</v>
      </c>
    </row>
    <row r="4177" spans="1:6" x14ac:dyDescent="0.3">
      <c r="A4177" s="1" t="s">
        <v>7201</v>
      </c>
      <c r="B4177" s="39">
        <v>91153442000125</v>
      </c>
      <c r="C4177" s="8" t="s">
        <v>7202</v>
      </c>
      <c r="D4177" s="8" t="s">
        <v>578</v>
      </c>
      <c r="E4177" s="8" t="s">
        <v>73</v>
      </c>
      <c r="F4177" s="34" t="s">
        <v>12753</v>
      </c>
    </row>
    <row r="4178" spans="1:6" x14ac:dyDescent="0.3">
      <c r="A4178" s="42" t="s">
        <v>7203</v>
      </c>
      <c r="B4178" s="43">
        <v>21207454000104</v>
      </c>
      <c r="C4178" s="42" t="s">
        <v>859</v>
      </c>
      <c r="D4178" s="42" t="s">
        <v>1199</v>
      </c>
      <c r="E4178" s="42" t="s">
        <v>126</v>
      </c>
      <c r="F4178" s="44" t="s">
        <v>12754</v>
      </c>
    </row>
    <row r="4179" spans="1:6" x14ac:dyDescent="0.3">
      <c r="A4179" s="1" t="s">
        <v>7204</v>
      </c>
      <c r="B4179" s="39">
        <v>51954284000185</v>
      </c>
      <c r="C4179" s="8" t="s">
        <v>7205</v>
      </c>
      <c r="D4179" s="8" t="s">
        <v>89</v>
      </c>
      <c r="E4179" s="8" t="s">
        <v>53</v>
      </c>
      <c r="F4179" s="34" t="s">
        <v>12755</v>
      </c>
    </row>
    <row r="4180" spans="1:6" x14ac:dyDescent="0.3">
      <c r="A4180" s="42" t="s">
        <v>7206</v>
      </c>
      <c r="B4180" s="43">
        <v>92523192000100</v>
      </c>
      <c r="C4180" s="42" t="s">
        <v>47</v>
      </c>
      <c r="D4180" s="42" t="s">
        <v>379</v>
      </c>
      <c r="E4180" s="42" t="s">
        <v>53</v>
      </c>
      <c r="F4180" s="44" t="s">
        <v>12756</v>
      </c>
    </row>
    <row r="4181" spans="1:6" x14ac:dyDescent="0.3">
      <c r="A4181" s="1" t="s">
        <v>7207</v>
      </c>
      <c r="B4181" s="39">
        <v>64450545000127</v>
      </c>
      <c r="C4181" s="8" t="s">
        <v>2970</v>
      </c>
      <c r="D4181" s="8" t="s">
        <v>410</v>
      </c>
      <c r="E4181" s="8" t="s">
        <v>145</v>
      </c>
      <c r="F4181" s="34" t="s">
        <v>12757</v>
      </c>
    </row>
    <row r="4182" spans="1:6" x14ac:dyDescent="0.3">
      <c r="A4182" s="42" t="s">
        <v>7208</v>
      </c>
      <c r="B4182" s="43">
        <v>81466018000197</v>
      </c>
      <c r="C4182" s="42" t="s">
        <v>47</v>
      </c>
      <c r="D4182" s="42" t="s">
        <v>7209</v>
      </c>
      <c r="E4182" s="42" t="s">
        <v>227</v>
      </c>
      <c r="F4182" s="44" t="s">
        <v>12758</v>
      </c>
    </row>
    <row r="4183" spans="1:6" x14ac:dyDescent="0.3">
      <c r="A4183" s="1" t="s">
        <v>7210</v>
      </c>
      <c r="B4183" s="39">
        <v>52192303000108</v>
      </c>
      <c r="C4183" s="8" t="s">
        <v>1589</v>
      </c>
      <c r="D4183" s="8" t="s">
        <v>113</v>
      </c>
      <c r="E4183" s="8" t="s">
        <v>114</v>
      </c>
      <c r="F4183" s="34" t="s">
        <v>12759</v>
      </c>
    </row>
    <row r="4184" spans="1:6" x14ac:dyDescent="0.3">
      <c r="A4184" s="42" t="s">
        <v>7211</v>
      </c>
      <c r="B4184" s="43">
        <v>77026327000131</v>
      </c>
      <c r="C4184" s="42" t="s">
        <v>47</v>
      </c>
      <c r="D4184" s="42" t="s">
        <v>72</v>
      </c>
      <c r="E4184" s="42" t="s">
        <v>73</v>
      </c>
      <c r="F4184" s="44" t="s">
        <v>12760</v>
      </c>
    </row>
    <row r="4185" spans="1:6" x14ac:dyDescent="0.3">
      <c r="A4185" s="1" t="s">
        <v>7212</v>
      </c>
      <c r="B4185" s="39">
        <v>97373806000162</v>
      </c>
      <c r="C4185" s="8" t="s">
        <v>47</v>
      </c>
      <c r="D4185" s="8" t="s">
        <v>1208</v>
      </c>
      <c r="E4185" s="8" t="s">
        <v>66</v>
      </c>
      <c r="F4185" s="34" t="s">
        <v>12761</v>
      </c>
    </row>
    <row r="4186" spans="1:6" x14ac:dyDescent="0.3">
      <c r="A4186" s="42" t="s">
        <v>7213</v>
      </c>
      <c r="B4186" s="43">
        <v>42977466000181</v>
      </c>
      <c r="C4186" s="42" t="s">
        <v>47</v>
      </c>
      <c r="D4186" s="42" t="s">
        <v>578</v>
      </c>
      <c r="E4186" s="42" t="s">
        <v>73</v>
      </c>
      <c r="F4186" s="44" t="s">
        <v>12762</v>
      </c>
    </row>
    <row r="4187" spans="1:6" x14ac:dyDescent="0.3">
      <c r="A4187" s="1" t="s">
        <v>7214</v>
      </c>
      <c r="B4187" s="39">
        <v>90640139000126</v>
      </c>
      <c r="C4187" s="8" t="s">
        <v>3158</v>
      </c>
      <c r="D4187" s="8" t="s">
        <v>251</v>
      </c>
      <c r="E4187" s="8" t="s">
        <v>61</v>
      </c>
      <c r="F4187" s="34" t="s">
        <v>12763</v>
      </c>
    </row>
    <row r="4188" spans="1:6" x14ac:dyDescent="0.3">
      <c r="A4188" s="42" t="s">
        <v>7215</v>
      </c>
      <c r="B4188" s="43">
        <v>36104234000121</v>
      </c>
      <c r="C4188" s="42" t="s">
        <v>1548</v>
      </c>
      <c r="D4188" s="42" t="s">
        <v>92</v>
      </c>
      <c r="E4188" s="42" t="s">
        <v>145</v>
      </c>
      <c r="F4188" s="44" t="s">
        <v>12764</v>
      </c>
    </row>
    <row r="4189" spans="1:6" x14ac:dyDescent="0.3">
      <c r="A4189" s="1" t="s">
        <v>7216</v>
      </c>
      <c r="B4189" s="39">
        <v>31922913000184</v>
      </c>
      <c r="C4189" s="8" t="s">
        <v>478</v>
      </c>
      <c r="D4189" s="8" t="s">
        <v>479</v>
      </c>
      <c r="E4189" s="8" t="s">
        <v>522</v>
      </c>
      <c r="F4189" s="34" t="s">
        <v>12765</v>
      </c>
    </row>
    <row r="4190" spans="1:6" x14ac:dyDescent="0.3">
      <c r="A4190" s="42" t="s">
        <v>7217</v>
      </c>
      <c r="B4190" s="43">
        <v>23266168000116</v>
      </c>
      <c r="C4190" s="42" t="s">
        <v>47</v>
      </c>
      <c r="D4190" s="42" t="s">
        <v>1208</v>
      </c>
      <c r="E4190" s="42" t="s">
        <v>66</v>
      </c>
      <c r="F4190" s="44" t="s">
        <v>12766</v>
      </c>
    </row>
    <row r="4191" spans="1:6" x14ac:dyDescent="0.3">
      <c r="A4191" s="1" t="s">
        <v>7218</v>
      </c>
      <c r="B4191" s="39">
        <v>67834170000107</v>
      </c>
      <c r="C4191" s="8" t="s">
        <v>2459</v>
      </c>
      <c r="D4191" s="8" t="s">
        <v>60</v>
      </c>
      <c r="E4191" s="8" t="s">
        <v>61</v>
      </c>
      <c r="F4191" s="34" t="s">
        <v>12767</v>
      </c>
    </row>
    <row r="4192" spans="1:6" x14ac:dyDescent="0.3">
      <c r="A4192" s="42" t="s">
        <v>7219</v>
      </c>
      <c r="B4192" s="43">
        <v>46885594000140</v>
      </c>
      <c r="C4192" s="42" t="s">
        <v>4066</v>
      </c>
      <c r="D4192" s="42" t="s">
        <v>72</v>
      </c>
      <c r="E4192" s="42" t="s">
        <v>332</v>
      </c>
      <c r="F4192" s="44" t="s">
        <v>12768</v>
      </c>
    </row>
    <row r="4193" spans="1:6" x14ac:dyDescent="0.3">
      <c r="A4193" s="1" t="s">
        <v>7220</v>
      </c>
      <c r="B4193" s="39">
        <v>82055163000167</v>
      </c>
      <c r="C4193" s="8" t="s">
        <v>3978</v>
      </c>
      <c r="D4193" s="8" t="s">
        <v>60</v>
      </c>
      <c r="E4193" s="8" t="s">
        <v>61</v>
      </c>
      <c r="F4193" s="34" t="s">
        <v>12769</v>
      </c>
    </row>
    <row r="4194" spans="1:6" x14ac:dyDescent="0.3">
      <c r="A4194" s="42" t="s">
        <v>7221</v>
      </c>
      <c r="B4194" s="43">
        <v>13682842000115</v>
      </c>
      <c r="C4194" s="42" t="s">
        <v>3589</v>
      </c>
      <c r="D4194" s="42" t="s">
        <v>139</v>
      </c>
      <c r="E4194" s="42" t="s">
        <v>140</v>
      </c>
      <c r="F4194" s="44" t="s">
        <v>12770</v>
      </c>
    </row>
    <row r="4195" spans="1:6" x14ac:dyDescent="0.3">
      <c r="A4195" s="1" t="s">
        <v>7222</v>
      </c>
      <c r="B4195" s="39">
        <v>55187957000130</v>
      </c>
      <c r="C4195" s="8" t="s">
        <v>875</v>
      </c>
      <c r="D4195" s="8" t="s">
        <v>139</v>
      </c>
      <c r="E4195" s="8" t="s">
        <v>140</v>
      </c>
      <c r="F4195" s="34" t="s">
        <v>12771</v>
      </c>
    </row>
    <row r="4196" spans="1:6" x14ac:dyDescent="0.3">
      <c r="A4196" s="42" t="s">
        <v>7223</v>
      </c>
      <c r="B4196" s="43">
        <v>13244596000177</v>
      </c>
      <c r="C4196" s="42" t="s">
        <v>3856</v>
      </c>
      <c r="D4196" s="42" t="s">
        <v>117</v>
      </c>
      <c r="E4196" s="42" t="s">
        <v>118</v>
      </c>
      <c r="F4196" s="44" t="s">
        <v>12772</v>
      </c>
    </row>
    <row r="4197" spans="1:6" x14ac:dyDescent="0.3">
      <c r="A4197" s="1" t="s">
        <v>7225</v>
      </c>
      <c r="B4197" s="39">
        <v>62186663000169</v>
      </c>
      <c r="C4197" s="8" t="s">
        <v>47</v>
      </c>
      <c r="D4197" s="8" t="s">
        <v>60</v>
      </c>
      <c r="E4197" s="8" t="s">
        <v>61</v>
      </c>
      <c r="F4197" s="34" t="s">
        <v>12773</v>
      </c>
    </row>
    <row r="4198" spans="1:6" x14ac:dyDescent="0.3">
      <c r="A4198" s="42" t="s">
        <v>7226</v>
      </c>
      <c r="B4198" s="43">
        <v>63523661000181</v>
      </c>
      <c r="C4198" s="42" t="s">
        <v>47</v>
      </c>
      <c r="D4198" s="42" t="s">
        <v>208</v>
      </c>
      <c r="E4198" s="42" t="s">
        <v>73</v>
      </c>
      <c r="F4198" s="44" t="s">
        <v>12774</v>
      </c>
    </row>
    <row r="4199" spans="1:6" x14ac:dyDescent="0.3">
      <c r="A4199" s="1" t="s">
        <v>7228</v>
      </c>
      <c r="B4199" s="39">
        <v>61887497000105</v>
      </c>
      <c r="C4199" s="8" t="s">
        <v>1268</v>
      </c>
      <c r="D4199" s="8" t="s">
        <v>139</v>
      </c>
      <c r="E4199" s="8" t="s">
        <v>140</v>
      </c>
      <c r="F4199" s="34" t="s">
        <v>12775</v>
      </c>
    </row>
    <row r="4200" spans="1:6" x14ac:dyDescent="0.3">
      <c r="A4200" s="42" t="s">
        <v>7229</v>
      </c>
      <c r="B4200" s="43">
        <v>64801982000146</v>
      </c>
      <c r="C4200" s="42" t="s">
        <v>47</v>
      </c>
      <c r="D4200" s="42" t="s">
        <v>72</v>
      </c>
      <c r="E4200" s="42" t="s">
        <v>73</v>
      </c>
      <c r="F4200" s="44" t="s">
        <v>12776</v>
      </c>
    </row>
    <row r="4201" spans="1:6" x14ac:dyDescent="0.3">
      <c r="A4201" s="1" t="s">
        <v>7230</v>
      </c>
      <c r="B4201" s="39">
        <v>32318256000104</v>
      </c>
      <c r="C4201" s="8" t="s">
        <v>47</v>
      </c>
      <c r="D4201" s="8" t="s">
        <v>72</v>
      </c>
      <c r="E4201" s="8" t="s">
        <v>73</v>
      </c>
      <c r="F4201" s="34" t="s">
        <v>12777</v>
      </c>
    </row>
    <row r="4202" spans="1:6" x14ac:dyDescent="0.3">
      <c r="A4202" s="42" t="s">
        <v>7231</v>
      </c>
      <c r="B4202" s="43">
        <v>96862892000188</v>
      </c>
      <c r="C4202" s="42" t="s">
        <v>47</v>
      </c>
      <c r="D4202" s="42" t="s">
        <v>1179</v>
      </c>
      <c r="E4202" s="42" t="s">
        <v>166</v>
      </c>
      <c r="F4202" s="44" t="s">
        <v>12778</v>
      </c>
    </row>
    <row r="4203" spans="1:6" x14ac:dyDescent="0.3">
      <c r="A4203" s="1" t="s">
        <v>7232</v>
      </c>
      <c r="B4203" s="39">
        <v>25282351000138</v>
      </c>
      <c r="C4203" s="8" t="s">
        <v>682</v>
      </c>
      <c r="D4203" s="8" t="s">
        <v>89</v>
      </c>
      <c r="E4203" s="8" t="s">
        <v>53</v>
      </c>
      <c r="F4203" s="34" t="s">
        <v>12779</v>
      </c>
    </row>
    <row r="4204" spans="1:6" x14ac:dyDescent="0.3">
      <c r="A4204" s="42" t="s">
        <v>7233</v>
      </c>
      <c r="B4204" s="43">
        <v>69490349000168</v>
      </c>
      <c r="C4204" s="42" t="s">
        <v>317</v>
      </c>
      <c r="D4204" s="42" t="s">
        <v>72</v>
      </c>
      <c r="E4204" s="42" t="s">
        <v>73</v>
      </c>
      <c r="F4204" s="44" t="s">
        <v>12780</v>
      </c>
    </row>
    <row r="4205" spans="1:6" x14ac:dyDescent="0.3">
      <c r="A4205" s="1" t="s">
        <v>7234</v>
      </c>
      <c r="B4205" s="39">
        <v>70292892000177</v>
      </c>
      <c r="C4205" s="8" t="s">
        <v>3209</v>
      </c>
      <c r="D4205" s="8" t="s">
        <v>60</v>
      </c>
      <c r="E4205" s="8" t="s">
        <v>66</v>
      </c>
      <c r="F4205" s="34" t="s">
        <v>12781</v>
      </c>
    </row>
    <row r="4206" spans="1:6" x14ac:dyDescent="0.3">
      <c r="A4206" s="42" t="s">
        <v>7235</v>
      </c>
      <c r="B4206" s="43">
        <v>92238819000153</v>
      </c>
      <c r="C4206" s="42" t="s">
        <v>47</v>
      </c>
      <c r="D4206" s="42" t="s">
        <v>3698</v>
      </c>
      <c r="E4206" s="42" t="s">
        <v>276</v>
      </c>
      <c r="F4206" s="44" t="s">
        <v>12782</v>
      </c>
    </row>
    <row r="4207" spans="1:6" x14ac:dyDescent="0.3">
      <c r="A4207" s="1" t="s">
        <v>7236</v>
      </c>
      <c r="B4207" s="39">
        <v>87364616000150</v>
      </c>
      <c r="C4207" s="8" t="s">
        <v>3978</v>
      </c>
      <c r="D4207" s="8" t="s">
        <v>60</v>
      </c>
      <c r="E4207" s="8" t="s">
        <v>66</v>
      </c>
      <c r="F4207" s="34" t="s">
        <v>12783</v>
      </c>
    </row>
    <row r="4208" spans="1:6" x14ac:dyDescent="0.3">
      <c r="A4208" s="42" t="s">
        <v>7237</v>
      </c>
      <c r="B4208" s="43">
        <v>51720565000174</v>
      </c>
      <c r="C4208" s="42" t="s">
        <v>2359</v>
      </c>
      <c r="D4208" s="42" t="s">
        <v>2173</v>
      </c>
      <c r="E4208" s="42" t="s">
        <v>126</v>
      </c>
      <c r="F4208" s="44" t="s">
        <v>12784</v>
      </c>
    </row>
    <row r="4209" spans="1:6" x14ac:dyDescent="0.3">
      <c r="A4209" s="1" t="s">
        <v>7238</v>
      </c>
      <c r="B4209" s="39">
        <v>86984873000199</v>
      </c>
      <c r="C4209" s="8" t="s">
        <v>47</v>
      </c>
      <c r="D4209" s="8" t="s">
        <v>454</v>
      </c>
      <c r="E4209" s="8" t="s">
        <v>73</v>
      </c>
      <c r="F4209" s="34" t="s">
        <v>12785</v>
      </c>
    </row>
    <row r="4210" spans="1:6" x14ac:dyDescent="0.3">
      <c r="A4210" s="42" t="s">
        <v>7239</v>
      </c>
      <c r="B4210" s="43">
        <v>17147116000129</v>
      </c>
      <c r="C4210" s="42" t="s">
        <v>7240</v>
      </c>
      <c r="D4210" s="42" t="s">
        <v>3014</v>
      </c>
      <c r="E4210" s="42" t="s">
        <v>53</v>
      </c>
      <c r="F4210" s="44" t="s">
        <v>12786</v>
      </c>
    </row>
    <row r="4211" spans="1:6" x14ac:dyDescent="0.3">
      <c r="A4211" s="1" t="s">
        <v>7241</v>
      </c>
      <c r="B4211" s="39">
        <v>55455637000153</v>
      </c>
      <c r="C4211" s="8" t="s">
        <v>47</v>
      </c>
      <c r="D4211" s="8" t="s">
        <v>251</v>
      </c>
      <c r="E4211" s="8" t="s">
        <v>61</v>
      </c>
      <c r="F4211" s="34" t="s">
        <v>12787</v>
      </c>
    </row>
    <row r="4212" spans="1:6" x14ac:dyDescent="0.3">
      <c r="A4212" s="42" t="s">
        <v>7242</v>
      </c>
      <c r="B4212" s="43">
        <v>39736533000135</v>
      </c>
      <c r="C4212" s="42" t="s">
        <v>844</v>
      </c>
      <c r="D4212" s="42" t="s">
        <v>72</v>
      </c>
      <c r="E4212" s="42" t="s">
        <v>73</v>
      </c>
      <c r="F4212" s="44" t="s">
        <v>12788</v>
      </c>
    </row>
    <row r="4213" spans="1:6" x14ac:dyDescent="0.3">
      <c r="A4213" s="1" t="s">
        <v>7243</v>
      </c>
      <c r="B4213" s="39">
        <v>22623634000104</v>
      </c>
      <c r="C4213" s="8" t="s">
        <v>47</v>
      </c>
      <c r="D4213" s="8" t="s">
        <v>308</v>
      </c>
      <c r="E4213" s="8" t="s">
        <v>276</v>
      </c>
      <c r="F4213" s="34" t="s">
        <v>12789</v>
      </c>
    </row>
    <row r="4214" spans="1:6" x14ac:dyDescent="0.3">
      <c r="A4214" s="42" t="s">
        <v>7244</v>
      </c>
      <c r="B4214" s="43">
        <v>42551931000157</v>
      </c>
      <c r="C4214" s="42" t="s">
        <v>1503</v>
      </c>
      <c r="D4214" s="42" t="s">
        <v>871</v>
      </c>
      <c r="E4214" s="42" t="s">
        <v>872</v>
      </c>
      <c r="F4214" s="44" t="s">
        <v>12790</v>
      </c>
    </row>
    <row r="4215" spans="1:6" x14ac:dyDescent="0.3">
      <c r="A4215" s="1" t="s">
        <v>7245</v>
      </c>
      <c r="B4215" s="39">
        <v>68609069000115</v>
      </c>
      <c r="C4215" s="8" t="s">
        <v>1862</v>
      </c>
      <c r="D4215" s="8" t="s">
        <v>89</v>
      </c>
      <c r="E4215" s="8" t="s">
        <v>53</v>
      </c>
      <c r="F4215" s="34" t="s">
        <v>12791</v>
      </c>
    </row>
    <row r="4216" spans="1:6" x14ac:dyDescent="0.3">
      <c r="A4216" s="42" t="s">
        <v>7246</v>
      </c>
      <c r="B4216" s="43">
        <v>71608445000173</v>
      </c>
      <c r="C4216" s="42" t="s">
        <v>1514</v>
      </c>
      <c r="D4216" s="42" t="s">
        <v>89</v>
      </c>
      <c r="E4216" s="42" t="s">
        <v>53</v>
      </c>
      <c r="F4216" s="44" t="s">
        <v>12792</v>
      </c>
    </row>
    <row r="4217" spans="1:6" x14ac:dyDescent="0.3">
      <c r="A4217" s="1" t="s">
        <v>7247</v>
      </c>
      <c r="B4217" s="39">
        <v>22960023000171</v>
      </c>
      <c r="C4217" s="8" t="s">
        <v>47</v>
      </c>
      <c r="D4217" s="8" t="s">
        <v>60</v>
      </c>
      <c r="E4217" s="8" t="s">
        <v>61</v>
      </c>
      <c r="F4217" s="34" t="s">
        <v>12793</v>
      </c>
    </row>
    <row r="4218" spans="1:6" x14ac:dyDescent="0.3">
      <c r="A4218" s="42" t="s">
        <v>7248</v>
      </c>
      <c r="B4218" s="43">
        <v>76850035000154</v>
      </c>
      <c r="C4218" s="42" t="s">
        <v>698</v>
      </c>
      <c r="D4218" s="42" t="s">
        <v>191</v>
      </c>
      <c r="E4218" s="42" t="s">
        <v>192</v>
      </c>
      <c r="F4218" s="44" t="s">
        <v>12794</v>
      </c>
    </row>
    <row r="4219" spans="1:6" x14ac:dyDescent="0.3">
      <c r="A4219" s="1" t="s">
        <v>7249</v>
      </c>
      <c r="B4219" s="39">
        <v>55872626000105</v>
      </c>
      <c r="C4219" s="8" t="s">
        <v>233</v>
      </c>
      <c r="D4219" s="8" t="s">
        <v>89</v>
      </c>
      <c r="E4219" s="8" t="s">
        <v>53</v>
      </c>
      <c r="F4219" s="34" t="s">
        <v>12795</v>
      </c>
    </row>
    <row r="4220" spans="1:6" x14ac:dyDescent="0.3">
      <c r="A4220" s="42" t="s">
        <v>7250</v>
      </c>
      <c r="B4220" s="43">
        <v>26927826000150</v>
      </c>
      <c r="C4220" s="42" t="s">
        <v>47</v>
      </c>
      <c r="D4220" s="42" t="s">
        <v>72</v>
      </c>
      <c r="E4220" s="42" t="s">
        <v>73</v>
      </c>
      <c r="F4220" s="44" t="s">
        <v>12796</v>
      </c>
    </row>
    <row r="4221" spans="1:6" x14ac:dyDescent="0.3">
      <c r="A4221" s="1" t="s">
        <v>7251</v>
      </c>
      <c r="B4221" s="39">
        <v>93452283000130</v>
      </c>
      <c r="C4221" s="8" t="s">
        <v>7252</v>
      </c>
      <c r="D4221" s="8" t="s">
        <v>152</v>
      </c>
      <c r="E4221" s="8" t="s">
        <v>53</v>
      </c>
      <c r="F4221" s="34" t="s">
        <v>12797</v>
      </c>
    </row>
    <row r="4222" spans="1:6" x14ac:dyDescent="0.3">
      <c r="A4222" s="42" t="s">
        <v>7253</v>
      </c>
      <c r="B4222" s="43">
        <v>21230658000120</v>
      </c>
      <c r="C4222" s="42" t="s">
        <v>478</v>
      </c>
      <c r="D4222" s="42" t="s">
        <v>139</v>
      </c>
      <c r="E4222" s="42" t="s">
        <v>140</v>
      </c>
      <c r="F4222" s="44" t="s">
        <v>12798</v>
      </c>
    </row>
    <row r="4223" spans="1:6" x14ac:dyDescent="0.3">
      <c r="A4223" s="1" t="s">
        <v>7254</v>
      </c>
      <c r="B4223" s="39">
        <v>79752092000174</v>
      </c>
      <c r="C4223" s="8" t="s">
        <v>47</v>
      </c>
      <c r="D4223" s="8" t="s">
        <v>1799</v>
      </c>
      <c r="E4223" s="8" t="s">
        <v>166</v>
      </c>
      <c r="F4223" s="34" t="s">
        <v>12799</v>
      </c>
    </row>
    <row r="4224" spans="1:6" x14ac:dyDescent="0.3">
      <c r="A4224" s="42" t="s">
        <v>7255</v>
      </c>
      <c r="B4224" s="43">
        <v>11890156000186</v>
      </c>
      <c r="C4224" s="42" t="s">
        <v>151</v>
      </c>
      <c r="D4224" s="42" t="s">
        <v>56</v>
      </c>
      <c r="E4224" s="42" t="s">
        <v>126</v>
      </c>
      <c r="F4224" s="44" t="s">
        <v>12800</v>
      </c>
    </row>
    <row r="4225" spans="1:6" x14ac:dyDescent="0.3">
      <c r="A4225" s="1" t="s">
        <v>7256</v>
      </c>
      <c r="B4225" s="39">
        <v>50748045000138</v>
      </c>
      <c r="C4225" s="8" t="s">
        <v>47</v>
      </c>
      <c r="D4225" s="8" t="s">
        <v>2855</v>
      </c>
      <c r="E4225" s="8" t="s">
        <v>166</v>
      </c>
      <c r="F4225" s="34" t="s">
        <v>12801</v>
      </c>
    </row>
    <row r="4226" spans="1:6" x14ac:dyDescent="0.3">
      <c r="A4226" s="42" t="s">
        <v>7257</v>
      </c>
      <c r="B4226" s="43">
        <v>87387294000163</v>
      </c>
      <c r="C4226" s="42" t="s">
        <v>47</v>
      </c>
      <c r="D4226" s="42" t="s">
        <v>7258</v>
      </c>
      <c r="E4226" s="42" t="s">
        <v>276</v>
      </c>
      <c r="F4226" s="44" t="s">
        <v>12802</v>
      </c>
    </row>
    <row r="4227" spans="1:6" x14ac:dyDescent="0.3">
      <c r="A4227" s="1" t="s">
        <v>7259</v>
      </c>
      <c r="B4227" s="39">
        <v>44158672000104</v>
      </c>
      <c r="C4227" s="8" t="s">
        <v>7260</v>
      </c>
      <c r="D4227" s="8" t="s">
        <v>177</v>
      </c>
      <c r="E4227" s="8" t="s">
        <v>555</v>
      </c>
      <c r="F4227" s="34" t="s">
        <v>12803</v>
      </c>
    </row>
    <row r="4228" spans="1:6" x14ac:dyDescent="0.3">
      <c r="A4228" s="42" t="s">
        <v>7261</v>
      </c>
      <c r="B4228" s="43">
        <v>95748712000181</v>
      </c>
      <c r="C4228" s="42" t="s">
        <v>63</v>
      </c>
      <c r="D4228" s="42" t="s">
        <v>72</v>
      </c>
      <c r="E4228" s="42" t="s">
        <v>73</v>
      </c>
      <c r="F4228" s="44" t="s">
        <v>12804</v>
      </c>
    </row>
    <row r="4229" spans="1:6" x14ac:dyDescent="0.3">
      <c r="A4229" s="1" t="s">
        <v>7265</v>
      </c>
      <c r="B4229" s="39">
        <v>30575388000100</v>
      </c>
      <c r="C4229" s="8" t="s">
        <v>47</v>
      </c>
      <c r="D4229" s="8" t="s">
        <v>72</v>
      </c>
      <c r="E4229" s="8" t="s">
        <v>73</v>
      </c>
      <c r="F4229" s="34" t="s">
        <v>12805</v>
      </c>
    </row>
    <row r="4230" spans="1:6" x14ac:dyDescent="0.3">
      <c r="A4230" s="42" t="s">
        <v>7266</v>
      </c>
      <c r="B4230" s="43">
        <v>46843833000164</v>
      </c>
      <c r="C4230" s="42" t="s">
        <v>253</v>
      </c>
      <c r="D4230" s="42" t="s">
        <v>155</v>
      </c>
      <c r="E4230" s="42" t="s">
        <v>156</v>
      </c>
      <c r="F4230" s="44" t="s">
        <v>12806</v>
      </c>
    </row>
    <row r="4231" spans="1:6" x14ac:dyDescent="0.3">
      <c r="A4231" s="1" t="s">
        <v>7267</v>
      </c>
      <c r="B4231" s="39">
        <v>37905648000126</v>
      </c>
      <c r="C4231" s="8" t="s">
        <v>47</v>
      </c>
      <c r="D4231" s="8" t="s">
        <v>129</v>
      </c>
      <c r="E4231" s="8" t="s">
        <v>505</v>
      </c>
      <c r="F4231" s="34" t="s">
        <v>12807</v>
      </c>
    </row>
    <row r="4232" spans="1:6" x14ac:dyDescent="0.3">
      <c r="A4232" s="42" t="s">
        <v>7268</v>
      </c>
      <c r="B4232" s="43">
        <v>99781715000124</v>
      </c>
      <c r="C4232" s="42" t="s">
        <v>952</v>
      </c>
      <c r="D4232" s="42" t="s">
        <v>121</v>
      </c>
      <c r="E4232" s="42" t="s">
        <v>122</v>
      </c>
      <c r="F4232" s="44" t="s">
        <v>12808</v>
      </c>
    </row>
    <row r="4233" spans="1:6" x14ac:dyDescent="0.3">
      <c r="A4233" s="1" t="s">
        <v>7269</v>
      </c>
      <c r="B4233" s="39">
        <v>65782025000115</v>
      </c>
      <c r="C4233" s="8" t="s">
        <v>1862</v>
      </c>
      <c r="D4233" s="8" t="s">
        <v>89</v>
      </c>
      <c r="E4233" s="8" t="s">
        <v>53</v>
      </c>
      <c r="F4233" s="34" t="s">
        <v>12809</v>
      </c>
    </row>
    <row r="4234" spans="1:6" x14ac:dyDescent="0.3">
      <c r="A4234" s="42" t="s">
        <v>7270</v>
      </c>
      <c r="B4234" s="43">
        <v>95288748000114</v>
      </c>
      <c r="C4234" s="42" t="s">
        <v>47</v>
      </c>
      <c r="D4234" s="42" t="s">
        <v>287</v>
      </c>
      <c r="E4234" s="42" t="s">
        <v>171</v>
      </c>
      <c r="F4234" s="44" t="s">
        <v>12810</v>
      </c>
    </row>
    <row r="4235" spans="1:6" x14ac:dyDescent="0.3">
      <c r="A4235" s="1" t="s">
        <v>7271</v>
      </c>
      <c r="B4235" s="39">
        <v>83366623000176</v>
      </c>
      <c r="C4235" s="8" t="s">
        <v>390</v>
      </c>
      <c r="D4235" s="8" t="s">
        <v>483</v>
      </c>
      <c r="E4235" s="8" t="s">
        <v>484</v>
      </c>
      <c r="F4235" s="34" t="s">
        <v>12811</v>
      </c>
    </row>
    <row r="4236" spans="1:6" x14ac:dyDescent="0.3">
      <c r="A4236" s="42" t="s">
        <v>7272</v>
      </c>
      <c r="B4236" s="43">
        <v>83185524000168</v>
      </c>
      <c r="C4236" s="42" t="s">
        <v>47</v>
      </c>
      <c r="D4236" s="42" t="s">
        <v>5452</v>
      </c>
      <c r="E4236" s="42" t="s">
        <v>53</v>
      </c>
      <c r="F4236" s="44" t="s">
        <v>12812</v>
      </c>
    </row>
    <row r="4237" spans="1:6" x14ac:dyDescent="0.3">
      <c r="A4237" s="1" t="s">
        <v>7273</v>
      </c>
      <c r="B4237" s="39">
        <v>99798801000124</v>
      </c>
      <c r="C4237" s="8" t="s">
        <v>1977</v>
      </c>
      <c r="D4237" s="8" t="s">
        <v>89</v>
      </c>
      <c r="E4237" s="8" t="s">
        <v>145</v>
      </c>
      <c r="F4237" s="34" t="s">
        <v>12813</v>
      </c>
    </row>
    <row r="4238" spans="1:6" x14ac:dyDescent="0.3">
      <c r="A4238" s="42" t="s">
        <v>7274</v>
      </c>
      <c r="B4238" s="43">
        <v>10509185000113</v>
      </c>
      <c r="C4238" s="42" t="s">
        <v>7275</v>
      </c>
      <c r="D4238" s="42" t="s">
        <v>483</v>
      </c>
      <c r="E4238" s="42" t="s">
        <v>484</v>
      </c>
      <c r="F4238" s="44" t="s">
        <v>12814</v>
      </c>
    </row>
    <row r="4239" spans="1:6" x14ac:dyDescent="0.3">
      <c r="A4239" s="1" t="s">
        <v>7276</v>
      </c>
      <c r="B4239" s="39">
        <v>20178137000154</v>
      </c>
      <c r="C4239" s="8" t="s">
        <v>2636</v>
      </c>
      <c r="D4239" s="8" t="s">
        <v>89</v>
      </c>
      <c r="E4239" s="8" t="s">
        <v>53</v>
      </c>
      <c r="F4239" s="34" t="s">
        <v>12815</v>
      </c>
    </row>
    <row r="4240" spans="1:6" x14ac:dyDescent="0.3">
      <c r="A4240" s="42" t="s">
        <v>7277</v>
      </c>
      <c r="B4240" s="43">
        <v>81177173000100</v>
      </c>
      <c r="C4240" s="42" t="s">
        <v>444</v>
      </c>
      <c r="D4240" s="42" t="s">
        <v>7278</v>
      </c>
      <c r="E4240" s="42" t="s">
        <v>166</v>
      </c>
      <c r="F4240" s="44" t="s">
        <v>12816</v>
      </c>
    </row>
    <row r="4241" spans="1:6" x14ac:dyDescent="0.3">
      <c r="A4241" s="1" t="s">
        <v>7279</v>
      </c>
      <c r="B4241" s="39">
        <v>25176611000128</v>
      </c>
      <c r="C4241" s="8" t="s">
        <v>7280</v>
      </c>
      <c r="D4241" s="8" t="s">
        <v>174</v>
      </c>
      <c r="E4241" s="8" t="s">
        <v>202</v>
      </c>
      <c r="F4241" s="34" t="s">
        <v>12817</v>
      </c>
    </row>
    <row r="4242" spans="1:6" x14ac:dyDescent="0.3">
      <c r="A4242" s="42" t="s">
        <v>7281</v>
      </c>
      <c r="B4242" s="43">
        <v>60480009000179</v>
      </c>
      <c r="C4242" s="42" t="s">
        <v>4931</v>
      </c>
      <c r="D4242" s="42" t="s">
        <v>746</v>
      </c>
      <c r="E4242" s="42" t="s">
        <v>61</v>
      </c>
      <c r="F4242" s="44" t="s">
        <v>12818</v>
      </c>
    </row>
    <row r="4243" spans="1:6" x14ac:dyDescent="0.3">
      <c r="A4243" s="1" t="s">
        <v>7282</v>
      </c>
      <c r="B4243" s="39">
        <v>35586009000128</v>
      </c>
      <c r="C4243" s="8" t="s">
        <v>3978</v>
      </c>
      <c r="D4243" s="8" t="s">
        <v>60</v>
      </c>
      <c r="E4243" s="8" t="s">
        <v>61</v>
      </c>
      <c r="F4243" s="34" t="s">
        <v>12819</v>
      </c>
    </row>
    <row r="4244" spans="1:6" x14ac:dyDescent="0.3">
      <c r="A4244" s="42" t="s">
        <v>7283</v>
      </c>
      <c r="B4244" s="43">
        <v>96535261000193</v>
      </c>
      <c r="C4244" s="42" t="s">
        <v>47</v>
      </c>
      <c r="D4244" s="42" t="s">
        <v>2090</v>
      </c>
      <c r="E4244" s="42" t="s">
        <v>166</v>
      </c>
      <c r="F4244" s="44" t="s">
        <v>12820</v>
      </c>
    </row>
    <row r="4245" spans="1:6" x14ac:dyDescent="0.3">
      <c r="A4245" s="1" t="s">
        <v>7284</v>
      </c>
      <c r="B4245" s="39">
        <v>28636724000159</v>
      </c>
      <c r="C4245" s="8" t="s">
        <v>47</v>
      </c>
      <c r="D4245" s="8" t="s">
        <v>7285</v>
      </c>
      <c r="E4245" s="8" t="s">
        <v>171</v>
      </c>
      <c r="F4245" s="34" t="s">
        <v>12821</v>
      </c>
    </row>
    <row r="4246" spans="1:6" x14ac:dyDescent="0.3">
      <c r="A4246" s="42" t="s">
        <v>7286</v>
      </c>
      <c r="B4246" s="43">
        <v>64403332000192</v>
      </c>
      <c r="C4246" s="42" t="s">
        <v>7287</v>
      </c>
      <c r="D4246" s="42" t="s">
        <v>92</v>
      </c>
      <c r="E4246" s="42" t="s">
        <v>53</v>
      </c>
      <c r="F4246" s="44" t="s">
        <v>12822</v>
      </c>
    </row>
    <row r="4247" spans="1:6" x14ac:dyDescent="0.3">
      <c r="A4247" s="1" t="s">
        <v>7288</v>
      </c>
      <c r="B4247" s="39">
        <v>20671338000187</v>
      </c>
      <c r="C4247" s="8" t="s">
        <v>7289</v>
      </c>
      <c r="D4247" s="8" t="s">
        <v>89</v>
      </c>
      <c r="E4247" s="8" t="s">
        <v>53</v>
      </c>
      <c r="F4247" s="34" t="s">
        <v>12823</v>
      </c>
    </row>
    <row r="4248" spans="1:6" x14ac:dyDescent="0.3">
      <c r="A4248" s="42" t="s">
        <v>7290</v>
      </c>
      <c r="B4248" s="43">
        <v>85118471000186</v>
      </c>
      <c r="C4248" s="42" t="s">
        <v>63</v>
      </c>
      <c r="D4248" s="42" t="s">
        <v>72</v>
      </c>
      <c r="E4248" s="42" t="s">
        <v>73</v>
      </c>
      <c r="F4248" s="44" t="s">
        <v>12824</v>
      </c>
    </row>
    <row r="4249" spans="1:6" x14ac:dyDescent="0.3">
      <c r="A4249" s="1" t="s">
        <v>7291</v>
      </c>
      <c r="B4249" s="39">
        <v>33566551000152</v>
      </c>
      <c r="C4249" s="8" t="s">
        <v>1777</v>
      </c>
      <c r="D4249" s="8" t="s">
        <v>7292</v>
      </c>
      <c r="E4249" s="8" t="s">
        <v>53</v>
      </c>
      <c r="F4249" s="34" t="s">
        <v>12825</v>
      </c>
    </row>
    <row r="4250" spans="1:6" x14ac:dyDescent="0.3">
      <c r="A4250" s="42" t="s">
        <v>7293</v>
      </c>
      <c r="B4250" s="43">
        <v>53990793000128</v>
      </c>
      <c r="C4250" s="42" t="s">
        <v>5363</v>
      </c>
      <c r="D4250" s="42" t="s">
        <v>2050</v>
      </c>
      <c r="E4250" s="42" t="s">
        <v>53</v>
      </c>
      <c r="F4250" s="44" t="s">
        <v>12826</v>
      </c>
    </row>
    <row r="4251" spans="1:6" x14ac:dyDescent="0.3">
      <c r="A4251" s="1" t="s">
        <v>7294</v>
      </c>
      <c r="B4251" s="39">
        <v>54342636000141</v>
      </c>
      <c r="C4251" s="8" t="s">
        <v>173</v>
      </c>
      <c r="D4251" s="8" t="s">
        <v>174</v>
      </c>
      <c r="E4251" s="8" t="s">
        <v>202</v>
      </c>
      <c r="F4251" s="34" t="s">
        <v>12827</v>
      </c>
    </row>
    <row r="4252" spans="1:6" x14ac:dyDescent="0.3">
      <c r="A4252" s="42" t="s">
        <v>7295</v>
      </c>
      <c r="B4252" s="43">
        <v>92142985000111</v>
      </c>
      <c r="C4252" s="42" t="s">
        <v>47</v>
      </c>
      <c r="D4252" s="42" t="s">
        <v>695</v>
      </c>
      <c r="E4252" s="42" t="s">
        <v>53</v>
      </c>
      <c r="F4252" s="44" t="s">
        <v>12828</v>
      </c>
    </row>
    <row r="4253" spans="1:6" x14ac:dyDescent="0.3">
      <c r="A4253" s="1" t="s">
        <v>7296</v>
      </c>
      <c r="B4253" s="39">
        <v>74977506000139</v>
      </c>
      <c r="C4253" s="8" t="s">
        <v>47</v>
      </c>
      <c r="D4253" s="8" t="s">
        <v>6537</v>
      </c>
      <c r="E4253" s="8" t="s">
        <v>53</v>
      </c>
      <c r="F4253" s="34" t="s">
        <v>12829</v>
      </c>
    </row>
    <row r="4254" spans="1:6" x14ac:dyDescent="0.3">
      <c r="A4254" s="42" t="s">
        <v>7297</v>
      </c>
      <c r="B4254" s="43">
        <v>98438317000135</v>
      </c>
      <c r="C4254" s="42" t="s">
        <v>47</v>
      </c>
      <c r="D4254" s="42" t="s">
        <v>72</v>
      </c>
      <c r="E4254" s="42" t="s">
        <v>73</v>
      </c>
      <c r="F4254" s="44" t="s">
        <v>12830</v>
      </c>
    </row>
    <row r="4255" spans="1:6" x14ac:dyDescent="0.3">
      <c r="A4255" s="1" t="s">
        <v>7298</v>
      </c>
      <c r="B4255" s="39">
        <v>60700204000176</v>
      </c>
      <c r="C4255" s="8" t="s">
        <v>47</v>
      </c>
      <c r="D4255" s="8" t="s">
        <v>72</v>
      </c>
      <c r="E4255" s="8" t="s">
        <v>73</v>
      </c>
      <c r="F4255" s="34" t="s">
        <v>12831</v>
      </c>
    </row>
    <row r="4256" spans="1:6" x14ac:dyDescent="0.3">
      <c r="A4256" s="42" t="s">
        <v>7299</v>
      </c>
      <c r="B4256" s="43">
        <v>62679115000120</v>
      </c>
      <c r="C4256" s="42" t="s">
        <v>47</v>
      </c>
      <c r="D4256" s="42" t="s">
        <v>72</v>
      </c>
      <c r="E4256" s="42" t="s">
        <v>73</v>
      </c>
      <c r="F4256" s="44" t="s">
        <v>12832</v>
      </c>
    </row>
    <row r="4257" spans="1:6" x14ac:dyDescent="0.3">
      <c r="A4257" s="1" t="s">
        <v>7300</v>
      </c>
      <c r="B4257" s="39">
        <v>82292177000185</v>
      </c>
      <c r="C4257" s="8" t="s">
        <v>2716</v>
      </c>
      <c r="D4257" s="8" t="s">
        <v>89</v>
      </c>
      <c r="E4257" s="8" t="s">
        <v>145</v>
      </c>
      <c r="F4257" s="34" t="s">
        <v>12833</v>
      </c>
    </row>
    <row r="4258" spans="1:6" x14ac:dyDescent="0.3">
      <c r="A4258" s="42" t="s">
        <v>7301</v>
      </c>
      <c r="B4258" s="43">
        <v>60797354000137</v>
      </c>
      <c r="C4258" s="42" t="s">
        <v>3520</v>
      </c>
      <c r="D4258" s="42" t="s">
        <v>121</v>
      </c>
      <c r="E4258" s="42" t="s">
        <v>122</v>
      </c>
      <c r="F4258" s="44" t="s">
        <v>12834</v>
      </c>
    </row>
    <row r="4259" spans="1:6" x14ac:dyDescent="0.3">
      <c r="A4259" s="1" t="s">
        <v>7302</v>
      </c>
      <c r="B4259" s="39">
        <v>26864278000100</v>
      </c>
      <c r="C4259" s="8" t="s">
        <v>2402</v>
      </c>
      <c r="D4259" s="8" t="s">
        <v>139</v>
      </c>
      <c r="E4259" s="8" t="s">
        <v>140</v>
      </c>
      <c r="F4259" s="34" t="s">
        <v>12835</v>
      </c>
    </row>
    <row r="4260" spans="1:6" x14ac:dyDescent="0.3">
      <c r="A4260" s="42" t="s">
        <v>7303</v>
      </c>
      <c r="B4260" s="43">
        <v>97951283000116</v>
      </c>
      <c r="C4260" s="42" t="s">
        <v>1769</v>
      </c>
      <c r="D4260" s="42" t="s">
        <v>72</v>
      </c>
      <c r="E4260" s="42" t="s">
        <v>73</v>
      </c>
      <c r="F4260" s="44" t="s">
        <v>12836</v>
      </c>
    </row>
    <row r="4261" spans="1:6" x14ac:dyDescent="0.3">
      <c r="A4261" s="1" t="s">
        <v>7304</v>
      </c>
      <c r="B4261" s="39">
        <v>48863581000182</v>
      </c>
      <c r="C4261" s="8" t="s">
        <v>2088</v>
      </c>
      <c r="D4261" s="8" t="s">
        <v>152</v>
      </c>
      <c r="E4261" s="8" t="s">
        <v>53</v>
      </c>
      <c r="F4261" s="34" t="s">
        <v>12837</v>
      </c>
    </row>
    <row r="4262" spans="1:6" x14ac:dyDescent="0.3">
      <c r="A4262" s="42" t="s">
        <v>7305</v>
      </c>
      <c r="B4262" s="43">
        <v>48887237000114</v>
      </c>
      <c r="C4262" s="42" t="s">
        <v>4484</v>
      </c>
      <c r="D4262" s="42" t="s">
        <v>52</v>
      </c>
      <c r="E4262" s="42" t="s">
        <v>53</v>
      </c>
      <c r="F4262" s="44" t="s">
        <v>12838</v>
      </c>
    </row>
    <row r="4263" spans="1:6" x14ac:dyDescent="0.3">
      <c r="A4263" s="1" t="s">
        <v>7306</v>
      </c>
      <c r="B4263" s="39">
        <v>73395207000116</v>
      </c>
      <c r="C4263" s="8" t="s">
        <v>5591</v>
      </c>
      <c r="D4263" s="8" t="s">
        <v>139</v>
      </c>
      <c r="E4263" s="8" t="s">
        <v>140</v>
      </c>
      <c r="F4263" s="34" t="s">
        <v>12839</v>
      </c>
    </row>
    <row r="4264" spans="1:6" x14ac:dyDescent="0.3">
      <c r="A4264" s="42" t="s">
        <v>7307</v>
      </c>
      <c r="B4264" s="43">
        <v>68694083000154</v>
      </c>
      <c r="C4264" s="42" t="s">
        <v>3300</v>
      </c>
      <c r="D4264" s="42" t="s">
        <v>308</v>
      </c>
      <c r="E4264" s="42" t="s">
        <v>276</v>
      </c>
      <c r="F4264" s="44" t="s">
        <v>12840</v>
      </c>
    </row>
    <row r="4265" spans="1:6" x14ac:dyDescent="0.3">
      <c r="A4265" s="1" t="s">
        <v>7308</v>
      </c>
      <c r="B4265" s="39">
        <v>72934816000196</v>
      </c>
      <c r="C4265" s="8" t="s">
        <v>732</v>
      </c>
      <c r="D4265" s="8" t="s">
        <v>60</v>
      </c>
      <c r="E4265" s="8" t="s">
        <v>61</v>
      </c>
      <c r="F4265" s="34" t="s">
        <v>12841</v>
      </c>
    </row>
    <row r="4266" spans="1:6" x14ac:dyDescent="0.3">
      <c r="A4266" s="42" t="s">
        <v>7309</v>
      </c>
      <c r="B4266" s="43">
        <v>97319644000131</v>
      </c>
      <c r="C4266" s="42" t="s">
        <v>7310</v>
      </c>
      <c r="D4266" s="42" t="s">
        <v>585</v>
      </c>
      <c r="E4266" s="42" t="s">
        <v>53</v>
      </c>
      <c r="F4266" s="44" t="s">
        <v>12842</v>
      </c>
    </row>
    <row r="4267" spans="1:6" x14ac:dyDescent="0.3">
      <c r="A4267" s="1" t="s">
        <v>7311</v>
      </c>
      <c r="B4267" s="39">
        <v>35406627000127</v>
      </c>
      <c r="C4267" s="8" t="s">
        <v>4050</v>
      </c>
      <c r="D4267" s="8" t="s">
        <v>60</v>
      </c>
      <c r="E4267" s="8" t="s">
        <v>61</v>
      </c>
      <c r="F4267" s="34" t="s">
        <v>12843</v>
      </c>
    </row>
    <row r="4268" spans="1:6" x14ac:dyDescent="0.3">
      <c r="A4268" s="42" t="s">
        <v>7312</v>
      </c>
      <c r="B4268" s="43">
        <v>24180936000149</v>
      </c>
      <c r="C4268" s="42" t="s">
        <v>47</v>
      </c>
      <c r="D4268" s="42" t="s">
        <v>1773</v>
      </c>
      <c r="E4268" s="42" t="s">
        <v>53</v>
      </c>
      <c r="F4268" s="44" t="s">
        <v>12844</v>
      </c>
    </row>
    <row r="4269" spans="1:6" x14ac:dyDescent="0.3">
      <c r="A4269" s="1" t="s">
        <v>7313</v>
      </c>
      <c r="B4269" s="39">
        <v>21042126000131</v>
      </c>
      <c r="C4269" s="8" t="s">
        <v>489</v>
      </c>
      <c r="D4269" s="8" t="s">
        <v>275</v>
      </c>
      <c r="E4269" s="8" t="s">
        <v>171</v>
      </c>
      <c r="F4269" s="34" t="s">
        <v>12845</v>
      </c>
    </row>
    <row r="4270" spans="1:6" x14ac:dyDescent="0.3">
      <c r="A4270" s="42" t="s">
        <v>7314</v>
      </c>
      <c r="B4270" s="43">
        <v>98602569000181</v>
      </c>
      <c r="C4270" s="42" t="s">
        <v>7315</v>
      </c>
      <c r="D4270" s="42" t="s">
        <v>117</v>
      </c>
      <c r="E4270" s="42" t="s">
        <v>118</v>
      </c>
      <c r="F4270" s="44" t="s">
        <v>12846</v>
      </c>
    </row>
    <row r="4271" spans="1:6" x14ac:dyDescent="0.3">
      <c r="A4271" s="1" t="s">
        <v>7316</v>
      </c>
      <c r="B4271" s="39">
        <v>75350851000168</v>
      </c>
      <c r="C4271" s="8" t="s">
        <v>47</v>
      </c>
      <c r="D4271" s="8" t="s">
        <v>60</v>
      </c>
      <c r="E4271" s="8" t="s">
        <v>61</v>
      </c>
      <c r="F4271" s="34" t="s">
        <v>12847</v>
      </c>
    </row>
    <row r="4272" spans="1:6" x14ac:dyDescent="0.3">
      <c r="A4272" s="42" t="s">
        <v>7317</v>
      </c>
      <c r="B4272" s="43">
        <v>41890465000122</v>
      </c>
      <c r="C4272" s="42" t="s">
        <v>7318</v>
      </c>
      <c r="D4272" s="42" t="s">
        <v>174</v>
      </c>
      <c r="E4272" s="42" t="s">
        <v>175</v>
      </c>
      <c r="F4272" s="44" t="s">
        <v>12848</v>
      </c>
    </row>
    <row r="4273" spans="1:6" x14ac:dyDescent="0.3">
      <c r="A4273" s="1" t="s">
        <v>7319</v>
      </c>
      <c r="B4273" s="39">
        <v>99706180000133</v>
      </c>
      <c r="C4273" s="8" t="s">
        <v>788</v>
      </c>
      <c r="D4273" s="8" t="s">
        <v>89</v>
      </c>
      <c r="E4273" s="8" t="s">
        <v>53</v>
      </c>
      <c r="F4273" s="34" t="s">
        <v>12849</v>
      </c>
    </row>
    <row r="4274" spans="1:6" x14ac:dyDescent="0.3">
      <c r="A4274" s="42" t="s">
        <v>7320</v>
      </c>
      <c r="B4274" s="43">
        <v>51809570000115</v>
      </c>
      <c r="C4274" s="42" t="s">
        <v>834</v>
      </c>
      <c r="D4274" s="42" t="s">
        <v>72</v>
      </c>
      <c r="E4274" s="42" t="s">
        <v>73</v>
      </c>
      <c r="F4274" s="44" t="s">
        <v>12850</v>
      </c>
    </row>
    <row r="4275" spans="1:6" x14ac:dyDescent="0.3">
      <c r="A4275" s="1" t="s">
        <v>7321</v>
      </c>
      <c r="B4275" s="39">
        <v>71450438000179</v>
      </c>
      <c r="C4275" s="8" t="s">
        <v>47</v>
      </c>
      <c r="D4275" s="8" t="s">
        <v>308</v>
      </c>
      <c r="E4275" s="8" t="s">
        <v>276</v>
      </c>
      <c r="F4275" s="34" t="s">
        <v>12851</v>
      </c>
    </row>
    <row r="4276" spans="1:6" x14ac:dyDescent="0.3">
      <c r="A4276" s="42" t="s">
        <v>7322</v>
      </c>
      <c r="B4276" s="43">
        <v>27163345000157</v>
      </c>
      <c r="C4276" s="42" t="s">
        <v>47</v>
      </c>
      <c r="D4276" s="42" t="s">
        <v>578</v>
      </c>
      <c r="E4276" s="42" t="s">
        <v>73</v>
      </c>
      <c r="F4276" s="44" t="s">
        <v>12852</v>
      </c>
    </row>
    <row r="4277" spans="1:6" x14ac:dyDescent="0.3">
      <c r="A4277" s="1" t="s">
        <v>7323</v>
      </c>
      <c r="B4277" s="39">
        <v>72245025000181</v>
      </c>
      <c r="C4277" s="8" t="s">
        <v>4226</v>
      </c>
      <c r="D4277" s="8" t="s">
        <v>155</v>
      </c>
      <c r="E4277" s="8" t="s">
        <v>156</v>
      </c>
      <c r="F4277" s="34" t="s">
        <v>12853</v>
      </c>
    </row>
    <row r="4278" spans="1:6" x14ac:dyDescent="0.3">
      <c r="A4278" s="42" t="s">
        <v>7324</v>
      </c>
      <c r="B4278" s="43">
        <v>97198988000113</v>
      </c>
      <c r="C4278" s="42" t="s">
        <v>317</v>
      </c>
      <c r="D4278" s="42" t="s">
        <v>72</v>
      </c>
      <c r="E4278" s="42" t="s">
        <v>73</v>
      </c>
      <c r="F4278" s="44" t="s">
        <v>12854</v>
      </c>
    </row>
    <row r="4279" spans="1:6" x14ac:dyDescent="0.3">
      <c r="A4279" s="1" t="s">
        <v>7325</v>
      </c>
      <c r="B4279" s="39">
        <v>51517928000189</v>
      </c>
      <c r="C4279" s="8" t="s">
        <v>47</v>
      </c>
      <c r="D4279" s="8" t="s">
        <v>72</v>
      </c>
      <c r="E4279" s="8" t="s">
        <v>73</v>
      </c>
      <c r="F4279" s="34" t="s">
        <v>12855</v>
      </c>
    </row>
    <row r="4280" spans="1:6" x14ac:dyDescent="0.3">
      <c r="A4280" s="42" t="s">
        <v>7326</v>
      </c>
      <c r="B4280" s="43">
        <v>79779915000101</v>
      </c>
      <c r="C4280" s="42" t="s">
        <v>319</v>
      </c>
      <c r="D4280" s="42" t="s">
        <v>483</v>
      </c>
      <c r="E4280" s="42" t="s">
        <v>484</v>
      </c>
      <c r="F4280" s="44" t="s">
        <v>12856</v>
      </c>
    </row>
    <row r="4281" spans="1:6" x14ac:dyDescent="0.3">
      <c r="A4281" s="1" t="s">
        <v>7327</v>
      </c>
      <c r="B4281" s="39">
        <v>52384356000191</v>
      </c>
      <c r="C4281" s="8" t="s">
        <v>458</v>
      </c>
      <c r="D4281" s="8" t="s">
        <v>1403</v>
      </c>
      <c r="E4281" s="8" t="s">
        <v>655</v>
      </c>
      <c r="F4281" s="34" t="s">
        <v>12857</v>
      </c>
    </row>
    <row r="4282" spans="1:6" x14ac:dyDescent="0.3">
      <c r="A4282" s="42" t="s">
        <v>7328</v>
      </c>
      <c r="B4282" s="43">
        <v>93396516000135</v>
      </c>
      <c r="C4282" s="42" t="s">
        <v>422</v>
      </c>
      <c r="D4282" s="42" t="s">
        <v>60</v>
      </c>
      <c r="E4282" s="42" t="s">
        <v>61</v>
      </c>
      <c r="F4282" s="44" t="s">
        <v>12858</v>
      </c>
    </row>
    <row r="4283" spans="1:6" x14ac:dyDescent="0.3">
      <c r="A4283" s="1" t="s">
        <v>7329</v>
      </c>
      <c r="B4283" s="39">
        <v>62521212000186</v>
      </c>
      <c r="C4283" s="8" t="s">
        <v>47</v>
      </c>
      <c r="D4283" s="8" t="s">
        <v>7330</v>
      </c>
      <c r="E4283" s="8" t="s">
        <v>57</v>
      </c>
      <c r="F4283" s="34" t="s">
        <v>12859</v>
      </c>
    </row>
    <row r="4284" spans="1:6" x14ac:dyDescent="0.3">
      <c r="A4284" s="42" t="s">
        <v>7331</v>
      </c>
      <c r="B4284" s="43">
        <v>93397115000170</v>
      </c>
      <c r="C4284" s="42" t="s">
        <v>837</v>
      </c>
      <c r="D4284" s="42" t="s">
        <v>838</v>
      </c>
      <c r="E4284" s="42" t="s">
        <v>114</v>
      </c>
      <c r="F4284" s="44" t="s">
        <v>12860</v>
      </c>
    </row>
    <row r="4285" spans="1:6" x14ac:dyDescent="0.3">
      <c r="A4285" s="1" t="s">
        <v>7332</v>
      </c>
      <c r="B4285" s="39">
        <v>72412126000103</v>
      </c>
      <c r="C4285" s="8" t="s">
        <v>317</v>
      </c>
      <c r="D4285" s="8" t="s">
        <v>72</v>
      </c>
      <c r="E4285" s="8" t="s">
        <v>73</v>
      </c>
      <c r="F4285" s="34" t="s">
        <v>12861</v>
      </c>
    </row>
    <row r="4286" spans="1:6" x14ac:dyDescent="0.3">
      <c r="A4286" s="42" t="s">
        <v>7333</v>
      </c>
      <c r="B4286" s="43">
        <v>16785024000147</v>
      </c>
      <c r="C4286" s="42" t="s">
        <v>2940</v>
      </c>
      <c r="D4286" s="42" t="s">
        <v>60</v>
      </c>
      <c r="E4286" s="42" t="s">
        <v>61</v>
      </c>
      <c r="F4286" s="44" t="s">
        <v>12862</v>
      </c>
    </row>
    <row r="4287" spans="1:6" x14ac:dyDescent="0.3">
      <c r="A4287" s="1" t="s">
        <v>7334</v>
      </c>
      <c r="B4287" s="39">
        <v>45452732000175</v>
      </c>
      <c r="C4287" s="8" t="s">
        <v>154</v>
      </c>
      <c r="D4287" s="8" t="s">
        <v>155</v>
      </c>
      <c r="E4287" s="8" t="s">
        <v>156</v>
      </c>
      <c r="F4287" s="34" t="s">
        <v>12863</v>
      </c>
    </row>
    <row r="4288" spans="1:6" x14ac:dyDescent="0.3">
      <c r="A4288" s="42" t="s">
        <v>7335</v>
      </c>
      <c r="B4288" s="43">
        <v>99067128000143</v>
      </c>
      <c r="C4288" s="42" t="s">
        <v>47</v>
      </c>
      <c r="D4288" s="42" t="s">
        <v>1034</v>
      </c>
      <c r="E4288" s="42" t="s">
        <v>166</v>
      </c>
      <c r="F4288" s="44" t="s">
        <v>12864</v>
      </c>
    </row>
    <row r="4289" spans="1:6" x14ac:dyDescent="0.3">
      <c r="A4289" s="1" t="s">
        <v>7336</v>
      </c>
      <c r="B4289" s="39">
        <v>69641317000184</v>
      </c>
      <c r="C4289" s="8" t="s">
        <v>47</v>
      </c>
      <c r="D4289" s="8" t="s">
        <v>191</v>
      </c>
      <c r="E4289" s="8" t="s">
        <v>192</v>
      </c>
      <c r="F4289" s="34" t="s">
        <v>12865</v>
      </c>
    </row>
    <row r="4290" spans="1:6" x14ac:dyDescent="0.3">
      <c r="A4290" s="42" t="s">
        <v>7337</v>
      </c>
      <c r="B4290" s="43">
        <v>21712530000137</v>
      </c>
      <c r="C4290" s="42" t="s">
        <v>47</v>
      </c>
      <c r="D4290" s="42" t="s">
        <v>3576</v>
      </c>
      <c r="E4290" s="42" t="s">
        <v>61</v>
      </c>
      <c r="F4290" s="44" t="s">
        <v>12866</v>
      </c>
    </row>
    <row r="4291" spans="1:6" x14ac:dyDescent="0.3">
      <c r="A4291" s="1" t="s">
        <v>7338</v>
      </c>
      <c r="B4291" s="39">
        <v>70274492000100</v>
      </c>
      <c r="C4291" s="8" t="s">
        <v>4700</v>
      </c>
      <c r="D4291" s="8" t="s">
        <v>72</v>
      </c>
      <c r="E4291" s="8" t="s">
        <v>73</v>
      </c>
      <c r="F4291" s="34" t="s">
        <v>12867</v>
      </c>
    </row>
    <row r="4292" spans="1:6" x14ac:dyDescent="0.3">
      <c r="A4292" s="42" t="s">
        <v>7339</v>
      </c>
      <c r="B4292" s="43">
        <v>62243575000183</v>
      </c>
      <c r="C4292" s="42" t="s">
        <v>7340</v>
      </c>
      <c r="D4292" s="42" t="s">
        <v>2509</v>
      </c>
      <c r="E4292" s="42" t="s">
        <v>73</v>
      </c>
      <c r="F4292" s="44" t="s">
        <v>12868</v>
      </c>
    </row>
    <row r="4293" spans="1:6" x14ac:dyDescent="0.3">
      <c r="A4293" s="1" t="s">
        <v>7341</v>
      </c>
      <c r="B4293" s="39">
        <v>41203120000198</v>
      </c>
      <c r="C4293" s="8" t="s">
        <v>47</v>
      </c>
      <c r="D4293" s="8" t="s">
        <v>500</v>
      </c>
      <c r="E4293" s="8" t="s">
        <v>53</v>
      </c>
      <c r="F4293" s="34" t="s">
        <v>12869</v>
      </c>
    </row>
    <row r="4294" spans="1:6" x14ac:dyDescent="0.3">
      <c r="A4294" s="42" t="s">
        <v>7342</v>
      </c>
      <c r="B4294" s="43">
        <v>79379814000191</v>
      </c>
      <c r="C4294" s="42" t="s">
        <v>233</v>
      </c>
      <c r="D4294" s="42" t="s">
        <v>89</v>
      </c>
      <c r="E4294" s="42" t="s">
        <v>53</v>
      </c>
      <c r="F4294" s="44" t="s">
        <v>12870</v>
      </c>
    </row>
    <row r="4295" spans="1:6" x14ac:dyDescent="0.3">
      <c r="A4295" s="1" t="s">
        <v>7343</v>
      </c>
      <c r="B4295" s="39">
        <v>10022672000119</v>
      </c>
      <c r="C4295" s="8" t="s">
        <v>264</v>
      </c>
      <c r="D4295" s="8" t="s">
        <v>60</v>
      </c>
      <c r="E4295" s="8" t="s">
        <v>61</v>
      </c>
      <c r="F4295" s="34" t="s">
        <v>12871</v>
      </c>
    </row>
    <row r="4296" spans="1:6" x14ac:dyDescent="0.3">
      <c r="A4296" s="42" t="s">
        <v>7344</v>
      </c>
      <c r="B4296" s="43">
        <v>44878511000193</v>
      </c>
      <c r="C4296" s="42" t="s">
        <v>47</v>
      </c>
      <c r="D4296" s="42" t="s">
        <v>1440</v>
      </c>
      <c r="E4296" s="42" t="s">
        <v>57</v>
      </c>
      <c r="F4296" s="44" t="s">
        <v>12872</v>
      </c>
    </row>
    <row r="4297" spans="1:6" x14ac:dyDescent="0.3">
      <c r="A4297" s="1" t="s">
        <v>7345</v>
      </c>
      <c r="B4297" s="39">
        <v>44361539000117</v>
      </c>
      <c r="C4297" s="8" t="s">
        <v>1016</v>
      </c>
      <c r="D4297" s="8" t="s">
        <v>155</v>
      </c>
      <c r="E4297" s="8" t="s">
        <v>156</v>
      </c>
      <c r="F4297" s="34" t="s">
        <v>12873</v>
      </c>
    </row>
    <row r="4298" spans="1:6" x14ac:dyDescent="0.3">
      <c r="A4298" s="42" t="s">
        <v>7346</v>
      </c>
      <c r="B4298" s="43">
        <v>72247936000191</v>
      </c>
      <c r="C4298" s="42" t="s">
        <v>7347</v>
      </c>
      <c r="D4298" s="42" t="s">
        <v>89</v>
      </c>
      <c r="E4298" s="42" t="s">
        <v>53</v>
      </c>
      <c r="F4298" s="44" t="s">
        <v>12874</v>
      </c>
    </row>
    <row r="4299" spans="1:6" x14ac:dyDescent="0.3">
      <c r="A4299" s="1" t="s">
        <v>7348</v>
      </c>
      <c r="B4299" s="39">
        <v>32245718000196</v>
      </c>
      <c r="C4299" s="8" t="s">
        <v>7349</v>
      </c>
      <c r="D4299" s="8" t="s">
        <v>69</v>
      </c>
      <c r="E4299" s="8" t="s">
        <v>70</v>
      </c>
      <c r="F4299" s="34" t="s">
        <v>12875</v>
      </c>
    </row>
    <row r="4300" spans="1:6" x14ac:dyDescent="0.3">
      <c r="A4300" s="42" t="s">
        <v>7350</v>
      </c>
      <c r="B4300" s="43">
        <v>51847395000160</v>
      </c>
      <c r="C4300" s="42" t="s">
        <v>7351</v>
      </c>
      <c r="D4300" s="42" t="s">
        <v>1440</v>
      </c>
      <c r="E4300" s="42" t="s">
        <v>57</v>
      </c>
      <c r="F4300" s="44" t="s">
        <v>12876</v>
      </c>
    </row>
    <row r="4301" spans="1:6" x14ac:dyDescent="0.3">
      <c r="A4301" s="1" t="s">
        <v>7352</v>
      </c>
      <c r="B4301" s="39">
        <v>44835188000149</v>
      </c>
      <c r="C4301" s="8" t="s">
        <v>47</v>
      </c>
      <c r="D4301" s="8" t="s">
        <v>7353</v>
      </c>
      <c r="E4301" s="8" t="s">
        <v>166</v>
      </c>
      <c r="F4301" s="34" t="s">
        <v>12877</v>
      </c>
    </row>
    <row r="4302" spans="1:6" x14ac:dyDescent="0.3">
      <c r="A4302" s="42" t="s">
        <v>7354</v>
      </c>
      <c r="B4302" s="43">
        <v>51174946000189</v>
      </c>
      <c r="C4302" s="42" t="s">
        <v>47</v>
      </c>
      <c r="D4302" s="42" t="s">
        <v>60</v>
      </c>
      <c r="E4302" s="42" t="s">
        <v>61</v>
      </c>
      <c r="F4302" s="44" t="s">
        <v>12878</v>
      </c>
    </row>
    <row r="4303" spans="1:6" x14ac:dyDescent="0.3">
      <c r="A4303" s="1" t="s">
        <v>7355</v>
      </c>
      <c r="B4303" s="39">
        <v>28975548000122</v>
      </c>
      <c r="C4303" s="8" t="s">
        <v>6666</v>
      </c>
      <c r="D4303" s="8" t="s">
        <v>89</v>
      </c>
      <c r="E4303" s="8" t="s">
        <v>53</v>
      </c>
      <c r="F4303" s="34" t="s">
        <v>12879</v>
      </c>
    </row>
    <row r="4304" spans="1:6" x14ac:dyDescent="0.3">
      <c r="A4304" s="42" t="s">
        <v>7356</v>
      </c>
      <c r="B4304" s="43">
        <v>66253023000139</v>
      </c>
      <c r="C4304" s="42" t="s">
        <v>685</v>
      </c>
      <c r="D4304" s="42" t="s">
        <v>89</v>
      </c>
      <c r="E4304" s="42" t="s">
        <v>53</v>
      </c>
      <c r="F4304" s="44" t="s">
        <v>12880</v>
      </c>
    </row>
    <row r="4305" spans="1:6" x14ac:dyDescent="0.3">
      <c r="A4305" s="1" t="s">
        <v>7357</v>
      </c>
      <c r="B4305" s="39">
        <v>76079034000185</v>
      </c>
      <c r="C4305" s="8" t="s">
        <v>7358</v>
      </c>
      <c r="D4305" s="8" t="s">
        <v>1317</v>
      </c>
      <c r="E4305" s="8" t="s">
        <v>145</v>
      </c>
      <c r="F4305" s="34" t="s">
        <v>12881</v>
      </c>
    </row>
    <row r="4306" spans="1:6" x14ac:dyDescent="0.3">
      <c r="A4306" s="42" t="s">
        <v>7359</v>
      </c>
      <c r="B4306" s="43">
        <v>48366018000115</v>
      </c>
      <c r="C4306" s="42" t="s">
        <v>47</v>
      </c>
      <c r="D4306" s="42" t="s">
        <v>1317</v>
      </c>
      <c r="E4306" s="42" t="s">
        <v>145</v>
      </c>
      <c r="F4306" s="44" t="s">
        <v>12882</v>
      </c>
    </row>
    <row r="4307" spans="1:6" x14ac:dyDescent="0.3">
      <c r="A4307" s="1" t="s">
        <v>7360</v>
      </c>
      <c r="B4307" s="39">
        <v>91822280000174</v>
      </c>
      <c r="C4307" s="8" t="s">
        <v>788</v>
      </c>
      <c r="D4307" s="8" t="s">
        <v>89</v>
      </c>
      <c r="E4307" s="8" t="s">
        <v>53</v>
      </c>
      <c r="F4307" s="34" t="s">
        <v>12883</v>
      </c>
    </row>
    <row r="4308" spans="1:6" x14ac:dyDescent="0.3">
      <c r="A4308" s="42" t="s">
        <v>7361</v>
      </c>
      <c r="B4308" s="43">
        <v>49021126000112</v>
      </c>
      <c r="C4308" s="42" t="s">
        <v>685</v>
      </c>
      <c r="D4308" s="42" t="s">
        <v>89</v>
      </c>
      <c r="E4308" s="42" t="s">
        <v>53</v>
      </c>
      <c r="F4308" s="44" t="s">
        <v>12884</v>
      </c>
    </row>
    <row r="4309" spans="1:6" x14ac:dyDescent="0.3">
      <c r="A4309" s="1" t="s">
        <v>7362</v>
      </c>
      <c r="B4309" s="39">
        <v>31863771000119</v>
      </c>
      <c r="C4309" s="8" t="s">
        <v>7363</v>
      </c>
      <c r="D4309" s="8" t="s">
        <v>89</v>
      </c>
      <c r="E4309" s="8" t="s">
        <v>53</v>
      </c>
      <c r="F4309" s="34" t="s">
        <v>12885</v>
      </c>
    </row>
    <row r="4310" spans="1:6" x14ac:dyDescent="0.3">
      <c r="A4310" s="42" t="s">
        <v>7364</v>
      </c>
      <c r="B4310" s="43">
        <v>97791589000115</v>
      </c>
      <c r="C4310" s="42" t="s">
        <v>7365</v>
      </c>
      <c r="D4310" s="42" t="s">
        <v>909</v>
      </c>
      <c r="E4310" s="42" t="s">
        <v>145</v>
      </c>
      <c r="F4310" s="44" t="s">
        <v>12886</v>
      </c>
    </row>
    <row r="4311" spans="1:6" x14ac:dyDescent="0.3">
      <c r="A4311" s="1" t="s">
        <v>7366</v>
      </c>
      <c r="B4311" s="39">
        <v>24407806000108</v>
      </c>
      <c r="C4311" s="8" t="s">
        <v>1798</v>
      </c>
      <c r="D4311" s="8" t="s">
        <v>827</v>
      </c>
      <c r="E4311" s="8" t="s">
        <v>522</v>
      </c>
      <c r="F4311" s="34" t="s">
        <v>12887</v>
      </c>
    </row>
    <row r="4312" spans="1:6" x14ac:dyDescent="0.3">
      <c r="A4312" s="42" t="s">
        <v>7367</v>
      </c>
      <c r="B4312" s="43">
        <v>50363400000158</v>
      </c>
      <c r="C4312" s="42" t="s">
        <v>47</v>
      </c>
      <c r="D4312" s="42" t="s">
        <v>206</v>
      </c>
      <c r="E4312" s="42" t="s">
        <v>73</v>
      </c>
      <c r="F4312" s="44" t="s">
        <v>12888</v>
      </c>
    </row>
    <row r="4313" spans="1:6" x14ac:dyDescent="0.3">
      <c r="A4313" s="1" t="s">
        <v>7368</v>
      </c>
      <c r="B4313" s="39">
        <v>80360023000118</v>
      </c>
      <c r="C4313" s="8" t="s">
        <v>47</v>
      </c>
      <c r="D4313" s="8" t="s">
        <v>379</v>
      </c>
      <c r="E4313" s="8" t="s">
        <v>53</v>
      </c>
      <c r="F4313" s="34" t="s">
        <v>12889</v>
      </c>
    </row>
    <row r="4314" spans="1:6" x14ac:dyDescent="0.3">
      <c r="A4314" s="42" t="s">
        <v>7369</v>
      </c>
      <c r="B4314" s="43">
        <v>24724213000109</v>
      </c>
      <c r="C4314" s="42" t="s">
        <v>7358</v>
      </c>
      <c r="D4314" s="42" t="s">
        <v>756</v>
      </c>
      <c r="E4314" s="42" t="s">
        <v>145</v>
      </c>
      <c r="F4314" s="44" t="s">
        <v>12890</v>
      </c>
    </row>
    <row r="4315" spans="1:6" x14ac:dyDescent="0.3">
      <c r="A4315" s="1" t="s">
        <v>7370</v>
      </c>
      <c r="B4315" s="39">
        <v>77285925000142</v>
      </c>
      <c r="C4315" s="8" t="s">
        <v>47</v>
      </c>
      <c r="D4315" s="8" t="s">
        <v>454</v>
      </c>
      <c r="E4315" s="8" t="s">
        <v>73</v>
      </c>
      <c r="F4315" s="34" t="s">
        <v>12891</v>
      </c>
    </row>
    <row r="4316" spans="1:6" x14ac:dyDescent="0.3">
      <c r="A4316" s="42" t="s">
        <v>7371</v>
      </c>
      <c r="B4316" s="43">
        <v>80131490000169</v>
      </c>
      <c r="C4316" s="42" t="s">
        <v>1268</v>
      </c>
      <c r="D4316" s="42" t="s">
        <v>139</v>
      </c>
      <c r="E4316" s="42" t="s">
        <v>140</v>
      </c>
      <c r="F4316" s="44" t="s">
        <v>12892</v>
      </c>
    </row>
    <row r="4317" spans="1:6" x14ac:dyDescent="0.3">
      <c r="A4317" s="1" t="s">
        <v>7372</v>
      </c>
      <c r="B4317" s="39">
        <v>43581114000170</v>
      </c>
      <c r="C4317" s="8" t="s">
        <v>3991</v>
      </c>
      <c r="D4317" s="8" t="s">
        <v>2275</v>
      </c>
      <c r="E4317" s="8" t="s">
        <v>61</v>
      </c>
      <c r="F4317" s="34" t="s">
        <v>12893</v>
      </c>
    </row>
    <row r="4318" spans="1:6" x14ac:dyDescent="0.3">
      <c r="A4318" s="42" t="s">
        <v>7373</v>
      </c>
      <c r="B4318" s="43">
        <v>39496822000168</v>
      </c>
      <c r="C4318" s="42" t="s">
        <v>47</v>
      </c>
      <c r="D4318" s="42" t="s">
        <v>827</v>
      </c>
      <c r="E4318" s="42" t="s">
        <v>522</v>
      </c>
      <c r="F4318" s="44" t="s">
        <v>12894</v>
      </c>
    </row>
    <row r="4319" spans="1:6" x14ac:dyDescent="0.3">
      <c r="A4319" s="1" t="s">
        <v>7374</v>
      </c>
      <c r="B4319" s="39">
        <v>15189929000176</v>
      </c>
      <c r="C4319" s="8" t="s">
        <v>262</v>
      </c>
      <c r="D4319" s="8" t="s">
        <v>155</v>
      </c>
      <c r="E4319" s="8" t="s">
        <v>156</v>
      </c>
      <c r="F4319" s="34" t="s">
        <v>12895</v>
      </c>
    </row>
    <row r="4320" spans="1:6" x14ac:dyDescent="0.3">
      <c r="A4320" s="42" t="s">
        <v>7375</v>
      </c>
      <c r="B4320" s="43">
        <v>45335104000185</v>
      </c>
      <c r="C4320" s="42" t="s">
        <v>47</v>
      </c>
      <c r="D4320" s="42" t="s">
        <v>827</v>
      </c>
      <c r="E4320" s="42" t="s">
        <v>522</v>
      </c>
      <c r="F4320" s="44" t="s">
        <v>12896</v>
      </c>
    </row>
    <row r="4321" spans="1:6" x14ac:dyDescent="0.3">
      <c r="A4321" s="1" t="s">
        <v>7376</v>
      </c>
      <c r="B4321" s="39">
        <v>43526925000101</v>
      </c>
      <c r="C4321" s="8" t="s">
        <v>63</v>
      </c>
      <c r="D4321" s="8" t="s">
        <v>72</v>
      </c>
      <c r="E4321" s="8" t="s">
        <v>73</v>
      </c>
      <c r="F4321" s="34" t="s">
        <v>12897</v>
      </c>
    </row>
    <row r="4322" spans="1:6" x14ac:dyDescent="0.3">
      <c r="A4322" s="42" t="s">
        <v>7387</v>
      </c>
      <c r="B4322" s="43">
        <v>91556057000124</v>
      </c>
      <c r="C4322" s="42" t="s">
        <v>7388</v>
      </c>
      <c r="D4322" s="42" t="s">
        <v>267</v>
      </c>
      <c r="E4322" s="42" t="s">
        <v>166</v>
      </c>
      <c r="F4322" s="44" t="s">
        <v>12898</v>
      </c>
    </row>
    <row r="4323" spans="1:6" x14ac:dyDescent="0.3">
      <c r="A4323" s="1" t="s">
        <v>7391</v>
      </c>
      <c r="B4323" s="39">
        <v>85376453000185</v>
      </c>
      <c r="C4323" s="8" t="s">
        <v>47</v>
      </c>
      <c r="D4323" s="8" t="s">
        <v>7392</v>
      </c>
      <c r="E4323" s="8" t="s">
        <v>57</v>
      </c>
      <c r="F4323" s="34" t="s">
        <v>12899</v>
      </c>
    </row>
    <row r="4324" spans="1:6" x14ac:dyDescent="0.3">
      <c r="A4324" s="42" t="s">
        <v>7393</v>
      </c>
      <c r="B4324" s="43">
        <v>93214751000124</v>
      </c>
      <c r="C4324" s="42" t="s">
        <v>1268</v>
      </c>
      <c r="D4324" s="42" t="s">
        <v>139</v>
      </c>
      <c r="E4324" s="42" t="s">
        <v>140</v>
      </c>
      <c r="F4324" s="44" t="s">
        <v>12900</v>
      </c>
    </row>
    <row r="4325" spans="1:6" x14ac:dyDescent="0.3">
      <c r="A4325" s="1" t="s">
        <v>7394</v>
      </c>
      <c r="B4325" s="39">
        <v>89745751000193</v>
      </c>
      <c r="C4325" s="8" t="s">
        <v>47</v>
      </c>
      <c r="D4325" s="8" t="s">
        <v>206</v>
      </c>
      <c r="E4325" s="8" t="s">
        <v>73</v>
      </c>
      <c r="F4325" s="34" t="s">
        <v>12901</v>
      </c>
    </row>
    <row r="4326" spans="1:6" x14ac:dyDescent="0.3">
      <c r="A4326" s="42" t="s">
        <v>7395</v>
      </c>
      <c r="B4326" s="43">
        <v>84913030000185</v>
      </c>
      <c r="C4326" s="42" t="s">
        <v>47</v>
      </c>
      <c r="D4326" s="42" t="s">
        <v>7396</v>
      </c>
      <c r="E4326" s="42" t="s">
        <v>126</v>
      </c>
      <c r="F4326" s="44" t="s">
        <v>12902</v>
      </c>
    </row>
    <row r="4327" spans="1:6" x14ac:dyDescent="0.3">
      <c r="A4327" s="1" t="s">
        <v>7397</v>
      </c>
      <c r="B4327" s="39">
        <v>44501600000155</v>
      </c>
      <c r="C4327" s="8" t="s">
        <v>844</v>
      </c>
      <c r="D4327" s="8" t="s">
        <v>735</v>
      </c>
      <c r="E4327" s="8" t="s">
        <v>70</v>
      </c>
      <c r="F4327" s="34" t="s">
        <v>12903</v>
      </c>
    </row>
    <row r="4328" spans="1:6" x14ac:dyDescent="0.3">
      <c r="A4328" s="42" t="s">
        <v>7398</v>
      </c>
      <c r="B4328" s="43">
        <v>75809629000166</v>
      </c>
      <c r="C4328" s="42" t="s">
        <v>758</v>
      </c>
      <c r="D4328" s="42" t="s">
        <v>52</v>
      </c>
      <c r="E4328" s="42" t="s">
        <v>53</v>
      </c>
      <c r="F4328" s="44" t="s">
        <v>12904</v>
      </c>
    </row>
    <row r="4329" spans="1:6" x14ac:dyDescent="0.3">
      <c r="A4329" s="1" t="s">
        <v>7399</v>
      </c>
      <c r="B4329" s="39">
        <v>12865640000103</v>
      </c>
      <c r="C4329" s="8" t="s">
        <v>7400</v>
      </c>
      <c r="D4329" s="8" t="s">
        <v>3656</v>
      </c>
      <c r="E4329" s="8" t="s">
        <v>53</v>
      </c>
      <c r="F4329" s="34" t="s">
        <v>12905</v>
      </c>
    </row>
    <row r="4330" spans="1:6" x14ac:dyDescent="0.3">
      <c r="A4330" s="42" t="s">
        <v>7401</v>
      </c>
      <c r="B4330" s="43">
        <v>71304967000107</v>
      </c>
      <c r="C4330" s="42" t="s">
        <v>1099</v>
      </c>
      <c r="D4330" s="42" t="s">
        <v>647</v>
      </c>
      <c r="E4330" s="42" t="s">
        <v>648</v>
      </c>
      <c r="F4330" s="44" t="s">
        <v>12906</v>
      </c>
    </row>
    <row r="4331" spans="1:6" x14ac:dyDescent="0.3">
      <c r="A4331" s="1" t="s">
        <v>7402</v>
      </c>
      <c r="B4331" s="39">
        <v>69476055000184</v>
      </c>
      <c r="C4331" s="8" t="s">
        <v>47</v>
      </c>
      <c r="D4331" s="8" t="s">
        <v>89</v>
      </c>
      <c r="E4331" s="8" t="s">
        <v>53</v>
      </c>
      <c r="F4331" s="34" t="s">
        <v>12907</v>
      </c>
    </row>
    <row r="4332" spans="1:6" x14ac:dyDescent="0.3">
      <c r="A4332" s="42" t="s">
        <v>7403</v>
      </c>
      <c r="B4332" s="43">
        <v>45579434000185</v>
      </c>
      <c r="C4332" s="42" t="s">
        <v>7404</v>
      </c>
      <c r="D4332" s="42" t="s">
        <v>7405</v>
      </c>
      <c r="E4332" s="42" t="s">
        <v>484</v>
      </c>
      <c r="F4332" s="44" t="s">
        <v>12908</v>
      </c>
    </row>
    <row r="4333" spans="1:6" x14ac:dyDescent="0.3">
      <c r="A4333" s="1" t="s">
        <v>7406</v>
      </c>
      <c r="B4333" s="39">
        <v>97177127000130</v>
      </c>
      <c r="C4333" s="8" t="s">
        <v>2839</v>
      </c>
      <c r="D4333" s="8" t="s">
        <v>60</v>
      </c>
      <c r="E4333" s="8" t="s">
        <v>61</v>
      </c>
      <c r="F4333" s="34" t="s">
        <v>12909</v>
      </c>
    </row>
    <row r="4334" spans="1:6" x14ac:dyDescent="0.3">
      <c r="A4334" s="42" t="s">
        <v>7407</v>
      </c>
      <c r="B4334" s="43">
        <v>49988741000145</v>
      </c>
      <c r="C4334" s="42" t="s">
        <v>47</v>
      </c>
      <c r="D4334" s="42" t="s">
        <v>89</v>
      </c>
      <c r="E4334" s="42" t="s">
        <v>53</v>
      </c>
      <c r="F4334" s="44" t="s">
        <v>12910</v>
      </c>
    </row>
    <row r="4335" spans="1:6" x14ac:dyDescent="0.3">
      <c r="A4335" s="1" t="s">
        <v>7408</v>
      </c>
      <c r="B4335" s="39">
        <v>34967122000180</v>
      </c>
      <c r="C4335" s="8" t="s">
        <v>2860</v>
      </c>
      <c r="D4335" s="8" t="s">
        <v>748</v>
      </c>
      <c r="E4335" s="8" t="s">
        <v>53</v>
      </c>
      <c r="F4335" s="34" t="s">
        <v>12911</v>
      </c>
    </row>
    <row r="4336" spans="1:6" x14ac:dyDescent="0.3">
      <c r="A4336" s="42" t="s">
        <v>7409</v>
      </c>
      <c r="B4336" s="43">
        <v>18415119000161</v>
      </c>
      <c r="C4336" s="42" t="s">
        <v>47</v>
      </c>
      <c r="D4336" s="42" t="s">
        <v>72</v>
      </c>
      <c r="E4336" s="42" t="s">
        <v>73</v>
      </c>
      <c r="F4336" s="44" t="s">
        <v>12912</v>
      </c>
    </row>
    <row r="4337" spans="1:6" x14ac:dyDescent="0.3">
      <c r="A4337" s="1" t="s">
        <v>7410</v>
      </c>
      <c r="B4337" s="39">
        <v>22441762000129</v>
      </c>
      <c r="C4337" s="8" t="s">
        <v>47</v>
      </c>
      <c r="D4337" s="8" t="s">
        <v>72</v>
      </c>
      <c r="E4337" s="8" t="s">
        <v>73</v>
      </c>
      <c r="F4337" s="34" t="s">
        <v>12913</v>
      </c>
    </row>
    <row r="4338" spans="1:6" x14ac:dyDescent="0.3">
      <c r="A4338" s="42" t="s">
        <v>7411</v>
      </c>
      <c r="B4338" s="43">
        <v>77548496000116</v>
      </c>
      <c r="C4338" s="42" t="s">
        <v>5250</v>
      </c>
      <c r="D4338" s="42" t="s">
        <v>56</v>
      </c>
      <c r="E4338" s="42" t="s">
        <v>126</v>
      </c>
      <c r="F4338" s="44" t="s">
        <v>12914</v>
      </c>
    </row>
    <row r="4339" spans="1:6" x14ac:dyDescent="0.3">
      <c r="A4339" s="1" t="s">
        <v>7413</v>
      </c>
      <c r="B4339" s="39">
        <v>44074897000110</v>
      </c>
      <c r="C4339" s="8" t="s">
        <v>7414</v>
      </c>
      <c r="D4339" s="8" t="s">
        <v>438</v>
      </c>
      <c r="E4339" s="8" t="s">
        <v>53</v>
      </c>
      <c r="F4339" s="34" t="s">
        <v>12915</v>
      </c>
    </row>
    <row r="4340" spans="1:6" x14ac:dyDescent="0.3">
      <c r="A4340" s="42" t="s">
        <v>7415</v>
      </c>
      <c r="B4340" s="43">
        <v>79459172000181</v>
      </c>
      <c r="C4340" s="42" t="s">
        <v>7416</v>
      </c>
      <c r="D4340" s="42" t="s">
        <v>7417</v>
      </c>
      <c r="E4340" s="42" t="s">
        <v>166</v>
      </c>
      <c r="F4340" s="44" t="s">
        <v>12916</v>
      </c>
    </row>
    <row r="4341" spans="1:6" x14ac:dyDescent="0.3">
      <c r="A4341" s="1" t="s">
        <v>7418</v>
      </c>
      <c r="B4341" s="39">
        <v>11517092000130</v>
      </c>
      <c r="C4341" s="8" t="s">
        <v>324</v>
      </c>
      <c r="D4341" s="8" t="s">
        <v>325</v>
      </c>
      <c r="E4341" s="8" t="s">
        <v>73</v>
      </c>
      <c r="F4341" s="34" t="s">
        <v>12917</v>
      </c>
    </row>
    <row r="4342" spans="1:6" x14ac:dyDescent="0.3">
      <c r="A4342" s="42" t="s">
        <v>7419</v>
      </c>
      <c r="B4342" s="43">
        <v>78314739000197</v>
      </c>
      <c r="C4342" s="42" t="s">
        <v>7420</v>
      </c>
      <c r="D4342" s="42" t="s">
        <v>578</v>
      </c>
      <c r="E4342" s="42" t="s">
        <v>73</v>
      </c>
      <c r="F4342" s="44" t="s">
        <v>12918</v>
      </c>
    </row>
    <row r="4343" spans="1:6" x14ac:dyDescent="0.3">
      <c r="A4343" s="1" t="s">
        <v>7421</v>
      </c>
      <c r="B4343" s="39">
        <v>27950436000117</v>
      </c>
      <c r="C4343" s="8" t="s">
        <v>7422</v>
      </c>
      <c r="D4343" s="8" t="s">
        <v>358</v>
      </c>
      <c r="E4343" s="8" t="s">
        <v>145</v>
      </c>
      <c r="F4343" s="34" t="s">
        <v>12919</v>
      </c>
    </row>
    <row r="4344" spans="1:6" x14ac:dyDescent="0.3">
      <c r="A4344" s="42" t="s">
        <v>7423</v>
      </c>
      <c r="B4344" s="43">
        <v>96854683000162</v>
      </c>
      <c r="C4344" s="42" t="s">
        <v>685</v>
      </c>
      <c r="D4344" s="42" t="s">
        <v>89</v>
      </c>
      <c r="E4344" s="42" t="s">
        <v>53</v>
      </c>
      <c r="F4344" s="44" t="s">
        <v>12920</v>
      </c>
    </row>
    <row r="4345" spans="1:6" x14ac:dyDescent="0.3">
      <c r="A4345" s="1" t="s">
        <v>7424</v>
      </c>
      <c r="B4345" s="39">
        <v>13455891000130</v>
      </c>
      <c r="C4345" s="8" t="s">
        <v>1765</v>
      </c>
      <c r="D4345" s="8" t="s">
        <v>82</v>
      </c>
      <c r="E4345" s="8" t="s">
        <v>53</v>
      </c>
      <c r="F4345" s="34" t="s">
        <v>12921</v>
      </c>
    </row>
    <row r="4346" spans="1:6" x14ac:dyDescent="0.3">
      <c r="A4346" s="42" t="s">
        <v>7425</v>
      </c>
      <c r="B4346" s="43">
        <v>25173003000175</v>
      </c>
      <c r="C4346" s="42" t="s">
        <v>2819</v>
      </c>
      <c r="D4346" s="42" t="s">
        <v>72</v>
      </c>
      <c r="E4346" s="42" t="s">
        <v>73</v>
      </c>
      <c r="F4346" s="44" t="s">
        <v>12922</v>
      </c>
    </row>
    <row r="4347" spans="1:6" x14ac:dyDescent="0.3">
      <c r="A4347" s="1" t="s">
        <v>7426</v>
      </c>
      <c r="B4347" s="39">
        <v>77487753000160</v>
      </c>
      <c r="C4347" s="8" t="s">
        <v>47</v>
      </c>
      <c r="D4347" s="8" t="s">
        <v>479</v>
      </c>
      <c r="E4347" s="8" t="s">
        <v>522</v>
      </c>
      <c r="F4347" s="34" t="s">
        <v>12923</v>
      </c>
    </row>
    <row r="4348" spans="1:6" x14ac:dyDescent="0.3">
      <c r="A4348" s="42" t="s">
        <v>7427</v>
      </c>
      <c r="B4348" s="43">
        <v>42436006000112</v>
      </c>
      <c r="C4348" s="42" t="s">
        <v>678</v>
      </c>
      <c r="D4348" s="42" t="s">
        <v>479</v>
      </c>
      <c r="E4348" s="42" t="s">
        <v>522</v>
      </c>
      <c r="F4348" s="44" t="s">
        <v>12924</v>
      </c>
    </row>
    <row r="4349" spans="1:6" x14ac:dyDescent="0.3">
      <c r="A4349" s="1" t="s">
        <v>7428</v>
      </c>
      <c r="B4349" s="39">
        <v>59183415000142</v>
      </c>
      <c r="C4349" s="8" t="s">
        <v>47</v>
      </c>
      <c r="D4349" s="8" t="s">
        <v>72</v>
      </c>
      <c r="E4349" s="8" t="s">
        <v>73</v>
      </c>
      <c r="F4349" s="34" t="s">
        <v>12925</v>
      </c>
    </row>
    <row r="4350" spans="1:6" x14ac:dyDescent="0.3">
      <c r="A4350" s="42" t="s">
        <v>7429</v>
      </c>
      <c r="B4350" s="43">
        <v>11741063000102</v>
      </c>
      <c r="C4350" s="42" t="s">
        <v>739</v>
      </c>
      <c r="D4350" s="42" t="s">
        <v>72</v>
      </c>
      <c r="E4350" s="42" t="s">
        <v>73</v>
      </c>
      <c r="F4350" s="44" t="s">
        <v>12926</v>
      </c>
    </row>
    <row r="4351" spans="1:6" x14ac:dyDescent="0.3">
      <c r="A4351" s="1" t="s">
        <v>7431</v>
      </c>
      <c r="B4351" s="39">
        <v>75707555000113</v>
      </c>
      <c r="C4351" s="8" t="s">
        <v>7432</v>
      </c>
      <c r="D4351" s="8" t="s">
        <v>379</v>
      </c>
      <c r="E4351" s="8" t="s">
        <v>53</v>
      </c>
      <c r="F4351" s="34" t="s">
        <v>12927</v>
      </c>
    </row>
    <row r="4352" spans="1:6" x14ac:dyDescent="0.3">
      <c r="A4352" s="42" t="s">
        <v>7433</v>
      </c>
      <c r="B4352" s="43">
        <v>58641860000168</v>
      </c>
      <c r="C4352" s="42" t="s">
        <v>3852</v>
      </c>
      <c r="D4352" s="42" t="s">
        <v>89</v>
      </c>
      <c r="E4352" s="42" t="s">
        <v>53</v>
      </c>
      <c r="F4352" s="44" t="s">
        <v>12928</v>
      </c>
    </row>
    <row r="4353" spans="1:6" x14ac:dyDescent="0.3">
      <c r="A4353" s="1" t="s">
        <v>7435</v>
      </c>
      <c r="B4353" s="39">
        <v>51025038000183</v>
      </c>
      <c r="C4353" s="8" t="s">
        <v>2487</v>
      </c>
      <c r="D4353" s="8" t="s">
        <v>72</v>
      </c>
      <c r="E4353" s="8" t="s">
        <v>73</v>
      </c>
      <c r="F4353" s="34" t="s">
        <v>12929</v>
      </c>
    </row>
    <row r="4354" spans="1:6" x14ac:dyDescent="0.3">
      <c r="A4354" s="42" t="s">
        <v>7437</v>
      </c>
      <c r="B4354" s="43">
        <v>56036878000166</v>
      </c>
      <c r="C4354" s="42" t="s">
        <v>1338</v>
      </c>
      <c r="D4354" s="42" t="s">
        <v>438</v>
      </c>
      <c r="E4354" s="42" t="s">
        <v>145</v>
      </c>
      <c r="F4354" s="44" t="s">
        <v>12930</v>
      </c>
    </row>
    <row r="4355" spans="1:6" x14ac:dyDescent="0.3">
      <c r="A4355" s="1" t="s">
        <v>7438</v>
      </c>
      <c r="B4355" s="39">
        <v>28989534000139</v>
      </c>
      <c r="C4355" s="8" t="s">
        <v>47</v>
      </c>
      <c r="D4355" s="8" t="s">
        <v>177</v>
      </c>
      <c r="E4355" s="8" t="s">
        <v>555</v>
      </c>
      <c r="F4355" s="34" t="s">
        <v>12931</v>
      </c>
    </row>
    <row r="4356" spans="1:6" x14ac:dyDescent="0.3">
      <c r="A4356" s="42" t="s">
        <v>7439</v>
      </c>
      <c r="B4356" s="43">
        <v>52990641000123</v>
      </c>
      <c r="C4356" s="42" t="s">
        <v>173</v>
      </c>
      <c r="D4356" s="42" t="s">
        <v>174</v>
      </c>
      <c r="E4356" s="42" t="s">
        <v>202</v>
      </c>
      <c r="F4356" s="44" t="s">
        <v>12932</v>
      </c>
    </row>
    <row r="4357" spans="1:6" x14ac:dyDescent="0.3">
      <c r="A4357" s="1" t="s">
        <v>7440</v>
      </c>
      <c r="B4357" s="39">
        <v>22205181000111</v>
      </c>
      <c r="C4357" s="8" t="s">
        <v>47</v>
      </c>
      <c r="D4357" s="8" t="s">
        <v>191</v>
      </c>
      <c r="E4357" s="8" t="s">
        <v>192</v>
      </c>
      <c r="F4357" s="34" t="s">
        <v>12933</v>
      </c>
    </row>
    <row r="4358" spans="1:6" x14ac:dyDescent="0.3">
      <c r="A4358" s="42" t="s">
        <v>7441</v>
      </c>
      <c r="B4358" s="43">
        <v>49069618000151</v>
      </c>
      <c r="C4358" s="42" t="s">
        <v>47</v>
      </c>
      <c r="D4358" s="42" t="s">
        <v>60</v>
      </c>
      <c r="E4358" s="42" t="s">
        <v>61</v>
      </c>
      <c r="F4358" s="44" t="s">
        <v>12934</v>
      </c>
    </row>
    <row r="4359" spans="1:6" x14ac:dyDescent="0.3">
      <c r="A4359" s="1" t="s">
        <v>7442</v>
      </c>
      <c r="B4359" s="39">
        <v>44268022000174</v>
      </c>
      <c r="C4359" s="8" t="s">
        <v>3134</v>
      </c>
      <c r="D4359" s="8" t="s">
        <v>174</v>
      </c>
      <c r="E4359" s="8" t="s">
        <v>202</v>
      </c>
      <c r="F4359" s="34" t="s">
        <v>12935</v>
      </c>
    </row>
    <row r="4360" spans="1:6" x14ac:dyDescent="0.3">
      <c r="A4360" s="42" t="s">
        <v>7444</v>
      </c>
      <c r="B4360" s="43">
        <v>81849766000106</v>
      </c>
      <c r="C4360" s="42" t="s">
        <v>47</v>
      </c>
      <c r="D4360" s="42" t="s">
        <v>1159</v>
      </c>
      <c r="E4360" s="42" t="s">
        <v>53</v>
      </c>
      <c r="F4360" s="44" t="s">
        <v>12936</v>
      </c>
    </row>
    <row r="4361" spans="1:6" x14ac:dyDescent="0.3">
      <c r="A4361" s="1" t="s">
        <v>7445</v>
      </c>
      <c r="B4361" s="39">
        <v>93487361000140</v>
      </c>
      <c r="C4361" s="8" t="s">
        <v>1232</v>
      </c>
      <c r="D4361" s="8" t="s">
        <v>348</v>
      </c>
      <c r="E4361" s="8" t="s">
        <v>53</v>
      </c>
      <c r="F4361" s="34" t="s">
        <v>12937</v>
      </c>
    </row>
    <row r="4362" spans="1:6" x14ac:dyDescent="0.3">
      <c r="A4362" s="42" t="s">
        <v>7446</v>
      </c>
      <c r="B4362" s="43">
        <v>31046055000181</v>
      </c>
      <c r="C4362" s="42" t="s">
        <v>7447</v>
      </c>
      <c r="D4362" s="42" t="s">
        <v>198</v>
      </c>
      <c r="E4362" s="42" t="s">
        <v>199</v>
      </c>
      <c r="F4362" s="44" t="s">
        <v>12938</v>
      </c>
    </row>
    <row r="4363" spans="1:6" x14ac:dyDescent="0.3">
      <c r="A4363" s="1" t="s">
        <v>7448</v>
      </c>
      <c r="B4363" s="39">
        <v>42178133000164</v>
      </c>
      <c r="C4363" s="8" t="s">
        <v>973</v>
      </c>
      <c r="D4363" s="8" t="s">
        <v>645</v>
      </c>
      <c r="E4363" s="8" t="s">
        <v>73</v>
      </c>
      <c r="F4363" s="34" t="s">
        <v>12939</v>
      </c>
    </row>
    <row r="4364" spans="1:6" x14ac:dyDescent="0.3">
      <c r="A4364" s="42" t="s">
        <v>7449</v>
      </c>
      <c r="B4364" s="43">
        <v>56681983000199</v>
      </c>
      <c r="C4364" s="42" t="s">
        <v>3510</v>
      </c>
      <c r="D4364" s="42" t="s">
        <v>909</v>
      </c>
      <c r="E4364" s="42" t="s">
        <v>53</v>
      </c>
      <c r="F4364" s="44" t="s">
        <v>12940</v>
      </c>
    </row>
    <row r="4365" spans="1:6" x14ac:dyDescent="0.3">
      <c r="A4365" s="1" t="s">
        <v>7450</v>
      </c>
      <c r="B4365" s="39">
        <v>88050795000120</v>
      </c>
      <c r="C4365" s="8" t="s">
        <v>788</v>
      </c>
      <c r="D4365" s="8" t="s">
        <v>89</v>
      </c>
      <c r="E4365" s="8" t="s">
        <v>53</v>
      </c>
      <c r="F4365" s="34" t="s">
        <v>12941</v>
      </c>
    </row>
    <row r="4366" spans="1:6" x14ac:dyDescent="0.3">
      <c r="A4366" s="42" t="s">
        <v>7451</v>
      </c>
      <c r="B4366" s="43">
        <v>41544923000119</v>
      </c>
      <c r="C4366" s="42" t="s">
        <v>47</v>
      </c>
      <c r="D4366" s="42" t="s">
        <v>97</v>
      </c>
      <c r="E4366" s="42" t="s">
        <v>53</v>
      </c>
      <c r="F4366" s="44" t="s">
        <v>12942</v>
      </c>
    </row>
    <row r="4367" spans="1:6" x14ac:dyDescent="0.3">
      <c r="A4367" s="1" t="s">
        <v>7452</v>
      </c>
      <c r="B4367" s="39">
        <v>43111492000189</v>
      </c>
      <c r="C4367" s="8" t="s">
        <v>47</v>
      </c>
      <c r="D4367" s="8" t="s">
        <v>379</v>
      </c>
      <c r="E4367" s="8" t="s">
        <v>53</v>
      </c>
      <c r="F4367" s="34" t="s">
        <v>12943</v>
      </c>
    </row>
    <row r="4368" spans="1:6" x14ac:dyDescent="0.3">
      <c r="A4368" s="42" t="s">
        <v>7453</v>
      </c>
      <c r="B4368" s="43">
        <v>70187653000148</v>
      </c>
      <c r="C4368" s="42" t="s">
        <v>47</v>
      </c>
      <c r="D4368" s="42" t="s">
        <v>3734</v>
      </c>
      <c r="E4368" s="42" t="s">
        <v>452</v>
      </c>
      <c r="F4368" s="44" t="s">
        <v>12944</v>
      </c>
    </row>
    <row r="4369" spans="1:6" x14ac:dyDescent="0.3">
      <c r="A4369" s="1" t="s">
        <v>7454</v>
      </c>
      <c r="B4369" s="39">
        <v>39464629000120</v>
      </c>
      <c r="C4369" s="8" t="s">
        <v>788</v>
      </c>
      <c r="D4369" s="8" t="s">
        <v>89</v>
      </c>
      <c r="E4369" s="8" t="s">
        <v>53</v>
      </c>
      <c r="F4369" s="34" t="s">
        <v>12945</v>
      </c>
    </row>
    <row r="4370" spans="1:6" x14ac:dyDescent="0.3">
      <c r="A4370" s="42" t="s">
        <v>7455</v>
      </c>
      <c r="B4370" s="43">
        <v>26822789000166</v>
      </c>
      <c r="C4370" s="42" t="s">
        <v>7456</v>
      </c>
      <c r="D4370" s="42" t="s">
        <v>5891</v>
      </c>
      <c r="E4370" s="42" t="s">
        <v>53</v>
      </c>
      <c r="F4370" s="44" t="s">
        <v>12946</v>
      </c>
    </row>
    <row r="4371" spans="1:6" x14ac:dyDescent="0.3">
      <c r="A4371" s="1" t="s">
        <v>7457</v>
      </c>
      <c r="B4371" s="39">
        <v>60443869000139</v>
      </c>
      <c r="C4371" s="8" t="s">
        <v>2855</v>
      </c>
      <c r="D4371" s="8" t="s">
        <v>308</v>
      </c>
      <c r="E4371" s="8" t="s">
        <v>276</v>
      </c>
      <c r="F4371" s="34" t="s">
        <v>12947</v>
      </c>
    </row>
    <row r="4372" spans="1:6" x14ac:dyDescent="0.3">
      <c r="A4372" s="42" t="s">
        <v>7458</v>
      </c>
      <c r="B4372" s="43">
        <v>62216383000156</v>
      </c>
      <c r="C4372" s="42" t="s">
        <v>47</v>
      </c>
      <c r="D4372" s="42" t="s">
        <v>72</v>
      </c>
      <c r="E4372" s="42" t="s">
        <v>332</v>
      </c>
      <c r="F4372" s="44" t="s">
        <v>12948</v>
      </c>
    </row>
    <row r="4373" spans="1:6" x14ac:dyDescent="0.3">
      <c r="A4373" s="1" t="s">
        <v>7459</v>
      </c>
      <c r="B4373" s="39">
        <v>78982683000184</v>
      </c>
      <c r="C4373" s="8" t="s">
        <v>2916</v>
      </c>
      <c r="D4373" s="8" t="s">
        <v>52</v>
      </c>
      <c r="E4373" s="8" t="s">
        <v>53</v>
      </c>
      <c r="F4373" s="34" t="s">
        <v>12949</v>
      </c>
    </row>
    <row r="4374" spans="1:6" x14ac:dyDescent="0.3">
      <c r="A4374" s="42" t="s">
        <v>7462</v>
      </c>
      <c r="B4374" s="43">
        <v>17895708000126</v>
      </c>
      <c r="C4374" s="42" t="s">
        <v>47</v>
      </c>
      <c r="D4374" s="42" t="s">
        <v>695</v>
      </c>
      <c r="E4374" s="42" t="s">
        <v>53</v>
      </c>
      <c r="F4374" s="44" t="s">
        <v>12950</v>
      </c>
    </row>
    <row r="4375" spans="1:6" x14ac:dyDescent="0.3">
      <c r="A4375" s="1" t="s">
        <v>7463</v>
      </c>
      <c r="B4375" s="39">
        <v>89417565000196</v>
      </c>
      <c r="C4375" s="8" t="s">
        <v>512</v>
      </c>
      <c r="D4375" s="8" t="s">
        <v>177</v>
      </c>
      <c r="E4375" s="8" t="s">
        <v>555</v>
      </c>
      <c r="F4375" s="34" t="s">
        <v>12951</v>
      </c>
    </row>
    <row r="4376" spans="1:6" x14ac:dyDescent="0.3">
      <c r="A4376" s="42" t="s">
        <v>7464</v>
      </c>
      <c r="B4376" s="43">
        <v>99378182000165</v>
      </c>
      <c r="C4376" s="42" t="s">
        <v>47</v>
      </c>
      <c r="D4376" s="42" t="s">
        <v>3661</v>
      </c>
      <c r="E4376" s="42" t="s">
        <v>171</v>
      </c>
      <c r="F4376" s="44" t="s">
        <v>12952</v>
      </c>
    </row>
    <row r="4377" spans="1:6" x14ac:dyDescent="0.3">
      <c r="A4377" s="1" t="s">
        <v>7465</v>
      </c>
      <c r="B4377" s="39">
        <v>51780846000148</v>
      </c>
      <c r="C4377" s="8" t="s">
        <v>7466</v>
      </c>
      <c r="D4377" s="8" t="s">
        <v>4730</v>
      </c>
      <c r="E4377" s="8" t="s">
        <v>145</v>
      </c>
      <c r="F4377" s="34" t="s">
        <v>12953</v>
      </c>
    </row>
    <row r="4378" spans="1:6" x14ac:dyDescent="0.3">
      <c r="A4378" s="42" t="s">
        <v>7467</v>
      </c>
      <c r="B4378" s="43">
        <v>71855383000119</v>
      </c>
      <c r="C4378" s="42" t="s">
        <v>7468</v>
      </c>
      <c r="D4378" s="42" t="s">
        <v>3447</v>
      </c>
      <c r="E4378" s="42" t="s">
        <v>53</v>
      </c>
      <c r="F4378" s="44" t="s">
        <v>12954</v>
      </c>
    </row>
    <row r="4379" spans="1:6" x14ac:dyDescent="0.3">
      <c r="A4379" s="1" t="s">
        <v>7469</v>
      </c>
      <c r="B4379" s="39">
        <v>25708229000198</v>
      </c>
      <c r="C4379" s="8" t="s">
        <v>668</v>
      </c>
      <c r="D4379" s="8" t="s">
        <v>52</v>
      </c>
      <c r="E4379" s="8" t="s">
        <v>53</v>
      </c>
      <c r="F4379" s="34" t="s">
        <v>12955</v>
      </c>
    </row>
    <row r="4380" spans="1:6" x14ac:dyDescent="0.3">
      <c r="A4380" s="42" t="s">
        <v>7470</v>
      </c>
      <c r="B4380" s="43">
        <v>31679840000192</v>
      </c>
      <c r="C4380" s="42" t="s">
        <v>7471</v>
      </c>
      <c r="D4380" s="42" t="s">
        <v>294</v>
      </c>
      <c r="E4380" s="42" t="s">
        <v>61</v>
      </c>
      <c r="F4380" s="44" t="s">
        <v>12956</v>
      </c>
    </row>
    <row r="4381" spans="1:6" x14ac:dyDescent="0.3">
      <c r="A4381" s="1" t="s">
        <v>7472</v>
      </c>
      <c r="B4381" s="39">
        <v>91586459000122</v>
      </c>
      <c r="C4381" s="8" t="s">
        <v>7473</v>
      </c>
      <c r="D4381" s="8" t="s">
        <v>909</v>
      </c>
      <c r="E4381" s="8" t="s">
        <v>53</v>
      </c>
      <c r="F4381" s="34" t="s">
        <v>12957</v>
      </c>
    </row>
    <row r="4382" spans="1:6" x14ac:dyDescent="0.3">
      <c r="A4382" s="42" t="s">
        <v>7474</v>
      </c>
      <c r="B4382" s="43">
        <v>78000659000169</v>
      </c>
      <c r="C4382" s="42" t="s">
        <v>661</v>
      </c>
      <c r="D4382" s="42" t="s">
        <v>871</v>
      </c>
      <c r="E4382" s="42" t="s">
        <v>872</v>
      </c>
      <c r="F4382" s="44" t="s">
        <v>12958</v>
      </c>
    </row>
    <row r="4383" spans="1:6" x14ac:dyDescent="0.3">
      <c r="A4383" s="1" t="s">
        <v>7475</v>
      </c>
      <c r="B4383" s="39">
        <v>30916575000178</v>
      </c>
      <c r="C4383" s="8" t="s">
        <v>7476</v>
      </c>
      <c r="D4383" s="8" t="s">
        <v>251</v>
      </c>
      <c r="E4383" s="8" t="s">
        <v>61</v>
      </c>
      <c r="F4383" s="34" t="s">
        <v>12959</v>
      </c>
    </row>
    <row r="4384" spans="1:6" x14ac:dyDescent="0.3">
      <c r="A4384" s="42" t="s">
        <v>7477</v>
      </c>
      <c r="B4384" s="43">
        <v>14400942000104</v>
      </c>
      <c r="C4384" s="42" t="s">
        <v>233</v>
      </c>
      <c r="D4384" s="42" t="s">
        <v>914</v>
      </c>
      <c r="E4384" s="42" t="s">
        <v>53</v>
      </c>
      <c r="F4384" s="44" t="s">
        <v>12960</v>
      </c>
    </row>
    <row r="4385" spans="1:6" x14ac:dyDescent="0.3">
      <c r="A4385" s="1" t="s">
        <v>7478</v>
      </c>
      <c r="B4385" s="39">
        <v>46056182000100</v>
      </c>
      <c r="C4385" s="8" t="s">
        <v>7479</v>
      </c>
      <c r="D4385" s="8" t="s">
        <v>5354</v>
      </c>
      <c r="E4385" s="8" t="s">
        <v>61</v>
      </c>
      <c r="F4385" s="34" t="s">
        <v>12961</v>
      </c>
    </row>
    <row r="4386" spans="1:6" x14ac:dyDescent="0.3">
      <c r="A4386" s="42" t="s">
        <v>7480</v>
      </c>
      <c r="B4386" s="43">
        <v>35143249000174</v>
      </c>
      <c r="C4386" s="42" t="s">
        <v>47</v>
      </c>
      <c r="D4386" s="42" t="s">
        <v>72</v>
      </c>
      <c r="E4386" s="42" t="s">
        <v>332</v>
      </c>
      <c r="F4386" s="44" t="s">
        <v>12962</v>
      </c>
    </row>
    <row r="4387" spans="1:6" x14ac:dyDescent="0.3">
      <c r="A4387" s="1" t="s">
        <v>7481</v>
      </c>
      <c r="B4387" s="39">
        <v>93802264000158</v>
      </c>
      <c r="C4387" s="8" t="s">
        <v>7482</v>
      </c>
      <c r="D4387" s="8" t="s">
        <v>117</v>
      </c>
      <c r="E4387" s="8" t="s">
        <v>118</v>
      </c>
      <c r="F4387" s="34" t="s">
        <v>12963</v>
      </c>
    </row>
    <row r="4388" spans="1:6" x14ac:dyDescent="0.3">
      <c r="A4388" s="42" t="s">
        <v>7483</v>
      </c>
      <c r="B4388" s="43">
        <v>47771380000124</v>
      </c>
      <c r="C4388" s="42" t="s">
        <v>3134</v>
      </c>
      <c r="D4388" s="42" t="s">
        <v>2253</v>
      </c>
      <c r="E4388" s="42" t="s">
        <v>61</v>
      </c>
      <c r="F4388" s="44" t="s">
        <v>12964</v>
      </c>
    </row>
    <row r="4389" spans="1:6" x14ac:dyDescent="0.3">
      <c r="A4389" s="1" t="s">
        <v>7484</v>
      </c>
      <c r="B4389" s="39">
        <v>72541602000159</v>
      </c>
      <c r="C4389" s="8" t="s">
        <v>875</v>
      </c>
      <c r="D4389" s="8" t="s">
        <v>139</v>
      </c>
      <c r="E4389" s="8" t="s">
        <v>140</v>
      </c>
      <c r="F4389" s="34" t="s">
        <v>12965</v>
      </c>
    </row>
    <row r="4390" spans="1:6" x14ac:dyDescent="0.3">
      <c r="A4390" s="42" t="s">
        <v>7487</v>
      </c>
      <c r="B4390" s="43">
        <v>71028559000134</v>
      </c>
      <c r="C4390" s="42" t="s">
        <v>7488</v>
      </c>
      <c r="D4390" s="42" t="s">
        <v>76</v>
      </c>
      <c r="E4390" s="42" t="s">
        <v>429</v>
      </c>
      <c r="F4390" s="44" t="s">
        <v>12966</v>
      </c>
    </row>
    <row r="4391" spans="1:6" x14ac:dyDescent="0.3">
      <c r="A4391" s="1" t="s">
        <v>7489</v>
      </c>
      <c r="B4391" s="39">
        <v>21116353000115</v>
      </c>
      <c r="C4391" s="8" t="s">
        <v>47</v>
      </c>
      <c r="D4391" s="8" t="s">
        <v>1289</v>
      </c>
      <c r="E4391" s="8" t="s">
        <v>171</v>
      </c>
      <c r="F4391" s="34" t="s">
        <v>12967</v>
      </c>
    </row>
    <row r="4392" spans="1:6" x14ac:dyDescent="0.3">
      <c r="A4392" s="42" t="s">
        <v>7490</v>
      </c>
      <c r="B4392" s="43">
        <v>97137595000161</v>
      </c>
      <c r="C4392" s="42" t="s">
        <v>47</v>
      </c>
      <c r="D4392" s="42" t="s">
        <v>4366</v>
      </c>
      <c r="E4392" s="42" t="s">
        <v>156</v>
      </c>
      <c r="F4392" s="44" t="s">
        <v>12968</v>
      </c>
    </row>
    <row r="4393" spans="1:6" x14ac:dyDescent="0.3">
      <c r="A4393" s="1" t="s">
        <v>7491</v>
      </c>
      <c r="B4393" s="39">
        <v>38876395000183</v>
      </c>
      <c r="C4393" s="8" t="s">
        <v>1804</v>
      </c>
      <c r="D4393" s="8" t="s">
        <v>76</v>
      </c>
      <c r="E4393" s="8" t="s">
        <v>70</v>
      </c>
      <c r="F4393" s="34" t="s">
        <v>12969</v>
      </c>
    </row>
    <row r="4394" spans="1:6" x14ac:dyDescent="0.3">
      <c r="A4394" s="42" t="s">
        <v>7492</v>
      </c>
      <c r="B4394" s="43">
        <v>11790774000193</v>
      </c>
      <c r="C4394" s="42" t="s">
        <v>1398</v>
      </c>
      <c r="D4394" s="42" t="s">
        <v>89</v>
      </c>
      <c r="E4394" s="42" t="s">
        <v>145</v>
      </c>
      <c r="F4394" s="44" t="s">
        <v>12970</v>
      </c>
    </row>
    <row r="4395" spans="1:6" x14ac:dyDescent="0.3">
      <c r="A4395" s="1" t="s">
        <v>7493</v>
      </c>
      <c r="B4395" s="39">
        <v>64544720000198</v>
      </c>
      <c r="C4395" s="8" t="s">
        <v>923</v>
      </c>
      <c r="D4395" s="8" t="s">
        <v>348</v>
      </c>
      <c r="E4395" s="8" t="s">
        <v>53</v>
      </c>
      <c r="F4395" s="34" t="s">
        <v>12971</v>
      </c>
    </row>
    <row r="4396" spans="1:6" x14ac:dyDescent="0.3">
      <c r="A4396" s="42" t="s">
        <v>7494</v>
      </c>
      <c r="B4396" s="43">
        <v>32199048000138</v>
      </c>
      <c r="C4396" s="42" t="s">
        <v>2978</v>
      </c>
      <c r="D4396" s="42" t="s">
        <v>52</v>
      </c>
      <c r="E4396" s="42" t="s">
        <v>145</v>
      </c>
      <c r="F4396" s="44" t="s">
        <v>12972</v>
      </c>
    </row>
    <row r="4397" spans="1:6" x14ac:dyDescent="0.3">
      <c r="A4397" s="1" t="s">
        <v>7495</v>
      </c>
      <c r="B4397" s="39">
        <v>85517107000179</v>
      </c>
      <c r="C4397" s="8" t="s">
        <v>7496</v>
      </c>
      <c r="D4397" s="8" t="s">
        <v>1175</v>
      </c>
      <c r="E4397" s="8" t="s">
        <v>166</v>
      </c>
      <c r="F4397" s="34" t="s">
        <v>12973</v>
      </c>
    </row>
    <row r="4398" spans="1:6" x14ac:dyDescent="0.3">
      <c r="A4398" s="42" t="s">
        <v>7497</v>
      </c>
      <c r="B4398" s="43">
        <v>40632331000102</v>
      </c>
      <c r="C4398" s="42" t="s">
        <v>1124</v>
      </c>
      <c r="D4398" s="42" t="s">
        <v>52</v>
      </c>
      <c r="E4398" s="42" t="s">
        <v>53</v>
      </c>
      <c r="F4398" s="44" t="s">
        <v>12974</v>
      </c>
    </row>
    <row r="4399" spans="1:6" x14ac:dyDescent="0.3">
      <c r="A4399" s="1" t="s">
        <v>7498</v>
      </c>
      <c r="B4399" s="39">
        <v>19360346000135</v>
      </c>
      <c r="C4399" s="8" t="s">
        <v>47</v>
      </c>
      <c r="D4399" s="8" t="s">
        <v>184</v>
      </c>
      <c r="E4399" s="8" t="s">
        <v>73</v>
      </c>
      <c r="F4399" s="34" t="s">
        <v>12975</v>
      </c>
    </row>
    <row r="4400" spans="1:6" x14ac:dyDescent="0.3">
      <c r="A4400" s="42" t="s">
        <v>7499</v>
      </c>
      <c r="B4400" s="43">
        <v>46977426000169</v>
      </c>
      <c r="C4400" s="42" t="s">
        <v>3276</v>
      </c>
      <c r="D4400" s="42" t="s">
        <v>325</v>
      </c>
      <c r="E4400" s="42" t="s">
        <v>73</v>
      </c>
      <c r="F4400" s="44" t="s">
        <v>12976</v>
      </c>
    </row>
    <row r="4401" spans="1:6" x14ac:dyDescent="0.3">
      <c r="A4401" s="1" t="s">
        <v>7500</v>
      </c>
      <c r="B4401" s="39">
        <v>87063509000128</v>
      </c>
      <c r="C4401" s="8" t="s">
        <v>47</v>
      </c>
      <c r="D4401" s="8" t="s">
        <v>72</v>
      </c>
      <c r="E4401" s="8" t="s">
        <v>73</v>
      </c>
      <c r="F4401" s="34" t="s">
        <v>12977</v>
      </c>
    </row>
    <row r="4402" spans="1:6" x14ac:dyDescent="0.3">
      <c r="A4402" s="42" t="s">
        <v>7501</v>
      </c>
      <c r="B4402" s="43">
        <v>35849238000197</v>
      </c>
      <c r="C4402" s="42" t="s">
        <v>3239</v>
      </c>
      <c r="D4402" s="42" t="s">
        <v>129</v>
      </c>
      <c r="E4402" s="42" t="s">
        <v>505</v>
      </c>
      <c r="F4402" s="44" t="s">
        <v>12978</v>
      </c>
    </row>
    <row r="4403" spans="1:6" x14ac:dyDescent="0.3">
      <c r="A4403" s="1" t="s">
        <v>7502</v>
      </c>
      <c r="B4403" s="39">
        <v>83894966000156</v>
      </c>
      <c r="C4403" s="8" t="s">
        <v>173</v>
      </c>
      <c r="D4403" s="8" t="s">
        <v>174</v>
      </c>
      <c r="E4403" s="8" t="s">
        <v>202</v>
      </c>
      <c r="F4403" s="34" t="s">
        <v>12979</v>
      </c>
    </row>
    <row r="4404" spans="1:6" x14ac:dyDescent="0.3">
      <c r="A4404" s="42" t="s">
        <v>7503</v>
      </c>
      <c r="B4404" s="43">
        <v>40756442000165</v>
      </c>
      <c r="C4404" s="42" t="s">
        <v>47</v>
      </c>
      <c r="D4404" s="42" t="s">
        <v>72</v>
      </c>
      <c r="E4404" s="42" t="s">
        <v>73</v>
      </c>
      <c r="F4404" s="44" t="s">
        <v>12980</v>
      </c>
    </row>
    <row r="4405" spans="1:6" x14ac:dyDescent="0.3">
      <c r="A4405" s="1" t="s">
        <v>7504</v>
      </c>
      <c r="B4405" s="39">
        <v>51569131000139</v>
      </c>
      <c r="C4405" s="8" t="s">
        <v>409</v>
      </c>
      <c r="D4405" s="8" t="s">
        <v>89</v>
      </c>
      <c r="E4405" s="8" t="s">
        <v>53</v>
      </c>
      <c r="F4405" s="34" t="s">
        <v>12981</v>
      </c>
    </row>
    <row r="4406" spans="1:6" x14ac:dyDescent="0.3">
      <c r="A4406" s="42" t="s">
        <v>7505</v>
      </c>
      <c r="B4406" s="43">
        <v>47743145000165</v>
      </c>
      <c r="C4406" s="42" t="s">
        <v>1338</v>
      </c>
      <c r="D4406" s="42" t="s">
        <v>191</v>
      </c>
      <c r="E4406" s="42" t="s">
        <v>192</v>
      </c>
      <c r="F4406" s="44" t="s">
        <v>12982</v>
      </c>
    </row>
    <row r="4407" spans="1:6" x14ac:dyDescent="0.3">
      <c r="A4407" s="1" t="s">
        <v>7506</v>
      </c>
      <c r="B4407" s="39">
        <v>92431261000108</v>
      </c>
      <c r="C4407" s="8" t="s">
        <v>47</v>
      </c>
      <c r="D4407" s="8" t="s">
        <v>1598</v>
      </c>
      <c r="E4407" s="8" t="s">
        <v>53</v>
      </c>
      <c r="F4407" s="34" t="s">
        <v>12983</v>
      </c>
    </row>
    <row r="4408" spans="1:6" x14ac:dyDescent="0.3">
      <c r="A4408" s="42" t="s">
        <v>7507</v>
      </c>
      <c r="B4408" s="43">
        <v>32731600000135</v>
      </c>
      <c r="C4408" s="42" t="s">
        <v>47</v>
      </c>
      <c r="D4408" s="42" t="s">
        <v>72</v>
      </c>
      <c r="E4408" s="42" t="s">
        <v>73</v>
      </c>
      <c r="F4408" s="44" t="s">
        <v>12984</v>
      </c>
    </row>
    <row r="4409" spans="1:6" x14ac:dyDescent="0.3">
      <c r="A4409" s="1" t="s">
        <v>7508</v>
      </c>
      <c r="B4409" s="39">
        <v>68204801000171</v>
      </c>
      <c r="C4409" s="8" t="s">
        <v>47</v>
      </c>
      <c r="D4409" s="8" t="s">
        <v>308</v>
      </c>
      <c r="E4409" s="8" t="s">
        <v>276</v>
      </c>
      <c r="F4409" s="34" t="s">
        <v>12985</v>
      </c>
    </row>
    <row r="4410" spans="1:6" x14ac:dyDescent="0.3">
      <c r="A4410" s="42" t="s">
        <v>7509</v>
      </c>
      <c r="B4410" s="43">
        <v>51517876000186</v>
      </c>
      <c r="C4410" s="42" t="s">
        <v>7510</v>
      </c>
      <c r="D4410" s="42" t="s">
        <v>950</v>
      </c>
      <c r="E4410" s="42" t="s">
        <v>140</v>
      </c>
      <c r="F4410" s="44" t="s">
        <v>12986</v>
      </c>
    </row>
    <row r="4411" spans="1:6" x14ac:dyDescent="0.3">
      <c r="A4411" s="1" t="s">
        <v>7511</v>
      </c>
      <c r="B4411" s="39">
        <v>45189837000162</v>
      </c>
      <c r="C4411" s="8" t="s">
        <v>47</v>
      </c>
      <c r="D4411" s="8" t="s">
        <v>308</v>
      </c>
      <c r="E4411" s="8" t="s">
        <v>276</v>
      </c>
      <c r="F4411" s="34" t="s">
        <v>12987</v>
      </c>
    </row>
    <row r="4412" spans="1:6" x14ac:dyDescent="0.3">
      <c r="A4412" s="42" t="s">
        <v>7512</v>
      </c>
      <c r="B4412" s="43">
        <v>60481087000116</v>
      </c>
      <c r="C4412" s="42" t="s">
        <v>5110</v>
      </c>
      <c r="D4412" s="42" t="s">
        <v>348</v>
      </c>
      <c r="E4412" s="42" t="s">
        <v>53</v>
      </c>
      <c r="F4412" s="44" t="s">
        <v>12988</v>
      </c>
    </row>
    <row r="4413" spans="1:6" x14ac:dyDescent="0.3">
      <c r="A4413" s="1" t="s">
        <v>7513</v>
      </c>
      <c r="B4413" s="39">
        <v>77795631000192</v>
      </c>
      <c r="C4413" s="8" t="s">
        <v>1765</v>
      </c>
      <c r="D4413" s="8" t="s">
        <v>2059</v>
      </c>
      <c r="E4413" s="8" t="s">
        <v>145</v>
      </c>
      <c r="F4413" s="34" t="s">
        <v>12989</v>
      </c>
    </row>
    <row r="4414" spans="1:6" x14ac:dyDescent="0.3">
      <c r="A4414" s="42" t="s">
        <v>7514</v>
      </c>
      <c r="B4414" s="43">
        <v>80372242000100</v>
      </c>
      <c r="C4414" s="42" t="s">
        <v>47</v>
      </c>
      <c r="D4414" s="42" t="s">
        <v>56</v>
      </c>
      <c r="E4414" s="42" t="s">
        <v>57</v>
      </c>
      <c r="F4414" s="44" t="s">
        <v>12990</v>
      </c>
    </row>
    <row r="4415" spans="1:6" x14ac:dyDescent="0.3">
      <c r="A4415" s="1" t="s">
        <v>7515</v>
      </c>
      <c r="B4415" s="39">
        <v>64003787000160</v>
      </c>
      <c r="C4415" s="8" t="s">
        <v>4461</v>
      </c>
      <c r="D4415" s="8" t="s">
        <v>174</v>
      </c>
      <c r="E4415" s="8" t="s">
        <v>202</v>
      </c>
      <c r="F4415" s="34" t="s">
        <v>12991</v>
      </c>
    </row>
    <row r="4416" spans="1:6" x14ac:dyDescent="0.3">
      <c r="A4416" s="42" t="s">
        <v>7516</v>
      </c>
      <c r="B4416" s="43">
        <v>39393322000182</v>
      </c>
      <c r="C4416" s="42" t="s">
        <v>253</v>
      </c>
      <c r="D4416" s="42" t="s">
        <v>155</v>
      </c>
      <c r="E4416" s="42" t="s">
        <v>156</v>
      </c>
      <c r="F4416" s="44" t="s">
        <v>12992</v>
      </c>
    </row>
    <row r="4417" spans="1:6" x14ac:dyDescent="0.3">
      <c r="A4417" s="1" t="s">
        <v>7520</v>
      </c>
      <c r="B4417" s="39">
        <v>13265238000174</v>
      </c>
      <c r="C4417" s="8" t="s">
        <v>5962</v>
      </c>
      <c r="D4417" s="8" t="s">
        <v>7521</v>
      </c>
      <c r="E4417" s="8" t="s">
        <v>61</v>
      </c>
      <c r="F4417" s="34" t="s">
        <v>12993</v>
      </c>
    </row>
    <row r="4418" spans="1:6" x14ac:dyDescent="0.3">
      <c r="A4418" s="42" t="s">
        <v>7522</v>
      </c>
      <c r="B4418" s="43">
        <v>88076069000125</v>
      </c>
      <c r="C4418" s="42" t="s">
        <v>47</v>
      </c>
      <c r="D4418" s="42" t="s">
        <v>56</v>
      </c>
      <c r="E4418" s="42" t="s">
        <v>57</v>
      </c>
      <c r="F4418" s="44" t="s">
        <v>12994</v>
      </c>
    </row>
    <row r="4419" spans="1:6" x14ac:dyDescent="0.3">
      <c r="A4419" s="1" t="s">
        <v>7523</v>
      </c>
      <c r="B4419" s="39">
        <v>53957808000112</v>
      </c>
      <c r="C4419" s="8" t="s">
        <v>7524</v>
      </c>
      <c r="D4419" s="8" t="s">
        <v>308</v>
      </c>
      <c r="E4419" s="8" t="s">
        <v>276</v>
      </c>
      <c r="F4419" s="34" t="s">
        <v>12995</v>
      </c>
    </row>
    <row r="4420" spans="1:6" x14ac:dyDescent="0.3">
      <c r="A4420" s="42" t="s">
        <v>7525</v>
      </c>
      <c r="B4420" s="43">
        <v>35493920000130</v>
      </c>
      <c r="C4420" s="42" t="s">
        <v>7526</v>
      </c>
      <c r="D4420" s="42" t="s">
        <v>76</v>
      </c>
      <c r="E4420" s="42" t="s">
        <v>70</v>
      </c>
      <c r="F4420" s="44" t="s">
        <v>12996</v>
      </c>
    </row>
    <row r="4421" spans="1:6" x14ac:dyDescent="0.3">
      <c r="A4421" s="1" t="s">
        <v>7527</v>
      </c>
      <c r="B4421" s="39">
        <v>50195086000138</v>
      </c>
      <c r="C4421" s="8" t="s">
        <v>1862</v>
      </c>
      <c r="D4421" s="8" t="s">
        <v>89</v>
      </c>
      <c r="E4421" s="8" t="s">
        <v>53</v>
      </c>
      <c r="F4421" s="34" t="s">
        <v>12997</v>
      </c>
    </row>
    <row r="4422" spans="1:6" x14ac:dyDescent="0.3">
      <c r="A4422" s="42" t="s">
        <v>7528</v>
      </c>
      <c r="B4422" s="43">
        <v>73690440000114</v>
      </c>
      <c r="C4422" s="42" t="s">
        <v>4948</v>
      </c>
      <c r="D4422" s="42" t="s">
        <v>89</v>
      </c>
      <c r="E4422" s="42" t="s">
        <v>53</v>
      </c>
      <c r="F4422" s="44" t="s">
        <v>12998</v>
      </c>
    </row>
    <row r="4423" spans="1:6" x14ac:dyDescent="0.3">
      <c r="A4423" s="1" t="s">
        <v>7529</v>
      </c>
      <c r="B4423" s="39">
        <v>52851796000181</v>
      </c>
      <c r="C4423" s="8" t="s">
        <v>47</v>
      </c>
      <c r="D4423" s="8" t="s">
        <v>56</v>
      </c>
      <c r="E4423" s="8" t="s">
        <v>57</v>
      </c>
      <c r="F4423" s="34" t="s">
        <v>12999</v>
      </c>
    </row>
    <row r="4424" spans="1:6" x14ac:dyDescent="0.3">
      <c r="A4424" s="42" t="s">
        <v>7530</v>
      </c>
      <c r="B4424" s="43">
        <v>40053645000133</v>
      </c>
      <c r="C4424" s="42" t="s">
        <v>7531</v>
      </c>
      <c r="D4424" s="42" t="s">
        <v>230</v>
      </c>
      <c r="E4424" s="42" t="s">
        <v>227</v>
      </c>
      <c r="F4424" s="44" t="s">
        <v>13000</v>
      </c>
    </row>
    <row r="4425" spans="1:6" x14ac:dyDescent="0.3">
      <c r="A4425" s="1" t="s">
        <v>7532</v>
      </c>
      <c r="B4425" s="39">
        <v>80795199000187</v>
      </c>
      <c r="C4425" s="8" t="s">
        <v>47</v>
      </c>
      <c r="D4425" s="8" t="s">
        <v>7533</v>
      </c>
      <c r="E4425" s="8" t="s">
        <v>551</v>
      </c>
      <c r="F4425" s="34" t="s">
        <v>13001</v>
      </c>
    </row>
    <row r="4426" spans="1:6" x14ac:dyDescent="0.3">
      <c r="A4426" s="42" t="s">
        <v>7534</v>
      </c>
      <c r="B4426" s="43">
        <v>36029891000178</v>
      </c>
      <c r="C4426" s="42" t="s">
        <v>7535</v>
      </c>
      <c r="D4426" s="42" t="s">
        <v>162</v>
      </c>
      <c r="E4426" s="42" t="s">
        <v>140</v>
      </c>
      <c r="F4426" s="44" t="s">
        <v>13002</v>
      </c>
    </row>
    <row r="4427" spans="1:6" x14ac:dyDescent="0.3">
      <c r="A4427" s="1" t="s">
        <v>7536</v>
      </c>
      <c r="B4427" s="39">
        <v>96863283000153</v>
      </c>
      <c r="C4427" s="8" t="s">
        <v>6493</v>
      </c>
      <c r="D4427" s="8" t="s">
        <v>56</v>
      </c>
      <c r="E4427" s="8" t="s">
        <v>57</v>
      </c>
      <c r="F4427" s="34" t="s">
        <v>13003</v>
      </c>
    </row>
    <row r="4428" spans="1:6" x14ac:dyDescent="0.3">
      <c r="A4428" s="42" t="s">
        <v>7537</v>
      </c>
      <c r="B4428" s="43">
        <v>50254656000162</v>
      </c>
      <c r="C4428" s="42" t="s">
        <v>1131</v>
      </c>
      <c r="D4428" s="42" t="s">
        <v>60</v>
      </c>
      <c r="E4428" s="42" t="s">
        <v>66</v>
      </c>
      <c r="F4428" s="44" t="s">
        <v>13004</v>
      </c>
    </row>
    <row r="4429" spans="1:6" x14ac:dyDescent="0.3">
      <c r="A4429" s="1" t="s">
        <v>7538</v>
      </c>
      <c r="B4429" s="39">
        <v>38107892000120</v>
      </c>
      <c r="C4429" s="8" t="s">
        <v>3619</v>
      </c>
      <c r="D4429" s="8" t="s">
        <v>89</v>
      </c>
      <c r="E4429" s="8" t="s">
        <v>53</v>
      </c>
      <c r="F4429" s="34" t="s">
        <v>13005</v>
      </c>
    </row>
    <row r="4430" spans="1:6" x14ac:dyDescent="0.3">
      <c r="A4430" s="42" t="s">
        <v>7539</v>
      </c>
      <c r="B4430" s="43">
        <v>67944488000178</v>
      </c>
      <c r="C4430" s="42" t="s">
        <v>47</v>
      </c>
      <c r="D4430" s="42" t="s">
        <v>267</v>
      </c>
      <c r="E4430" s="42" t="s">
        <v>166</v>
      </c>
      <c r="F4430" s="44" t="s">
        <v>13006</v>
      </c>
    </row>
    <row r="4431" spans="1:6" x14ac:dyDescent="0.3">
      <c r="A4431" s="1" t="s">
        <v>7540</v>
      </c>
      <c r="B4431" s="39">
        <v>28689504000123</v>
      </c>
      <c r="C4431" s="8" t="s">
        <v>7541</v>
      </c>
      <c r="D4431" s="8" t="s">
        <v>177</v>
      </c>
      <c r="E4431" s="8" t="s">
        <v>555</v>
      </c>
      <c r="F4431" s="34" t="s">
        <v>13007</v>
      </c>
    </row>
    <row r="4432" spans="1:6" x14ac:dyDescent="0.3">
      <c r="A4432" s="42" t="s">
        <v>7542</v>
      </c>
      <c r="B4432" s="43">
        <v>96167792000122</v>
      </c>
      <c r="C4432" s="42" t="s">
        <v>7543</v>
      </c>
      <c r="D4432" s="42" t="s">
        <v>793</v>
      </c>
      <c r="E4432" s="42" t="s">
        <v>551</v>
      </c>
      <c r="F4432" s="44" t="s">
        <v>13008</v>
      </c>
    </row>
    <row r="4433" spans="1:6" x14ac:dyDescent="0.3">
      <c r="A4433" s="1" t="s">
        <v>7544</v>
      </c>
      <c r="B4433" s="39">
        <v>94880326000160</v>
      </c>
      <c r="C4433" s="8" t="s">
        <v>394</v>
      </c>
      <c r="D4433" s="8" t="s">
        <v>117</v>
      </c>
      <c r="E4433" s="8" t="s">
        <v>102</v>
      </c>
      <c r="F4433" s="34" t="s">
        <v>13009</v>
      </c>
    </row>
    <row r="4434" spans="1:6" x14ac:dyDescent="0.3">
      <c r="A4434" s="42" t="s">
        <v>7545</v>
      </c>
      <c r="B4434" s="43">
        <v>22043371000142</v>
      </c>
      <c r="C4434" s="42" t="s">
        <v>173</v>
      </c>
      <c r="D4434" s="42" t="s">
        <v>174</v>
      </c>
      <c r="E4434" s="42" t="s">
        <v>175</v>
      </c>
      <c r="F4434" s="44" t="s">
        <v>13010</v>
      </c>
    </row>
    <row r="4435" spans="1:6" x14ac:dyDescent="0.3">
      <c r="A4435" s="1" t="s">
        <v>7546</v>
      </c>
      <c r="B4435" s="39">
        <v>81730955000162</v>
      </c>
      <c r="C4435" s="8" t="s">
        <v>908</v>
      </c>
      <c r="D4435" s="8" t="s">
        <v>63</v>
      </c>
      <c r="E4435" s="8" t="s">
        <v>49</v>
      </c>
      <c r="F4435" s="34" t="s">
        <v>13011</v>
      </c>
    </row>
    <row r="4436" spans="1:6" x14ac:dyDescent="0.3">
      <c r="A4436" s="42" t="s">
        <v>7547</v>
      </c>
      <c r="B4436" s="43">
        <v>50572500000139</v>
      </c>
      <c r="C4436" s="42" t="s">
        <v>7548</v>
      </c>
      <c r="D4436" s="42" t="s">
        <v>89</v>
      </c>
      <c r="E4436" s="42" t="s">
        <v>53</v>
      </c>
      <c r="F4436" s="44" t="s">
        <v>13012</v>
      </c>
    </row>
    <row r="4437" spans="1:6" x14ac:dyDescent="0.3">
      <c r="A4437" s="1" t="s">
        <v>7551</v>
      </c>
      <c r="B4437" s="39">
        <v>26531045000101</v>
      </c>
      <c r="C4437" s="8" t="s">
        <v>2610</v>
      </c>
      <c r="D4437" s="8" t="s">
        <v>72</v>
      </c>
      <c r="E4437" s="8" t="s">
        <v>73</v>
      </c>
      <c r="F4437" s="34" t="s">
        <v>13013</v>
      </c>
    </row>
    <row r="4438" spans="1:6" x14ac:dyDescent="0.3">
      <c r="A4438" s="42" t="s">
        <v>7552</v>
      </c>
      <c r="B4438" s="43">
        <v>49963490000173</v>
      </c>
      <c r="C4438" s="42" t="s">
        <v>151</v>
      </c>
      <c r="D4438" s="42" t="s">
        <v>56</v>
      </c>
      <c r="E4438" s="42" t="s">
        <v>57</v>
      </c>
      <c r="F4438" s="44" t="s">
        <v>13014</v>
      </c>
    </row>
    <row r="4439" spans="1:6" x14ac:dyDescent="0.3">
      <c r="A4439" s="1" t="s">
        <v>7554</v>
      </c>
      <c r="B4439" s="39">
        <v>70622727000186</v>
      </c>
      <c r="C4439" s="8" t="s">
        <v>47</v>
      </c>
      <c r="D4439" s="8" t="s">
        <v>85</v>
      </c>
      <c r="E4439" s="8" t="s">
        <v>166</v>
      </c>
      <c r="F4439" s="34" t="s">
        <v>13015</v>
      </c>
    </row>
    <row r="4440" spans="1:6" x14ac:dyDescent="0.3">
      <c r="A4440" s="42" t="s">
        <v>7555</v>
      </c>
      <c r="B4440" s="43">
        <v>99795021000180</v>
      </c>
      <c r="C4440" s="42" t="s">
        <v>2330</v>
      </c>
      <c r="D4440" s="42" t="s">
        <v>52</v>
      </c>
      <c r="E4440" s="42" t="s">
        <v>53</v>
      </c>
      <c r="F4440" s="44" t="s">
        <v>13016</v>
      </c>
    </row>
    <row r="4441" spans="1:6" x14ac:dyDescent="0.3">
      <c r="A4441" s="1" t="s">
        <v>7556</v>
      </c>
      <c r="B4441" s="39">
        <v>17681466000130</v>
      </c>
      <c r="C4441" s="8" t="s">
        <v>47</v>
      </c>
      <c r="D4441" s="8" t="s">
        <v>1189</v>
      </c>
      <c r="E4441" s="8" t="s">
        <v>53</v>
      </c>
      <c r="F4441" s="34" t="s">
        <v>13017</v>
      </c>
    </row>
    <row r="4442" spans="1:6" x14ac:dyDescent="0.3">
      <c r="A4442" s="42" t="s">
        <v>7557</v>
      </c>
      <c r="B4442" s="43">
        <v>15572946000164</v>
      </c>
      <c r="C4442" s="42" t="s">
        <v>47</v>
      </c>
      <c r="D4442" s="42" t="s">
        <v>208</v>
      </c>
      <c r="E4442" s="42" t="s">
        <v>73</v>
      </c>
      <c r="F4442" s="44" t="s">
        <v>13018</v>
      </c>
    </row>
    <row r="4443" spans="1:6" x14ac:dyDescent="0.3">
      <c r="A4443" s="1" t="s">
        <v>7558</v>
      </c>
      <c r="B4443" s="39">
        <v>42398332000189</v>
      </c>
      <c r="C4443" s="8" t="s">
        <v>47</v>
      </c>
      <c r="D4443" s="8" t="s">
        <v>7559</v>
      </c>
      <c r="E4443" s="8" t="s">
        <v>61</v>
      </c>
      <c r="F4443" s="34" t="s">
        <v>13019</v>
      </c>
    </row>
    <row r="4444" spans="1:6" x14ac:dyDescent="0.3">
      <c r="A4444" s="42" t="s">
        <v>7560</v>
      </c>
      <c r="B4444" s="43">
        <v>21570609000145</v>
      </c>
      <c r="C4444" s="42" t="s">
        <v>875</v>
      </c>
      <c r="D4444" s="42" t="s">
        <v>139</v>
      </c>
      <c r="E4444" s="42" t="s">
        <v>163</v>
      </c>
      <c r="F4444" s="44" t="s">
        <v>13020</v>
      </c>
    </row>
    <row r="4445" spans="1:6" x14ac:dyDescent="0.3">
      <c r="A4445" s="1" t="s">
        <v>7561</v>
      </c>
      <c r="B4445" s="39">
        <v>21948642000149</v>
      </c>
      <c r="C4445" s="8" t="s">
        <v>2222</v>
      </c>
      <c r="D4445" s="8" t="s">
        <v>267</v>
      </c>
      <c r="E4445" s="8" t="s">
        <v>86</v>
      </c>
      <c r="F4445" s="34" t="s">
        <v>13021</v>
      </c>
    </row>
    <row r="4446" spans="1:6" x14ac:dyDescent="0.3">
      <c r="A4446" s="42" t="s">
        <v>7562</v>
      </c>
      <c r="B4446" s="43">
        <v>20893952000128</v>
      </c>
      <c r="C4446" s="42" t="s">
        <v>3445</v>
      </c>
      <c r="D4446" s="42" t="s">
        <v>2601</v>
      </c>
      <c r="E4446" s="42" t="s">
        <v>140</v>
      </c>
      <c r="F4446" s="44" t="s">
        <v>13022</v>
      </c>
    </row>
    <row r="4447" spans="1:6" x14ac:dyDescent="0.3">
      <c r="A4447" s="1" t="s">
        <v>7563</v>
      </c>
      <c r="B4447" s="39">
        <v>52378049000162</v>
      </c>
      <c r="C4447" s="8" t="s">
        <v>7564</v>
      </c>
      <c r="D4447" s="8" t="s">
        <v>1799</v>
      </c>
      <c r="E4447" s="8" t="s">
        <v>86</v>
      </c>
      <c r="F4447" s="34" t="s">
        <v>13023</v>
      </c>
    </row>
    <row r="4448" spans="1:6" x14ac:dyDescent="0.3">
      <c r="A4448" s="42" t="s">
        <v>7565</v>
      </c>
      <c r="B4448" s="43">
        <v>77410860000159</v>
      </c>
      <c r="C4448" s="42" t="s">
        <v>47</v>
      </c>
      <c r="D4448" s="42" t="s">
        <v>168</v>
      </c>
      <c r="E4448" s="42" t="s">
        <v>145</v>
      </c>
      <c r="F4448" s="44" t="s">
        <v>13024</v>
      </c>
    </row>
    <row r="4449" spans="1:6" x14ac:dyDescent="0.3">
      <c r="A4449" s="1" t="s">
        <v>7566</v>
      </c>
      <c r="B4449" s="39">
        <v>72410078000160</v>
      </c>
      <c r="C4449" s="8" t="s">
        <v>47</v>
      </c>
      <c r="D4449" s="8" t="s">
        <v>3738</v>
      </c>
      <c r="E4449" s="8" t="s">
        <v>53</v>
      </c>
      <c r="F4449" s="34" t="s">
        <v>13025</v>
      </c>
    </row>
    <row r="4450" spans="1:6" x14ac:dyDescent="0.3">
      <c r="A4450" s="42" t="s">
        <v>7567</v>
      </c>
      <c r="B4450" s="43">
        <v>43086761000118</v>
      </c>
      <c r="C4450" s="42" t="s">
        <v>3499</v>
      </c>
      <c r="D4450" s="42" t="s">
        <v>645</v>
      </c>
      <c r="E4450" s="42" t="s">
        <v>73</v>
      </c>
      <c r="F4450" s="44" t="s">
        <v>13026</v>
      </c>
    </row>
    <row r="4451" spans="1:6" x14ac:dyDescent="0.3">
      <c r="A4451" s="1" t="s">
        <v>7568</v>
      </c>
      <c r="B4451" s="39">
        <v>55458001000182</v>
      </c>
      <c r="C4451" s="8" t="s">
        <v>3942</v>
      </c>
      <c r="D4451" s="8" t="s">
        <v>76</v>
      </c>
      <c r="E4451" s="8" t="s">
        <v>70</v>
      </c>
      <c r="F4451" s="34" t="s">
        <v>13027</v>
      </c>
    </row>
    <row r="4452" spans="1:6" x14ac:dyDescent="0.3">
      <c r="A4452" s="42" t="s">
        <v>7569</v>
      </c>
      <c r="B4452" s="43">
        <v>92476748000157</v>
      </c>
      <c r="C4452" s="42" t="s">
        <v>47</v>
      </c>
      <c r="D4452" s="42" t="s">
        <v>60</v>
      </c>
      <c r="E4452" s="42" t="s">
        <v>61</v>
      </c>
      <c r="F4452" s="44" t="s">
        <v>13028</v>
      </c>
    </row>
    <row r="4453" spans="1:6" x14ac:dyDescent="0.3">
      <c r="A4453" s="1" t="s">
        <v>7570</v>
      </c>
      <c r="B4453" s="39">
        <v>43729789000146</v>
      </c>
      <c r="C4453" s="8" t="s">
        <v>47</v>
      </c>
      <c r="D4453" s="8" t="s">
        <v>719</v>
      </c>
      <c r="E4453" s="8" t="s">
        <v>145</v>
      </c>
      <c r="F4453" s="34" t="s">
        <v>13029</v>
      </c>
    </row>
    <row r="4454" spans="1:6" x14ac:dyDescent="0.3">
      <c r="A4454" s="42" t="s">
        <v>7571</v>
      </c>
      <c r="B4454" s="43">
        <v>24177129000199</v>
      </c>
      <c r="C4454" s="42" t="s">
        <v>47</v>
      </c>
      <c r="D4454" s="42" t="s">
        <v>106</v>
      </c>
      <c r="E4454" s="42" t="s">
        <v>73</v>
      </c>
      <c r="F4454" s="44" t="s">
        <v>13030</v>
      </c>
    </row>
    <row r="4455" spans="1:6" x14ac:dyDescent="0.3">
      <c r="A4455" s="1" t="s">
        <v>7572</v>
      </c>
      <c r="B4455" s="39">
        <v>64280266000170</v>
      </c>
      <c r="C4455" s="8" t="s">
        <v>1463</v>
      </c>
      <c r="D4455" s="8" t="s">
        <v>191</v>
      </c>
      <c r="E4455" s="8" t="s">
        <v>192</v>
      </c>
      <c r="F4455" s="34" t="s">
        <v>13031</v>
      </c>
    </row>
    <row r="4456" spans="1:6" x14ac:dyDescent="0.3">
      <c r="A4456" s="42" t="s">
        <v>7573</v>
      </c>
      <c r="B4456" s="43">
        <v>23420727000140</v>
      </c>
      <c r="C4456" s="42" t="s">
        <v>7574</v>
      </c>
      <c r="D4456" s="42" t="s">
        <v>89</v>
      </c>
      <c r="E4456" s="42" t="s">
        <v>53</v>
      </c>
      <c r="F4456" s="44" t="s">
        <v>13032</v>
      </c>
    </row>
    <row r="4457" spans="1:6" x14ac:dyDescent="0.3">
      <c r="A4457" s="1" t="s">
        <v>7575</v>
      </c>
      <c r="B4457" s="39">
        <v>27069530000107</v>
      </c>
      <c r="C4457" s="8" t="s">
        <v>7576</v>
      </c>
      <c r="D4457" s="8" t="s">
        <v>735</v>
      </c>
      <c r="E4457" s="8" t="s">
        <v>429</v>
      </c>
      <c r="F4457" s="34" t="s">
        <v>13033</v>
      </c>
    </row>
    <row r="4458" spans="1:6" x14ac:dyDescent="0.3">
      <c r="A4458" s="42" t="s">
        <v>7577</v>
      </c>
      <c r="B4458" s="43">
        <v>38351624000180</v>
      </c>
      <c r="C4458" s="42" t="s">
        <v>492</v>
      </c>
      <c r="D4458" s="42" t="s">
        <v>89</v>
      </c>
      <c r="E4458" s="42" t="s">
        <v>53</v>
      </c>
      <c r="F4458" s="44" t="s">
        <v>13034</v>
      </c>
    </row>
    <row r="4459" spans="1:6" x14ac:dyDescent="0.3">
      <c r="A4459" s="1" t="s">
        <v>7578</v>
      </c>
      <c r="B4459" s="39">
        <v>52464300000154</v>
      </c>
      <c r="C4459" s="8" t="s">
        <v>47</v>
      </c>
      <c r="D4459" s="8" t="s">
        <v>72</v>
      </c>
      <c r="E4459" s="8" t="s">
        <v>73</v>
      </c>
      <c r="F4459" s="34" t="s">
        <v>13035</v>
      </c>
    </row>
    <row r="4460" spans="1:6" x14ac:dyDescent="0.3">
      <c r="A4460" s="42" t="s">
        <v>7579</v>
      </c>
      <c r="B4460" s="43">
        <v>40066978000123</v>
      </c>
      <c r="C4460" s="42" t="s">
        <v>7580</v>
      </c>
      <c r="D4460" s="42" t="s">
        <v>483</v>
      </c>
      <c r="E4460" s="42" t="s">
        <v>484</v>
      </c>
      <c r="F4460" s="44" t="s">
        <v>13036</v>
      </c>
    </row>
    <row r="4461" spans="1:6" x14ac:dyDescent="0.3">
      <c r="A4461" s="1" t="s">
        <v>7581</v>
      </c>
      <c r="B4461" s="39">
        <v>81767970000111</v>
      </c>
      <c r="C4461" s="8" t="s">
        <v>739</v>
      </c>
      <c r="D4461" s="8" t="s">
        <v>72</v>
      </c>
      <c r="E4461" s="8" t="s">
        <v>73</v>
      </c>
      <c r="F4461" s="34" t="s">
        <v>13037</v>
      </c>
    </row>
    <row r="4462" spans="1:6" x14ac:dyDescent="0.3">
      <c r="A4462" s="42" t="s">
        <v>7582</v>
      </c>
      <c r="B4462" s="43">
        <v>45901966000108</v>
      </c>
      <c r="C4462" s="42" t="s">
        <v>68</v>
      </c>
      <c r="D4462" s="42" t="s">
        <v>69</v>
      </c>
      <c r="E4462" s="42" t="s">
        <v>429</v>
      </c>
      <c r="F4462" s="44" t="s">
        <v>13038</v>
      </c>
    </row>
    <row r="4463" spans="1:6" x14ac:dyDescent="0.3">
      <c r="A4463" s="1" t="s">
        <v>7583</v>
      </c>
      <c r="B4463" s="39">
        <v>51756659000163</v>
      </c>
      <c r="C4463" s="8" t="s">
        <v>1019</v>
      </c>
      <c r="D4463" s="8" t="s">
        <v>142</v>
      </c>
      <c r="E4463" s="8" t="s">
        <v>53</v>
      </c>
      <c r="F4463" s="34" t="s">
        <v>13039</v>
      </c>
    </row>
    <row r="4464" spans="1:6" x14ac:dyDescent="0.3">
      <c r="A4464" s="42" t="s">
        <v>7584</v>
      </c>
      <c r="B4464" s="43">
        <v>61480208000157</v>
      </c>
      <c r="C4464" s="42" t="s">
        <v>47</v>
      </c>
      <c r="D4464" s="42" t="s">
        <v>69</v>
      </c>
      <c r="E4464" s="42" t="s">
        <v>429</v>
      </c>
      <c r="F4464" s="44" t="s">
        <v>13040</v>
      </c>
    </row>
    <row r="4465" spans="1:6" x14ac:dyDescent="0.3">
      <c r="A4465" s="1" t="s">
        <v>7585</v>
      </c>
      <c r="B4465" s="39">
        <v>77010924000150</v>
      </c>
      <c r="C4465" s="8" t="s">
        <v>47</v>
      </c>
      <c r="D4465" s="8" t="s">
        <v>454</v>
      </c>
      <c r="E4465" s="8" t="s">
        <v>73</v>
      </c>
      <c r="F4465" s="34" t="s">
        <v>13041</v>
      </c>
    </row>
    <row r="4466" spans="1:6" x14ac:dyDescent="0.3">
      <c r="A4466" s="42" t="s">
        <v>7586</v>
      </c>
      <c r="B4466" s="43">
        <v>70234696000157</v>
      </c>
      <c r="C4466" s="42" t="s">
        <v>7587</v>
      </c>
      <c r="D4466" s="42" t="s">
        <v>287</v>
      </c>
      <c r="E4466" s="42" t="s">
        <v>276</v>
      </c>
      <c r="F4466" s="44" t="s">
        <v>13042</v>
      </c>
    </row>
    <row r="4467" spans="1:6" x14ac:dyDescent="0.3">
      <c r="A4467" s="1" t="s">
        <v>7588</v>
      </c>
      <c r="B4467" s="39">
        <v>54931950000106</v>
      </c>
      <c r="C4467" s="8" t="s">
        <v>1338</v>
      </c>
      <c r="D4467" s="8" t="s">
        <v>139</v>
      </c>
      <c r="E4467" s="8" t="s">
        <v>140</v>
      </c>
      <c r="F4467" s="34" t="s">
        <v>13043</v>
      </c>
    </row>
    <row r="4468" spans="1:6" x14ac:dyDescent="0.3">
      <c r="A4468" s="42" t="s">
        <v>7589</v>
      </c>
      <c r="B4468" s="43">
        <v>49629069000183</v>
      </c>
      <c r="C4468" s="42" t="s">
        <v>262</v>
      </c>
      <c r="D4468" s="42" t="s">
        <v>155</v>
      </c>
      <c r="E4468" s="42" t="s">
        <v>156</v>
      </c>
      <c r="F4468" s="44" t="s">
        <v>13044</v>
      </c>
    </row>
    <row r="4469" spans="1:6" x14ac:dyDescent="0.3">
      <c r="A4469" s="1" t="s">
        <v>7590</v>
      </c>
      <c r="B4469" s="39">
        <v>32725176000117</v>
      </c>
      <c r="C4469" s="8" t="s">
        <v>7591</v>
      </c>
      <c r="D4469" s="8" t="s">
        <v>220</v>
      </c>
      <c r="E4469" s="8" t="s">
        <v>145</v>
      </c>
      <c r="F4469" s="34" t="s">
        <v>13045</v>
      </c>
    </row>
    <row r="4470" spans="1:6" x14ac:dyDescent="0.3">
      <c r="A4470" s="42" t="s">
        <v>7592</v>
      </c>
      <c r="B4470" s="43">
        <v>90311109000149</v>
      </c>
      <c r="C4470" s="42" t="s">
        <v>47</v>
      </c>
      <c r="D4470" s="42" t="s">
        <v>5354</v>
      </c>
      <c r="E4470" s="42" t="s">
        <v>61</v>
      </c>
      <c r="F4470" s="44" t="s">
        <v>13046</v>
      </c>
    </row>
    <row r="4471" spans="1:6" x14ac:dyDescent="0.3">
      <c r="A4471" s="1" t="s">
        <v>7593</v>
      </c>
      <c r="B4471" s="39">
        <v>14479147000195</v>
      </c>
      <c r="C4471" s="8" t="s">
        <v>47</v>
      </c>
      <c r="D4471" s="8" t="s">
        <v>7594</v>
      </c>
      <c r="E4471" s="8" t="s">
        <v>53</v>
      </c>
      <c r="F4471" s="34" t="s">
        <v>13047</v>
      </c>
    </row>
    <row r="4472" spans="1:6" x14ac:dyDescent="0.3">
      <c r="A4472" s="42" t="s">
        <v>7595</v>
      </c>
      <c r="B4472" s="43">
        <v>59192900000143</v>
      </c>
      <c r="C4472" s="42" t="s">
        <v>7596</v>
      </c>
      <c r="D4472" s="42" t="s">
        <v>56</v>
      </c>
      <c r="E4472" s="42" t="s">
        <v>126</v>
      </c>
      <c r="F4472" s="44" t="s">
        <v>13048</v>
      </c>
    </row>
    <row r="4473" spans="1:6" x14ac:dyDescent="0.3">
      <c r="A4473" s="1" t="s">
        <v>7597</v>
      </c>
      <c r="B4473" s="39">
        <v>79140993000174</v>
      </c>
      <c r="C4473" s="8" t="s">
        <v>47</v>
      </c>
      <c r="D4473" s="8" t="s">
        <v>72</v>
      </c>
      <c r="E4473" s="8" t="s">
        <v>73</v>
      </c>
      <c r="F4473" s="34" t="s">
        <v>13049</v>
      </c>
    </row>
    <row r="4474" spans="1:6" x14ac:dyDescent="0.3">
      <c r="A4474" s="42" t="s">
        <v>7598</v>
      </c>
      <c r="B4474" s="43">
        <v>48756083000145</v>
      </c>
      <c r="C4474" s="42" t="s">
        <v>7599</v>
      </c>
      <c r="D4474" s="42" t="s">
        <v>89</v>
      </c>
      <c r="E4474" s="42" t="s">
        <v>53</v>
      </c>
      <c r="F4474" s="44" t="s">
        <v>13050</v>
      </c>
    </row>
    <row r="4475" spans="1:6" x14ac:dyDescent="0.3">
      <c r="A4475" s="1" t="s">
        <v>7600</v>
      </c>
      <c r="B4475" s="39">
        <v>41097548000171</v>
      </c>
      <c r="C4475" s="8" t="s">
        <v>1548</v>
      </c>
      <c r="D4475" s="8" t="s">
        <v>92</v>
      </c>
      <c r="E4475" s="8" t="s">
        <v>145</v>
      </c>
      <c r="F4475" s="34" t="s">
        <v>13051</v>
      </c>
    </row>
    <row r="4476" spans="1:6" x14ac:dyDescent="0.3">
      <c r="A4476" s="42" t="s">
        <v>7601</v>
      </c>
      <c r="B4476" s="43">
        <v>92453059000190</v>
      </c>
      <c r="C4476" s="42" t="s">
        <v>47</v>
      </c>
      <c r="D4476" s="42" t="s">
        <v>7602</v>
      </c>
      <c r="E4476" s="42" t="s">
        <v>171</v>
      </c>
      <c r="F4476" s="44" t="s">
        <v>13052</v>
      </c>
    </row>
    <row r="4477" spans="1:6" x14ac:dyDescent="0.3">
      <c r="A4477" s="1" t="s">
        <v>7603</v>
      </c>
      <c r="B4477" s="39">
        <v>45016358000178</v>
      </c>
      <c r="C4477" s="8" t="s">
        <v>7604</v>
      </c>
      <c r="D4477" s="8" t="s">
        <v>72</v>
      </c>
      <c r="E4477" s="8" t="s">
        <v>73</v>
      </c>
      <c r="F4477" s="34" t="s">
        <v>13053</v>
      </c>
    </row>
    <row r="4478" spans="1:6" x14ac:dyDescent="0.3">
      <c r="A4478" s="42" t="s">
        <v>7605</v>
      </c>
      <c r="B4478" s="43">
        <v>86980204000189</v>
      </c>
      <c r="C4478" s="42" t="s">
        <v>2265</v>
      </c>
      <c r="D4478" s="42" t="s">
        <v>152</v>
      </c>
      <c r="E4478" s="42" t="s">
        <v>53</v>
      </c>
      <c r="F4478" s="44" t="s">
        <v>13054</v>
      </c>
    </row>
    <row r="4479" spans="1:6" x14ac:dyDescent="0.3">
      <c r="A4479" s="1" t="s">
        <v>7606</v>
      </c>
      <c r="B4479" s="39">
        <v>17823476000148</v>
      </c>
      <c r="C4479" s="8" t="s">
        <v>7607</v>
      </c>
      <c r="D4479" s="8" t="s">
        <v>152</v>
      </c>
      <c r="E4479" s="8" t="s">
        <v>53</v>
      </c>
      <c r="F4479" s="34" t="s">
        <v>13055</v>
      </c>
    </row>
    <row r="4480" spans="1:6" x14ac:dyDescent="0.3">
      <c r="A4480" s="42" t="s">
        <v>7608</v>
      </c>
      <c r="B4480" s="43">
        <v>45515467000189</v>
      </c>
      <c r="C4480" s="42" t="s">
        <v>7609</v>
      </c>
      <c r="D4480" s="42" t="s">
        <v>92</v>
      </c>
      <c r="E4480" s="42" t="s">
        <v>53</v>
      </c>
      <c r="F4480" s="44" t="s">
        <v>13056</v>
      </c>
    </row>
    <row r="4481" spans="1:6" x14ac:dyDescent="0.3">
      <c r="A4481" s="1" t="s">
        <v>7610</v>
      </c>
      <c r="B4481" s="39">
        <v>14417436000188</v>
      </c>
      <c r="C4481" s="8" t="s">
        <v>47</v>
      </c>
      <c r="D4481" s="8" t="s">
        <v>152</v>
      </c>
      <c r="E4481" s="8" t="s">
        <v>53</v>
      </c>
      <c r="F4481" s="34" t="s">
        <v>13057</v>
      </c>
    </row>
    <row r="4482" spans="1:6" x14ac:dyDescent="0.3">
      <c r="A4482" s="42" t="s">
        <v>7611</v>
      </c>
      <c r="B4482" s="43">
        <v>19871941000104</v>
      </c>
      <c r="C4482" s="42" t="s">
        <v>534</v>
      </c>
      <c r="D4482" s="42" t="s">
        <v>121</v>
      </c>
      <c r="E4482" s="42" t="s">
        <v>122</v>
      </c>
      <c r="F4482" s="44" t="s">
        <v>13058</v>
      </c>
    </row>
    <row r="4483" spans="1:6" x14ac:dyDescent="0.3">
      <c r="A4483" s="1" t="s">
        <v>7612</v>
      </c>
      <c r="B4483" s="39">
        <v>61462007000158</v>
      </c>
      <c r="C4483" s="8" t="s">
        <v>7613</v>
      </c>
      <c r="D4483" s="8" t="s">
        <v>358</v>
      </c>
      <c r="E4483" s="8" t="s">
        <v>145</v>
      </c>
      <c r="F4483" s="34" t="s">
        <v>13059</v>
      </c>
    </row>
    <row r="4484" spans="1:6" x14ac:dyDescent="0.3">
      <c r="A4484" s="42" t="s">
        <v>7614</v>
      </c>
      <c r="B4484" s="43">
        <v>42290562000196</v>
      </c>
      <c r="C4484" s="42" t="s">
        <v>47</v>
      </c>
      <c r="D4484" s="42" t="s">
        <v>72</v>
      </c>
      <c r="E4484" s="42" t="s">
        <v>73</v>
      </c>
      <c r="F4484" s="44" t="s">
        <v>13060</v>
      </c>
    </row>
    <row r="4485" spans="1:6" x14ac:dyDescent="0.3">
      <c r="A4485" s="1" t="s">
        <v>7615</v>
      </c>
      <c r="B4485" s="39">
        <v>51705764000174</v>
      </c>
      <c r="C4485" s="8" t="s">
        <v>7616</v>
      </c>
      <c r="D4485" s="8" t="s">
        <v>275</v>
      </c>
      <c r="E4485" s="8" t="s">
        <v>171</v>
      </c>
      <c r="F4485" s="34" t="s">
        <v>13061</v>
      </c>
    </row>
    <row r="4486" spans="1:6" x14ac:dyDescent="0.3">
      <c r="A4486" s="42" t="s">
        <v>7617</v>
      </c>
      <c r="B4486" s="43">
        <v>96385749000183</v>
      </c>
      <c r="C4486" s="42" t="s">
        <v>65</v>
      </c>
      <c r="D4486" s="42" t="s">
        <v>191</v>
      </c>
      <c r="E4486" s="42" t="s">
        <v>192</v>
      </c>
      <c r="F4486" s="44" t="s">
        <v>13062</v>
      </c>
    </row>
    <row r="4487" spans="1:6" x14ac:dyDescent="0.3">
      <c r="A4487" s="1" t="s">
        <v>7618</v>
      </c>
      <c r="B4487" s="39">
        <v>88190453000177</v>
      </c>
      <c r="C4487" s="8" t="s">
        <v>1392</v>
      </c>
      <c r="D4487" s="8" t="s">
        <v>1393</v>
      </c>
      <c r="E4487" s="8" t="s">
        <v>57</v>
      </c>
      <c r="F4487" s="34" t="s">
        <v>13063</v>
      </c>
    </row>
    <row r="4488" spans="1:6" x14ac:dyDescent="0.3">
      <c r="A4488" s="42" t="s">
        <v>7619</v>
      </c>
      <c r="B4488" s="43">
        <v>77382443000193</v>
      </c>
      <c r="C4488" s="42" t="s">
        <v>7620</v>
      </c>
      <c r="D4488" s="42" t="s">
        <v>142</v>
      </c>
      <c r="E4488" s="42" t="s">
        <v>145</v>
      </c>
      <c r="F4488" s="44" t="s">
        <v>13064</v>
      </c>
    </row>
    <row r="4489" spans="1:6" x14ac:dyDescent="0.3">
      <c r="A4489" s="1" t="s">
        <v>7621</v>
      </c>
      <c r="B4489" s="39">
        <v>79042166000115</v>
      </c>
      <c r="C4489" s="8" t="s">
        <v>3056</v>
      </c>
      <c r="D4489" s="8" t="s">
        <v>500</v>
      </c>
      <c r="E4489" s="8" t="s">
        <v>53</v>
      </c>
      <c r="F4489" s="34" t="s">
        <v>13065</v>
      </c>
    </row>
    <row r="4490" spans="1:6" x14ac:dyDescent="0.3">
      <c r="A4490" s="42" t="s">
        <v>7622</v>
      </c>
      <c r="B4490" s="43">
        <v>77853759000105</v>
      </c>
      <c r="C4490" s="42" t="s">
        <v>3056</v>
      </c>
      <c r="D4490" s="42" t="s">
        <v>500</v>
      </c>
      <c r="E4490" s="42" t="s">
        <v>53</v>
      </c>
      <c r="F4490" s="44" t="s">
        <v>13066</v>
      </c>
    </row>
    <row r="4491" spans="1:6" x14ac:dyDescent="0.3">
      <c r="A4491" s="1" t="s">
        <v>7623</v>
      </c>
      <c r="B4491" s="39">
        <v>95857962000108</v>
      </c>
      <c r="C4491" s="8" t="s">
        <v>512</v>
      </c>
      <c r="D4491" s="8" t="s">
        <v>177</v>
      </c>
      <c r="E4491" s="8" t="s">
        <v>555</v>
      </c>
      <c r="F4491" s="34" t="s">
        <v>13067</v>
      </c>
    </row>
    <row r="4492" spans="1:6" x14ac:dyDescent="0.3">
      <c r="A4492" s="42" t="s">
        <v>7624</v>
      </c>
      <c r="B4492" s="43">
        <v>83621528000156</v>
      </c>
      <c r="C4492" s="42" t="s">
        <v>543</v>
      </c>
      <c r="D4492" s="42" t="s">
        <v>483</v>
      </c>
      <c r="E4492" s="42" t="s">
        <v>484</v>
      </c>
      <c r="F4492" s="44" t="s">
        <v>13068</v>
      </c>
    </row>
    <row r="4493" spans="1:6" x14ac:dyDescent="0.3">
      <c r="A4493" s="1" t="s">
        <v>7625</v>
      </c>
      <c r="B4493" s="39">
        <v>52207815000133</v>
      </c>
      <c r="C4493" s="8" t="s">
        <v>422</v>
      </c>
      <c r="D4493" s="8" t="s">
        <v>76</v>
      </c>
      <c r="E4493" s="8" t="s">
        <v>70</v>
      </c>
      <c r="F4493" s="34" t="s">
        <v>13069</v>
      </c>
    </row>
    <row r="4494" spans="1:6" x14ac:dyDescent="0.3">
      <c r="A4494" s="42" t="s">
        <v>7626</v>
      </c>
      <c r="B4494" s="43">
        <v>35491697000174</v>
      </c>
      <c r="C4494" s="42" t="s">
        <v>47</v>
      </c>
      <c r="D4494" s="42" t="s">
        <v>7627</v>
      </c>
      <c r="E4494" s="42" t="s">
        <v>429</v>
      </c>
      <c r="F4494" s="44" t="s">
        <v>13070</v>
      </c>
    </row>
    <row r="4495" spans="1:6" x14ac:dyDescent="0.3">
      <c r="A4495" s="1" t="s">
        <v>7628</v>
      </c>
      <c r="B4495" s="39">
        <v>44664484000159</v>
      </c>
      <c r="C4495" s="8" t="s">
        <v>104</v>
      </c>
      <c r="D4495" s="8" t="s">
        <v>139</v>
      </c>
      <c r="E4495" s="8" t="s">
        <v>140</v>
      </c>
      <c r="F4495" s="34" t="s">
        <v>13071</v>
      </c>
    </row>
    <row r="4496" spans="1:6" x14ac:dyDescent="0.3">
      <c r="A4496" s="42" t="s">
        <v>7629</v>
      </c>
      <c r="B4496" s="43">
        <v>17425071000111</v>
      </c>
      <c r="C4496" s="42" t="s">
        <v>47</v>
      </c>
      <c r="D4496" s="42" t="s">
        <v>198</v>
      </c>
      <c r="E4496" s="42" t="s">
        <v>199</v>
      </c>
      <c r="F4496" s="44" t="s">
        <v>13072</v>
      </c>
    </row>
    <row r="4497" spans="1:6" x14ac:dyDescent="0.3">
      <c r="A4497" s="1" t="s">
        <v>7630</v>
      </c>
      <c r="B4497" s="39">
        <v>21550554000116</v>
      </c>
      <c r="C4497" s="8" t="s">
        <v>68</v>
      </c>
      <c r="D4497" s="8" t="s">
        <v>69</v>
      </c>
      <c r="E4497" s="8" t="s">
        <v>429</v>
      </c>
      <c r="F4497" s="34" t="s">
        <v>13073</v>
      </c>
    </row>
    <row r="4498" spans="1:6" x14ac:dyDescent="0.3">
      <c r="A4498" s="42" t="s">
        <v>7631</v>
      </c>
      <c r="B4498" s="43">
        <v>10253883000114</v>
      </c>
      <c r="C4498" s="42" t="s">
        <v>557</v>
      </c>
      <c r="D4498" s="42" t="s">
        <v>827</v>
      </c>
      <c r="E4498" s="42" t="s">
        <v>480</v>
      </c>
      <c r="F4498" s="44" t="s">
        <v>13074</v>
      </c>
    </row>
    <row r="4499" spans="1:6" x14ac:dyDescent="0.3">
      <c r="A4499" s="1" t="s">
        <v>7632</v>
      </c>
      <c r="B4499" s="39">
        <v>83204861000165</v>
      </c>
      <c r="C4499" s="8" t="s">
        <v>7633</v>
      </c>
      <c r="D4499" s="8" t="s">
        <v>308</v>
      </c>
      <c r="E4499" s="8" t="s">
        <v>276</v>
      </c>
      <c r="F4499" s="34" t="s">
        <v>13075</v>
      </c>
    </row>
    <row r="4500" spans="1:6" x14ac:dyDescent="0.3">
      <c r="A4500" s="42" t="s">
        <v>7634</v>
      </c>
      <c r="B4500" s="43">
        <v>24728886000142</v>
      </c>
      <c r="C4500" s="42" t="s">
        <v>65</v>
      </c>
      <c r="D4500" s="42" t="s">
        <v>191</v>
      </c>
      <c r="E4500" s="42" t="s">
        <v>655</v>
      </c>
      <c r="F4500" s="44" t="s">
        <v>13076</v>
      </c>
    </row>
    <row r="4501" spans="1:6" x14ac:dyDescent="0.3">
      <c r="A4501" s="1" t="s">
        <v>7635</v>
      </c>
      <c r="B4501" s="39">
        <v>33500106000116</v>
      </c>
      <c r="C4501" s="8" t="s">
        <v>47</v>
      </c>
      <c r="D4501" s="8" t="s">
        <v>7636</v>
      </c>
      <c r="E4501" s="8" t="s">
        <v>66</v>
      </c>
      <c r="F4501" s="34" t="s">
        <v>13077</v>
      </c>
    </row>
    <row r="4502" spans="1:6" x14ac:dyDescent="0.3">
      <c r="A4502" s="42" t="s">
        <v>7639</v>
      </c>
      <c r="B4502" s="43">
        <v>84079486000199</v>
      </c>
      <c r="C4502" s="42" t="s">
        <v>120</v>
      </c>
      <c r="D4502" s="42" t="s">
        <v>121</v>
      </c>
      <c r="E4502" s="42" t="s">
        <v>122</v>
      </c>
      <c r="F4502" s="44" t="s">
        <v>13078</v>
      </c>
    </row>
    <row r="4503" spans="1:6" x14ac:dyDescent="0.3">
      <c r="A4503" s="1" t="s">
        <v>7640</v>
      </c>
      <c r="B4503" s="39">
        <v>17099762000113</v>
      </c>
      <c r="C4503" s="8" t="s">
        <v>112</v>
      </c>
      <c r="D4503" s="8" t="s">
        <v>113</v>
      </c>
      <c r="E4503" s="8" t="s">
        <v>114</v>
      </c>
      <c r="F4503" s="34" t="s">
        <v>13079</v>
      </c>
    </row>
    <row r="4504" spans="1:6" x14ac:dyDescent="0.3">
      <c r="A4504" s="42" t="s">
        <v>7641</v>
      </c>
      <c r="B4504" s="43">
        <v>35607250000177</v>
      </c>
      <c r="C4504" s="42" t="s">
        <v>237</v>
      </c>
      <c r="D4504" s="42" t="s">
        <v>3675</v>
      </c>
      <c r="E4504" s="42" t="s">
        <v>66</v>
      </c>
      <c r="F4504" s="44" t="s">
        <v>13080</v>
      </c>
    </row>
    <row r="4505" spans="1:6" x14ac:dyDescent="0.3">
      <c r="A4505" s="1" t="s">
        <v>7642</v>
      </c>
      <c r="B4505" s="39">
        <v>70189934000187</v>
      </c>
      <c r="C4505" s="8" t="s">
        <v>7643</v>
      </c>
      <c r="D4505" s="8" t="s">
        <v>3006</v>
      </c>
      <c r="E4505" s="8" t="s">
        <v>192</v>
      </c>
      <c r="F4505" s="34" t="s">
        <v>13081</v>
      </c>
    </row>
    <row r="4506" spans="1:6" x14ac:dyDescent="0.3">
      <c r="A4506" s="42" t="s">
        <v>7644</v>
      </c>
      <c r="B4506" s="43">
        <v>61352134000190</v>
      </c>
      <c r="C4506" s="42" t="s">
        <v>2412</v>
      </c>
      <c r="D4506" s="42" t="s">
        <v>191</v>
      </c>
      <c r="E4506" s="42" t="s">
        <v>192</v>
      </c>
      <c r="F4506" s="44" t="s">
        <v>13082</v>
      </c>
    </row>
    <row r="4507" spans="1:6" x14ac:dyDescent="0.3">
      <c r="A4507" s="1" t="s">
        <v>7645</v>
      </c>
      <c r="B4507" s="39">
        <v>46160914000119</v>
      </c>
      <c r="C4507" s="8" t="s">
        <v>47</v>
      </c>
      <c r="D4507" s="8" t="s">
        <v>191</v>
      </c>
      <c r="E4507" s="8" t="s">
        <v>192</v>
      </c>
      <c r="F4507" s="34" t="s">
        <v>13083</v>
      </c>
    </row>
    <row r="4508" spans="1:6" x14ac:dyDescent="0.3">
      <c r="A4508" s="42" t="s">
        <v>7646</v>
      </c>
      <c r="B4508" s="43">
        <v>67876312000199</v>
      </c>
      <c r="C4508" s="42" t="s">
        <v>668</v>
      </c>
      <c r="D4508" s="42" t="s">
        <v>89</v>
      </c>
      <c r="E4508" s="42" t="s">
        <v>53</v>
      </c>
      <c r="F4508" s="44" t="s">
        <v>13084</v>
      </c>
    </row>
    <row r="4509" spans="1:6" x14ac:dyDescent="0.3">
      <c r="A4509" s="1" t="s">
        <v>7647</v>
      </c>
      <c r="B4509" s="39">
        <v>21330210000120</v>
      </c>
      <c r="C4509" s="8" t="s">
        <v>1104</v>
      </c>
      <c r="D4509" s="8" t="s">
        <v>308</v>
      </c>
      <c r="E4509" s="8" t="s">
        <v>276</v>
      </c>
      <c r="F4509" s="34" t="s">
        <v>13085</v>
      </c>
    </row>
    <row r="4510" spans="1:6" x14ac:dyDescent="0.3">
      <c r="A4510" s="42" t="s">
        <v>7648</v>
      </c>
      <c r="B4510" s="43">
        <v>79928507000116</v>
      </c>
      <c r="C4510" s="42" t="s">
        <v>47</v>
      </c>
      <c r="D4510" s="42" t="s">
        <v>48</v>
      </c>
      <c r="E4510" s="42" t="s">
        <v>49</v>
      </c>
      <c r="F4510" s="44" t="s">
        <v>13086</v>
      </c>
    </row>
    <row r="4511" spans="1:6" x14ac:dyDescent="0.3">
      <c r="A4511" s="1" t="s">
        <v>7649</v>
      </c>
      <c r="B4511" s="39">
        <v>51698511000112</v>
      </c>
      <c r="C4511" s="8" t="s">
        <v>324</v>
      </c>
      <c r="D4511" s="8" t="s">
        <v>325</v>
      </c>
      <c r="E4511" s="8" t="s">
        <v>73</v>
      </c>
      <c r="F4511" s="34" t="s">
        <v>13087</v>
      </c>
    </row>
    <row r="4512" spans="1:6" x14ac:dyDescent="0.3">
      <c r="A4512" s="42" t="s">
        <v>7650</v>
      </c>
      <c r="B4512" s="43">
        <v>55968770000143</v>
      </c>
      <c r="C4512" s="42" t="s">
        <v>2703</v>
      </c>
      <c r="D4512" s="42" t="s">
        <v>76</v>
      </c>
      <c r="E4512" s="42" t="s">
        <v>70</v>
      </c>
      <c r="F4512" s="44" t="s">
        <v>13088</v>
      </c>
    </row>
    <row r="4513" spans="1:6" x14ac:dyDescent="0.3">
      <c r="A4513" s="1" t="s">
        <v>7651</v>
      </c>
      <c r="B4513" s="39">
        <v>41408762000156</v>
      </c>
      <c r="C4513" s="8" t="s">
        <v>47</v>
      </c>
      <c r="D4513" s="8" t="s">
        <v>2860</v>
      </c>
      <c r="E4513" s="8" t="s">
        <v>53</v>
      </c>
      <c r="F4513" s="34" t="s">
        <v>13089</v>
      </c>
    </row>
    <row r="4514" spans="1:6" x14ac:dyDescent="0.3">
      <c r="A4514" s="42" t="s">
        <v>7652</v>
      </c>
      <c r="B4514" s="43">
        <v>93665404000172</v>
      </c>
      <c r="C4514" s="42" t="s">
        <v>7653</v>
      </c>
      <c r="D4514" s="42" t="s">
        <v>89</v>
      </c>
      <c r="E4514" s="42" t="s">
        <v>53</v>
      </c>
      <c r="F4514" s="44" t="s">
        <v>13090</v>
      </c>
    </row>
    <row r="4515" spans="1:6" x14ac:dyDescent="0.3">
      <c r="A4515" s="1" t="s">
        <v>7654</v>
      </c>
      <c r="B4515" s="39">
        <v>27033339000152</v>
      </c>
      <c r="C4515" s="8" t="s">
        <v>365</v>
      </c>
      <c r="D4515" s="8" t="s">
        <v>230</v>
      </c>
      <c r="E4515" s="8" t="s">
        <v>227</v>
      </c>
      <c r="F4515" s="34" t="s">
        <v>13091</v>
      </c>
    </row>
    <row r="4516" spans="1:6" x14ac:dyDescent="0.3">
      <c r="A4516" s="42" t="s">
        <v>7655</v>
      </c>
      <c r="B4516" s="43">
        <v>12880271000156</v>
      </c>
      <c r="C4516" s="42" t="s">
        <v>47</v>
      </c>
      <c r="D4516" s="42" t="s">
        <v>454</v>
      </c>
      <c r="E4516" s="42" t="s">
        <v>73</v>
      </c>
      <c r="F4516" s="44" t="s">
        <v>13092</v>
      </c>
    </row>
    <row r="4517" spans="1:6" x14ac:dyDescent="0.3">
      <c r="A4517" s="1" t="s">
        <v>7656</v>
      </c>
      <c r="B4517" s="39">
        <v>63518623000108</v>
      </c>
      <c r="C4517" s="8" t="s">
        <v>7657</v>
      </c>
      <c r="D4517" s="8" t="s">
        <v>639</v>
      </c>
      <c r="E4517" s="8" t="s">
        <v>73</v>
      </c>
      <c r="F4517" s="34" t="s">
        <v>13093</v>
      </c>
    </row>
    <row r="4518" spans="1:6" x14ac:dyDescent="0.3">
      <c r="A4518" s="42" t="s">
        <v>7658</v>
      </c>
      <c r="B4518" s="43">
        <v>59134481000141</v>
      </c>
      <c r="C4518" s="42" t="s">
        <v>1191</v>
      </c>
      <c r="D4518" s="42" t="s">
        <v>60</v>
      </c>
      <c r="E4518" s="42" t="s">
        <v>61</v>
      </c>
      <c r="F4518" s="44" t="s">
        <v>13094</v>
      </c>
    </row>
    <row r="4519" spans="1:6" x14ac:dyDescent="0.3">
      <c r="A4519" s="1" t="s">
        <v>7659</v>
      </c>
      <c r="B4519" s="39">
        <v>35197646000128</v>
      </c>
      <c r="C4519" s="8" t="s">
        <v>47</v>
      </c>
      <c r="D4519" s="8" t="s">
        <v>72</v>
      </c>
      <c r="E4519" s="8" t="s">
        <v>73</v>
      </c>
      <c r="F4519" s="34" t="s">
        <v>13095</v>
      </c>
    </row>
    <row r="4520" spans="1:6" x14ac:dyDescent="0.3">
      <c r="A4520" s="42" t="s">
        <v>7660</v>
      </c>
      <c r="B4520" s="43">
        <v>36898615000185</v>
      </c>
      <c r="C4520" s="42" t="s">
        <v>512</v>
      </c>
      <c r="D4520" s="42" t="s">
        <v>177</v>
      </c>
      <c r="E4520" s="42" t="s">
        <v>555</v>
      </c>
      <c r="F4520" s="44" t="s">
        <v>13096</v>
      </c>
    </row>
    <row r="4521" spans="1:6" x14ac:dyDescent="0.3">
      <c r="A4521" s="1" t="s">
        <v>7661</v>
      </c>
      <c r="B4521" s="39">
        <v>87006760000143</v>
      </c>
      <c r="C4521" s="8" t="s">
        <v>7662</v>
      </c>
      <c r="D4521" s="8" t="s">
        <v>177</v>
      </c>
      <c r="E4521" s="8" t="s">
        <v>555</v>
      </c>
      <c r="F4521" s="34" t="s">
        <v>13097</v>
      </c>
    </row>
    <row r="4522" spans="1:6" x14ac:dyDescent="0.3">
      <c r="A4522" s="42" t="s">
        <v>7663</v>
      </c>
      <c r="B4522" s="43">
        <v>47395951000190</v>
      </c>
      <c r="C4522" s="42" t="s">
        <v>47</v>
      </c>
      <c r="D4522" s="42" t="s">
        <v>60</v>
      </c>
      <c r="E4522" s="42" t="s">
        <v>61</v>
      </c>
      <c r="F4522" s="44" t="s">
        <v>13098</v>
      </c>
    </row>
    <row r="4523" spans="1:6" x14ac:dyDescent="0.3">
      <c r="A4523" s="1" t="s">
        <v>7664</v>
      </c>
      <c r="B4523" s="39">
        <v>74792361000159</v>
      </c>
      <c r="C4523" s="8" t="s">
        <v>63</v>
      </c>
      <c r="D4523" s="8" t="s">
        <v>72</v>
      </c>
      <c r="E4523" s="8" t="s">
        <v>73</v>
      </c>
      <c r="F4523" s="34" t="s">
        <v>13099</v>
      </c>
    </row>
    <row r="4524" spans="1:6" x14ac:dyDescent="0.3">
      <c r="A4524" s="42" t="s">
        <v>7665</v>
      </c>
      <c r="B4524" s="43">
        <v>46949967000127</v>
      </c>
      <c r="C4524" s="42" t="s">
        <v>7666</v>
      </c>
      <c r="D4524" s="42" t="s">
        <v>174</v>
      </c>
      <c r="E4524" s="42" t="s">
        <v>175</v>
      </c>
      <c r="F4524" s="44" t="s">
        <v>13100</v>
      </c>
    </row>
    <row r="4525" spans="1:6" x14ac:dyDescent="0.3">
      <c r="A4525" s="1" t="s">
        <v>7667</v>
      </c>
      <c r="B4525" s="39">
        <v>34906680000139</v>
      </c>
      <c r="C4525" s="8" t="s">
        <v>47</v>
      </c>
      <c r="D4525" s="8" t="s">
        <v>121</v>
      </c>
      <c r="E4525" s="8" t="s">
        <v>122</v>
      </c>
      <c r="F4525" s="34" t="s">
        <v>13101</v>
      </c>
    </row>
    <row r="4526" spans="1:6" x14ac:dyDescent="0.3">
      <c r="A4526" s="42" t="s">
        <v>7668</v>
      </c>
      <c r="B4526" s="43">
        <v>71090780000150</v>
      </c>
      <c r="C4526" s="42" t="s">
        <v>47</v>
      </c>
      <c r="D4526" s="42" t="s">
        <v>692</v>
      </c>
      <c r="E4526" s="42" t="s">
        <v>73</v>
      </c>
      <c r="F4526" s="44" t="s">
        <v>13102</v>
      </c>
    </row>
    <row r="4527" spans="1:6" x14ac:dyDescent="0.3">
      <c r="A4527" s="1" t="s">
        <v>7669</v>
      </c>
      <c r="B4527" s="39">
        <v>38326575000111</v>
      </c>
      <c r="C4527" s="8" t="s">
        <v>964</v>
      </c>
      <c r="D4527" s="8" t="s">
        <v>60</v>
      </c>
      <c r="E4527" s="8" t="s">
        <v>61</v>
      </c>
      <c r="F4527" s="34" t="s">
        <v>13103</v>
      </c>
    </row>
    <row r="4528" spans="1:6" x14ac:dyDescent="0.3">
      <c r="A4528" s="42" t="s">
        <v>7670</v>
      </c>
      <c r="B4528" s="43">
        <v>81619131000187</v>
      </c>
      <c r="C4528" s="42" t="s">
        <v>923</v>
      </c>
      <c r="D4528" s="42" t="s">
        <v>348</v>
      </c>
      <c r="E4528" s="42" t="s">
        <v>53</v>
      </c>
      <c r="F4528" s="44" t="s">
        <v>13104</v>
      </c>
    </row>
    <row r="4529" spans="1:6" x14ac:dyDescent="0.3">
      <c r="A4529" s="1" t="s">
        <v>7671</v>
      </c>
      <c r="B4529" s="39">
        <v>21674794000142</v>
      </c>
      <c r="C4529" s="8" t="s">
        <v>253</v>
      </c>
      <c r="D4529" s="8" t="s">
        <v>155</v>
      </c>
      <c r="E4529" s="8" t="s">
        <v>156</v>
      </c>
      <c r="F4529" s="34" t="s">
        <v>13105</v>
      </c>
    </row>
    <row r="4530" spans="1:6" x14ac:dyDescent="0.3">
      <c r="A4530" s="42" t="s">
        <v>7672</v>
      </c>
      <c r="B4530" s="43">
        <v>58400933000122</v>
      </c>
      <c r="C4530" s="42" t="s">
        <v>47</v>
      </c>
      <c r="D4530" s="42" t="s">
        <v>7673</v>
      </c>
      <c r="E4530" s="42" t="s">
        <v>61</v>
      </c>
      <c r="F4530" s="44" t="s">
        <v>13106</v>
      </c>
    </row>
    <row r="4531" spans="1:6" x14ac:dyDescent="0.3">
      <c r="A4531" s="1" t="s">
        <v>7674</v>
      </c>
      <c r="B4531" s="39">
        <v>12740826000171</v>
      </c>
      <c r="C4531" s="8" t="s">
        <v>47</v>
      </c>
      <c r="D4531" s="8" t="s">
        <v>63</v>
      </c>
      <c r="E4531" s="8" t="s">
        <v>49</v>
      </c>
      <c r="F4531" s="34" t="s">
        <v>13107</v>
      </c>
    </row>
    <row r="4532" spans="1:6" x14ac:dyDescent="0.3">
      <c r="A4532" s="42" t="s">
        <v>7675</v>
      </c>
      <c r="B4532" s="43">
        <v>83439900000168</v>
      </c>
      <c r="C4532" s="42" t="s">
        <v>7676</v>
      </c>
      <c r="D4532" s="42" t="s">
        <v>308</v>
      </c>
      <c r="E4532" s="42" t="s">
        <v>171</v>
      </c>
      <c r="F4532" s="44" t="s">
        <v>13108</v>
      </c>
    </row>
    <row r="4533" spans="1:6" x14ac:dyDescent="0.3">
      <c r="A4533" s="1" t="s">
        <v>7677</v>
      </c>
      <c r="B4533" s="39">
        <v>91922021000130</v>
      </c>
      <c r="C4533" s="8" t="s">
        <v>931</v>
      </c>
      <c r="D4533" s="8" t="s">
        <v>89</v>
      </c>
      <c r="E4533" s="8" t="s">
        <v>53</v>
      </c>
      <c r="F4533" s="34" t="s">
        <v>13109</v>
      </c>
    </row>
    <row r="4534" spans="1:6" x14ac:dyDescent="0.3">
      <c r="A4534" s="42" t="s">
        <v>7678</v>
      </c>
      <c r="B4534" s="43">
        <v>87672857000115</v>
      </c>
      <c r="C4534" s="42" t="s">
        <v>7679</v>
      </c>
      <c r="D4534" s="42" t="s">
        <v>184</v>
      </c>
      <c r="E4534" s="42" t="s">
        <v>73</v>
      </c>
      <c r="F4534" s="44" t="s">
        <v>13110</v>
      </c>
    </row>
    <row r="4535" spans="1:6" x14ac:dyDescent="0.3">
      <c r="A4535" s="1" t="s">
        <v>7680</v>
      </c>
      <c r="B4535" s="39">
        <v>63139973000168</v>
      </c>
      <c r="C4535" s="8" t="s">
        <v>47</v>
      </c>
      <c r="D4535" s="8" t="s">
        <v>7681</v>
      </c>
      <c r="E4535" s="8" t="s">
        <v>192</v>
      </c>
      <c r="F4535" s="34" t="s">
        <v>13111</v>
      </c>
    </row>
    <row r="4536" spans="1:6" x14ac:dyDescent="0.3">
      <c r="A4536" s="42" t="s">
        <v>7684</v>
      </c>
      <c r="B4536" s="43">
        <v>41422048000103</v>
      </c>
      <c r="C4536" s="42" t="s">
        <v>7685</v>
      </c>
      <c r="D4536" s="42" t="s">
        <v>52</v>
      </c>
      <c r="E4536" s="42" t="s">
        <v>53</v>
      </c>
      <c r="F4536" s="44" t="s">
        <v>13112</v>
      </c>
    </row>
    <row r="4537" spans="1:6" x14ac:dyDescent="0.3">
      <c r="A4537" s="1" t="s">
        <v>7686</v>
      </c>
      <c r="B4537" s="39">
        <v>57619543000178</v>
      </c>
      <c r="C4537" s="8" t="s">
        <v>7687</v>
      </c>
      <c r="D4537" s="8" t="s">
        <v>198</v>
      </c>
      <c r="E4537" s="8" t="s">
        <v>199</v>
      </c>
      <c r="F4537" s="34" t="s">
        <v>13113</v>
      </c>
    </row>
    <row r="4538" spans="1:6" x14ac:dyDescent="0.3">
      <c r="A4538" s="42" t="s">
        <v>7688</v>
      </c>
      <c r="B4538" s="43">
        <v>32262616000170</v>
      </c>
      <c r="C4538" s="42" t="s">
        <v>7689</v>
      </c>
      <c r="D4538" s="42" t="s">
        <v>500</v>
      </c>
      <c r="E4538" s="42" t="s">
        <v>53</v>
      </c>
      <c r="F4538" s="44" t="s">
        <v>13114</v>
      </c>
    </row>
    <row r="4539" spans="1:6" x14ac:dyDescent="0.3">
      <c r="A4539" s="1" t="s">
        <v>7690</v>
      </c>
      <c r="B4539" s="39">
        <v>16682082000137</v>
      </c>
      <c r="C4539" s="8" t="s">
        <v>317</v>
      </c>
      <c r="D4539" s="8" t="s">
        <v>72</v>
      </c>
      <c r="E4539" s="8" t="s">
        <v>73</v>
      </c>
      <c r="F4539" s="34" t="s">
        <v>13115</v>
      </c>
    </row>
    <row r="4540" spans="1:6" x14ac:dyDescent="0.3">
      <c r="A4540" s="42" t="s">
        <v>7691</v>
      </c>
      <c r="B4540" s="43">
        <v>50370729000187</v>
      </c>
      <c r="C4540" s="42" t="s">
        <v>7692</v>
      </c>
      <c r="D4540" s="42" t="s">
        <v>89</v>
      </c>
      <c r="E4540" s="42" t="s">
        <v>53</v>
      </c>
      <c r="F4540" s="44" t="s">
        <v>13116</v>
      </c>
    </row>
    <row r="4541" spans="1:6" x14ac:dyDescent="0.3">
      <c r="A4541" s="1" t="s">
        <v>7693</v>
      </c>
      <c r="B4541" s="39">
        <v>19358429000179</v>
      </c>
      <c r="C4541" s="8" t="s">
        <v>1784</v>
      </c>
      <c r="D4541" s="8" t="s">
        <v>363</v>
      </c>
      <c r="E4541" s="8" t="s">
        <v>53</v>
      </c>
      <c r="F4541" s="34" t="s">
        <v>13117</v>
      </c>
    </row>
    <row r="4542" spans="1:6" x14ac:dyDescent="0.3">
      <c r="A4542" s="42" t="s">
        <v>7694</v>
      </c>
      <c r="B4542" s="43">
        <v>64458082000179</v>
      </c>
      <c r="C4542" s="42" t="s">
        <v>47</v>
      </c>
      <c r="D4542" s="42" t="s">
        <v>1338</v>
      </c>
      <c r="E4542" s="42" t="s">
        <v>1030</v>
      </c>
      <c r="F4542" s="44" t="s">
        <v>13118</v>
      </c>
    </row>
    <row r="4543" spans="1:6" x14ac:dyDescent="0.3">
      <c r="A4543" s="1" t="s">
        <v>7695</v>
      </c>
      <c r="B4543" s="39">
        <v>34497790000126</v>
      </c>
      <c r="C4543" s="8" t="s">
        <v>47</v>
      </c>
      <c r="D4543" s="8" t="s">
        <v>7696</v>
      </c>
      <c r="E4543" s="8" t="s">
        <v>371</v>
      </c>
      <c r="F4543" s="34" t="s">
        <v>13119</v>
      </c>
    </row>
    <row r="4544" spans="1:6" x14ac:dyDescent="0.3">
      <c r="A4544" s="42" t="s">
        <v>7697</v>
      </c>
      <c r="B4544" s="43">
        <v>43115976000152</v>
      </c>
      <c r="C4544" s="42" t="s">
        <v>2230</v>
      </c>
      <c r="D4544" s="42" t="s">
        <v>198</v>
      </c>
      <c r="E4544" s="42" t="s">
        <v>199</v>
      </c>
      <c r="F4544" s="44" t="s">
        <v>13120</v>
      </c>
    </row>
    <row r="4545" spans="1:6" x14ac:dyDescent="0.3">
      <c r="A4545" s="1" t="s">
        <v>7698</v>
      </c>
      <c r="B4545" s="39">
        <v>30245229000134</v>
      </c>
      <c r="C4545" s="8" t="s">
        <v>7699</v>
      </c>
      <c r="D4545" s="8" t="s">
        <v>89</v>
      </c>
      <c r="E4545" s="8" t="s">
        <v>145</v>
      </c>
      <c r="F4545" s="34" t="s">
        <v>13121</v>
      </c>
    </row>
    <row r="4546" spans="1:6" x14ac:dyDescent="0.3">
      <c r="A4546" s="42" t="s">
        <v>7700</v>
      </c>
      <c r="B4546" s="43">
        <v>74252188000129</v>
      </c>
      <c r="C4546" s="42" t="s">
        <v>47</v>
      </c>
      <c r="D4546" s="42" t="s">
        <v>1522</v>
      </c>
      <c r="E4546" s="42" t="s">
        <v>53</v>
      </c>
      <c r="F4546" s="44" t="s">
        <v>13122</v>
      </c>
    </row>
    <row r="4547" spans="1:6" x14ac:dyDescent="0.3">
      <c r="A4547" s="1" t="s">
        <v>7701</v>
      </c>
      <c r="B4547" s="39">
        <v>55635308000126</v>
      </c>
      <c r="C4547" s="8" t="s">
        <v>7702</v>
      </c>
      <c r="D4547" s="8" t="s">
        <v>483</v>
      </c>
      <c r="E4547" s="8" t="s">
        <v>484</v>
      </c>
      <c r="F4547" s="34" t="s">
        <v>13123</v>
      </c>
    </row>
    <row r="4548" spans="1:6" x14ac:dyDescent="0.3">
      <c r="A4548" s="42" t="s">
        <v>7703</v>
      </c>
      <c r="B4548" s="43">
        <v>89071567000134</v>
      </c>
      <c r="C4548" s="42" t="s">
        <v>478</v>
      </c>
      <c r="D4548" s="42" t="s">
        <v>479</v>
      </c>
      <c r="E4548" s="42" t="s">
        <v>522</v>
      </c>
      <c r="F4548" s="44" t="s">
        <v>13124</v>
      </c>
    </row>
    <row r="4549" spans="1:6" x14ac:dyDescent="0.3">
      <c r="A4549" s="1" t="s">
        <v>7704</v>
      </c>
      <c r="B4549" s="39">
        <v>59452905000147</v>
      </c>
      <c r="C4549" s="8" t="s">
        <v>47</v>
      </c>
      <c r="D4549" s="8" t="s">
        <v>479</v>
      </c>
      <c r="E4549" s="8" t="s">
        <v>522</v>
      </c>
      <c r="F4549" s="34" t="s">
        <v>13125</v>
      </c>
    </row>
    <row r="4550" spans="1:6" x14ac:dyDescent="0.3">
      <c r="A4550" s="42" t="s">
        <v>7705</v>
      </c>
      <c r="B4550" s="43">
        <v>85470943000122</v>
      </c>
      <c r="C4550" s="42" t="s">
        <v>151</v>
      </c>
      <c r="D4550" s="42" t="s">
        <v>56</v>
      </c>
      <c r="E4550" s="42" t="s">
        <v>57</v>
      </c>
      <c r="F4550" s="44" t="s">
        <v>13126</v>
      </c>
    </row>
    <row r="4551" spans="1:6" x14ac:dyDescent="0.3">
      <c r="A4551" s="1" t="s">
        <v>7706</v>
      </c>
      <c r="B4551" s="39">
        <v>61600884000105</v>
      </c>
      <c r="C4551" s="8" t="s">
        <v>7707</v>
      </c>
      <c r="D4551" s="8" t="s">
        <v>152</v>
      </c>
      <c r="E4551" s="8" t="s">
        <v>53</v>
      </c>
      <c r="F4551" s="34" t="s">
        <v>13127</v>
      </c>
    </row>
    <row r="4552" spans="1:6" x14ac:dyDescent="0.3">
      <c r="A4552" s="42" t="s">
        <v>7708</v>
      </c>
      <c r="B4552" s="43">
        <v>90803117000124</v>
      </c>
      <c r="C4552" s="42" t="s">
        <v>788</v>
      </c>
      <c r="D4552" s="42" t="s">
        <v>152</v>
      </c>
      <c r="E4552" s="42" t="s">
        <v>53</v>
      </c>
      <c r="F4552" s="44" t="s">
        <v>13128</v>
      </c>
    </row>
    <row r="4553" spans="1:6" x14ac:dyDescent="0.3">
      <c r="A4553" s="1" t="s">
        <v>7709</v>
      </c>
      <c r="B4553" s="39">
        <v>12401552000171</v>
      </c>
      <c r="C4553" s="8" t="s">
        <v>5363</v>
      </c>
      <c r="D4553" s="8" t="s">
        <v>294</v>
      </c>
      <c r="E4553" s="8" t="s">
        <v>61</v>
      </c>
      <c r="F4553" s="34" t="s">
        <v>13129</v>
      </c>
    </row>
    <row r="4554" spans="1:6" x14ac:dyDescent="0.3">
      <c r="A4554" s="42" t="s">
        <v>7710</v>
      </c>
      <c r="B4554" s="43">
        <v>98632605000157</v>
      </c>
      <c r="C4554" s="42" t="s">
        <v>7711</v>
      </c>
      <c r="D4554" s="42" t="s">
        <v>379</v>
      </c>
      <c r="E4554" s="42" t="s">
        <v>53</v>
      </c>
      <c r="F4554" s="44" t="s">
        <v>13130</v>
      </c>
    </row>
    <row r="4555" spans="1:6" x14ac:dyDescent="0.3">
      <c r="A4555" s="1" t="s">
        <v>7712</v>
      </c>
      <c r="B4555" s="39">
        <v>84629625000166</v>
      </c>
      <c r="C4555" s="8" t="s">
        <v>47</v>
      </c>
      <c r="D4555" s="8" t="s">
        <v>2253</v>
      </c>
      <c r="E4555" s="8" t="s">
        <v>61</v>
      </c>
      <c r="F4555" s="34" t="s">
        <v>13131</v>
      </c>
    </row>
    <row r="4556" spans="1:6" x14ac:dyDescent="0.3">
      <c r="A4556" s="42" t="s">
        <v>7714</v>
      </c>
      <c r="B4556" s="43">
        <v>33328355000137</v>
      </c>
      <c r="C4556" s="42" t="s">
        <v>47</v>
      </c>
      <c r="D4556" s="42" t="s">
        <v>184</v>
      </c>
      <c r="E4556" s="42" t="s">
        <v>73</v>
      </c>
      <c r="F4556" s="44" t="s">
        <v>13132</v>
      </c>
    </row>
    <row r="4557" spans="1:6" x14ac:dyDescent="0.3">
      <c r="A4557" s="1" t="s">
        <v>7715</v>
      </c>
      <c r="B4557" s="39">
        <v>82416022000167</v>
      </c>
      <c r="C4557" s="8" t="s">
        <v>3358</v>
      </c>
      <c r="D4557" s="8" t="s">
        <v>89</v>
      </c>
      <c r="E4557" s="8" t="s">
        <v>145</v>
      </c>
      <c r="F4557" s="34" t="s">
        <v>13133</v>
      </c>
    </row>
    <row r="4558" spans="1:6" x14ac:dyDescent="0.3">
      <c r="A4558" s="42" t="s">
        <v>7716</v>
      </c>
      <c r="B4558" s="43">
        <v>39974752000194</v>
      </c>
      <c r="C4558" s="42" t="s">
        <v>7717</v>
      </c>
      <c r="D4558" s="42" t="s">
        <v>121</v>
      </c>
      <c r="E4558" s="42" t="s">
        <v>122</v>
      </c>
      <c r="F4558" s="44" t="s">
        <v>13134</v>
      </c>
    </row>
    <row r="4559" spans="1:6" x14ac:dyDescent="0.3">
      <c r="A4559" s="1" t="s">
        <v>7718</v>
      </c>
      <c r="B4559" s="39">
        <v>86073553000121</v>
      </c>
      <c r="C4559" s="8" t="s">
        <v>7719</v>
      </c>
      <c r="D4559" s="8" t="s">
        <v>2639</v>
      </c>
      <c r="E4559" s="8" t="s">
        <v>53</v>
      </c>
      <c r="F4559" s="34" t="s">
        <v>13135</v>
      </c>
    </row>
    <row r="4560" spans="1:6" x14ac:dyDescent="0.3">
      <c r="A4560" s="42" t="s">
        <v>7721</v>
      </c>
      <c r="B4560" s="43">
        <v>81793526000187</v>
      </c>
      <c r="C4560" s="42" t="s">
        <v>47</v>
      </c>
      <c r="D4560" s="42" t="s">
        <v>217</v>
      </c>
      <c r="E4560" s="42" t="s">
        <v>53</v>
      </c>
      <c r="F4560" s="44" t="s">
        <v>13136</v>
      </c>
    </row>
    <row r="4561" spans="1:6" x14ac:dyDescent="0.3">
      <c r="A4561" s="1" t="s">
        <v>7722</v>
      </c>
      <c r="B4561" s="39">
        <v>44571692000102</v>
      </c>
      <c r="C4561" s="8" t="s">
        <v>7723</v>
      </c>
      <c r="D4561" s="8" t="s">
        <v>198</v>
      </c>
      <c r="E4561" s="8" t="s">
        <v>199</v>
      </c>
      <c r="F4561" s="34" t="s">
        <v>13137</v>
      </c>
    </row>
    <row r="4562" spans="1:6" x14ac:dyDescent="0.3">
      <c r="A4562" s="42" t="s">
        <v>7724</v>
      </c>
      <c r="B4562" s="43">
        <v>51913333000149</v>
      </c>
      <c r="C4562" s="42" t="s">
        <v>560</v>
      </c>
      <c r="D4562" s="42" t="s">
        <v>174</v>
      </c>
      <c r="E4562" s="42" t="s">
        <v>202</v>
      </c>
      <c r="F4562" s="44" t="s">
        <v>13138</v>
      </c>
    </row>
    <row r="4563" spans="1:6" x14ac:dyDescent="0.3">
      <c r="A4563" s="1" t="s">
        <v>7725</v>
      </c>
      <c r="B4563" s="39">
        <v>14511114000180</v>
      </c>
      <c r="C4563" s="8" t="s">
        <v>47</v>
      </c>
      <c r="D4563" s="8" t="s">
        <v>208</v>
      </c>
      <c r="E4563" s="8" t="s">
        <v>73</v>
      </c>
      <c r="F4563" s="34" t="s">
        <v>13139</v>
      </c>
    </row>
    <row r="4564" spans="1:6" x14ac:dyDescent="0.3">
      <c r="A4564" s="42" t="s">
        <v>7728</v>
      </c>
      <c r="B4564" s="43">
        <v>68329489000176</v>
      </c>
      <c r="C4564" s="42" t="s">
        <v>844</v>
      </c>
      <c r="D4564" s="42" t="s">
        <v>294</v>
      </c>
      <c r="E4564" s="42" t="s">
        <v>66</v>
      </c>
      <c r="F4564" s="44" t="s">
        <v>13140</v>
      </c>
    </row>
    <row r="4565" spans="1:6" x14ac:dyDescent="0.3">
      <c r="A4565" s="1" t="s">
        <v>7730</v>
      </c>
      <c r="B4565" s="39">
        <v>76421429000161</v>
      </c>
      <c r="C4565" s="8" t="s">
        <v>1845</v>
      </c>
      <c r="D4565" s="8" t="s">
        <v>198</v>
      </c>
      <c r="E4565" s="8" t="s">
        <v>199</v>
      </c>
      <c r="F4565" s="34" t="s">
        <v>13141</v>
      </c>
    </row>
    <row r="4566" spans="1:6" x14ac:dyDescent="0.3">
      <c r="A4566" s="42" t="s">
        <v>7731</v>
      </c>
      <c r="B4566" s="43">
        <v>22084729000108</v>
      </c>
      <c r="C4566" s="42" t="s">
        <v>512</v>
      </c>
      <c r="D4566" s="42" t="s">
        <v>177</v>
      </c>
      <c r="E4566" s="42" t="s">
        <v>555</v>
      </c>
      <c r="F4566" s="44" t="s">
        <v>13142</v>
      </c>
    </row>
    <row r="4567" spans="1:6" x14ac:dyDescent="0.3">
      <c r="A4567" s="1" t="s">
        <v>7732</v>
      </c>
      <c r="B4567" s="39">
        <v>66152144000148</v>
      </c>
      <c r="C4567" s="8" t="s">
        <v>47</v>
      </c>
      <c r="D4567" s="8" t="s">
        <v>92</v>
      </c>
      <c r="E4567" s="8" t="s">
        <v>53</v>
      </c>
      <c r="F4567" s="34" t="s">
        <v>13143</v>
      </c>
    </row>
    <row r="4568" spans="1:6" x14ac:dyDescent="0.3">
      <c r="A4568" s="42" t="s">
        <v>7733</v>
      </c>
      <c r="B4568" s="43">
        <v>16642599000167</v>
      </c>
      <c r="C4568" s="42" t="s">
        <v>7734</v>
      </c>
      <c r="D4568" s="42" t="s">
        <v>89</v>
      </c>
      <c r="E4568" s="42" t="s">
        <v>53</v>
      </c>
      <c r="F4568" s="44" t="s">
        <v>13144</v>
      </c>
    </row>
    <row r="4569" spans="1:6" x14ac:dyDescent="0.3">
      <c r="A4569" s="1" t="s">
        <v>7735</v>
      </c>
      <c r="B4569" s="39">
        <v>17380201000183</v>
      </c>
      <c r="C4569" s="8" t="s">
        <v>1972</v>
      </c>
      <c r="D4569" s="8" t="s">
        <v>267</v>
      </c>
      <c r="E4569" s="8" t="s">
        <v>166</v>
      </c>
      <c r="F4569" s="34" t="s">
        <v>13145</v>
      </c>
    </row>
    <row r="4570" spans="1:6" x14ac:dyDescent="0.3">
      <c r="A4570" s="42" t="s">
        <v>7736</v>
      </c>
      <c r="B4570" s="43">
        <v>55412753000115</v>
      </c>
      <c r="C4570" s="42" t="s">
        <v>859</v>
      </c>
      <c r="D4570" s="42" t="s">
        <v>92</v>
      </c>
      <c r="E4570" s="42" t="s">
        <v>53</v>
      </c>
      <c r="F4570" s="44" t="s">
        <v>13146</v>
      </c>
    </row>
    <row r="4571" spans="1:6" x14ac:dyDescent="0.3">
      <c r="A4571" s="1" t="s">
        <v>7737</v>
      </c>
      <c r="B4571" s="39">
        <v>81663062000134</v>
      </c>
      <c r="C4571" s="8" t="s">
        <v>2494</v>
      </c>
      <c r="D4571" s="8" t="s">
        <v>72</v>
      </c>
      <c r="E4571" s="8" t="s">
        <v>73</v>
      </c>
      <c r="F4571" s="34" t="s">
        <v>13147</v>
      </c>
    </row>
    <row r="4572" spans="1:6" x14ac:dyDescent="0.3">
      <c r="A4572" s="42" t="s">
        <v>7738</v>
      </c>
      <c r="B4572" s="43">
        <v>83417411000199</v>
      </c>
      <c r="C4572" s="42" t="s">
        <v>599</v>
      </c>
      <c r="D4572" s="42" t="s">
        <v>208</v>
      </c>
      <c r="E4572" s="42" t="s">
        <v>73</v>
      </c>
      <c r="F4572" s="44" t="s">
        <v>13148</v>
      </c>
    </row>
    <row r="4573" spans="1:6" x14ac:dyDescent="0.3">
      <c r="A4573" s="1" t="s">
        <v>7739</v>
      </c>
      <c r="B4573" s="39">
        <v>39896888000101</v>
      </c>
      <c r="C4573" s="8" t="s">
        <v>65</v>
      </c>
      <c r="D4573" s="8" t="s">
        <v>191</v>
      </c>
      <c r="E4573" s="8" t="s">
        <v>192</v>
      </c>
      <c r="F4573" s="34" t="s">
        <v>13149</v>
      </c>
    </row>
    <row r="4574" spans="1:6" x14ac:dyDescent="0.3">
      <c r="A4574" s="42" t="s">
        <v>7740</v>
      </c>
      <c r="B4574" s="43">
        <v>43374355000130</v>
      </c>
      <c r="C4574" s="42" t="s">
        <v>47</v>
      </c>
      <c r="D4574" s="42" t="s">
        <v>97</v>
      </c>
      <c r="E4574" s="42" t="s">
        <v>53</v>
      </c>
      <c r="F4574" s="44" t="s">
        <v>13150</v>
      </c>
    </row>
    <row r="4575" spans="1:6" x14ac:dyDescent="0.3">
      <c r="A4575" s="1" t="s">
        <v>7741</v>
      </c>
      <c r="B4575" s="39">
        <v>94821964000191</v>
      </c>
      <c r="C4575" s="8" t="s">
        <v>1769</v>
      </c>
      <c r="D4575" s="8" t="s">
        <v>72</v>
      </c>
      <c r="E4575" s="8" t="s">
        <v>73</v>
      </c>
      <c r="F4575" s="34" t="s">
        <v>13151</v>
      </c>
    </row>
    <row r="4576" spans="1:6" x14ac:dyDescent="0.3">
      <c r="A4576" s="42" t="s">
        <v>7742</v>
      </c>
      <c r="B4576" s="43">
        <v>51827843000158</v>
      </c>
      <c r="C4576" s="42" t="s">
        <v>47</v>
      </c>
      <c r="D4576" s="42" t="s">
        <v>7743</v>
      </c>
      <c r="E4576" s="42" t="s">
        <v>53</v>
      </c>
      <c r="F4576" s="44" t="s">
        <v>13152</v>
      </c>
    </row>
    <row r="4577" spans="1:6" x14ac:dyDescent="0.3">
      <c r="A4577" s="1" t="s">
        <v>7744</v>
      </c>
      <c r="B4577" s="39">
        <v>44016890000124</v>
      </c>
      <c r="C4577" s="8" t="s">
        <v>47</v>
      </c>
      <c r="D4577" s="8" t="s">
        <v>479</v>
      </c>
      <c r="E4577" s="8" t="s">
        <v>522</v>
      </c>
      <c r="F4577" s="34" t="s">
        <v>13153</v>
      </c>
    </row>
    <row r="4578" spans="1:6" x14ac:dyDescent="0.3">
      <c r="A4578" s="42" t="s">
        <v>7745</v>
      </c>
      <c r="B4578" s="43">
        <v>68360566000132</v>
      </c>
      <c r="C4578" s="42" t="s">
        <v>47</v>
      </c>
      <c r="D4578" s="42" t="s">
        <v>72</v>
      </c>
      <c r="E4578" s="42" t="s">
        <v>73</v>
      </c>
      <c r="F4578" s="44" t="s">
        <v>13154</v>
      </c>
    </row>
    <row r="4579" spans="1:6" x14ac:dyDescent="0.3">
      <c r="A4579" s="1" t="s">
        <v>7746</v>
      </c>
      <c r="B4579" s="39">
        <v>72127900000116</v>
      </c>
      <c r="C4579" s="8" t="s">
        <v>1151</v>
      </c>
      <c r="D4579" s="8" t="s">
        <v>630</v>
      </c>
      <c r="E4579" s="8" t="s">
        <v>53</v>
      </c>
      <c r="F4579" s="34" t="s">
        <v>13155</v>
      </c>
    </row>
    <row r="4580" spans="1:6" x14ac:dyDescent="0.3">
      <c r="A4580" s="42" t="s">
        <v>7747</v>
      </c>
      <c r="B4580" s="43">
        <v>92619705000143</v>
      </c>
      <c r="C4580" s="42" t="s">
        <v>2054</v>
      </c>
      <c r="D4580" s="42" t="s">
        <v>60</v>
      </c>
      <c r="E4580" s="42" t="s">
        <v>61</v>
      </c>
      <c r="F4580" s="44" t="s">
        <v>13156</v>
      </c>
    </row>
    <row r="4581" spans="1:6" x14ac:dyDescent="0.3">
      <c r="A4581" s="1" t="s">
        <v>7748</v>
      </c>
      <c r="B4581" s="39">
        <v>53404064000115</v>
      </c>
      <c r="C4581" s="8" t="s">
        <v>732</v>
      </c>
      <c r="D4581" s="8" t="s">
        <v>60</v>
      </c>
      <c r="E4581" s="8" t="s">
        <v>61</v>
      </c>
      <c r="F4581" s="34" t="s">
        <v>13157</v>
      </c>
    </row>
    <row r="4582" spans="1:6" x14ac:dyDescent="0.3">
      <c r="A4582" s="42" t="s">
        <v>7749</v>
      </c>
      <c r="B4582" s="43">
        <v>50077328000192</v>
      </c>
      <c r="C4582" s="42" t="s">
        <v>4965</v>
      </c>
      <c r="D4582" s="42" t="s">
        <v>92</v>
      </c>
      <c r="E4582" s="42" t="s">
        <v>53</v>
      </c>
      <c r="F4582" s="44" t="s">
        <v>13158</v>
      </c>
    </row>
    <row r="4583" spans="1:6" x14ac:dyDescent="0.3">
      <c r="A4583" s="1" t="s">
        <v>7750</v>
      </c>
      <c r="B4583" s="39">
        <v>74096524000166</v>
      </c>
      <c r="C4583" s="8" t="s">
        <v>47</v>
      </c>
      <c r="D4583" s="8" t="s">
        <v>60</v>
      </c>
      <c r="E4583" s="8" t="s">
        <v>61</v>
      </c>
      <c r="F4583" s="34" t="s">
        <v>13159</v>
      </c>
    </row>
    <row r="4584" spans="1:6" x14ac:dyDescent="0.3">
      <c r="A4584" s="42" t="s">
        <v>7751</v>
      </c>
      <c r="B4584" s="43">
        <v>90399545000164</v>
      </c>
      <c r="C4584" s="42" t="s">
        <v>1658</v>
      </c>
      <c r="D4584" s="42" t="s">
        <v>56</v>
      </c>
      <c r="E4584" s="42" t="s">
        <v>57</v>
      </c>
      <c r="F4584" s="44" t="s">
        <v>13160</v>
      </c>
    </row>
    <row r="4585" spans="1:6" x14ac:dyDescent="0.3">
      <c r="A4585" s="1" t="s">
        <v>7752</v>
      </c>
      <c r="B4585" s="39">
        <v>63744122000160</v>
      </c>
      <c r="C4585" s="8" t="s">
        <v>7753</v>
      </c>
      <c r="D4585" s="8" t="s">
        <v>7754</v>
      </c>
      <c r="E4585" s="8" t="s">
        <v>53</v>
      </c>
      <c r="F4585" s="34" t="s">
        <v>13161</v>
      </c>
    </row>
    <row r="4586" spans="1:6" x14ac:dyDescent="0.3">
      <c r="A4586" s="42" t="s">
        <v>7755</v>
      </c>
      <c r="B4586" s="43">
        <v>11066532000176</v>
      </c>
      <c r="C4586" s="42" t="s">
        <v>5226</v>
      </c>
      <c r="D4586" s="42" t="s">
        <v>1403</v>
      </c>
      <c r="E4586" s="42" t="s">
        <v>655</v>
      </c>
      <c r="F4586" s="44" t="s">
        <v>13162</v>
      </c>
    </row>
    <row r="4587" spans="1:6" x14ac:dyDescent="0.3">
      <c r="A4587" s="1" t="s">
        <v>7756</v>
      </c>
      <c r="B4587" s="39">
        <v>23659820000181</v>
      </c>
      <c r="C4587" s="8" t="s">
        <v>47</v>
      </c>
      <c r="D4587" s="8" t="s">
        <v>208</v>
      </c>
      <c r="E4587" s="8" t="s">
        <v>73</v>
      </c>
      <c r="F4587" s="34" t="s">
        <v>13163</v>
      </c>
    </row>
    <row r="4588" spans="1:6" x14ac:dyDescent="0.3">
      <c r="A4588" s="42" t="s">
        <v>7757</v>
      </c>
      <c r="B4588" s="43">
        <v>56995392000106</v>
      </c>
      <c r="C4588" s="42" t="s">
        <v>1196</v>
      </c>
      <c r="D4588" s="42" t="s">
        <v>72</v>
      </c>
      <c r="E4588" s="42" t="s">
        <v>73</v>
      </c>
      <c r="F4588" s="44" t="s">
        <v>13164</v>
      </c>
    </row>
    <row r="4589" spans="1:6" x14ac:dyDescent="0.3">
      <c r="A4589" s="1" t="s">
        <v>7758</v>
      </c>
      <c r="B4589" s="39">
        <v>33499914000129</v>
      </c>
      <c r="C4589" s="8" t="s">
        <v>63</v>
      </c>
      <c r="D4589" s="8" t="s">
        <v>155</v>
      </c>
      <c r="E4589" s="8" t="s">
        <v>156</v>
      </c>
      <c r="F4589" s="34" t="s">
        <v>13165</v>
      </c>
    </row>
    <row r="4590" spans="1:6" x14ac:dyDescent="0.3">
      <c r="A4590" s="42" t="s">
        <v>7759</v>
      </c>
      <c r="B4590" s="43">
        <v>72428733000175</v>
      </c>
      <c r="C4590" s="42" t="s">
        <v>7760</v>
      </c>
      <c r="D4590" s="42" t="s">
        <v>56</v>
      </c>
      <c r="E4590" s="42" t="s">
        <v>57</v>
      </c>
      <c r="F4590" s="44" t="s">
        <v>13166</v>
      </c>
    </row>
    <row r="4591" spans="1:6" x14ac:dyDescent="0.3">
      <c r="A4591" s="1" t="s">
        <v>7761</v>
      </c>
      <c r="B4591" s="39">
        <v>64330213000132</v>
      </c>
      <c r="C4591" s="8" t="s">
        <v>47</v>
      </c>
      <c r="D4591" s="8" t="s">
        <v>950</v>
      </c>
      <c r="E4591" s="8" t="s">
        <v>140</v>
      </c>
      <c r="F4591" s="34" t="s">
        <v>13167</v>
      </c>
    </row>
    <row r="4592" spans="1:6" x14ac:dyDescent="0.3">
      <c r="A4592" s="42" t="s">
        <v>7762</v>
      </c>
      <c r="B4592" s="43">
        <v>67559522000131</v>
      </c>
      <c r="C4592" s="42" t="s">
        <v>47</v>
      </c>
      <c r="D4592" s="42" t="s">
        <v>358</v>
      </c>
      <c r="E4592" s="42" t="s">
        <v>145</v>
      </c>
      <c r="F4592" s="44" t="s">
        <v>13168</v>
      </c>
    </row>
    <row r="4593" spans="1:6" x14ac:dyDescent="0.3">
      <c r="A4593" s="1" t="s">
        <v>7763</v>
      </c>
      <c r="B4593" s="39">
        <v>59134464000100</v>
      </c>
      <c r="C4593" s="8" t="s">
        <v>7764</v>
      </c>
      <c r="D4593" s="8" t="s">
        <v>155</v>
      </c>
      <c r="E4593" s="8" t="s">
        <v>156</v>
      </c>
      <c r="F4593" s="34" t="s">
        <v>13169</v>
      </c>
    </row>
    <row r="4594" spans="1:6" x14ac:dyDescent="0.3">
      <c r="A4594" s="42" t="s">
        <v>7766</v>
      </c>
      <c r="B4594" s="43">
        <v>38855434000187</v>
      </c>
      <c r="C4594" s="42" t="s">
        <v>5527</v>
      </c>
      <c r="D4594" s="42" t="s">
        <v>89</v>
      </c>
      <c r="E4594" s="42" t="s">
        <v>53</v>
      </c>
      <c r="F4594" s="44" t="s">
        <v>13170</v>
      </c>
    </row>
    <row r="4595" spans="1:6" x14ac:dyDescent="0.3">
      <c r="A4595" s="1" t="s">
        <v>7767</v>
      </c>
      <c r="B4595" s="39">
        <v>88215192000117</v>
      </c>
      <c r="C4595" s="8" t="s">
        <v>2636</v>
      </c>
      <c r="D4595" s="8" t="s">
        <v>117</v>
      </c>
      <c r="E4595" s="8" t="s">
        <v>118</v>
      </c>
      <c r="F4595" s="34" t="s">
        <v>13171</v>
      </c>
    </row>
    <row r="4596" spans="1:6" x14ac:dyDescent="0.3">
      <c r="A4596" s="42" t="s">
        <v>7768</v>
      </c>
      <c r="B4596" s="43">
        <v>24555333000108</v>
      </c>
      <c r="C4596" s="42" t="s">
        <v>47</v>
      </c>
      <c r="D4596" s="42" t="s">
        <v>7769</v>
      </c>
      <c r="E4596" s="42" t="s">
        <v>53</v>
      </c>
      <c r="F4596" s="44" t="s">
        <v>13172</v>
      </c>
    </row>
    <row r="4597" spans="1:6" x14ac:dyDescent="0.3">
      <c r="A4597" s="1" t="s">
        <v>7770</v>
      </c>
      <c r="B4597" s="39">
        <v>18747075000104</v>
      </c>
      <c r="C4597" s="8" t="s">
        <v>592</v>
      </c>
      <c r="D4597" s="8" t="s">
        <v>1477</v>
      </c>
      <c r="E4597" s="8" t="s">
        <v>53</v>
      </c>
      <c r="F4597" s="34" t="s">
        <v>13173</v>
      </c>
    </row>
    <row r="4598" spans="1:6" x14ac:dyDescent="0.3">
      <c r="A4598" s="42" t="s">
        <v>7771</v>
      </c>
      <c r="B4598" s="43">
        <v>58084761000151</v>
      </c>
      <c r="C4598" s="42" t="s">
        <v>2203</v>
      </c>
      <c r="D4598" s="42" t="s">
        <v>174</v>
      </c>
      <c r="E4598" s="42" t="s">
        <v>202</v>
      </c>
      <c r="F4598" s="44" t="s">
        <v>13174</v>
      </c>
    </row>
    <row r="4599" spans="1:6" x14ac:dyDescent="0.3">
      <c r="A4599" s="1" t="s">
        <v>7772</v>
      </c>
      <c r="B4599" s="39">
        <v>14285594000137</v>
      </c>
      <c r="C4599" s="8" t="s">
        <v>2249</v>
      </c>
      <c r="D4599" s="8" t="s">
        <v>129</v>
      </c>
      <c r="E4599" s="8" t="s">
        <v>505</v>
      </c>
      <c r="F4599" s="34" t="s">
        <v>13175</v>
      </c>
    </row>
    <row r="4600" spans="1:6" x14ac:dyDescent="0.3">
      <c r="A4600" s="42" t="s">
        <v>7773</v>
      </c>
      <c r="B4600" s="43">
        <v>62313982000161</v>
      </c>
      <c r="C4600" s="42" t="s">
        <v>7774</v>
      </c>
      <c r="D4600" s="42" t="s">
        <v>92</v>
      </c>
      <c r="E4600" s="42" t="s">
        <v>53</v>
      </c>
      <c r="F4600" s="44" t="s">
        <v>13176</v>
      </c>
    </row>
    <row r="4601" spans="1:6" x14ac:dyDescent="0.3">
      <c r="A4601" s="1" t="s">
        <v>7775</v>
      </c>
      <c r="B4601" s="39">
        <v>30151456000148</v>
      </c>
      <c r="C4601" s="8" t="s">
        <v>1338</v>
      </c>
      <c r="D4601" s="8" t="s">
        <v>139</v>
      </c>
      <c r="E4601" s="8" t="s">
        <v>140</v>
      </c>
      <c r="F4601" s="34" t="s">
        <v>13177</v>
      </c>
    </row>
    <row r="4602" spans="1:6" x14ac:dyDescent="0.3">
      <c r="A4602" s="42" t="s">
        <v>7776</v>
      </c>
      <c r="B4602" s="43">
        <v>99185326000160</v>
      </c>
      <c r="C4602" s="42" t="s">
        <v>1677</v>
      </c>
      <c r="D4602" s="42" t="s">
        <v>89</v>
      </c>
      <c r="E4602" s="42" t="s">
        <v>53</v>
      </c>
      <c r="F4602" s="44" t="s">
        <v>13178</v>
      </c>
    </row>
    <row r="4603" spans="1:6" x14ac:dyDescent="0.3">
      <c r="A4603" s="1" t="s">
        <v>7777</v>
      </c>
      <c r="B4603" s="39">
        <v>18393358000119</v>
      </c>
      <c r="C4603" s="8" t="s">
        <v>154</v>
      </c>
      <c r="D4603" s="8" t="s">
        <v>155</v>
      </c>
      <c r="E4603" s="8" t="s">
        <v>371</v>
      </c>
      <c r="F4603" s="34" t="s">
        <v>13179</v>
      </c>
    </row>
    <row r="4604" spans="1:6" x14ac:dyDescent="0.3">
      <c r="A4604" s="42" t="s">
        <v>7778</v>
      </c>
      <c r="B4604" s="43">
        <v>41921142000173</v>
      </c>
      <c r="C4604" s="42" t="s">
        <v>755</v>
      </c>
      <c r="D4604" s="42" t="s">
        <v>756</v>
      </c>
      <c r="E4604" s="42" t="s">
        <v>53</v>
      </c>
      <c r="F4604" s="44" t="s">
        <v>13180</v>
      </c>
    </row>
    <row r="4605" spans="1:6" x14ac:dyDescent="0.3">
      <c r="A4605" s="1" t="s">
        <v>7779</v>
      </c>
      <c r="B4605" s="39">
        <v>90467549000104</v>
      </c>
      <c r="C4605" s="8" t="s">
        <v>47</v>
      </c>
      <c r="D4605" s="8" t="s">
        <v>60</v>
      </c>
      <c r="E4605" s="8" t="s">
        <v>61</v>
      </c>
      <c r="F4605" s="34" t="s">
        <v>13181</v>
      </c>
    </row>
    <row r="4606" spans="1:6" x14ac:dyDescent="0.3">
      <c r="A4606" s="42" t="s">
        <v>7780</v>
      </c>
      <c r="B4606" s="43">
        <v>67873232000122</v>
      </c>
      <c r="C4606" s="42" t="s">
        <v>47</v>
      </c>
      <c r="D4606" s="42" t="s">
        <v>208</v>
      </c>
      <c r="E4606" s="42" t="s">
        <v>73</v>
      </c>
      <c r="F4606" s="44" t="s">
        <v>13182</v>
      </c>
    </row>
    <row r="4607" spans="1:6" x14ac:dyDescent="0.3">
      <c r="A4607" s="1" t="s">
        <v>7781</v>
      </c>
      <c r="B4607" s="39">
        <v>24152014000145</v>
      </c>
      <c r="C4607" s="8" t="s">
        <v>4052</v>
      </c>
      <c r="D4607" s="8" t="s">
        <v>1136</v>
      </c>
      <c r="E4607" s="8" t="s">
        <v>66</v>
      </c>
      <c r="F4607" s="34" t="s">
        <v>13183</v>
      </c>
    </row>
    <row r="4608" spans="1:6" x14ac:dyDescent="0.3">
      <c r="A4608" s="42" t="s">
        <v>7782</v>
      </c>
      <c r="B4608" s="43">
        <v>22060223000162</v>
      </c>
      <c r="C4608" s="42" t="s">
        <v>47</v>
      </c>
      <c r="D4608" s="42" t="s">
        <v>72</v>
      </c>
      <c r="E4608" s="42" t="s">
        <v>73</v>
      </c>
      <c r="F4608" s="44" t="s">
        <v>13184</v>
      </c>
    </row>
    <row r="4609" spans="1:6" x14ac:dyDescent="0.3">
      <c r="A4609" s="1" t="s">
        <v>7783</v>
      </c>
      <c r="B4609" s="39">
        <v>50471262000150</v>
      </c>
      <c r="C4609" s="8" t="s">
        <v>337</v>
      </c>
      <c r="D4609" s="8" t="s">
        <v>1412</v>
      </c>
      <c r="E4609" s="8" t="s">
        <v>61</v>
      </c>
      <c r="F4609" s="34" t="s">
        <v>13185</v>
      </c>
    </row>
    <row r="4610" spans="1:6" x14ac:dyDescent="0.3">
      <c r="A4610" s="42" t="s">
        <v>7784</v>
      </c>
      <c r="B4610" s="43">
        <v>57069578000179</v>
      </c>
      <c r="C4610" s="42" t="s">
        <v>448</v>
      </c>
      <c r="D4610" s="42" t="s">
        <v>89</v>
      </c>
      <c r="E4610" s="42" t="s">
        <v>53</v>
      </c>
      <c r="F4610" s="44" t="s">
        <v>13186</v>
      </c>
    </row>
    <row r="4611" spans="1:6" x14ac:dyDescent="0.3">
      <c r="A4611" s="1" t="s">
        <v>7785</v>
      </c>
      <c r="B4611" s="39">
        <v>71849916000137</v>
      </c>
      <c r="C4611" s="8" t="s">
        <v>7786</v>
      </c>
      <c r="D4611" s="8" t="s">
        <v>72</v>
      </c>
      <c r="E4611" s="8" t="s">
        <v>73</v>
      </c>
      <c r="F4611" s="34" t="s">
        <v>13187</v>
      </c>
    </row>
    <row r="4612" spans="1:6" x14ac:dyDescent="0.3">
      <c r="A4612" s="42" t="s">
        <v>7787</v>
      </c>
      <c r="B4612" s="43">
        <v>12934931000129</v>
      </c>
      <c r="C4612" s="42" t="s">
        <v>517</v>
      </c>
      <c r="D4612" s="42" t="s">
        <v>72</v>
      </c>
      <c r="E4612" s="42" t="s">
        <v>332</v>
      </c>
      <c r="F4612" s="44" t="s">
        <v>13188</v>
      </c>
    </row>
    <row r="4613" spans="1:6" x14ac:dyDescent="0.3">
      <c r="A4613" s="1" t="s">
        <v>7788</v>
      </c>
      <c r="B4613" s="39">
        <v>86998052000182</v>
      </c>
      <c r="C4613" s="8" t="s">
        <v>47</v>
      </c>
      <c r="D4613" s="8" t="s">
        <v>578</v>
      </c>
      <c r="E4613" s="8" t="s">
        <v>73</v>
      </c>
      <c r="F4613" s="34" t="s">
        <v>13189</v>
      </c>
    </row>
    <row r="4614" spans="1:6" x14ac:dyDescent="0.3">
      <c r="A4614" s="42" t="s">
        <v>7789</v>
      </c>
      <c r="B4614" s="43">
        <v>71824805000115</v>
      </c>
      <c r="C4614" s="42" t="s">
        <v>1104</v>
      </c>
      <c r="D4614" s="42" t="s">
        <v>308</v>
      </c>
      <c r="E4614" s="42" t="s">
        <v>276</v>
      </c>
      <c r="F4614" s="44" t="s">
        <v>13190</v>
      </c>
    </row>
    <row r="4615" spans="1:6" x14ac:dyDescent="0.3">
      <c r="A4615" s="1" t="s">
        <v>7790</v>
      </c>
      <c r="B4615" s="39">
        <v>97504550000102</v>
      </c>
      <c r="C4615" s="8" t="s">
        <v>7791</v>
      </c>
      <c r="D4615" s="8" t="s">
        <v>117</v>
      </c>
      <c r="E4615" s="8" t="s">
        <v>102</v>
      </c>
      <c r="F4615" s="34" t="s">
        <v>13191</v>
      </c>
    </row>
    <row r="4616" spans="1:6" x14ac:dyDescent="0.3">
      <c r="A4616" s="42" t="s">
        <v>7798</v>
      </c>
      <c r="B4616" s="43">
        <v>76918041000109</v>
      </c>
      <c r="C4616" s="42" t="s">
        <v>532</v>
      </c>
      <c r="D4616" s="42" t="s">
        <v>72</v>
      </c>
      <c r="E4616" s="42" t="s">
        <v>73</v>
      </c>
      <c r="F4616" s="44" t="s">
        <v>13192</v>
      </c>
    </row>
    <row r="4617" spans="1:6" x14ac:dyDescent="0.3">
      <c r="A4617" s="1" t="s">
        <v>7799</v>
      </c>
      <c r="B4617" s="39">
        <v>99391607000121</v>
      </c>
      <c r="C4617" s="8" t="s">
        <v>627</v>
      </c>
      <c r="D4617" s="8" t="s">
        <v>113</v>
      </c>
      <c r="E4617" s="8" t="s">
        <v>114</v>
      </c>
      <c r="F4617" s="34" t="s">
        <v>13193</v>
      </c>
    </row>
    <row r="4618" spans="1:6" x14ac:dyDescent="0.3">
      <c r="A4618" s="42" t="s">
        <v>7800</v>
      </c>
      <c r="B4618" s="43">
        <v>73103980000123</v>
      </c>
      <c r="C4618" s="42" t="s">
        <v>47</v>
      </c>
      <c r="D4618" s="42" t="s">
        <v>72</v>
      </c>
      <c r="E4618" s="42" t="s">
        <v>73</v>
      </c>
      <c r="F4618" s="44" t="s">
        <v>13194</v>
      </c>
    </row>
    <row r="4619" spans="1:6" x14ac:dyDescent="0.3">
      <c r="A4619" s="1" t="s">
        <v>7801</v>
      </c>
      <c r="B4619" s="39">
        <v>63601651000114</v>
      </c>
      <c r="C4619" s="8" t="s">
        <v>47</v>
      </c>
      <c r="D4619" s="8" t="s">
        <v>72</v>
      </c>
      <c r="E4619" s="8" t="s">
        <v>73</v>
      </c>
      <c r="F4619" s="34" t="s">
        <v>13195</v>
      </c>
    </row>
    <row r="4620" spans="1:6" x14ac:dyDescent="0.3">
      <c r="A4620" s="42" t="s">
        <v>7802</v>
      </c>
      <c r="B4620" s="43">
        <v>65218160000168</v>
      </c>
      <c r="C4620" s="42" t="s">
        <v>47</v>
      </c>
      <c r="D4620" s="42" t="s">
        <v>7147</v>
      </c>
      <c r="E4620" s="42" t="s">
        <v>53</v>
      </c>
      <c r="F4620" s="44" t="s">
        <v>13196</v>
      </c>
    </row>
    <row r="4621" spans="1:6" x14ac:dyDescent="0.3">
      <c r="A4621" s="1" t="s">
        <v>7803</v>
      </c>
      <c r="B4621" s="39">
        <v>41378252000177</v>
      </c>
      <c r="C4621" s="8" t="s">
        <v>47</v>
      </c>
      <c r="D4621" s="8" t="s">
        <v>92</v>
      </c>
      <c r="E4621" s="8" t="s">
        <v>53</v>
      </c>
      <c r="F4621" s="34" t="s">
        <v>13197</v>
      </c>
    </row>
    <row r="4622" spans="1:6" x14ac:dyDescent="0.3">
      <c r="A4622" s="42" t="s">
        <v>7804</v>
      </c>
      <c r="B4622" s="43">
        <v>56638801000124</v>
      </c>
      <c r="C4622" s="42" t="s">
        <v>4310</v>
      </c>
      <c r="D4622" s="42" t="s">
        <v>710</v>
      </c>
      <c r="E4622" s="42" t="s">
        <v>53</v>
      </c>
      <c r="F4622" s="44" t="s">
        <v>13198</v>
      </c>
    </row>
    <row r="4623" spans="1:6" x14ac:dyDescent="0.3">
      <c r="A4623" s="1" t="s">
        <v>7805</v>
      </c>
      <c r="B4623" s="39">
        <v>40570494000141</v>
      </c>
      <c r="C4623" s="8" t="s">
        <v>293</v>
      </c>
      <c r="D4623" s="8" t="s">
        <v>294</v>
      </c>
      <c r="E4623" s="8" t="s">
        <v>66</v>
      </c>
      <c r="F4623" s="34" t="s">
        <v>13199</v>
      </c>
    </row>
    <row r="4624" spans="1:6" x14ac:dyDescent="0.3">
      <c r="A4624" s="42" t="s">
        <v>7806</v>
      </c>
      <c r="B4624" s="43">
        <v>89388404000141</v>
      </c>
      <c r="C4624" s="42" t="s">
        <v>99</v>
      </c>
      <c r="D4624" s="42" t="s">
        <v>89</v>
      </c>
      <c r="E4624" s="42" t="s">
        <v>53</v>
      </c>
      <c r="F4624" s="44" t="s">
        <v>13200</v>
      </c>
    </row>
    <row r="4625" spans="1:6" x14ac:dyDescent="0.3">
      <c r="A4625" s="1" t="s">
        <v>7807</v>
      </c>
      <c r="B4625" s="39">
        <v>19506271000194</v>
      </c>
      <c r="C4625" s="8" t="s">
        <v>2295</v>
      </c>
      <c r="D4625" s="8" t="s">
        <v>133</v>
      </c>
      <c r="E4625" s="8" t="s">
        <v>320</v>
      </c>
      <c r="F4625" s="34" t="s">
        <v>13201</v>
      </c>
    </row>
    <row r="4626" spans="1:6" x14ac:dyDescent="0.3">
      <c r="A4626" s="42" t="s">
        <v>7809</v>
      </c>
      <c r="B4626" s="43">
        <v>99902585000193</v>
      </c>
      <c r="C4626" s="42" t="s">
        <v>1908</v>
      </c>
      <c r="D4626" s="42" t="s">
        <v>191</v>
      </c>
      <c r="E4626" s="42" t="s">
        <v>192</v>
      </c>
      <c r="F4626" s="44" t="s">
        <v>13202</v>
      </c>
    </row>
    <row r="4627" spans="1:6" x14ac:dyDescent="0.3">
      <c r="A4627" s="1" t="s">
        <v>7810</v>
      </c>
      <c r="B4627" s="39">
        <v>35144622000126</v>
      </c>
      <c r="C4627" s="8" t="s">
        <v>2426</v>
      </c>
      <c r="D4627" s="8" t="s">
        <v>2477</v>
      </c>
      <c r="E4627" s="8" t="s">
        <v>61</v>
      </c>
      <c r="F4627" s="34" t="s">
        <v>13203</v>
      </c>
    </row>
    <row r="4628" spans="1:6" x14ac:dyDescent="0.3">
      <c r="A4628" s="42" t="s">
        <v>7811</v>
      </c>
      <c r="B4628" s="43">
        <v>90214458000199</v>
      </c>
      <c r="C4628" s="42" t="s">
        <v>995</v>
      </c>
      <c r="D4628" s="42" t="s">
        <v>56</v>
      </c>
      <c r="E4628" s="42" t="s">
        <v>57</v>
      </c>
      <c r="F4628" s="44" t="s">
        <v>13204</v>
      </c>
    </row>
    <row r="4629" spans="1:6" x14ac:dyDescent="0.3">
      <c r="A4629" s="1" t="s">
        <v>7812</v>
      </c>
      <c r="B4629" s="39">
        <v>64432739000134</v>
      </c>
      <c r="C4629" s="8" t="s">
        <v>2065</v>
      </c>
      <c r="D4629" s="8" t="s">
        <v>2050</v>
      </c>
      <c r="E4629" s="8" t="s">
        <v>145</v>
      </c>
      <c r="F4629" s="34" t="s">
        <v>13205</v>
      </c>
    </row>
    <row r="4630" spans="1:6" x14ac:dyDescent="0.3">
      <c r="A4630" s="42" t="s">
        <v>7813</v>
      </c>
      <c r="B4630" s="43">
        <v>61620169000174</v>
      </c>
      <c r="C4630" s="42" t="s">
        <v>756</v>
      </c>
      <c r="D4630" s="42" t="s">
        <v>756</v>
      </c>
      <c r="E4630" s="42" t="s">
        <v>53</v>
      </c>
      <c r="F4630" s="44" t="s">
        <v>13206</v>
      </c>
    </row>
    <row r="4631" spans="1:6" x14ac:dyDescent="0.3">
      <c r="A4631" s="1" t="s">
        <v>7814</v>
      </c>
      <c r="B4631" s="39">
        <v>36988891000144</v>
      </c>
      <c r="C4631" s="8" t="s">
        <v>877</v>
      </c>
      <c r="D4631" s="8" t="s">
        <v>645</v>
      </c>
      <c r="E4631" s="8" t="s">
        <v>73</v>
      </c>
      <c r="F4631" s="34" t="s">
        <v>13207</v>
      </c>
    </row>
    <row r="4632" spans="1:6" x14ac:dyDescent="0.3">
      <c r="A4632" s="42" t="s">
        <v>7815</v>
      </c>
      <c r="B4632" s="43">
        <v>37074058000185</v>
      </c>
      <c r="C4632" s="42" t="s">
        <v>47</v>
      </c>
      <c r="D4632" s="42" t="s">
        <v>72</v>
      </c>
      <c r="E4632" s="42" t="s">
        <v>73</v>
      </c>
      <c r="F4632" s="44" t="s">
        <v>13208</v>
      </c>
    </row>
    <row r="4633" spans="1:6" x14ac:dyDescent="0.3">
      <c r="A4633" s="1" t="s">
        <v>7816</v>
      </c>
      <c r="B4633" s="39">
        <v>73690549000174</v>
      </c>
      <c r="C4633" s="8" t="s">
        <v>47</v>
      </c>
      <c r="D4633" s="8" t="s">
        <v>230</v>
      </c>
      <c r="E4633" s="8" t="s">
        <v>227</v>
      </c>
      <c r="F4633" s="34" t="s">
        <v>13209</v>
      </c>
    </row>
    <row r="4634" spans="1:6" x14ac:dyDescent="0.3">
      <c r="A4634" s="42" t="s">
        <v>7817</v>
      </c>
      <c r="B4634" s="43">
        <v>90884522000194</v>
      </c>
      <c r="C4634" s="42" t="s">
        <v>47</v>
      </c>
      <c r="D4634" s="42" t="s">
        <v>5520</v>
      </c>
      <c r="E4634" s="42" t="s">
        <v>655</v>
      </c>
      <c r="F4634" s="44" t="s">
        <v>13210</v>
      </c>
    </row>
    <row r="4635" spans="1:6" x14ac:dyDescent="0.3">
      <c r="A4635" s="1" t="s">
        <v>7818</v>
      </c>
      <c r="B4635" s="39">
        <v>11279774000160</v>
      </c>
      <c r="C4635" s="8" t="s">
        <v>324</v>
      </c>
      <c r="D4635" s="8" t="s">
        <v>325</v>
      </c>
      <c r="E4635" s="8" t="s">
        <v>73</v>
      </c>
      <c r="F4635" s="34" t="s">
        <v>13211</v>
      </c>
    </row>
    <row r="4636" spans="1:6" x14ac:dyDescent="0.3">
      <c r="A4636" s="42" t="s">
        <v>7819</v>
      </c>
      <c r="B4636" s="43">
        <v>64733117000182</v>
      </c>
      <c r="C4636" s="42" t="s">
        <v>608</v>
      </c>
      <c r="D4636" s="42" t="s">
        <v>60</v>
      </c>
      <c r="E4636" s="42" t="s">
        <v>61</v>
      </c>
      <c r="F4636" s="44" t="s">
        <v>13212</v>
      </c>
    </row>
    <row r="4637" spans="1:6" x14ac:dyDescent="0.3">
      <c r="A4637" s="1" t="s">
        <v>7820</v>
      </c>
      <c r="B4637" s="39">
        <v>10059441000155</v>
      </c>
      <c r="C4637" s="8" t="s">
        <v>7821</v>
      </c>
      <c r="D4637" s="8" t="s">
        <v>275</v>
      </c>
      <c r="E4637" s="8" t="s">
        <v>171</v>
      </c>
      <c r="F4637" s="34" t="s">
        <v>13213</v>
      </c>
    </row>
    <row r="4638" spans="1:6" x14ac:dyDescent="0.3">
      <c r="A4638" s="42" t="s">
        <v>7822</v>
      </c>
      <c r="B4638" s="43">
        <v>46409921000163</v>
      </c>
      <c r="C4638" s="42" t="s">
        <v>685</v>
      </c>
      <c r="D4638" s="42" t="s">
        <v>89</v>
      </c>
      <c r="E4638" s="42" t="s">
        <v>53</v>
      </c>
      <c r="F4638" s="44" t="s">
        <v>13214</v>
      </c>
    </row>
    <row r="4639" spans="1:6" x14ac:dyDescent="0.3">
      <c r="A4639" s="1" t="s">
        <v>7823</v>
      </c>
      <c r="B4639" s="39">
        <v>97474300000148</v>
      </c>
      <c r="C4639" s="8" t="s">
        <v>47</v>
      </c>
      <c r="D4639" s="8" t="s">
        <v>72</v>
      </c>
      <c r="E4639" s="8" t="s">
        <v>73</v>
      </c>
      <c r="F4639" s="34" t="s">
        <v>13215</v>
      </c>
    </row>
    <row r="4640" spans="1:6" x14ac:dyDescent="0.3">
      <c r="A4640" s="42" t="s">
        <v>7824</v>
      </c>
      <c r="B4640" s="43">
        <v>56157476000157</v>
      </c>
      <c r="C4640" s="42" t="s">
        <v>154</v>
      </c>
      <c r="D4640" s="42" t="s">
        <v>155</v>
      </c>
      <c r="E4640" s="42" t="s">
        <v>156</v>
      </c>
      <c r="F4640" s="44" t="s">
        <v>13216</v>
      </c>
    </row>
    <row r="4641" spans="1:6" x14ac:dyDescent="0.3">
      <c r="A4641" s="1" t="s">
        <v>7825</v>
      </c>
      <c r="B4641" s="39">
        <v>49088050000157</v>
      </c>
      <c r="C4641" s="8" t="s">
        <v>291</v>
      </c>
      <c r="D4641" s="8" t="s">
        <v>89</v>
      </c>
      <c r="E4641" s="8" t="s">
        <v>145</v>
      </c>
      <c r="F4641" s="34" t="s">
        <v>13217</v>
      </c>
    </row>
    <row r="4642" spans="1:6" x14ac:dyDescent="0.3">
      <c r="A4642" s="42" t="s">
        <v>7826</v>
      </c>
      <c r="B4642" s="43">
        <v>59530188000192</v>
      </c>
      <c r="C4642" s="42" t="s">
        <v>47</v>
      </c>
      <c r="D4642" s="42" t="s">
        <v>72</v>
      </c>
      <c r="E4642" s="42" t="s">
        <v>73</v>
      </c>
      <c r="F4642" s="44" t="s">
        <v>13218</v>
      </c>
    </row>
    <row r="4643" spans="1:6" x14ac:dyDescent="0.3">
      <c r="A4643" s="1" t="s">
        <v>7827</v>
      </c>
      <c r="B4643" s="39">
        <v>68912263000123</v>
      </c>
      <c r="C4643" s="8" t="s">
        <v>7828</v>
      </c>
      <c r="D4643" s="8" t="s">
        <v>89</v>
      </c>
      <c r="E4643" s="8" t="s">
        <v>145</v>
      </c>
      <c r="F4643" s="34" t="s">
        <v>13219</v>
      </c>
    </row>
    <row r="4644" spans="1:6" x14ac:dyDescent="0.3">
      <c r="A4644" s="42" t="s">
        <v>7829</v>
      </c>
      <c r="B4644" s="43">
        <v>46170275000134</v>
      </c>
      <c r="C4644" s="42" t="s">
        <v>7830</v>
      </c>
      <c r="D4644" s="42" t="s">
        <v>2872</v>
      </c>
      <c r="E4644" s="42" t="s">
        <v>980</v>
      </c>
      <c r="F4644" s="44" t="s">
        <v>13220</v>
      </c>
    </row>
    <row r="4645" spans="1:6" x14ac:dyDescent="0.3">
      <c r="A4645" s="1" t="s">
        <v>7831</v>
      </c>
      <c r="B4645" s="39">
        <v>38466810000107</v>
      </c>
      <c r="C4645" s="8" t="s">
        <v>47</v>
      </c>
      <c r="D4645" s="8" t="s">
        <v>7832</v>
      </c>
      <c r="E4645" s="8" t="s">
        <v>156</v>
      </c>
      <c r="F4645" s="34" t="s">
        <v>13221</v>
      </c>
    </row>
    <row r="4646" spans="1:6" x14ac:dyDescent="0.3">
      <c r="A4646" s="42" t="s">
        <v>7833</v>
      </c>
      <c r="B4646" s="43">
        <v>83761721000111</v>
      </c>
      <c r="C4646" s="42" t="s">
        <v>47</v>
      </c>
      <c r="D4646" s="42" t="s">
        <v>191</v>
      </c>
      <c r="E4646" s="42" t="s">
        <v>192</v>
      </c>
      <c r="F4646" s="44" t="s">
        <v>13222</v>
      </c>
    </row>
    <row r="4647" spans="1:6" x14ac:dyDescent="0.3">
      <c r="A4647" s="1" t="s">
        <v>7834</v>
      </c>
      <c r="B4647" s="39">
        <v>18443888000127</v>
      </c>
      <c r="C4647" s="8" t="s">
        <v>2459</v>
      </c>
      <c r="D4647" s="8" t="s">
        <v>60</v>
      </c>
      <c r="E4647" s="8" t="s">
        <v>61</v>
      </c>
      <c r="F4647" s="34" t="s">
        <v>13223</v>
      </c>
    </row>
    <row r="4648" spans="1:6" x14ac:dyDescent="0.3">
      <c r="A4648" s="42" t="s">
        <v>7835</v>
      </c>
      <c r="B4648" s="43">
        <v>22479483000175</v>
      </c>
      <c r="C4648" s="42" t="s">
        <v>6348</v>
      </c>
      <c r="D4648" s="42" t="s">
        <v>483</v>
      </c>
      <c r="E4648" s="42" t="s">
        <v>484</v>
      </c>
      <c r="F4648" s="44" t="s">
        <v>13224</v>
      </c>
    </row>
    <row r="4649" spans="1:6" x14ac:dyDescent="0.3">
      <c r="A4649" s="1" t="s">
        <v>7836</v>
      </c>
      <c r="B4649" s="39">
        <v>16531756000119</v>
      </c>
      <c r="C4649" s="8" t="s">
        <v>47</v>
      </c>
      <c r="D4649" s="8" t="s">
        <v>483</v>
      </c>
      <c r="E4649" s="8" t="s">
        <v>484</v>
      </c>
      <c r="F4649" s="34" t="s">
        <v>13225</v>
      </c>
    </row>
    <row r="4650" spans="1:6" x14ac:dyDescent="0.3">
      <c r="A4650" s="42" t="s">
        <v>7837</v>
      </c>
      <c r="B4650" s="43">
        <v>90970956000155</v>
      </c>
      <c r="C4650" s="42" t="s">
        <v>47</v>
      </c>
      <c r="D4650" s="42" t="s">
        <v>251</v>
      </c>
      <c r="E4650" s="42" t="s">
        <v>61</v>
      </c>
      <c r="F4650" s="44" t="s">
        <v>13226</v>
      </c>
    </row>
    <row r="4651" spans="1:6" x14ac:dyDescent="0.3">
      <c r="A4651" s="1" t="s">
        <v>7838</v>
      </c>
      <c r="B4651" s="39">
        <v>64457264000172</v>
      </c>
      <c r="C4651" s="8" t="s">
        <v>47</v>
      </c>
      <c r="D4651" s="8" t="s">
        <v>72</v>
      </c>
      <c r="E4651" s="8" t="s">
        <v>73</v>
      </c>
      <c r="F4651" s="34" t="s">
        <v>13227</v>
      </c>
    </row>
    <row r="4652" spans="1:6" x14ac:dyDescent="0.3">
      <c r="A4652" s="42" t="s">
        <v>7839</v>
      </c>
      <c r="B4652" s="43">
        <v>53792427000114</v>
      </c>
      <c r="C4652" s="42" t="s">
        <v>7840</v>
      </c>
      <c r="D4652" s="42" t="s">
        <v>7841</v>
      </c>
      <c r="E4652" s="42" t="s">
        <v>53</v>
      </c>
      <c r="F4652" s="44" t="s">
        <v>13228</v>
      </c>
    </row>
    <row r="4653" spans="1:6" x14ac:dyDescent="0.3">
      <c r="A4653" s="1" t="s">
        <v>7842</v>
      </c>
      <c r="B4653" s="39">
        <v>59960058000143</v>
      </c>
      <c r="C4653" s="8" t="s">
        <v>47</v>
      </c>
      <c r="D4653" s="8" t="s">
        <v>647</v>
      </c>
      <c r="E4653" s="8" t="s">
        <v>2445</v>
      </c>
      <c r="F4653" s="34" t="s">
        <v>13229</v>
      </c>
    </row>
    <row r="4654" spans="1:6" x14ac:dyDescent="0.3">
      <c r="A4654" s="42" t="s">
        <v>7843</v>
      </c>
      <c r="B4654" s="43">
        <v>18444353000161</v>
      </c>
      <c r="C4654" s="42" t="s">
        <v>7844</v>
      </c>
      <c r="D4654" s="42" t="s">
        <v>390</v>
      </c>
      <c r="E4654" s="42" t="s">
        <v>73</v>
      </c>
      <c r="F4654" s="44" t="s">
        <v>13230</v>
      </c>
    </row>
    <row r="4655" spans="1:6" x14ac:dyDescent="0.3">
      <c r="A4655" s="1" t="s">
        <v>7845</v>
      </c>
      <c r="B4655" s="39">
        <v>96512336000154</v>
      </c>
      <c r="C4655" s="8" t="s">
        <v>458</v>
      </c>
      <c r="D4655" s="8" t="s">
        <v>191</v>
      </c>
      <c r="E4655" s="8" t="s">
        <v>192</v>
      </c>
      <c r="F4655" s="34" t="s">
        <v>13231</v>
      </c>
    </row>
    <row r="4656" spans="1:6" x14ac:dyDescent="0.3">
      <c r="A4656" s="42" t="s">
        <v>7846</v>
      </c>
      <c r="B4656" s="43">
        <v>54597636000189</v>
      </c>
      <c r="C4656" s="42" t="s">
        <v>47</v>
      </c>
      <c r="D4656" s="42" t="s">
        <v>2777</v>
      </c>
      <c r="E4656" s="42" t="s">
        <v>53</v>
      </c>
      <c r="F4656" s="44" t="s">
        <v>13232</v>
      </c>
    </row>
    <row r="4657" spans="1:6" x14ac:dyDescent="0.3">
      <c r="A4657" s="1" t="s">
        <v>7847</v>
      </c>
      <c r="B4657" s="39">
        <v>37828163000173</v>
      </c>
      <c r="C4657" s="8" t="s">
        <v>7848</v>
      </c>
      <c r="D4657" s="8" t="s">
        <v>1159</v>
      </c>
      <c r="E4657" s="8" t="s">
        <v>145</v>
      </c>
      <c r="F4657" s="34" t="s">
        <v>13233</v>
      </c>
    </row>
    <row r="4658" spans="1:6" x14ac:dyDescent="0.3">
      <c r="A4658" s="42" t="s">
        <v>7849</v>
      </c>
      <c r="B4658" s="43">
        <v>95457846000138</v>
      </c>
      <c r="C4658" s="42" t="s">
        <v>7850</v>
      </c>
      <c r="D4658" s="42" t="s">
        <v>423</v>
      </c>
      <c r="E4658" s="42" t="s">
        <v>61</v>
      </c>
      <c r="F4658" s="44" t="s">
        <v>13234</v>
      </c>
    </row>
    <row r="4659" spans="1:6" x14ac:dyDescent="0.3">
      <c r="A4659" s="1" t="s">
        <v>7851</v>
      </c>
      <c r="B4659" s="39">
        <v>22519509000152</v>
      </c>
      <c r="C4659" s="8" t="s">
        <v>47</v>
      </c>
      <c r="D4659" s="8" t="s">
        <v>76</v>
      </c>
      <c r="E4659" s="8" t="s">
        <v>70</v>
      </c>
      <c r="F4659" s="34" t="s">
        <v>13235</v>
      </c>
    </row>
    <row r="4660" spans="1:6" x14ac:dyDescent="0.3">
      <c r="A4660" s="42" t="s">
        <v>7852</v>
      </c>
      <c r="B4660" s="43">
        <v>61906525000145</v>
      </c>
      <c r="C4660" s="42" t="s">
        <v>774</v>
      </c>
      <c r="D4660" s="42" t="s">
        <v>308</v>
      </c>
      <c r="E4660" s="42" t="s">
        <v>276</v>
      </c>
      <c r="F4660" s="44" t="s">
        <v>13236</v>
      </c>
    </row>
    <row r="4661" spans="1:6" x14ac:dyDescent="0.3">
      <c r="A4661" s="1" t="s">
        <v>7853</v>
      </c>
      <c r="B4661" s="39">
        <v>13982866000120</v>
      </c>
      <c r="C4661" s="8" t="s">
        <v>4536</v>
      </c>
      <c r="D4661" s="8" t="s">
        <v>92</v>
      </c>
      <c r="E4661" s="8" t="s">
        <v>53</v>
      </c>
      <c r="F4661" s="34" t="s">
        <v>13237</v>
      </c>
    </row>
    <row r="4662" spans="1:6" x14ac:dyDescent="0.3">
      <c r="A4662" s="42" t="s">
        <v>7854</v>
      </c>
      <c r="B4662" s="43">
        <v>95952194000183</v>
      </c>
      <c r="C4662" s="42" t="s">
        <v>47</v>
      </c>
      <c r="D4662" s="42" t="s">
        <v>827</v>
      </c>
      <c r="E4662" s="42" t="s">
        <v>480</v>
      </c>
      <c r="F4662" s="44" t="s">
        <v>13238</v>
      </c>
    </row>
    <row r="4663" spans="1:6" x14ac:dyDescent="0.3">
      <c r="A4663" s="1" t="s">
        <v>7855</v>
      </c>
      <c r="B4663" s="39">
        <v>62681164000153</v>
      </c>
      <c r="C4663" s="8" t="s">
        <v>6390</v>
      </c>
      <c r="D4663" s="8" t="s">
        <v>191</v>
      </c>
      <c r="E4663" s="8" t="s">
        <v>192</v>
      </c>
      <c r="F4663" s="34" t="s">
        <v>13239</v>
      </c>
    </row>
    <row r="4664" spans="1:6" x14ac:dyDescent="0.3">
      <c r="A4664" s="42" t="s">
        <v>7856</v>
      </c>
      <c r="B4664" s="43">
        <v>49793816000138</v>
      </c>
      <c r="C4664" s="42" t="s">
        <v>1514</v>
      </c>
      <c r="D4664" s="42" t="s">
        <v>139</v>
      </c>
      <c r="E4664" s="42" t="s">
        <v>140</v>
      </c>
      <c r="F4664" s="44" t="s">
        <v>13240</v>
      </c>
    </row>
    <row r="4665" spans="1:6" x14ac:dyDescent="0.3">
      <c r="A4665" s="1" t="s">
        <v>7857</v>
      </c>
      <c r="B4665" s="39">
        <v>61066208000169</v>
      </c>
      <c r="C4665" s="8" t="s">
        <v>7858</v>
      </c>
      <c r="D4665" s="8" t="s">
        <v>2571</v>
      </c>
      <c r="E4665" s="8" t="s">
        <v>61</v>
      </c>
      <c r="F4665" s="34" t="s">
        <v>13241</v>
      </c>
    </row>
    <row r="4666" spans="1:6" x14ac:dyDescent="0.3">
      <c r="A4666" s="42" t="s">
        <v>7859</v>
      </c>
      <c r="B4666" s="43">
        <v>85028389000189</v>
      </c>
      <c r="C4666" s="42" t="s">
        <v>47</v>
      </c>
      <c r="D4666" s="42" t="s">
        <v>7673</v>
      </c>
      <c r="E4666" s="42" t="s">
        <v>61</v>
      </c>
      <c r="F4666" s="44" t="s">
        <v>13242</v>
      </c>
    </row>
    <row r="4667" spans="1:6" x14ac:dyDescent="0.3">
      <c r="A4667" s="1" t="s">
        <v>7860</v>
      </c>
      <c r="B4667" s="39">
        <v>55118283000137</v>
      </c>
      <c r="C4667" s="8" t="s">
        <v>1240</v>
      </c>
      <c r="D4667" s="8" t="s">
        <v>121</v>
      </c>
      <c r="E4667" s="8" t="s">
        <v>122</v>
      </c>
      <c r="F4667" s="34" t="s">
        <v>13243</v>
      </c>
    </row>
    <row r="4668" spans="1:6" x14ac:dyDescent="0.3">
      <c r="A4668" s="42" t="s">
        <v>7861</v>
      </c>
      <c r="B4668" s="43">
        <v>54011110000156</v>
      </c>
      <c r="C4668" s="42" t="s">
        <v>116</v>
      </c>
      <c r="D4668" s="42" t="s">
        <v>117</v>
      </c>
      <c r="E4668" s="42" t="s">
        <v>118</v>
      </c>
      <c r="F4668" s="44" t="s">
        <v>13244</v>
      </c>
    </row>
    <row r="4669" spans="1:6" x14ac:dyDescent="0.3">
      <c r="A4669" s="1" t="s">
        <v>7862</v>
      </c>
      <c r="B4669" s="39">
        <v>50578050000147</v>
      </c>
      <c r="C4669" s="8" t="s">
        <v>685</v>
      </c>
      <c r="D4669" s="8" t="s">
        <v>89</v>
      </c>
      <c r="E4669" s="8" t="s">
        <v>53</v>
      </c>
      <c r="F4669" s="34" t="s">
        <v>13245</v>
      </c>
    </row>
    <row r="4670" spans="1:6" x14ac:dyDescent="0.3">
      <c r="A4670" s="42" t="s">
        <v>7863</v>
      </c>
      <c r="B4670" s="43">
        <v>93542001000186</v>
      </c>
      <c r="C4670" s="42" t="s">
        <v>7864</v>
      </c>
      <c r="D4670" s="42" t="s">
        <v>89</v>
      </c>
      <c r="E4670" s="42" t="s">
        <v>53</v>
      </c>
      <c r="F4670" s="44" t="s">
        <v>13246</v>
      </c>
    </row>
    <row r="4671" spans="1:6" x14ac:dyDescent="0.3">
      <c r="A4671" s="1" t="s">
        <v>7865</v>
      </c>
      <c r="B4671" s="39">
        <v>58565140000176</v>
      </c>
      <c r="C4671" s="8" t="s">
        <v>685</v>
      </c>
      <c r="D4671" s="8" t="s">
        <v>89</v>
      </c>
      <c r="E4671" s="8" t="s">
        <v>53</v>
      </c>
      <c r="F4671" s="34" t="s">
        <v>13247</v>
      </c>
    </row>
    <row r="4672" spans="1:6" x14ac:dyDescent="0.3">
      <c r="A4672" s="42" t="s">
        <v>7866</v>
      </c>
      <c r="B4672" s="43">
        <v>61115592000130</v>
      </c>
      <c r="C4672" s="42" t="s">
        <v>685</v>
      </c>
      <c r="D4672" s="42" t="s">
        <v>89</v>
      </c>
      <c r="E4672" s="42" t="s">
        <v>53</v>
      </c>
      <c r="F4672" s="44" t="s">
        <v>13248</v>
      </c>
    </row>
    <row r="4673" spans="1:6" x14ac:dyDescent="0.3">
      <c r="A4673" s="1" t="s">
        <v>7867</v>
      </c>
      <c r="B4673" s="39">
        <v>74261473000104</v>
      </c>
      <c r="C4673" s="8" t="s">
        <v>47</v>
      </c>
      <c r="D4673" s="8" t="s">
        <v>165</v>
      </c>
      <c r="E4673" s="8" t="s">
        <v>166</v>
      </c>
      <c r="F4673" s="34" t="s">
        <v>13249</v>
      </c>
    </row>
    <row r="4674" spans="1:6" x14ac:dyDescent="0.3">
      <c r="A4674" s="42" t="s">
        <v>7868</v>
      </c>
      <c r="B4674" s="43">
        <v>42679027000103</v>
      </c>
      <c r="C4674" s="42" t="s">
        <v>47</v>
      </c>
      <c r="D4674" s="42" t="s">
        <v>72</v>
      </c>
      <c r="E4674" s="42" t="s">
        <v>73</v>
      </c>
      <c r="F4674" s="44" t="s">
        <v>13250</v>
      </c>
    </row>
    <row r="4675" spans="1:6" x14ac:dyDescent="0.3">
      <c r="A4675" s="1" t="s">
        <v>7869</v>
      </c>
      <c r="B4675" s="39">
        <v>88871281000129</v>
      </c>
      <c r="C4675" s="8" t="s">
        <v>7870</v>
      </c>
      <c r="D4675" s="8" t="s">
        <v>60</v>
      </c>
      <c r="E4675" s="8" t="s">
        <v>66</v>
      </c>
      <c r="F4675" s="34" t="s">
        <v>13251</v>
      </c>
    </row>
    <row r="4676" spans="1:6" x14ac:dyDescent="0.3">
      <c r="A4676" s="42" t="s">
        <v>7871</v>
      </c>
      <c r="B4676" s="43">
        <v>15172226000102</v>
      </c>
      <c r="C4676" s="42" t="s">
        <v>7872</v>
      </c>
      <c r="D4676" s="42" t="s">
        <v>976</v>
      </c>
      <c r="E4676" s="42" t="s">
        <v>192</v>
      </c>
      <c r="F4676" s="44" t="s">
        <v>13252</v>
      </c>
    </row>
    <row r="4677" spans="1:6" x14ac:dyDescent="0.3">
      <c r="A4677" s="1" t="s">
        <v>7873</v>
      </c>
      <c r="B4677" s="39">
        <v>56920427000129</v>
      </c>
      <c r="C4677" s="8" t="s">
        <v>893</v>
      </c>
      <c r="D4677" s="8" t="s">
        <v>133</v>
      </c>
      <c r="E4677" s="8" t="s">
        <v>320</v>
      </c>
      <c r="F4677" s="34" t="s">
        <v>13253</v>
      </c>
    </row>
    <row r="4678" spans="1:6" x14ac:dyDescent="0.3">
      <c r="A4678" s="42" t="s">
        <v>7874</v>
      </c>
      <c r="B4678" s="43">
        <v>51021625000149</v>
      </c>
      <c r="C4678" s="42" t="s">
        <v>425</v>
      </c>
      <c r="D4678" s="42" t="s">
        <v>76</v>
      </c>
      <c r="E4678" s="42" t="s">
        <v>70</v>
      </c>
      <c r="F4678" s="44" t="s">
        <v>13254</v>
      </c>
    </row>
    <row r="4679" spans="1:6" x14ac:dyDescent="0.3">
      <c r="A4679" s="1" t="s">
        <v>7875</v>
      </c>
      <c r="B4679" s="39">
        <v>71379370000139</v>
      </c>
      <c r="C4679" s="8" t="s">
        <v>47</v>
      </c>
      <c r="D4679" s="8" t="s">
        <v>177</v>
      </c>
      <c r="E4679" s="8" t="s">
        <v>555</v>
      </c>
      <c r="F4679" s="34" t="s">
        <v>13255</v>
      </c>
    </row>
    <row r="4680" spans="1:6" x14ac:dyDescent="0.3">
      <c r="A4680" s="42" t="s">
        <v>7876</v>
      </c>
      <c r="B4680" s="43">
        <v>27020657000176</v>
      </c>
      <c r="C4680" s="42" t="s">
        <v>3431</v>
      </c>
      <c r="D4680" s="42" t="s">
        <v>294</v>
      </c>
      <c r="E4680" s="42" t="s">
        <v>61</v>
      </c>
      <c r="F4680" s="44" t="s">
        <v>13256</v>
      </c>
    </row>
    <row r="4681" spans="1:6" x14ac:dyDescent="0.3">
      <c r="A4681" s="1" t="s">
        <v>7877</v>
      </c>
      <c r="B4681" s="39">
        <v>30591848000109</v>
      </c>
      <c r="C4681" s="8" t="s">
        <v>460</v>
      </c>
      <c r="D4681" s="8" t="s">
        <v>72</v>
      </c>
      <c r="E4681" s="8" t="s">
        <v>73</v>
      </c>
      <c r="F4681" s="34" t="s">
        <v>13257</v>
      </c>
    </row>
    <row r="4682" spans="1:6" x14ac:dyDescent="0.3">
      <c r="A4682" s="42" t="s">
        <v>7878</v>
      </c>
      <c r="B4682" s="43">
        <v>44673456000191</v>
      </c>
      <c r="C4682" s="42" t="s">
        <v>47</v>
      </c>
      <c r="D4682" s="42" t="s">
        <v>3035</v>
      </c>
      <c r="E4682" s="42" t="s">
        <v>480</v>
      </c>
      <c r="F4682" s="44" t="s">
        <v>13258</v>
      </c>
    </row>
    <row r="4683" spans="1:6" x14ac:dyDescent="0.3">
      <c r="A4683" s="1" t="s">
        <v>7879</v>
      </c>
      <c r="B4683" s="39">
        <v>28488045000129</v>
      </c>
      <c r="C4683" s="8" t="s">
        <v>7880</v>
      </c>
      <c r="D4683" s="8" t="s">
        <v>7881</v>
      </c>
      <c r="E4683" s="8" t="s">
        <v>53</v>
      </c>
      <c r="F4683" s="34" t="s">
        <v>13259</v>
      </c>
    </row>
    <row r="4684" spans="1:6" x14ac:dyDescent="0.3">
      <c r="A4684" s="42" t="s">
        <v>7882</v>
      </c>
      <c r="B4684" s="43">
        <v>35839694000192</v>
      </c>
      <c r="C4684" s="42" t="s">
        <v>732</v>
      </c>
      <c r="D4684" s="42" t="s">
        <v>60</v>
      </c>
      <c r="E4684" s="42" t="s">
        <v>61</v>
      </c>
      <c r="F4684" s="44" t="s">
        <v>13260</v>
      </c>
    </row>
    <row r="4685" spans="1:6" x14ac:dyDescent="0.3">
      <c r="A4685" s="1" t="s">
        <v>7883</v>
      </c>
      <c r="B4685" s="39">
        <v>93578264000165</v>
      </c>
      <c r="C4685" s="8" t="s">
        <v>456</v>
      </c>
      <c r="D4685" s="8" t="s">
        <v>63</v>
      </c>
      <c r="E4685" s="8" t="s">
        <v>49</v>
      </c>
      <c r="F4685" s="34" t="s">
        <v>13261</v>
      </c>
    </row>
    <row r="4686" spans="1:6" x14ac:dyDescent="0.3">
      <c r="A4686" s="42" t="s">
        <v>7884</v>
      </c>
      <c r="B4686" s="43">
        <v>31544358000169</v>
      </c>
      <c r="C4686" s="42" t="s">
        <v>831</v>
      </c>
      <c r="D4686" s="42" t="s">
        <v>129</v>
      </c>
      <c r="E4686" s="42" t="s">
        <v>505</v>
      </c>
      <c r="F4686" s="44" t="s">
        <v>13262</v>
      </c>
    </row>
    <row r="4687" spans="1:6" x14ac:dyDescent="0.3">
      <c r="A4687" s="1" t="s">
        <v>7885</v>
      </c>
      <c r="B4687" s="39">
        <v>38100330000100</v>
      </c>
      <c r="C4687" s="8" t="s">
        <v>7886</v>
      </c>
      <c r="D4687" s="8" t="s">
        <v>3254</v>
      </c>
      <c r="E4687" s="8" t="s">
        <v>61</v>
      </c>
      <c r="F4687" s="34" t="s">
        <v>13263</v>
      </c>
    </row>
    <row r="4688" spans="1:6" x14ac:dyDescent="0.3">
      <c r="A4688" s="42" t="s">
        <v>7887</v>
      </c>
      <c r="B4688" s="43">
        <v>26799404000103</v>
      </c>
      <c r="C4688" s="42" t="s">
        <v>3592</v>
      </c>
      <c r="D4688" s="42" t="s">
        <v>381</v>
      </c>
      <c r="E4688" s="42" t="s">
        <v>73</v>
      </c>
      <c r="F4688" s="44" t="s">
        <v>13264</v>
      </c>
    </row>
    <row r="4689" spans="1:6" x14ac:dyDescent="0.3">
      <c r="A4689" s="1" t="s">
        <v>7888</v>
      </c>
      <c r="B4689" s="39">
        <v>27015212000108</v>
      </c>
      <c r="C4689" s="8" t="s">
        <v>4321</v>
      </c>
      <c r="D4689" s="8" t="s">
        <v>72</v>
      </c>
      <c r="E4689" s="8" t="s">
        <v>73</v>
      </c>
      <c r="F4689" s="34" t="s">
        <v>13265</v>
      </c>
    </row>
    <row r="4690" spans="1:6" x14ac:dyDescent="0.3">
      <c r="A4690" s="42" t="s">
        <v>7889</v>
      </c>
      <c r="B4690" s="43">
        <v>11541071000120</v>
      </c>
      <c r="C4690" s="42" t="s">
        <v>47</v>
      </c>
      <c r="D4690" s="42" t="s">
        <v>578</v>
      </c>
      <c r="E4690" s="42" t="s">
        <v>73</v>
      </c>
      <c r="F4690" s="44" t="s">
        <v>13266</v>
      </c>
    </row>
    <row r="4691" spans="1:6" x14ac:dyDescent="0.3">
      <c r="A4691" s="1" t="s">
        <v>7890</v>
      </c>
      <c r="B4691" s="39">
        <v>20270307000170</v>
      </c>
      <c r="C4691" s="8" t="s">
        <v>7891</v>
      </c>
      <c r="D4691" s="8" t="s">
        <v>1566</v>
      </c>
      <c r="E4691" s="8" t="s">
        <v>53</v>
      </c>
      <c r="F4691" s="34" t="s">
        <v>13267</v>
      </c>
    </row>
    <row r="4692" spans="1:6" x14ac:dyDescent="0.3">
      <c r="A4692" s="42" t="s">
        <v>7892</v>
      </c>
      <c r="B4692" s="43">
        <v>73775294000163</v>
      </c>
      <c r="C4692" s="42" t="s">
        <v>1104</v>
      </c>
      <c r="D4692" s="42" t="s">
        <v>308</v>
      </c>
      <c r="E4692" s="42" t="s">
        <v>171</v>
      </c>
      <c r="F4692" s="44" t="s">
        <v>13268</v>
      </c>
    </row>
    <row r="4693" spans="1:6" x14ac:dyDescent="0.3">
      <c r="A4693" s="1" t="s">
        <v>7893</v>
      </c>
      <c r="B4693" s="39">
        <v>12715318000154</v>
      </c>
      <c r="C4693" s="8" t="s">
        <v>7894</v>
      </c>
      <c r="D4693" s="8" t="s">
        <v>6034</v>
      </c>
      <c r="E4693" s="8" t="s">
        <v>66</v>
      </c>
      <c r="F4693" s="34" t="s">
        <v>13269</v>
      </c>
    </row>
    <row r="4694" spans="1:6" x14ac:dyDescent="0.3">
      <c r="A4694" s="42" t="s">
        <v>7895</v>
      </c>
      <c r="B4694" s="43">
        <v>61880339000179</v>
      </c>
      <c r="C4694" s="42" t="s">
        <v>47</v>
      </c>
      <c r="D4694" s="42" t="s">
        <v>7896</v>
      </c>
      <c r="E4694" s="42" t="s">
        <v>53</v>
      </c>
      <c r="F4694" s="44" t="s">
        <v>13270</v>
      </c>
    </row>
    <row r="4695" spans="1:6" x14ac:dyDescent="0.3">
      <c r="A4695" s="1" t="s">
        <v>7897</v>
      </c>
      <c r="B4695" s="39">
        <v>86965230000114</v>
      </c>
      <c r="C4695" s="8" t="s">
        <v>47</v>
      </c>
      <c r="D4695" s="8" t="s">
        <v>72</v>
      </c>
      <c r="E4695" s="8" t="s">
        <v>73</v>
      </c>
      <c r="F4695" s="34" t="s">
        <v>13271</v>
      </c>
    </row>
    <row r="4696" spans="1:6" x14ac:dyDescent="0.3">
      <c r="A4696" s="42" t="s">
        <v>7898</v>
      </c>
      <c r="B4696" s="43">
        <v>22461697000103</v>
      </c>
      <c r="C4696" s="42" t="s">
        <v>47</v>
      </c>
      <c r="D4696" s="42" t="s">
        <v>60</v>
      </c>
      <c r="E4696" s="42" t="s">
        <v>61</v>
      </c>
      <c r="F4696" s="44" t="s">
        <v>13272</v>
      </c>
    </row>
    <row r="4697" spans="1:6" x14ac:dyDescent="0.3">
      <c r="A4697" s="1" t="s">
        <v>7899</v>
      </c>
      <c r="B4697" s="39">
        <v>52273734000135</v>
      </c>
      <c r="C4697" s="8" t="s">
        <v>47</v>
      </c>
      <c r="D4697" s="8" t="s">
        <v>2293</v>
      </c>
      <c r="E4697" s="8" t="s">
        <v>73</v>
      </c>
      <c r="F4697" s="34" t="s">
        <v>13273</v>
      </c>
    </row>
    <row r="4698" spans="1:6" x14ac:dyDescent="0.3">
      <c r="A4698" s="42" t="s">
        <v>7900</v>
      </c>
      <c r="B4698" s="43">
        <v>47851437000182</v>
      </c>
      <c r="C4698" s="42" t="s">
        <v>7901</v>
      </c>
      <c r="D4698" s="42" t="s">
        <v>458</v>
      </c>
      <c r="E4698" s="42" t="s">
        <v>777</v>
      </c>
      <c r="F4698" s="44" t="s">
        <v>13274</v>
      </c>
    </row>
    <row r="4699" spans="1:6" x14ac:dyDescent="0.3">
      <c r="A4699" s="1" t="s">
        <v>7902</v>
      </c>
      <c r="B4699" s="39">
        <v>55278743000127</v>
      </c>
      <c r="C4699" s="8" t="s">
        <v>678</v>
      </c>
      <c r="D4699" s="8" t="s">
        <v>479</v>
      </c>
      <c r="E4699" s="8" t="s">
        <v>522</v>
      </c>
      <c r="F4699" s="34" t="s">
        <v>13275</v>
      </c>
    </row>
    <row r="4700" spans="1:6" x14ac:dyDescent="0.3">
      <c r="A4700" s="42" t="s">
        <v>7903</v>
      </c>
      <c r="B4700" s="43">
        <v>42012800000180</v>
      </c>
      <c r="C4700" s="42" t="s">
        <v>47</v>
      </c>
      <c r="D4700" s="42" t="s">
        <v>294</v>
      </c>
      <c r="E4700" s="42" t="s">
        <v>61</v>
      </c>
      <c r="F4700" s="44" t="s">
        <v>13276</v>
      </c>
    </row>
    <row r="4701" spans="1:6" x14ac:dyDescent="0.3">
      <c r="A4701" s="1" t="s">
        <v>7904</v>
      </c>
      <c r="B4701" s="39">
        <v>37734028000132</v>
      </c>
      <c r="C4701" s="8" t="s">
        <v>7905</v>
      </c>
      <c r="D4701" s="8" t="s">
        <v>483</v>
      </c>
      <c r="E4701" s="8" t="s">
        <v>484</v>
      </c>
      <c r="F4701" s="34" t="s">
        <v>13277</v>
      </c>
    </row>
    <row r="4702" spans="1:6" x14ac:dyDescent="0.3">
      <c r="A4702" s="42" t="s">
        <v>7906</v>
      </c>
      <c r="B4702" s="43">
        <v>17197436000115</v>
      </c>
      <c r="C4702" s="42" t="s">
        <v>7907</v>
      </c>
      <c r="D4702" s="42" t="s">
        <v>294</v>
      </c>
      <c r="E4702" s="42" t="s">
        <v>66</v>
      </c>
      <c r="F4702" s="44" t="s">
        <v>13278</v>
      </c>
    </row>
    <row r="4703" spans="1:6" x14ac:dyDescent="0.3">
      <c r="A4703" s="1" t="s">
        <v>7908</v>
      </c>
      <c r="B4703" s="39">
        <v>51008918000127</v>
      </c>
      <c r="C4703" s="8" t="s">
        <v>877</v>
      </c>
      <c r="D4703" s="8" t="s">
        <v>645</v>
      </c>
      <c r="E4703" s="8" t="s">
        <v>73</v>
      </c>
      <c r="F4703" s="34" t="s">
        <v>13279</v>
      </c>
    </row>
    <row r="4704" spans="1:6" x14ac:dyDescent="0.3">
      <c r="A4704" s="42" t="s">
        <v>7909</v>
      </c>
      <c r="B4704" s="43">
        <v>22607317000143</v>
      </c>
      <c r="C4704" s="42" t="s">
        <v>4052</v>
      </c>
      <c r="D4704" s="42" t="s">
        <v>1136</v>
      </c>
      <c r="E4704" s="42" t="s">
        <v>61</v>
      </c>
      <c r="F4704" s="44" t="s">
        <v>13280</v>
      </c>
    </row>
    <row r="4705" spans="1:6" x14ac:dyDescent="0.3">
      <c r="A4705" s="1" t="s">
        <v>7910</v>
      </c>
      <c r="B4705" s="39">
        <v>69804725000172</v>
      </c>
      <c r="C4705" s="8" t="s">
        <v>427</v>
      </c>
      <c r="D4705" s="8" t="s">
        <v>113</v>
      </c>
      <c r="E4705" s="8" t="s">
        <v>114</v>
      </c>
      <c r="F4705" s="34" t="s">
        <v>13281</v>
      </c>
    </row>
    <row r="4706" spans="1:6" x14ac:dyDescent="0.3">
      <c r="A4706" s="42" t="s">
        <v>7911</v>
      </c>
      <c r="B4706" s="43">
        <v>54827640000197</v>
      </c>
      <c r="C4706" s="42" t="s">
        <v>3256</v>
      </c>
      <c r="D4706" s="42" t="s">
        <v>56</v>
      </c>
      <c r="E4706" s="42" t="s">
        <v>126</v>
      </c>
      <c r="F4706" s="44" t="s">
        <v>13282</v>
      </c>
    </row>
    <row r="4707" spans="1:6" x14ac:dyDescent="0.3">
      <c r="A4707" s="1" t="s">
        <v>7912</v>
      </c>
      <c r="B4707" s="39">
        <v>90504740000104</v>
      </c>
      <c r="C4707" s="8" t="s">
        <v>1612</v>
      </c>
      <c r="D4707" s="8" t="s">
        <v>1393</v>
      </c>
      <c r="E4707" s="8" t="s">
        <v>126</v>
      </c>
      <c r="F4707" s="34" t="s">
        <v>13283</v>
      </c>
    </row>
    <row r="4708" spans="1:6" x14ac:dyDescent="0.3">
      <c r="A4708" s="42" t="s">
        <v>7913</v>
      </c>
      <c r="B4708" s="43">
        <v>67133092000103</v>
      </c>
      <c r="C4708" s="42" t="s">
        <v>7914</v>
      </c>
      <c r="D4708" s="42" t="s">
        <v>121</v>
      </c>
      <c r="E4708" s="42" t="s">
        <v>980</v>
      </c>
      <c r="F4708" s="44" t="s">
        <v>13284</v>
      </c>
    </row>
    <row r="4709" spans="1:6" x14ac:dyDescent="0.3">
      <c r="A4709" s="1" t="s">
        <v>7915</v>
      </c>
      <c r="B4709" s="39">
        <v>13524932000119</v>
      </c>
      <c r="C4709" s="8" t="s">
        <v>7916</v>
      </c>
      <c r="D4709" s="8" t="s">
        <v>60</v>
      </c>
      <c r="E4709" s="8" t="s">
        <v>61</v>
      </c>
      <c r="F4709" s="34" t="s">
        <v>13285</v>
      </c>
    </row>
    <row r="4710" spans="1:6" x14ac:dyDescent="0.3">
      <c r="A4710" s="42" t="s">
        <v>7917</v>
      </c>
      <c r="B4710" s="43">
        <v>34096731000123</v>
      </c>
      <c r="C4710" s="42" t="s">
        <v>7918</v>
      </c>
      <c r="D4710" s="42" t="s">
        <v>198</v>
      </c>
      <c r="E4710" s="42" t="s">
        <v>199</v>
      </c>
      <c r="F4710" s="44" t="s">
        <v>13286</v>
      </c>
    </row>
    <row r="4711" spans="1:6" x14ac:dyDescent="0.3">
      <c r="A4711" s="1" t="s">
        <v>7919</v>
      </c>
      <c r="B4711" s="39">
        <v>25263522000185</v>
      </c>
      <c r="C4711" s="8" t="s">
        <v>1767</v>
      </c>
      <c r="D4711" s="8" t="s">
        <v>325</v>
      </c>
      <c r="E4711" s="8" t="s">
        <v>73</v>
      </c>
      <c r="F4711" s="34" t="s">
        <v>13287</v>
      </c>
    </row>
    <row r="4712" spans="1:6" x14ac:dyDescent="0.3">
      <c r="A4712" s="42" t="s">
        <v>7920</v>
      </c>
      <c r="B4712" s="43">
        <v>44535133000149</v>
      </c>
      <c r="C4712" s="42" t="s">
        <v>2858</v>
      </c>
      <c r="D4712" s="42" t="s">
        <v>89</v>
      </c>
      <c r="E4712" s="42" t="s">
        <v>53</v>
      </c>
      <c r="F4712" s="44" t="s">
        <v>13288</v>
      </c>
    </row>
    <row r="4713" spans="1:6" x14ac:dyDescent="0.3">
      <c r="A4713" s="1" t="s">
        <v>7921</v>
      </c>
      <c r="B4713" s="39">
        <v>21739940000135</v>
      </c>
      <c r="C4713" s="8" t="s">
        <v>7922</v>
      </c>
      <c r="D4713" s="8" t="s">
        <v>89</v>
      </c>
      <c r="E4713" s="8" t="s">
        <v>53</v>
      </c>
      <c r="F4713" s="34" t="s">
        <v>13289</v>
      </c>
    </row>
    <row r="4714" spans="1:6" x14ac:dyDescent="0.3">
      <c r="A4714" s="42" t="s">
        <v>7923</v>
      </c>
      <c r="B4714" s="43">
        <v>93521298000133</v>
      </c>
      <c r="C4714" s="42" t="s">
        <v>1338</v>
      </c>
      <c r="D4714" s="42" t="s">
        <v>139</v>
      </c>
      <c r="E4714" s="42" t="s">
        <v>140</v>
      </c>
      <c r="F4714" s="44" t="s">
        <v>13290</v>
      </c>
    </row>
    <row r="4715" spans="1:6" x14ac:dyDescent="0.3">
      <c r="A4715" s="1" t="s">
        <v>7924</v>
      </c>
      <c r="B4715" s="39">
        <v>79031094000157</v>
      </c>
      <c r="C4715" s="8" t="s">
        <v>47</v>
      </c>
      <c r="D4715" s="8" t="s">
        <v>7925</v>
      </c>
      <c r="E4715" s="8" t="s">
        <v>61</v>
      </c>
      <c r="F4715" s="34" t="s">
        <v>13291</v>
      </c>
    </row>
    <row r="4716" spans="1:6" x14ac:dyDescent="0.3">
      <c r="A4716" s="42" t="s">
        <v>7926</v>
      </c>
      <c r="B4716" s="43">
        <v>73771986000106</v>
      </c>
      <c r="C4716" s="42" t="s">
        <v>47</v>
      </c>
      <c r="D4716" s="42" t="s">
        <v>206</v>
      </c>
      <c r="E4716" s="42" t="s">
        <v>73</v>
      </c>
      <c r="F4716" s="44" t="s">
        <v>13292</v>
      </c>
    </row>
    <row r="4717" spans="1:6" x14ac:dyDescent="0.3">
      <c r="A4717" s="1" t="s">
        <v>7927</v>
      </c>
      <c r="B4717" s="39">
        <v>34780239000181</v>
      </c>
      <c r="C4717" s="8" t="s">
        <v>3094</v>
      </c>
      <c r="D4717" s="8" t="s">
        <v>909</v>
      </c>
      <c r="E4717" s="8" t="s">
        <v>53</v>
      </c>
      <c r="F4717" s="34" t="s">
        <v>13293</v>
      </c>
    </row>
    <row r="4718" spans="1:6" x14ac:dyDescent="0.3">
      <c r="A4718" s="42" t="s">
        <v>7928</v>
      </c>
      <c r="B4718" s="43">
        <v>28402554000186</v>
      </c>
      <c r="C4718" s="42" t="s">
        <v>47</v>
      </c>
      <c r="D4718" s="42" t="s">
        <v>72</v>
      </c>
      <c r="E4718" s="42" t="s">
        <v>73</v>
      </c>
      <c r="F4718" s="44" t="s">
        <v>13294</v>
      </c>
    </row>
    <row r="4719" spans="1:6" x14ac:dyDescent="0.3">
      <c r="A4719" s="1" t="s">
        <v>7929</v>
      </c>
      <c r="B4719" s="39">
        <v>56989550000117</v>
      </c>
      <c r="C4719" s="8" t="s">
        <v>7930</v>
      </c>
      <c r="D4719" s="8" t="s">
        <v>578</v>
      </c>
      <c r="E4719" s="8" t="s">
        <v>73</v>
      </c>
      <c r="F4719" s="34" t="s">
        <v>13295</v>
      </c>
    </row>
    <row r="4720" spans="1:6" x14ac:dyDescent="0.3">
      <c r="A4720" s="42" t="s">
        <v>7931</v>
      </c>
      <c r="B4720" s="43">
        <v>15449654000161</v>
      </c>
      <c r="C4720" s="42" t="s">
        <v>47</v>
      </c>
      <c r="D4720" s="42" t="s">
        <v>3438</v>
      </c>
      <c r="E4720" s="42" t="s">
        <v>446</v>
      </c>
      <c r="F4720" s="44" t="s">
        <v>13296</v>
      </c>
    </row>
    <row r="4721" spans="1:6" x14ac:dyDescent="0.3">
      <c r="A4721" s="1" t="s">
        <v>7932</v>
      </c>
      <c r="B4721" s="39">
        <v>78610007000198</v>
      </c>
      <c r="C4721" s="8" t="s">
        <v>456</v>
      </c>
      <c r="D4721" s="8" t="s">
        <v>63</v>
      </c>
      <c r="E4721" s="8" t="s">
        <v>49</v>
      </c>
      <c r="F4721" s="34" t="s">
        <v>13297</v>
      </c>
    </row>
    <row r="4722" spans="1:6" x14ac:dyDescent="0.3">
      <c r="A4722" s="42" t="s">
        <v>7933</v>
      </c>
      <c r="B4722" s="43">
        <v>54155431000194</v>
      </c>
      <c r="C4722" s="42" t="s">
        <v>2265</v>
      </c>
      <c r="D4722" s="42" t="s">
        <v>152</v>
      </c>
      <c r="E4722" s="42" t="s">
        <v>53</v>
      </c>
      <c r="F4722" s="44" t="s">
        <v>13298</v>
      </c>
    </row>
    <row r="4723" spans="1:6" x14ac:dyDescent="0.3">
      <c r="A4723" s="1" t="s">
        <v>7934</v>
      </c>
      <c r="B4723" s="39">
        <v>65204017000185</v>
      </c>
      <c r="C4723" s="8" t="s">
        <v>47</v>
      </c>
      <c r="D4723" s="8" t="s">
        <v>647</v>
      </c>
      <c r="E4723" s="8" t="s">
        <v>648</v>
      </c>
      <c r="F4723" s="34" t="s">
        <v>13299</v>
      </c>
    </row>
    <row r="4724" spans="1:6" x14ac:dyDescent="0.3">
      <c r="A4724" s="42" t="s">
        <v>7935</v>
      </c>
      <c r="B4724" s="43">
        <v>93572882000198</v>
      </c>
      <c r="C4724" s="42" t="s">
        <v>2301</v>
      </c>
      <c r="D4724" s="42" t="s">
        <v>483</v>
      </c>
      <c r="E4724" s="42" t="s">
        <v>484</v>
      </c>
      <c r="F4724" s="44" t="s">
        <v>13300</v>
      </c>
    </row>
    <row r="4725" spans="1:6" x14ac:dyDescent="0.3">
      <c r="A4725" s="1" t="s">
        <v>7936</v>
      </c>
      <c r="B4725" s="39">
        <v>39770827000170</v>
      </c>
      <c r="C4725" s="8" t="s">
        <v>2301</v>
      </c>
      <c r="D4725" s="8" t="s">
        <v>483</v>
      </c>
      <c r="E4725" s="8" t="s">
        <v>484</v>
      </c>
      <c r="F4725" s="34" t="s">
        <v>13301</v>
      </c>
    </row>
    <row r="4726" spans="1:6" x14ac:dyDescent="0.3">
      <c r="A4726" s="42" t="s">
        <v>7937</v>
      </c>
      <c r="B4726" s="43">
        <v>51131985000119</v>
      </c>
      <c r="C4726" s="42" t="s">
        <v>47</v>
      </c>
      <c r="D4726" s="42" t="s">
        <v>494</v>
      </c>
      <c r="E4726" s="42" t="s">
        <v>53</v>
      </c>
      <c r="F4726" s="44" t="s">
        <v>13302</v>
      </c>
    </row>
    <row r="4727" spans="1:6" x14ac:dyDescent="0.3">
      <c r="A4727" s="1" t="s">
        <v>7938</v>
      </c>
      <c r="B4727" s="39">
        <v>90204302000161</v>
      </c>
      <c r="C4727" s="8" t="s">
        <v>47</v>
      </c>
      <c r="D4727" s="8" t="s">
        <v>7939</v>
      </c>
      <c r="E4727" s="8" t="s">
        <v>171</v>
      </c>
      <c r="F4727" s="34" t="s">
        <v>13303</v>
      </c>
    </row>
    <row r="4728" spans="1:6" x14ac:dyDescent="0.3">
      <c r="A4728" s="42" t="s">
        <v>7940</v>
      </c>
      <c r="B4728" s="43">
        <v>47084627000129</v>
      </c>
      <c r="C4728" s="42" t="s">
        <v>47</v>
      </c>
      <c r="D4728" s="42" t="s">
        <v>1289</v>
      </c>
      <c r="E4728" s="42" t="s">
        <v>276</v>
      </c>
      <c r="F4728" s="44" t="s">
        <v>13304</v>
      </c>
    </row>
    <row r="4729" spans="1:6" x14ac:dyDescent="0.3">
      <c r="A4729" s="1" t="s">
        <v>7941</v>
      </c>
      <c r="B4729" s="39">
        <v>45344839000140</v>
      </c>
      <c r="C4729" s="8" t="s">
        <v>842</v>
      </c>
      <c r="D4729" s="8" t="s">
        <v>191</v>
      </c>
      <c r="E4729" s="8" t="s">
        <v>192</v>
      </c>
      <c r="F4729" s="34" t="s">
        <v>13305</v>
      </c>
    </row>
    <row r="4730" spans="1:6" x14ac:dyDescent="0.3">
      <c r="A4730" s="42" t="s">
        <v>7942</v>
      </c>
      <c r="B4730" s="43">
        <v>68662150000108</v>
      </c>
      <c r="C4730" s="42" t="s">
        <v>5886</v>
      </c>
      <c r="D4730" s="42" t="s">
        <v>89</v>
      </c>
      <c r="E4730" s="42" t="s">
        <v>53</v>
      </c>
      <c r="F4730" s="44" t="s">
        <v>13306</v>
      </c>
    </row>
    <row r="4731" spans="1:6" x14ac:dyDescent="0.3">
      <c r="A4731" s="1" t="s">
        <v>7943</v>
      </c>
      <c r="B4731" s="39">
        <v>98804629000140</v>
      </c>
      <c r="C4731" s="8" t="s">
        <v>3134</v>
      </c>
      <c r="D4731" s="8" t="s">
        <v>7944</v>
      </c>
      <c r="E4731" s="8" t="s">
        <v>66</v>
      </c>
      <c r="F4731" s="34" t="s">
        <v>13307</v>
      </c>
    </row>
    <row r="4732" spans="1:6" x14ac:dyDescent="0.3">
      <c r="A4732" s="42" t="s">
        <v>7945</v>
      </c>
      <c r="B4732" s="43">
        <v>17994378000168</v>
      </c>
      <c r="C4732" s="42" t="s">
        <v>5245</v>
      </c>
      <c r="D4732" s="42" t="s">
        <v>89</v>
      </c>
      <c r="E4732" s="42" t="s">
        <v>53</v>
      </c>
      <c r="F4732" s="44" t="s">
        <v>13308</v>
      </c>
    </row>
    <row r="4733" spans="1:6" x14ac:dyDescent="0.3">
      <c r="A4733" s="1" t="s">
        <v>7946</v>
      </c>
      <c r="B4733" s="39">
        <v>54996107000130</v>
      </c>
      <c r="C4733" s="8" t="s">
        <v>124</v>
      </c>
      <c r="D4733" s="8" t="s">
        <v>294</v>
      </c>
      <c r="E4733" s="8" t="s">
        <v>61</v>
      </c>
      <c r="F4733" s="34" t="s">
        <v>13309</v>
      </c>
    </row>
    <row r="4734" spans="1:6" x14ac:dyDescent="0.3">
      <c r="A4734" s="42" t="s">
        <v>7947</v>
      </c>
      <c r="B4734" s="43">
        <v>93466025000195</v>
      </c>
      <c r="C4734" s="42" t="s">
        <v>47</v>
      </c>
      <c r="D4734" s="42" t="s">
        <v>72</v>
      </c>
      <c r="E4734" s="42" t="s">
        <v>73</v>
      </c>
      <c r="F4734" s="44" t="s">
        <v>13310</v>
      </c>
    </row>
    <row r="4735" spans="1:6" x14ac:dyDescent="0.3">
      <c r="A4735" s="1" t="s">
        <v>7948</v>
      </c>
      <c r="B4735" s="39">
        <v>12315214000127</v>
      </c>
      <c r="C4735" s="8" t="s">
        <v>47</v>
      </c>
      <c r="D4735" s="8" t="s">
        <v>1614</v>
      </c>
      <c r="E4735" s="8" t="s">
        <v>61</v>
      </c>
      <c r="F4735" s="34" t="s">
        <v>13311</v>
      </c>
    </row>
    <row r="4736" spans="1:6" x14ac:dyDescent="0.3">
      <c r="A4736" s="42" t="s">
        <v>7949</v>
      </c>
      <c r="B4736" s="43">
        <v>28349160000143</v>
      </c>
      <c r="C4736" s="42" t="s">
        <v>47</v>
      </c>
      <c r="D4736" s="42" t="s">
        <v>479</v>
      </c>
      <c r="E4736" s="42" t="s">
        <v>522</v>
      </c>
      <c r="F4736" s="44" t="s">
        <v>13312</v>
      </c>
    </row>
    <row r="4737" spans="1:6" x14ac:dyDescent="0.3">
      <c r="A4737" s="1" t="s">
        <v>7950</v>
      </c>
      <c r="B4737" s="39">
        <v>57999771000198</v>
      </c>
      <c r="C4737" s="8" t="s">
        <v>7951</v>
      </c>
      <c r="D4737" s="8" t="s">
        <v>152</v>
      </c>
      <c r="E4737" s="8" t="s">
        <v>53</v>
      </c>
      <c r="F4737" s="34" t="s">
        <v>13313</v>
      </c>
    </row>
    <row r="4738" spans="1:6" x14ac:dyDescent="0.3">
      <c r="A4738" s="42" t="s">
        <v>7952</v>
      </c>
      <c r="B4738" s="43">
        <v>53871620000155</v>
      </c>
      <c r="C4738" s="42" t="s">
        <v>752</v>
      </c>
      <c r="D4738" s="42" t="s">
        <v>2436</v>
      </c>
      <c r="E4738" s="42" t="s">
        <v>61</v>
      </c>
      <c r="F4738" s="44" t="s">
        <v>13314</v>
      </c>
    </row>
    <row r="4739" spans="1:6" x14ac:dyDescent="0.3">
      <c r="A4739" s="1" t="s">
        <v>7953</v>
      </c>
      <c r="B4739" s="39">
        <v>81540805000165</v>
      </c>
      <c r="C4739" s="8" t="s">
        <v>3528</v>
      </c>
      <c r="D4739" s="8" t="s">
        <v>294</v>
      </c>
      <c r="E4739" s="8" t="s">
        <v>61</v>
      </c>
      <c r="F4739" s="34" t="s">
        <v>13315</v>
      </c>
    </row>
    <row r="4740" spans="1:6" x14ac:dyDescent="0.3">
      <c r="A4740" s="42" t="s">
        <v>7955</v>
      </c>
      <c r="B4740" s="43">
        <v>38491953000159</v>
      </c>
      <c r="C4740" s="42" t="s">
        <v>47</v>
      </c>
      <c r="D4740" s="42" t="s">
        <v>72</v>
      </c>
      <c r="E4740" s="42" t="s">
        <v>73</v>
      </c>
      <c r="F4740" s="44" t="s">
        <v>13316</v>
      </c>
    </row>
    <row r="4741" spans="1:6" x14ac:dyDescent="0.3">
      <c r="A4741" s="1" t="s">
        <v>7956</v>
      </c>
      <c r="B4741" s="39">
        <v>41310772000132</v>
      </c>
      <c r="C4741" s="8" t="s">
        <v>7957</v>
      </c>
      <c r="D4741" s="8" t="s">
        <v>7958</v>
      </c>
      <c r="E4741" s="8" t="s">
        <v>73</v>
      </c>
      <c r="F4741" s="34" t="s">
        <v>13317</v>
      </c>
    </row>
    <row r="4742" spans="1:6" x14ac:dyDescent="0.3">
      <c r="A4742" s="42" t="s">
        <v>7959</v>
      </c>
      <c r="B4742" s="43">
        <v>23581155000117</v>
      </c>
      <c r="C4742" s="42" t="s">
        <v>3250</v>
      </c>
      <c r="D4742" s="42" t="s">
        <v>294</v>
      </c>
      <c r="E4742" s="42" t="s">
        <v>61</v>
      </c>
      <c r="F4742" s="44" t="s">
        <v>13318</v>
      </c>
    </row>
    <row r="4743" spans="1:6" x14ac:dyDescent="0.3">
      <c r="A4743" s="1" t="s">
        <v>7960</v>
      </c>
      <c r="B4743" s="39">
        <v>11628577000189</v>
      </c>
      <c r="C4743" s="8" t="s">
        <v>47</v>
      </c>
      <c r="D4743" s="8" t="s">
        <v>435</v>
      </c>
      <c r="E4743" s="8" t="s">
        <v>61</v>
      </c>
      <c r="F4743" s="34" t="s">
        <v>13319</v>
      </c>
    </row>
    <row r="4744" spans="1:6" x14ac:dyDescent="0.3">
      <c r="A4744" s="42" t="s">
        <v>7961</v>
      </c>
      <c r="B4744" s="43">
        <v>54426479000198</v>
      </c>
      <c r="C4744" s="42" t="s">
        <v>913</v>
      </c>
      <c r="D4744" s="42" t="s">
        <v>914</v>
      </c>
      <c r="E4744" s="42" t="s">
        <v>53</v>
      </c>
      <c r="F4744" s="44" t="s">
        <v>13320</v>
      </c>
    </row>
    <row r="4745" spans="1:6" x14ac:dyDescent="0.3">
      <c r="A4745" s="1" t="s">
        <v>7962</v>
      </c>
      <c r="B4745" s="39">
        <v>18304618000173</v>
      </c>
      <c r="C4745" s="8" t="s">
        <v>1977</v>
      </c>
      <c r="D4745" s="8" t="s">
        <v>89</v>
      </c>
      <c r="E4745" s="8" t="s">
        <v>53</v>
      </c>
      <c r="F4745" s="34" t="s">
        <v>13321</v>
      </c>
    </row>
    <row r="4746" spans="1:6" x14ac:dyDescent="0.3">
      <c r="A4746" s="42" t="s">
        <v>7964</v>
      </c>
      <c r="B4746" s="43">
        <v>92206501000135</v>
      </c>
      <c r="C4746" s="42" t="s">
        <v>47</v>
      </c>
      <c r="D4746" s="42" t="s">
        <v>72</v>
      </c>
      <c r="E4746" s="42" t="s">
        <v>73</v>
      </c>
      <c r="F4746" s="44" t="s">
        <v>13322</v>
      </c>
    </row>
    <row r="4747" spans="1:6" x14ac:dyDescent="0.3">
      <c r="A4747" s="1" t="s">
        <v>7965</v>
      </c>
      <c r="B4747" s="39">
        <v>44052127000121</v>
      </c>
      <c r="C4747" s="8" t="s">
        <v>611</v>
      </c>
      <c r="D4747" s="8" t="s">
        <v>72</v>
      </c>
      <c r="E4747" s="8" t="s">
        <v>73</v>
      </c>
      <c r="F4747" s="34" t="s">
        <v>13323</v>
      </c>
    </row>
    <row r="4748" spans="1:6" x14ac:dyDescent="0.3">
      <c r="A4748" s="42" t="s">
        <v>7966</v>
      </c>
      <c r="B4748" s="43">
        <v>26089521000134</v>
      </c>
      <c r="C4748" s="42" t="s">
        <v>3081</v>
      </c>
      <c r="D4748" s="42" t="s">
        <v>251</v>
      </c>
      <c r="E4748" s="42" t="s">
        <v>66</v>
      </c>
      <c r="F4748" s="44" t="s">
        <v>13324</v>
      </c>
    </row>
    <row r="4749" spans="1:6" x14ac:dyDescent="0.3">
      <c r="A4749" s="1" t="s">
        <v>7967</v>
      </c>
      <c r="B4749" s="39">
        <v>93437963000102</v>
      </c>
      <c r="C4749" s="8" t="s">
        <v>3308</v>
      </c>
      <c r="D4749" s="8" t="s">
        <v>60</v>
      </c>
      <c r="E4749" s="8" t="s">
        <v>66</v>
      </c>
      <c r="F4749" s="34" t="s">
        <v>13325</v>
      </c>
    </row>
    <row r="4750" spans="1:6" x14ac:dyDescent="0.3">
      <c r="A4750" s="42" t="s">
        <v>7968</v>
      </c>
      <c r="B4750" s="43">
        <v>99378322000104</v>
      </c>
      <c r="C4750" s="42" t="s">
        <v>291</v>
      </c>
      <c r="D4750" s="42" t="s">
        <v>89</v>
      </c>
      <c r="E4750" s="42" t="s">
        <v>53</v>
      </c>
      <c r="F4750" s="44" t="s">
        <v>13326</v>
      </c>
    </row>
    <row r="4751" spans="1:6" x14ac:dyDescent="0.3">
      <c r="A4751" s="1" t="s">
        <v>7969</v>
      </c>
      <c r="B4751" s="39">
        <v>64554577000105</v>
      </c>
      <c r="C4751" s="8" t="s">
        <v>2142</v>
      </c>
      <c r="D4751" s="8" t="s">
        <v>89</v>
      </c>
      <c r="E4751" s="8" t="s">
        <v>145</v>
      </c>
      <c r="F4751" s="34" t="s">
        <v>13327</v>
      </c>
    </row>
    <row r="4752" spans="1:6" x14ac:dyDescent="0.3">
      <c r="A4752" s="42" t="s">
        <v>7970</v>
      </c>
      <c r="B4752" s="43">
        <v>92761132000192</v>
      </c>
      <c r="C4752" s="42" t="s">
        <v>4915</v>
      </c>
      <c r="D4752" s="42" t="s">
        <v>191</v>
      </c>
      <c r="E4752" s="42" t="s">
        <v>192</v>
      </c>
      <c r="F4752" s="44" t="s">
        <v>13328</v>
      </c>
    </row>
    <row r="4753" spans="1:6" x14ac:dyDescent="0.3">
      <c r="A4753" s="1" t="s">
        <v>7971</v>
      </c>
      <c r="B4753" s="39">
        <v>22615946000167</v>
      </c>
      <c r="C4753" s="8" t="s">
        <v>1862</v>
      </c>
      <c r="D4753" s="8" t="s">
        <v>89</v>
      </c>
      <c r="E4753" s="8" t="s">
        <v>53</v>
      </c>
      <c r="F4753" s="34" t="s">
        <v>13329</v>
      </c>
    </row>
    <row r="4754" spans="1:6" x14ac:dyDescent="0.3">
      <c r="A4754" s="42" t="s">
        <v>7972</v>
      </c>
      <c r="B4754" s="43">
        <v>46148948000173</v>
      </c>
      <c r="C4754" s="42" t="s">
        <v>47</v>
      </c>
      <c r="D4754" s="42" t="s">
        <v>914</v>
      </c>
      <c r="E4754" s="42" t="s">
        <v>53</v>
      </c>
      <c r="F4754" s="44" t="s">
        <v>13330</v>
      </c>
    </row>
    <row r="4755" spans="1:6" x14ac:dyDescent="0.3">
      <c r="A4755" s="1" t="s">
        <v>7973</v>
      </c>
      <c r="B4755" s="39">
        <v>36371666000102</v>
      </c>
      <c r="C4755" s="8" t="s">
        <v>47</v>
      </c>
      <c r="D4755" s="8" t="s">
        <v>7974</v>
      </c>
      <c r="E4755" s="8" t="s">
        <v>145</v>
      </c>
      <c r="F4755" s="34" t="s">
        <v>13331</v>
      </c>
    </row>
    <row r="4756" spans="1:6" x14ac:dyDescent="0.3">
      <c r="A4756" s="42" t="s">
        <v>7975</v>
      </c>
      <c r="B4756" s="43">
        <v>27823914000160</v>
      </c>
      <c r="C4756" s="42" t="s">
        <v>47</v>
      </c>
      <c r="D4756" s="42" t="s">
        <v>287</v>
      </c>
      <c r="E4756" s="42" t="s">
        <v>171</v>
      </c>
      <c r="F4756" s="44" t="s">
        <v>13332</v>
      </c>
    </row>
    <row r="4757" spans="1:6" x14ac:dyDescent="0.3">
      <c r="A4757" s="1" t="s">
        <v>7976</v>
      </c>
      <c r="B4757" s="39">
        <v>55023921000140</v>
      </c>
      <c r="C4757" s="8" t="s">
        <v>7977</v>
      </c>
      <c r="D4757" s="8" t="s">
        <v>1380</v>
      </c>
      <c r="E4757" s="8" t="s">
        <v>145</v>
      </c>
      <c r="F4757" s="34" t="s">
        <v>13333</v>
      </c>
    </row>
    <row r="4758" spans="1:6" x14ac:dyDescent="0.3">
      <c r="A4758" s="42" t="s">
        <v>7978</v>
      </c>
      <c r="B4758" s="43">
        <v>67318199000112</v>
      </c>
      <c r="C4758" s="42" t="s">
        <v>7979</v>
      </c>
      <c r="D4758" s="42" t="s">
        <v>89</v>
      </c>
      <c r="E4758" s="42" t="s">
        <v>53</v>
      </c>
      <c r="F4758" s="44" t="s">
        <v>13334</v>
      </c>
    </row>
    <row r="4759" spans="1:6" x14ac:dyDescent="0.3">
      <c r="A4759" s="1" t="s">
        <v>7980</v>
      </c>
      <c r="B4759" s="39">
        <v>77237672000181</v>
      </c>
      <c r="C4759" s="8" t="s">
        <v>7979</v>
      </c>
      <c r="D4759" s="8" t="s">
        <v>89</v>
      </c>
      <c r="E4759" s="8" t="s">
        <v>53</v>
      </c>
      <c r="F4759" s="34" t="s">
        <v>13335</v>
      </c>
    </row>
    <row r="4760" spans="1:6" x14ac:dyDescent="0.3">
      <c r="A4760" s="42" t="s">
        <v>7981</v>
      </c>
      <c r="B4760" s="43">
        <v>53281210000164</v>
      </c>
      <c r="C4760" s="42" t="s">
        <v>7982</v>
      </c>
      <c r="D4760" s="42" t="s">
        <v>530</v>
      </c>
      <c r="E4760" s="42" t="s">
        <v>551</v>
      </c>
      <c r="F4760" s="44" t="s">
        <v>13336</v>
      </c>
    </row>
    <row r="4761" spans="1:6" x14ac:dyDescent="0.3">
      <c r="A4761" s="1" t="s">
        <v>7983</v>
      </c>
      <c r="B4761" s="39">
        <v>85920474000168</v>
      </c>
      <c r="C4761" s="8" t="s">
        <v>3308</v>
      </c>
      <c r="D4761" s="8" t="s">
        <v>60</v>
      </c>
      <c r="E4761" s="8" t="s">
        <v>61</v>
      </c>
      <c r="F4761" s="34" t="s">
        <v>13337</v>
      </c>
    </row>
    <row r="4762" spans="1:6" x14ac:dyDescent="0.3">
      <c r="A4762" s="42" t="s">
        <v>7984</v>
      </c>
      <c r="B4762" s="43">
        <v>67048604000102</v>
      </c>
      <c r="C4762" s="42" t="s">
        <v>1788</v>
      </c>
      <c r="D4762" s="42" t="s">
        <v>1789</v>
      </c>
      <c r="E4762" s="42" t="s">
        <v>166</v>
      </c>
      <c r="F4762" s="44" t="s">
        <v>13338</v>
      </c>
    </row>
    <row r="4763" spans="1:6" x14ac:dyDescent="0.3">
      <c r="A4763" s="1" t="s">
        <v>7985</v>
      </c>
      <c r="B4763" s="39">
        <v>98723793000196</v>
      </c>
      <c r="C4763" s="8" t="s">
        <v>47</v>
      </c>
      <c r="D4763" s="8" t="s">
        <v>72</v>
      </c>
      <c r="E4763" s="8" t="s">
        <v>73</v>
      </c>
      <c r="F4763" s="34" t="s">
        <v>13339</v>
      </c>
    </row>
    <row r="4764" spans="1:6" x14ac:dyDescent="0.3">
      <c r="A4764" s="42" t="s">
        <v>7986</v>
      </c>
      <c r="B4764" s="43">
        <v>57648937000162</v>
      </c>
      <c r="C4764" s="42" t="s">
        <v>1019</v>
      </c>
      <c r="D4764" s="42" t="s">
        <v>142</v>
      </c>
      <c r="E4764" s="42" t="s">
        <v>53</v>
      </c>
      <c r="F4764" s="44" t="s">
        <v>13340</v>
      </c>
    </row>
    <row r="4765" spans="1:6" x14ac:dyDescent="0.3">
      <c r="A4765" s="1" t="s">
        <v>7987</v>
      </c>
      <c r="B4765" s="39">
        <v>72426283000197</v>
      </c>
      <c r="C4765" s="8" t="s">
        <v>7988</v>
      </c>
      <c r="D4765" s="8" t="s">
        <v>89</v>
      </c>
      <c r="E4765" s="8" t="s">
        <v>145</v>
      </c>
      <c r="F4765" s="34" t="s">
        <v>13341</v>
      </c>
    </row>
    <row r="4766" spans="1:6" x14ac:dyDescent="0.3">
      <c r="A4766" s="42" t="s">
        <v>7989</v>
      </c>
      <c r="B4766" s="43">
        <v>69649922000153</v>
      </c>
      <c r="C4766" s="42" t="s">
        <v>7990</v>
      </c>
      <c r="D4766" s="42" t="s">
        <v>308</v>
      </c>
      <c r="E4766" s="42" t="s">
        <v>276</v>
      </c>
      <c r="F4766" s="44" t="s">
        <v>13342</v>
      </c>
    </row>
    <row r="4767" spans="1:6" x14ac:dyDescent="0.3">
      <c r="A4767" s="1" t="s">
        <v>7991</v>
      </c>
      <c r="B4767" s="39">
        <v>13758573000107</v>
      </c>
      <c r="C4767" s="8" t="s">
        <v>7992</v>
      </c>
      <c r="D4767" s="8" t="s">
        <v>85</v>
      </c>
      <c r="E4767" s="8" t="s">
        <v>166</v>
      </c>
      <c r="F4767" s="34" t="s">
        <v>13343</v>
      </c>
    </row>
    <row r="4768" spans="1:6" x14ac:dyDescent="0.3">
      <c r="A4768" s="42" t="s">
        <v>7993</v>
      </c>
      <c r="B4768" s="43">
        <v>28033287000104</v>
      </c>
      <c r="C4768" s="42" t="s">
        <v>7994</v>
      </c>
      <c r="D4768" s="42" t="s">
        <v>7995</v>
      </c>
      <c r="E4768" s="42" t="s">
        <v>522</v>
      </c>
      <c r="F4768" s="44" t="s">
        <v>13344</v>
      </c>
    </row>
    <row r="4769" spans="1:6" x14ac:dyDescent="0.3">
      <c r="A4769" s="1" t="s">
        <v>7996</v>
      </c>
      <c r="B4769" s="39">
        <v>96517942000186</v>
      </c>
      <c r="C4769" s="8" t="s">
        <v>412</v>
      </c>
      <c r="D4769" s="8" t="s">
        <v>60</v>
      </c>
      <c r="E4769" s="8" t="s">
        <v>61</v>
      </c>
      <c r="F4769" s="34" t="s">
        <v>13345</v>
      </c>
    </row>
    <row r="4770" spans="1:6" x14ac:dyDescent="0.3">
      <c r="A4770" s="42" t="s">
        <v>7997</v>
      </c>
      <c r="B4770" s="43">
        <v>11812758000123</v>
      </c>
      <c r="C4770" s="42" t="s">
        <v>47</v>
      </c>
      <c r="D4770" s="42" t="s">
        <v>260</v>
      </c>
      <c r="E4770" s="42" t="s">
        <v>171</v>
      </c>
      <c r="F4770" s="44" t="s">
        <v>13346</v>
      </c>
    </row>
    <row r="4771" spans="1:6" x14ac:dyDescent="0.3">
      <c r="A4771" s="1" t="s">
        <v>7998</v>
      </c>
      <c r="B4771" s="39">
        <v>56662108000117</v>
      </c>
      <c r="C4771" s="8" t="s">
        <v>47</v>
      </c>
      <c r="D4771" s="8" t="s">
        <v>7999</v>
      </c>
      <c r="E4771" s="8" t="s">
        <v>53</v>
      </c>
      <c r="F4771" s="34" t="s">
        <v>13347</v>
      </c>
    </row>
    <row r="4772" spans="1:6" x14ac:dyDescent="0.3">
      <c r="A4772" s="42" t="s">
        <v>8000</v>
      </c>
      <c r="B4772" s="43">
        <v>48465934000150</v>
      </c>
      <c r="C4772" s="42" t="s">
        <v>47</v>
      </c>
      <c r="D4772" s="42" t="s">
        <v>267</v>
      </c>
      <c r="E4772" s="42" t="s">
        <v>166</v>
      </c>
      <c r="F4772" s="44" t="s">
        <v>13348</v>
      </c>
    </row>
    <row r="4773" spans="1:6" x14ac:dyDescent="0.3">
      <c r="A4773" s="1" t="s">
        <v>8001</v>
      </c>
      <c r="B4773" s="39">
        <v>99410836000121</v>
      </c>
      <c r="C4773" s="8" t="s">
        <v>47</v>
      </c>
      <c r="D4773" s="8" t="s">
        <v>72</v>
      </c>
      <c r="E4773" s="8" t="s">
        <v>73</v>
      </c>
      <c r="F4773" s="34" t="s">
        <v>13349</v>
      </c>
    </row>
    <row r="4774" spans="1:6" x14ac:dyDescent="0.3">
      <c r="A4774" s="42" t="s">
        <v>8002</v>
      </c>
      <c r="B4774" s="43">
        <v>14194973000128</v>
      </c>
      <c r="C4774" s="42" t="s">
        <v>47</v>
      </c>
      <c r="D4774" s="42" t="s">
        <v>92</v>
      </c>
      <c r="E4774" s="42" t="s">
        <v>53</v>
      </c>
      <c r="F4774" s="44" t="s">
        <v>13350</v>
      </c>
    </row>
    <row r="4775" spans="1:6" x14ac:dyDescent="0.3">
      <c r="A4775" s="1" t="s">
        <v>8003</v>
      </c>
      <c r="B4775" s="39">
        <v>91753872000184</v>
      </c>
      <c r="C4775" s="8" t="s">
        <v>347</v>
      </c>
      <c r="D4775" s="8" t="s">
        <v>348</v>
      </c>
      <c r="E4775" s="8" t="s">
        <v>53</v>
      </c>
      <c r="F4775" s="34" t="s">
        <v>13351</v>
      </c>
    </row>
    <row r="4776" spans="1:6" x14ac:dyDescent="0.3">
      <c r="A4776" s="42" t="s">
        <v>8004</v>
      </c>
      <c r="B4776" s="43">
        <v>56812954000115</v>
      </c>
      <c r="C4776" s="42" t="s">
        <v>47</v>
      </c>
      <c r="D4776" s="42" t="s">
        <v>92</v>
      </c>
      <c r="E4776" s="42" t="s">
        <v>53</v>
      </c>
      <c r="F4776" s="44" t="s">
        <v>13352</v>
      </c>
    </row>
    <row r="4777" spans="1:6" x14ac:dyDescent="0.3">
      <c r="A4777" s="1" t="s">
        <v>8005</v>
      </c>
      <c r="B4777" s="39">
        <v>57304369000102</v>
      </c>
      <c r="C4777" s="8" t="s">
        <v>8006</v>
      </c>
      <c r="D4777" s="8" t="s">
        <v>710</v>
      </c>
      <c r="E4777" s="8" t="s">
        <v>53</v>
      </c>
      <c r="F4777" s="34" t="s">
        <v>13353</v>
      </c>
    </row>
    <row r="4778" spans="1:6" x14ac:dyDescent="0.3">
      <c r="A4778" s="42" t="s">
        <v>8007</v>
      </c>
      <c r="B4778" s="43">
        <v>71358745000104</v>
      </c>
      <c r="C4778" s="42" t="s">
        <v>478</v>
      </c>
      <c r="D4778" s="42" t="s">
        <v>479</v>
      </c>
      <c r="E4778" s="42" t="s">
        <v>522</v>
      </c>
      <c r="F4778" s="44" t="s">
        <v>13354</v>
      </c>
    </row>
    <row r="4779" spans="1:6" x14ac:dyDescent="0.3">
      <c r="A4779" s="1" t="s">
        <v>8008</v>
      </c>
      <c r="B4779" s="39">
        <v>54320648000163</v>
      </c>
      <c r="C4779" s="8" t="s">
        <v>2741</v>
      </c>
      <c r="D4779" s="8" t="s">
        <v>1841</v>
      </c>
      <c r="E4779" s="8" t="s">
        <v>53</v>
      </c>
      <c r="F4779" s="34" t="s">
        <v>13355</v>
      </c>
    </row>
    <row r="4780" spans="1:6" x14ac:dyDescent="0.3">
      <c r="A4780" s="42" t="s">
        <v>8009</v>
      </c>
      <c r="B4780" s="43">
        <v>60554635000165</v>
      </c>
      <c r="C4780" s="42" t="s">
        <v>8010</v>
      </c>
      <c r="D4780" s="42" t="s">
        <v>618</v>
      </c>
      <c r="E4780" s="42" t="s">
        <v>227</v>
      </c>
      <c r="F4780" s="44" t="s">
        <v>13356</v>
      </c>
    </row>
    <row r="4781" spans="1:6" x14ac:dyDescent="0.3">
      <c r="A4781" s="1" t="s">
        <v>8011</v>
      </c>
      <c r="B4781" s="39">
        <v>62890826000175</v>
      </c>
      <c r="C4781" s="8" t="s">
        <v>1463</v>
      </c>
      <c r="D4781" s="8" t="s">
        <v>191</v>
      </c>
      <c r="E4781" s="8" t="s">
        <v>192</v>
      </c>
      <c r="F4781" s="34" t="s">
        <v>13357</v>
      </c>
    </row>
    <row r="4782" spans="1:6" x14ac:dyDescent="0.3">
      <c r="A4782" s="42" t="s">
        <v>8012</v>
      </c>
      <c r="B4782" s="43">
        <v>54767562000187</v>
      </c>
      <c r="C4782" s="42" t="s">
        <v>120</v>
      </c>
      <c r="D4782" s="42" t="s">
        <v>121</v>
      </c>
      <c r="E4782" s="42" t="s">
        <v>122</v>
      </c>
      <c r="F4782" s="44" t="s">
        <v>13358</v>
      </c>
    </row>
    <row r="4783" spans="1:6" x14ac:dyDescent="0.3">
      <c r="A4783" s="1" t="s">
        <v>8013</v>
      </c>
      <c r="B4783" s="39">
        <v>24735180000118</v>
      </c>
      <c r="C4783" s="8" t="s">
        <v>47</v>
      </c>
      <c r="D4783" s="8" t="s">
        <v>500</v>
      </c>
      <c r="E4783" s="8" t="s">
        <v>53</v>
      </c>
      <c r="F4783" s="34" t="s">
        <v>13359</v>
      </c>
    </row>
    <row r="4784" spans="1:6" x14ac:dyDescent="0.3">
      <c r="A4784" s="42" t="s">
        <v>8014</v>
      </c>
      <c r="B4784" s="43">
        <v>52634559000127</v>
      </c>
      <c r="C4784" s="42" t="s">
        <v>1886</v>
      </c>
      <c r="D4784" s="42" t="s">
        <v>410</v>
      </c>
      <c r="E4784" s="42" t="s">
        <v>53</v>
      </c>
      <c r="F4784" s="44" t="s">
        <v>13360</v>
      </c>
    </row>
    <row r="4785" spans="1:6" x14ac:dyDescent="0.3">
      <c r="A4785" s="1" t="s">
        <v>8015</v>
      </c>
      <c r="B4785" s="39">
        <v>50629707000178</v>
      </c>
      <c r="C4785" s="8" t="s">
        <v>8016</v>
      </c>
      <c r="D4785" s="8" t="s">
        <v>260</v>
      </c>
      <c r="E4785" s="8" t="s">
        <v>171</v>
      </c>
      <c r="F4785" s="34" t="s">
        <v>13361</v>
      </c>
    </row>
    <row r="4786" spans="1:6" x14ac:dyDescent="0.3">
      <c r="A4786" s="42" t="s">
        <v>8017</v>
      </c>
      <c r="B4786" s="43">
        <v>43525369000181</v>
      </c>
      <c r="C4786" s="42" t="s">
        <v>47</v>
      </c>
      <c r="D4786" s="42" t="s">
        <v>72</v>
      </c>
      <c r="E4786" s="42" t="s">
        <v>73</v>
      </c>
      <c r="F4786" s="44" t="s">
        <v>13362</v>
      </c>
    </row>
    <row r="4787" spans="1:6" x14ac:dyDescent="0.3">
      <c r="A4787" s="1" t="s">
        <v>8018</v>
      </c>
      <c r="B4787" s="39">
        <v>20701967000108</v>
      </c>
      <c r="C4787" s="8" t="s">
        <v>4043</v>
      </c>
      <c r="D4787" s="8" t="s">
        <v>89</v>
      </c>
      <c r="E4787" s="8" t="s">
        <v>53</v>
      </c>
      <c r="F4787" s="34" t="s">
        <v>13363</v>
      </c>
    </row>
    <row r="4788" spans="1:6" x14ac:dyDescent="0.3">
      <c r="A4788" s="42" t="s">
        <v>8019</v>
      </c>
      <c r="B4788" s="43">
        <v>19497943000104</v>
      </c>
      <c r="C4788" s="42" t="s">
        <v>47</v>
      </c>
      <c r="D4788" s="42" t="s">
        <v>294</v>
      </c>
      <c r="E4788" s="42" t="s">
        <v>61</v>
      </c>
      <c r="F4788" s="44" t="s">
        <v>13364</v>
      </c>
    </row>
    <row r="4789" spans="1:6" x14ac:dyDescent="0.3">
      <c r="A4789" s="1" t="s">
        <v>8020</v>
      </c>
      <c r="B4789" s="39">
        <v>12213319000150</v>
      </c>
      <c r="C4789" s="8" t="s">
        <v>2858</v>
      </c>
      <c r="D4789" s="8" t="s">
        <v>89</v>
      </c>
      <c r="E4789" s="8" t="s">
        <v>53</v>
      </c>
      <c r="F4789" s="34" t="s">
        <v>13365</v>
      </c>
    </row>
    <row r="4790" spans="1:6" x14ac:dyDescent="0.3">
      <c r="A4790" s="42" t="s">
        <v>8021</v>
      </c>
      <c r="B4790" s="43">
        <v>53069150000114</v>
      </c>
      <c r="C4790" s="42" t="s">
        <v>893</v>
      </c>
      <c r="D4790" s="42" t="s">
        <v>133</v>
      </c>
      <c r="E4790" s="42" t="s">
        <v>320</v>
      </c>
      <c r="F4790" s="44" t="s">
        <v>13366</v>
      </c>
    </row>
    <row r="4791" spans="1:6" x14ac:dyDescent="0.3">
      <c r="A4791" s="1" t="s">
        <v>8022</v>
      </c>
      <c r="B4791" s="39">
        <v>56548160000105</v>
      </c>
      <c r="C4791" s="8" t="s">
        <v>1420</v>
      </c>
      <c r="D4791" s="8" t="s">
        <v>8023</v>
      </c>
      <c r="E4791" s="8" t="s">
        <v>114</v>
      </c>
      <c r="F4791" s="34" t="s">
        <v>13367</v>
      </c>
    </row>
    <row r="4792" spans="1:6" x14ac:dyDescent="0.3">
      <c r="A4792" s="42" t="s">
        <v>8024</v>
      </c>
      <c r="B4792" s="43">
        <v>60577691000131</v>
      </c>
      <c r="C4792" s="42" t="s">
        <v>3209</v>
      </c>
      <c r="D4792" s="42" t="s">
        <v>60</v>
      </c>
      <c r="E4792" s="42" t="s">
        <v>61</v>
      </c>
      <c r="F4792" s="44" t="s">
        <v>13368</v>
      </c>
    </row>
    <row r="4793" spans="1:6" x14ac:dyDescent="0.3">
      <c r="A4793" s="1" t="s">
        <v>8025</v>
      </c>
      <c r="B4793" s="39">
        <v>20869250000111</v>
      </c>
      <c r="C4793" s="8" t="s">
        <v>47</v>
      </c>
      <c r="D4793" s="8" t="s">
        <v>133</v>
      </c>
      <c r="E4793" s="8" t="s">
        <v>320</v>
      </c>
      <c r="F4793" s="34" t="s">
        <v>13369</v>
      </c>
    </row>
    <row r="4794" spans="1:6" x14ac:dyDescent="0.3">
      <c r="A4794" s="42" t="s">
        <v>8026</v>
      </c>
      <c r="B4794" s="43">
        <v>31062899000189</v>
      </c>
      <c r="C4794" s="42" t="s">
        <v>8027</v>
      </c>
      <c r="D4794" s="42" t="s">
        <v>8023</v>
      </c>
      <c r="E4794" s="42" t="s">
        <v>114</v>
      </c>
      <c r="F4794" s="44" t="s">
        <v>13370</v>
      </c>
    </row>
    <row r="4795" spans="1:6" x14ac:dyDescent="0.3">
      <c r="A4795" s="1" t="s">
        <v>8028</v>
      </c>
      <c r="B4795" s="39">
        <v>59679067000184</v>
      </c>
      <c r="C4795" s="8" t="s">
        <v>445</v>
      </c>
      <c r="D4795" s="8" t="s">
        <v>8029</v>
      </c>
      <c r="E4795" s="8" t="s">
        <v>355</v>
      </c>
      <c r="F4795" s="34" t="s">
        <v>13371</v>
      </c>
    </row>
    <row r="4796" spans="1:6" x14ac:dyDescent="0.3">
      <c r="A4796" s="42" t="s">
        <v>8030</v>
      </c>
      <c r="B4796" s="43">
        <v>55949195000184</v>
      </c>
      <c r="C4796" s="42" t="s">
        <v>236</v>
      </c>
      <c r="D4796" s="42" t="s">
        <v>237</v>
      </c>
      <c r="E4796" s="42" t="s">
        <v>61</v>
      </c>
      <c r="F4796" s="44" t="s">
        <v>13372</v>
      </c>
    </row>
    <row r="4797" spans="1:6" x14ac:dyDescent="0.3">
      <c r="A4797" s="1" t="s">
        <v>8031</v>
      </c>
      <c r="B4797" s="39">
        <v>91405885000113</v>
      </c>
      <c r="C4797" s="8" t="s">
        <v>1589</v>
      </c>
      <c r="D4797" s="8" t="s">
        <v>113</v>
      </c>
      <c r="E4797" s="8" t="s">
        <v>114</v>
      </c>
      <c r="F4797" s="34" t="s">
        <v>13373</v>
      </c>
    </row>
    <row r="4798" spans="1:6" x14ac:dyDescent="0.3">
      <c r="A4798" s="42" t="s">
        <v>8032</v>
      </c>
      <c r="B4798" s="43">
        <v>69036232000167</v>
      </c>
      <c r="C4798" s="42" t="s">
        <v>8033</v>
      </c>
      <c r="D4798" s="42" t="s">
        <v>8034</v>
      </c>
      <c r="E4798" s="42" t="s">
        <v>73</v>
      </c>
      <c r="F4798" s="44" t="s">
        <v>13374</v>
      </c>
    </row>
    <row r="4799" spans="1:6" x14ac:dyDescent="0.3">
      <c r="A4799" s="1" t="s">
        <v>8035</v>
      </c>
      <c r="B4799" s="39">
        <v>96116404000150</v>
      </c>
      <c r="C4799" s="8" t="s">
        <v>4521</v>
      </c>
      <c r="D4799" s="8" t="s">
        <v>162</v>
      </c>
      <c r="E4799" s="8" t="s">
        <v>140</v>
      </c>
      <c r="F4799" s="34" t="s">
        <v>13375</v>
      </c>
    </row>
    <row r="4800" spans="1:6" x14ac:dyDescent="0.3">
      <c r="A4800" s="42" t="s">
        <v>8036</v>
      </c>
      <c r="B4800" s="43">
        <v>91656272000102</v>
      </c>
      <c r="C4800" s="42" t="s">
        <v>8037</v>
      </c>
      <c r="D4800" s="42" t="s">
        <v>72</v>
      </c>
      <c r="E4800" s="42" t="s">
        <v>73</v>
      </c>
      <c r="F4800" s="44" t="s">
        <v>13376</v>
      </c>
    </row>
    <row r="4801" spans="1:6" x14ac:dyDescent="0.3">
      <c r="A4801" s="1" t="s">
        <v>8038</v>
      </c>
      <c r="B4801" s="39">
        <v>39965660000140</v>
      </c>
      <c r="C4801" s="8" t="s">
        <v>1191</v>
      </c>
      <c r="D4801" s="8" t="s">
        <v>76</v>
      </c>
      <c r="E4801" s="8" t="s">
        <v>70</v>
      </c>
      <c r="F4801" s="34" t="s">
        <v>13377</v>
      </c>
    </row>
    <row r="4802" spans="1:6" x14ac:dyDescent="0.3">
      <c r="A4802" s="42" t="s">
        <v>8039</v>
      </c>
      <c r="B4802" s="43">
        <v>51247671000106</v>
      </c>
      <c r="C4802" s="42" t="s">
        <v>3725</v>
      </c>
      <c r="D4802" s="42" t="s">
        <v>191</v>
      </c>
      <c r="E4802" s="42" t="s">
        <v>192</v>
      </c>
      <c r="F4802" s="44" t="s">
        <v>13378</v>
      </c>
    </row>
    <row r="4803" spans="1:6" x14ac:dyDescent="0.3">
      <c r="A4803" s="1" t="s">
        <v>8040</v>
      </c>
      <c r="B4803" s="39">
        <v>62468460000114</v>
      </c>
      <c r="C4803" s="8" t="s">
        <v>7548</v>
      </c>
      <c r="D4803" s="8" t="s">
        <v>89</v>
      </c>
      <c r="E4803" s="8" t="s">
        <v>53</v>
      </c>
      <c r="F4803" s="34" t="s">
        <v>13379</v>
      </c>
    </row>
    <row r="4804" spans="1:6" x14ac:dyDescent="0.3">
      <c r="A4804" s="42" t="s">
        <v>8041</v>
      </c>
      <c r="B4804" s="43">
        <v>82524689000120</v>
      </c>
      <c r="C4804" s="42" t="s">
        <v>47</v>
      </c>
      <c r="D4804" s="42" t="s">
        <v>72</v>
      </c>
      <c r="E4804" s="42" t="s">
        <v>73</v>
      </c>
      <c r="F4804" s="44" t="s">
        <v>13380</v>
      </c>
    </row>
    <row r="4805" spans="1:6" x14ac:dyDescent="0.3">
      <c r="A4805" s="1" t="s">
        <v>8042</v>
      </c>
      <c r="B4805" s="39">
        <v>65116386000142</v>
      </c>
      <c r="C4805" s="8" t="s">
        <v>334</v>
      </c>
      <c r="D4805" s="8" t="s">
        <v>2568</v>
      </c>
      <c r="E4805" s="8" t="s">
        <v>145</v>
      </c>
      <c r="F4805" s="34" t="s">
        <v>13381</v>
      </c>
    </row>
    <row r="4806" spans="1:6" x14ac:dyDescent="0.3">
      <c r="A4806" s="42" t="s">
        <v>8044</v>
      </c>
      <c r="B4806" s="43">
        <v>86355776000166</v>
      </c>
      <c r="C4806" s="42" t="s">
        <v>451</v>
      </c>
      <c r="D4806" s="42" t="s">
        <v>121</v>
      </c>
      <c r="E4806" s="42" t="s">
        <v>980</v>
      </c>
      <c r="F4806" s="44" t="s">
        <v>13382</v>
      </c>
    </row>
    <row r="4807" spans="1:6" x14ac:dyDescent="0.3">
      <c r="A4807" s="1" t="s">
        <v>8045</v>
      </c>
      <c r="B4807" s="39">
        <v>52932751000157</v>
      </c>
      <c r="C4807" s="8" t="s">
        <v>75</v>
      </c>
      <c r="D4807" s="8" t="s">
        <v>76</v>
      </c>
      <c r="E4807" s="8" t="s">
        <v>70</v>
      </c>
      <c r="F4807" s="34" t="s">
        <v>13383</v>
      </c>
    </row>
    <row r="4808" spans="1:6" x14ac:dyDescent="0.3">
      <c r="A4808" s="42" t="s">
        <v>8046</v>
      </c>
      <c r="B4808" s="43">
        <v>43456464000143</v>
      </c>
      <c r="C4808" s="42" t="s">
        <v>462</v>
      </c>
      <c r="D4808" s="42" t="s">
        <v>348</v>
      </c>
      <c r="E4808" s="42" t="s">
        <v>145</v>
      </c>
      <c r="F4808" s="44" t="s">
        <v>13384</v>
      </c>
    </row>
    <row r="4809" spans="1:6" x14ac:dyDescent="0.3">
      <c r="A4809" s="1" t="s">
        <v>8047</v>
      </c>
      <c r="B4809" s="39">
        <v>25234247000159</v>
      </c>
      <c r="C4809" s="8" t="s">
        <v>6431</v>
      </c>
      <c r="D4809" s="8" t="s">
        <v>139</v>
      </c>
      <c r="E4809" s="8" t="s">
        <v>140</v>
      </c>
      <c r="F4809" s="34" t="s">
        <v>13385</v>
      </c>
    </row>
    <row r="4810" spans="1:6" x14ac:dyDescent="0.3">
      <c r="A4810" s="42" t="s">
        <v>8048</v>
      </c>
      <c r="B4810" s="43">
        <v>23518741000152</v>
      </c>
      <c r="C4810" s="42" t="s">
        <v>8049</v>
      </c>
      <c r="D4810" s="42" t="s">
        <v>89</v>
      </c>
      <c r="E4810" s="42" t="s">
        <v>53</v>
      </c>
      <c r="F4810" s="44" t="s">
        <v>13386</v>
      </c>
    </row>
    <row r="4811" spans="1:6" x14ac:dyDescent="0.3">
      <c r="A4811" s="1" t="s">
        <v>8050</v>
      </c>
      <c r="B4811" s="39">
        <v>42979498000152</v>
      </c>
      <c r="C4811" s="8" t="s">
        <v>8051</v>
      </c>
      <c r="D4811" s="8" t="s">
        <v>1201</v>
      </c>
      <c r="E4811" s="8" t="s">
        <v>166</v>
      </c>
      <c r="F4811" s="34" t="s">
        <v>13387</v>
      </c>
    </row>
    <row r="4812" spans="1:6" x14ac:dyDescent="0.3">
      <c r="A4812" s="42" t="s">
        <v>8054</v>
      </c>
      <c r="B4812" s="43">
        <v>18721695000118</v>
      </c>
      <c r="C4812" s="42" t="s">
        <v>47</v>
      </c>
      <c r="D4812" s="42" t="s">
        <v>5065</v>
      </c>
      <c r="E4812" s="42" t="s">
        <v>53</v>
      </c>
      <c r="F4812" s="44" t="s">
        <v>13388</v>
      </c>
    </row>
    <row r="4813" spans="1:6" x14ac:dyDescent="0.3">
      <c r="A4813" s="1" t="s">
        <v>8057</v>
      </c>
      <c r="B4813" s="39">
        <v>63973575000149</v>
      </c>
      <c r="C4813" s="8" t="s">
        <v>47</v>
      </c>
      <c r="D4813" s="8" t="s">
        <v>8058</v>
      </c>
      <c r="E4813" s="8" t="s">
        <v>57</v>
      </c>
      <c r="F4813" s="34" t="s">
        <v>13389</v>
      </c>
    </row>
    <row r="4814" spans="1:6" x14ac:dyDescent="0.3">
      <c r="A4814" s="42" t="s">
        <v>8059</v>
      </c>
      <c r="B4814" s="43">
        <v>98596279000100</v>
      </c>
      <c r="C4814" s="42" t="s">
        <v>47</v>
      </c>
      <c r="D4814" s="42" t="s">
        <v>3576</v>
      </c>
      <c r="E4814" s="42" t="s">
        <v>61</v>
      </c>
      <c r="F4814" s="44" t="s">
        <v>13390</v>
      </c>
    </row>
    <row r="4815" spans="1:6" x14ac:dyDescent="0.3">
      <c r="A4815" s="1" t="s">
        <v>8060</v>
      </c>
      <c r="B4815" s="39">
        <v>30103004000187</v>
      </c>
      <c r="C4815" s="8" t="s">
        <v>6145</v>
      </c>
      <c r="D4815" s="8" t="s">
        <v>152</v>
      </c>
      <c r="E4815" s="8" t="s">
        <v>53</v>
      </c>
      <c r="F4815" s="34" t="s">
        <v>13391</v>
      </c>
    </row>
    <row r="4816" spans="1:6" x14ac:dyDescent="0.3">
      <c r="A4816" s="42" t="s">
        <v>8061</v>
      </c>
      <c r="B4816" s="43">
        <v>45996157000157</v>
      </c>
      <c r="C4816" s="42" t="s">
        <v>8062</v>
      </c>
      <c r="D4816" s="42" t="s">
        <v>152</v>
      </c>
      <c r="E4816" s="42" t="s">
        <v>145</v>
      </c>
      <c r="F4816" s="44" t="s">
        <v>13392</v>
      </c>
    </row>
    <row r="4817" spans="1:6" x14ac:dyDescent="0.3">
      <c r="A4817" s="1" t="s">
        <v>8063</v>
      </c>
      <c r="B4817" s="39">
        <v>62415853000190</v>
      </c>
      <c r="C4817" s="8" t="s">
        <v>47</v>
      </c>
      <c r="D4817" s="8" t="s">
        <v>152</v>
      </c>
      <c r="E4817" s="8" t="s">
        <v>53</v>
      </c>
      <c r="F4817" s="34" t="s">
        <v>13393</v>
      </c>
    </row>
    <row r="4818" spans="1:6" x14ac:dyDescent="0.3">
      <c r="A4818" s="42" t="s">
        <v>8064</v>
      </c>
      <c r="B4818" s="43">
        <v>54491473000122</v>
      </c>
      <c r="C4818" s="42" t="s">
        <v>8065</v>
      </c>
      <c r="D4818" s="42" t="s">
        <v>308</v>
      </c>
      <c r="E4818" s="42" t="s">
        <v>276</v>
      </c>
      <c r="F4818" s="44" t="s">
        <v>13394</v>
      </c>
    </row>
    <row r="4819" spans="1:6" x14ac:dyDescent="0.3">
      <c r="A4819" s="1" t="s">
        <v>8069</v>
      </c>
      <c r="B4819" s="39">
        <v>88917967000104</v>
      </c>
      <c r="C4819" s="8" t="s">
        <v>802</v>
      </c>
      <c r="D4819" s="8" t="s">
        <v>60</v>
      </c>
      <c r="E4819" s="8" t="s">
        <v>61</v>
      </c>
      <c r="F4819" s="34" t="s">
        <v>13395</v>
      </c>
    </row>
    <row r="4820" spans="1:6" x14ac:dyDescent="0.3">
      <c r="A4820" s="42" t="s">
        <v>8071</v>
      </c>
      <c r="B4820" s="43">
        <v>28382841000198</v>
      </c>
      <c r="C4820" s="42" t="s">
        <v>3393</v>
      </c>
      <c r="D4820" s="42" t="s">
        <v>72</v>
      </c>
      <c r="E4820" s="42" t="s">
        <v>73</v>
      </c>
      <c r="F4820" s="44" t="s">
        <v>13396</v>
      </c>
    </row>
    <row r="4821" spans="1:6" x14ac:dyDescent="0.3">
      <c r="A4821" s="1" t="s">
        <v>8072</v>
      </c>
      <c r="B4821" s="39">
        <v>77054853000105</v>
      </c>
      <c r="C4821" s="8" t="s">
        <v>2265</v>
      </c>
      <c r="D4821" s="8" t="s">
        <v>152</v>
      </c>
      <c r="E4821" s="8" t="s">
        <v>53</v>
      </c>
      <c r="F4821" s="34" t="s">
        <v>13397</v>
      </c>
    </row>
    <row r="4822" spans="1:6" x14ac:dyDescent="0.3">
      <c r="A4822" s="42" t="s">
        <v>8073</v>
      </c>
      <c r="B4822" s="43">
        <v>83210756000158</v>
      </c>
      <c r="C4822" s="42" t="s">
        <v>253</v>
      </c>
      <c r="D4822" s="42" t="s">
        <v>155</v>
      </c>
      <c r="E4822" s="42" t="s">
        <v>371</v>
      </c>
      <c r="F4822" s="44" t="s">
        <v>13398</v>
      </c>
    </row>
    <row r="4823" spans="1:6" x14ac:dyDescent="0.3">
      <c r="A4823" s="1" t="s">
        <v>8074</v>
      </c>
      <c r="B4823" s="39">
        <v>84515819000111</v>
      </c>
      <c r="C4823" s="8" t="s">
        <v>5591</v>
      </c>
      <c r="D4823" s="8" t="s">
        <v>139</v>
      </c>
      <c r="E4823" s="8" t="s">
        <v>140</v>
      </c>
      <c r="F4823" s="34" t="s">
        <v>13399</v>
      </c>
    </row>
    <row r="4824" spans="1:6" x14ac:dyDescent="0.3">
      <c r="A4824" s="42" t="s">
        <v>8075</v>
      </c>
      <c r="B4824" s="43">
        <v>13420143000184</v>
      </c>
      <c r="C4824" s="42" t="s">
        <v>6003</v>
      </c>
      <c r="D4824" s="42" t="s">
        <v>89</v>
      </c>
      <c r="E4824" s="42" t="s">
        <v>145</v>
      </c>
      <c r="F4824" s="44" t="s">
        <v>13400</v>
      </c>
    </row>
    <row r="4825" spans="1:6" x14ac:dyDescent="0.3">
      <c r="A4825" s="1" t="s">
        <v>8076</v>
      </c>
      <c r="B4825" s="39">
        <v>25263222000122</v>
      </c>
      <c r="C4825" s="8" t="s">
        <v>1509</v>
      </c>
      <c r="D4825" s="8" t="s">
        <v>1510</v>
      </c>
      <c r="E4825" s="8" t="s">
        <v>53</v>
      </c>
      <c r="F4825" s="34" t="s">
        <v>13401</v>
      </c>
    </row>
    <row r="4826" spans="1:6" x14ac:dyDescent="0.3">
      <c r="A4826" s="42" t="s">
        <v>8079</v>
      </c>
      <c r="B4826" s="43">
        <v>53455135000178</v>
      </c>
      <c r="C4826" s="42" t="s">
        <v>6034</v>
      </c>
      <c r="D4826" s="42" t="s">
        <v>308</v>
      </c>
      <c r="E4826" s="42" t="s">
        <v>276</v>
      </c>
      <c r="F4826" s="44" t="s">
        <v>13402</v>
      </c>
    </row>
    <row r="4827" spans="1:6" x14ac:dyDescent="0.3">
      <c r="A4827" s="1" t="s">
        <v>8080</v>
      </c>
      <c r="B4827" s="39">
        <v>90381409000132</v>
      </c>
      <c r="C4827" s="8" t="s">
        <v>8081</v>
      </c>
      <c r="D4827" s="8" t="s">
        <v>2092</v>
      </c>
      <c r="E4827" s="8" t="s">
        <v>145</v>
      </c>
      <c r="F4827" s="34" t="s">
        <v>13403</v>
      </c>
    </row>
    <row r="4828" spans="1:6" x14ac:dyDescent="0.3">
      <c r="A4828" s="42" t="s">
        <v>8082</v>
      </c>
      <c r="B4828" s="43">
        <v>35444369000163</v>
      </c>
      <c r="C4828" s="42" t="s">
        <v>8083</v>
      </c>
      <c r="D4828" s="42" t="s">
        <v>89</v>
      </c>
      <c r="E4828" s="42" t="s">
        <v>53</v>
      </c>
      <c r="F4828" s="44" t="s">
        <v>13404</v>
      </c>
    </row>
    <row r="4829" spans="1:6" x14ac:dyDescent="0.3">
      <c r="A4829" s="1" t="s">
        <v>8084</v>
      </c>
      <c r="B4829" s="39">
        <v>29106138000195</v>
      </c>
      <c r="C4829" s="8" t="s">
        <v>47</v>
      </c>
      <c r="D4829" s="8" t="s">
        <v>3881</v>
      </c>
      <c r="E4829" s="8" t="s">
        <v>70</v>
      </c>
      <c r="F4829" s="34" t="s">
        <v>13405</v>
      </c>
    </row>
    <row r="4830" spans="1:6" x14ac:dyDescent="0.3">
      <c r="A4830" s="42" t="s">
        <v>8085</v>
      </c>
      <c r="B4830" s="43">
        <v>42487247000147</v>
      </c>
      <c r="C4830" s="42" t="s">
        <v>116</v>
      </c>
      <c r="D4830" s="42" t="s">
        <v>117</v>
      </c>
      <c r="E4830" s="42" t="s">
        <v>118</v>
      </c>
      <c r="F4830" s="44" t="s">
        <v>13406</v>
      </c>
    </row>
    <row r="4831" spans="1:6" x14ac:dyDescent="0.3">
      <c r="A4831" s="1" t="s">
        <v>8086</v>
      </c>
      <c r="B4831" s="39">
        <v>71362054000122</v>
      </c>
      <c r="C4831" s="8" t="s">
        <v>8087</v>
      </c>
      <c r="D4831" s="8" t="s">
        <v>260</v>
      </c>
      <c r="E4831" s="8" t="s">
        <v>171</v>
      </c>
      <c r="F4831" s="34" t="s">
        <v>13407</v>
      </c>
    </row>
    <row r="4832" spans="1:6" x14ac:dyDescent="0.3">
      <c r="A4832" s="42" t="s">
        <v>8090</v>
      </c>
      <c r="B4832" s="43">
        <v>94073110000185</v>
      </c>
      <c r="C4832" s="42" t="s">
        <v>8091</v>
      </c>
      <c r="D4832" s="42" t="s">
        <v>330</v>
      </c>
      <c r="E4832" s="42" t="s">
        <v>66</v>
      </c>
      <c r="F4832" s="44" t="s">
        <v>13408</v>
      </c>
    </row>
    <row r="4833" spans="1:6" x14ac:dyDescent="0.3">
      <c r="A4833" s="1" t="s">
        <v>8092</v>
      </c>
      <c r="B4833" s="39">
        <v>13822720000135</v>
      </c>
      <c r="C4833" s="8" t="s">
        <v>47</v>
      </c>
      <c r="D4833" s="8" t="s">
        <v>89</v>
      </c>
      <c r="E4833" s="8" t="s">
        <v>53</v>
      </c>
      <c r="F4833" s="34" t="s">
        <v>13409</v>
      </c>
    </row>
    <row r="4834" spans="1:6" x14ac:dyDescent="0.3">
      <c r="A4834" s="42" t="s">
        <v>8093</v>
      </c>
      <c r="B4834" s="43">
        <v>37306381000152</v>
      </c>
      <c r="C4834" s="42" t="s">
        <v>47</v>
      </c>
      <c r="D4834" s="42" t="s">
        <v>230</v>
      </c>
      <c r="E4834" s="42" t="s">
        <v>227</v>
      </c>
      <c r="F4834" s="44" t="s">
        <v>13410</v>
      </c>
    </row>
    <row r="4835" spans="1:6" x14ac:dyDescent="0.3">
      <c r="A4835" s="1" t="s">
        <v>8095</v>
      </c>
      <c r="B4835" s="39">
        <v>83984875000158</v>
      </c>
      <c r="C4835" s="8" t="s">
        <v>47</v>
      </c>
      <c r="D4835" s="8" t="s">
        <v>251</v>
      </c>
      <c r="E4835" s="8" t="s">
        <v>61</v>
      </c>
      <c r="F4835" s="34" t="s">
        <v>13411</v>
      </c>
    </row>
    <row r="4836" spans="1:6" x14ac:dyDescent="0.3">
      <c r="A4836" s="42" t="s">
        <v>8097</v>
      </c>
      <c r="B4836" s="43">
        <v>22603956000195</v>
      </c>
      <c r="C4836" s="42" t="s">
        <v>6250</v>
      </c>
      <c r="D4836" s="42" t="s">
        <v>590</v>
      </c>
      <c r="E4836" s="42" t="s">
        <v>53</v>
      </c>
      <c r="F4836" s="44" t="s">
        <v>13412</v>
      </c>
    </row>
    <row r="4837" spans="1:6" x14ac:dyDescent="0.3">
      <c r="A4837" s="1" t="s">
        <v>8099</v>
      </c>
      <c r="B4837" s="39">
        <v>27553611000173</v>
      </c>
      <c r="C4837" s="8" t="s">
        <v>8100</v>
      </c>
      <c r="D4837" s="8" t="s">
        <v>2785</v>
      </c>
      <c r="E4837" s="8" t="s">
        <v>276</v>
      </c>
      <c r="F4837" s="34" t="s">
        <v>13413</v>
      </c>
    </row>
    <row r="4838" spans="1:6" x14ac:dyDescent="0.3">
      <c r="A4838" s="42" t="s">
        <v>8102</v>
      </c>
      <c r="B4838" s="43">
        <v>99956672000122</v>
      </c>
      <c r="C4838" s="42" t="s">
        <v>4083</v>
      </c>
      <c r="D4838" s="42" t="s">
        <v>4084</v>
      </c>
      <c r="E4838" s="42" t="s">
        <v>628</v>
      </c>
      <c r="F4838" s="44" t="s">
        <v>13414</v>
      </c>
    </row>
    <row r="4839" spans="1:6" x14ac:dyDescent="0.3">
      <c r="A4839" s="1" t="s">
        <v>8103</v>
      </c>
      <c r="B4839" s="39">
        <v>40528379000119</v>
      </c>
      <c r="C4839" s="8" t="s">
        <v>47</v>
      </c>
      <c r="D4839" s="8" t="s">
        <v>8104</v>
      </c>
      <c r="E4839" s="8" t="s">
        <v>73</v>
      </c>
      <c r="F4839" s="34" t="s">
        <v>13415</v>
      </c>
    </row>
    <row r="4840" spans="1:6" x14ac:dyDescent="0.3">
      <c r="A4840" s="42" t="s">
        <v>8105</v>
      </c>
      <c r="B4840" s="43">
        <v>41173206000131</v>
      </c>
      <c r="C4840" s="42" t="s">
        <v>47</v>
      </c>
      <c r="D4840" s="42" t="s">
        <v>191</v>
      </c>
      <c r="E4840" s="42" t="s">
        <v>192</v>
      </c>
      <c r="F4840" s="44" t="s">
        <v>13416</v>
      </c>
    </row>
    <row r="4841" spans="1:6" x14ac:dyDescent="0.3">
      <c r="A4841" s="1" t="s">
        <v>8106</v>
      </c>
      <c r="B4841" s="39">
        <v>32953423000138</v>
      </c>
      <c r="C4841" s="8" t="s">
        <v>739</v>
      </c>
      <c r="D4841" s="8" t="s">
        <v>72</v>
      </c>
      <c r="E4841" s="8" t="s">
        <v>73</v>
      </c>
      <c r="F4841" s="34" t="s">
        <v>13417</v>
      </c>
    </row>
    <row r="4842" spans="1:6" x14ac:dyDescent="0.3">
      <c r="A4842" s="42" t="s">
        <v>8107</v>
      </c>
      <c r="B4842" s="43">
        <v>38525598000123</v>
      </c>
      <c r="C4842" s="42" t="s">
        <v>8108</v>
      </c>
      <c r="D4842" s="42" t="s">
        <v>483</v>
      </c>
      <c r="E4842" s="42" t="s">
        <v>484</v>
      </c>
      <c r="F4842" s="44" t="s">
        <v>13418</v>
      </c>
    </row>
    <row r="4843" spans="1:6" x14ac:dyDescent="0.3">
      <c r="A4843" s="1" t="s">
        <v>8109</v>
      </c>
      <c r="B4843" s="39">
        <v>66389784000168</v>
      </c>
      <c r="C4843" s="8" t="s">
        <v>47</v>
      </c>
      <c r="D4843" s="8" t="s">
        <v>165</v>
      </c>
      <c r="E4843" s="8" t="s">
        <v>166</v>
      </c>
      <c r="F4843" s="34" t="s">
        <v>13419</v>
      </c>
    </row>
    <row r="4844" spans="1:6" x14ac:dyDescent="0.3">
      <c r="A4844" s="42" t="s">
        <v>8110</v>
      </c>
      <c r="B4844" s="43">
        <v>99749577000152</v>
      </c>
      <c r="C4844" s="42" t="s">
        <v>47</v>
      </c>
      <c r="D4844" s="42" t="s">
        <v>308</v>
      </c>
      <c r="E4844" s="42" t="s">
        <v>276</v>
      </c>
      <c r="F4844" s="44" t="s">
        <v>13420</v>
      </c>
    </row>
    <row r="4845" spans="1:6" x14ac:dyDescent="0.3">
      <c r="A4845" s="1" t="s">
        <v>8112</v>
      </c>
      <c r="B4845" s="39">
        <v>70028063000104</v>
      </c>
      <c r="C4845" s="8" t="s">
        <v>47</v>
      </c>
      <c r="D4845" s="8" t="s">
        <v>206</v>
      </c>
      <c r="E4845" s="8" t="s">
        <v>73</v>
      </c>
      <c r="F4845" s="34" t="s">
        <v>13421</v>
      </c>
    </row>
    <row r="4846" spans="1:6" x14ac:dyDescent="0.3">
      <c r="A4846" s="42" t="s">
        <v>8113</v>
      </c>
      <c r="B4846" s="43">
        <v>71147238000176</v>
      </c>
      <c r="C4846" s="42" t="s">
        <v>891</v>
      </c>
      <c r="D4846" s="42" t="s">
        <v>152</v>
      </c>
      <c r="E4846" s="42" t="s">
        <v>53</v>
      </c>
      <c r="F4846" s="44" t="s">
        <v>13422</v>
      </c>
    </row>
    <row r="4847" spans="1:6" x14ac:dyDescent="0.3">
      <c r="A4847" s="1" t="s">
        <v>8114</v>
      </c>
      <c r="B4847" s="39">
        <v>20458221000153</v>
      </c>
      <c r="C4847" s="8" t="s">
        <v>710</v>
      </c>
      <c r="D4847" s="8" t="s">
        <v>1159</v>
      </c>
      <c r="E4847" s="8" t="s">
        <v>145</v>
      </c>
      <c r="F4847" s="34" t="s">
        <v>13423</v>
      </c>
    </row>
    <row r="4848" spans="1:6" x14ac:dyDescent="0.3">
      <c r="A4848" s="42" t="s">
        <v>8115</v>
      </c>
      <c r="B4848" s="43">
        <v>98126223000164</v>
      </c>
      <c r="C4848" s="42" t="s">
        <v>63</v>
      </c>
      <c r="D4848" s="42" t="s">
        <v>348</v>
      </c>
      <c r="E4848" s="42" t="s">
        <v>53</v>
      </c>
      <c r="F4848" s="44" t="s">
        <v>13424</v>
      </c>
    </row>
    <row r="4849" spans="1:6" x14ac:dyDescent="0.3">
      <c r="A4849" s="1" t="s">
        <v>8116</v>
      </c>
      <c r="B4849" s="39">
        <v>70561968000133</v>
      </c>
      <c r="C4849" s="8" t="s">
        <v>2876</v>
      </c>
      <c r="D4849" s="8" t="s">
        <v>56</v>
      </c>
      <c r="E4849" s="8" t="s">
        <v>126</v>
      </c>
      <c r="F4849" s="34" t="s">
        <v>13425</v>
      </c>
    </row>
    <row r="4850" spans="1:6" x14ac:dyDescent="0.3">
      <c r="A4850" s="42" t="s">
        <v>8117</v>
      </c>
      <c r="B4850" s="43">
        <v>82435462000148</v>
      </c>
      <c r="C4850" s="42" t="s">
        <v>47</v>
      </c>
      <c r="D4850" s="42" t="s">
        <v>208</v>
      </c>
      <c r="E4850" s="42" t="s">
        <v>73</v>
      </c>
      <c r="F4850" s="44" t="s">
        <v>13426</v>
      </c>
    </row>
    <row r="4851" spans="1:6" x14ac:dyDescent="0.3">
      <c r="A4851" s="1" t="s">
        <v>8118</v>
      </c>
      <c r="B4851" s="39">
        <v>32511865000142</v>
      </c>
      <c r="C4851" s="8" t="s">
        <v>1463</v>
      </c>
      <c r="D4851" s="8" t="s">
        <v>191</v>
      </c>
      <c r="E4851" s="8" t="s">
        <v>655</v>
      </c>
      <c r="F4851" s="34" t="s">
        <v>13427</v>
      </c>
    </row>
    <row r="4852" spans="1:6" x14ac:dyDescent="0.3">
      <c r="A4852" s="42" t="s">
        <v>8119</v>
      </c>
      <c r="B4852" s="43">
        <v>58273546000171</v>
      </c>
      <c r="C4852" s="42" t="s">
        <v>8120</v>
      </c>
      <c r="D4852" s="42" t="s">
        <v>3486</v>
      </c>
      <c r="E4852" s="42" t="s">
        <v>49</v>
      </c>
      <c r="F4852" s="44" t="s">
        <v>13428</v>
      </c>
    </row>
    <row r="4853" spans="1:6" x14ac:dyDescent="0.3">
      <c r="A4853" s="1" t="s">
        <v>8121</v>
      </c>
      <c r="B4853" s="39">
        <v>76568211000163</v>
      </c>
      <c r="C4853" s="8" t="s">
        <v>47</v>
      </c>
      <c r="D4853" s="8" t="s">
        <v>72</v>
      </c>
      <c r="E4853" s="8" t="s">
        <v>73</v>
      </c>
      <c r="F4853" s="34" t="s">
        <v>13429</v>
      </c>
    </row>
    <row r="4854" spans="1:6" x14ac:dyDescent="0.3">
      <c r="A4854" s="42" t="s">
        <v>8122</v>
      </c>
      <c r="B4854" s="43">
        <v>85844199000135</v>
      </c>
      <c r="C4854" s="42" t="s">
        <v>8123</v>
      </c>
      <c r="D4854" s="42" t="s">
        <v>260</v>
      </c>
      <c r="E4854" s="42" t="s">
        <v>171</v>
      </c>
      <c r="F4854" s="44" t="s">
        <v>13430</v>
      </c>
    </row>
    <row r="4855" spans="1:6" x14ac:dyDescent="0.3">
      <c r="A4855" s="1" t="s">
        <v>8124</v>
      </c>
      <c r="B4855" s="39">
        <v>13575214000131</v>
      </c>
      <c r="C4855" s="8" t="s">
        <v>8125</v>
      </c>
      <c r="D4855" s="8" t="s">
        <v>260</v>
      </c>
      <c r="E4855" s="8" t="s">
        <v>171</v>
      </c>
      <c r="F4855" s="34" t="s">
        <v>13431</v>
      </c>
    </row>
    <row r="4856" spans="1:6" x14ac:dyDescent="0.3">
      <c r="A4856" s="42" t="s">
        <v>8126</v>
      </c>
      <c r="B4856" s="43">
        <v>80423362000159</v>
      </c>
      <c r="C4856" s="42" t="s">
        <v>8127</v>
      </c>
      <c r="D4856" s="42" t="s">
        <v>8128</v>
      </c>
      <c r="E4856" s="42" t="s">
        <v>192</v>
      </c>
      <c r="F4856" s="44" t="s">
        <v>13432</v>
      </c>
    </row>
    <row r="4857" spans="1:6" x14ac:dyDescent="0.3">
      <c r="A4857" s="1" t="s">
        <v>8129</v>
      </c>
      <c r="B4857" s="39">
        <v>98652199000171</v>
      </c>
      <c r="C4857" s="8" t="s">
        <v>365</v>
      </c>
      <c r="D4857" s="8" t="s">
        <v>230</v>
      </c>
      <c r="E4857" s="8" t="s">
        <v>227</v>
      </c>
      <c r="F4857" s="34" t="s">
        <v>13433</v>
      </c>
    </row>
    <row r="4858" spans="1:6" x14ac:dyDescent="0.3">
      <c r="A4858" s="42" t="s">
        <v>8130</v>
      </c>
      <c r="B4858" s="43">
        <v>98413057000149</v>
      </c>
      <c r="C4858" s="42" t="s">
        <v>47</v>
      </c>
      <c r="D4858" s="42" t="s">
        <v>1235</v>
      </c>
      <c r="E4858" s="42" t="s">
        <v>53</v>
      </c>
      <c r="F4858" s="44" t="s">
        <v>13434</v>
      </c>
    </row>
    <row r="4859" spans="1:6" x14ac:dyDescent="0.3">
      <c r="A4859" s="1" t="s">
        <v>8131</v>
      </c>
      <c r="B4859" s="39">
        <v>23702678000188</v>
      </c>
      <c r="C4859" s="8" t="s">
        <v>1612</v>
      </c>
      <c r="D4859" s="8" t="s">
        <v>1393</v>
      </c>
      <c r="E4859" s="8" t="s">
        <v>57</v>
      </c>
      <c r="F4859" s="34" t="s">
        <v>13435</v>
      </c>
    </row>
    <row r="4860" spans="1:6" x14ac:dyDescent="0.3">
      <c r="A4860" s="42" t="s">
        <v>8132</v>
      </c>
      <c r="B4860" s="43">
        <v>31274759000196</v>
      </c>
      <c r="C4860" s="42" t="s">
        <v>2897</v>
      </c>
      <c r="D4860" s="42" t="s">
        <v>89</v>
      </c>
      <c r="E4860" s="42" t="s">
        <v>145</v>
      </c>
      <c r="F4860" s="44" t="s">
        <v>13436</v>
      </c>
    </row>
    <row r="4861" spans="1:6" x14ac:dyDescent="0.3">
      <c r="A4861" s="1" t="s">
        <v>8133</v>
      </c>
      <c r="B4861" s="39">
        <v>13252475000143</v>
      </c>
      <c r="C4861" s="8" t="s">
        <v>47</v>
      </c>
      <c r="D4861" s="8" t="s">
        <v>645</v>
      </c>
      <c r="E4861" s="8" t="s">
        <v>73</v>
      </c>
      <c r="F4861" s="34" t="s">
        <v>13437</v>
      </c>
    </row>
    <row r="4862" spans="1:6" x14ac:dyDescent="0.3">
      <c r="A4862" s="42" t="s">
        <v>8134</v>
      </c>
      <c r="B4862" s="43">
        <v>46942899000165</v>
      </c>
      <c r="C4862" s="42" t="s">
        <v>47</v>
      </c>
      <c r="D4862" s="42" t="s">
        <v>152</v>
      </c>
      <c r="E4862" s="42" t="s">
        <v>53</v>
      </c>
      <c r="F4862" s="44" t="s">
        <v>13438</v>
      </c>
    </row>
    <row r="4863" spans="1:6" x14ac:dyDescent="0.3">
      <c r="A4863" s="1" t="s">
        <v>8135</v>
      </c>
      <c r="B4863" s="39">
        <v>77751815000179</v>
      </c>
      <c r="C4863" s="8" t="s">
        <v>47</v>
      </c>
      <c r="D4863" s="8" t="s">
        <v>753</v>
      </c>
      <c r="E4863" s="8" t="s">
        <v>61</v>
      </c>
      <c r="F4863" s="34" t="s">
        <v>13439</v>
      </c>
    </row>
    <row r="4864" spans="1:6" x14ac:dyDescent="0.3">
      <c r="A4864" s="42" t="s">
        <v>8136</v>
      </c>
      <c r="B4864" s="43">
        <v>97081088000164</v>
      </c>
      <c r="C4864" s="42" t="s">
        <v>923</v>
      </c>
      <c r="D4864" s="42" t="s">
        <v>348</v>
      </c>
      <c r="E4864" s="42" t="s">
        <v>53</v>
      </c>
      <c r="F4864" s="44" t="s">
        <v>13440</v>
      </c>
    </row>
    <row r="4865" spans="1:6" x14ac:dyDescent="0.3">
      <c r="A4865" s="1" t="s">
        <v>8137</v>
      </c>
      <c r="B4865" s="39">
        <v>85958298000156</v>
      </c>
      <c r="C4865" s="8" t="s">
        <v>2876</v>
      </c>
      <c r="D4865" s="8" t="s">
        <v>56</v>
      </c>
      <c r="E4865" s="8" t="s">
        <v>57</v>
      </c>
      <c r="F4865" s="34" t="s">
        <v>13441</v>
      </c>
    </row>
    <row r="4866" spans="1:6" x14ac:dyDescent="0.3">
      <c r="A4866" s="42" t="s">
        <v>8138</v>
      </c>
      <c r="B4866" s="43">
        <v>96839599000192</v>
      </c>
      <c r="C4866" s="42" t="s">
        <v>2003</v>
      </c>
      <c r="D4866" s="42" t="s">
        <v>2004</v>
      </c>
      <c r="E4866" s="42" t="s">
        <v>156</v>
      </c>
      <c r="F4866" s="44" t="s">
        <v>13442</v>
      </c>
    </row>
    <row r="4867" spans="1:6" x14ac:dyDescent="0.3">
      <c r="A4867" s="1" t="s">
        <v>8139</v>
      </c>
      <c r="B4867" s="39">
        <v>36741674000177</v>
      </c>
      <c r="C4867" s="8" t="s">
        <v>47</v>
      </c>
      <c r="D4867" s="8" t="s">
        <v>76</v>
      </c>
      <c r="E4867" s="8" t="s">
        <v>70</v>
      </c>
      <c r="F4867" s="34" t="s">
        <v>13443</v>
      </c>
    </row>
    <row r="4868" spans="1:6" x14ac:dyDescent="0.3">
      <c r="A4868" s="42" t="s">
        <v>8140</v>
      </c>
      <c r="B4868" s="43">
        <v>67844698000137</v>
      </c>
      <c r="C4868" s="42" t="s">
        <v>47</v>
      </c>
      <c r="D4868" s="42" t="s">
        <v>52</v>
      </c>
      <c r="E4868" s="42" t="s">
        <v>53</v>
      </c>
      <c r="F4868" s="44" t="s">
        <v>13444</v>
      </c>
    </row>
    <row r="4869" spans="1:6" x14ac:dyDescent="0.3">
      <c r="A4869" s="1" t="s">
        <v>8141</v>
      </c>
      <c r="B4869" s="39">
        <v>19449502000160</v>
      </c>
      <c r="C4869" s="8" t="s">
        <v>3399</v>
      </c>
      <c r="D4869" s="8" t="s">
        <v>72</v>
      </c>
      <c r="E4869" s="8" t="s">
        <v>73</v>
      </c>
      <c r="F4869" s="34" t="s">
        <v>13445</v>
      </c>
    </row>
    <row r="4870" spans="1:6" x14ac:dyDescent="0.3">
      <c r="A4870" s="42" t="s">
        <v>8142</v>
      </c>
      <c r="B4870" s="43">
        <v>28664575000122</v>
      </c>
      <c r="C4870" s="42" t="s">
        <v>8143</v>
      </c>
      <c r="D4870" s="42" t="s">
        <v>89</v>
      </c>
      <c r="E4870" s="42" t="s">
        <v>53</v>
      </c>
      <c r="F4870" s="44" t="s">
        <v>13446</v>
      </c>
    </row>
    <row r="4871" spans="1:6" x14ac:dyDescent="0.3">
      <c r="A4871" s="1" t="s">
        <v>8145</v>
      </c>
      <c r="B4871" s="39">
        <v>81491752000139</v>
      </c>
      <c r="C4871" s="8" t="s">
        <v>517</v>
      </c>
      <c r="D4871" s="8" t="s">
        <v>72</v>
      </c>
      <c r="E4871" s="8" t="s">
        <v>73</v>
      </c>
      <c r="F4871" s="34" t="s">
        <v>13447</v>
      </c>
    </row>
    <row r="4872" spans="1:6" x14ac:dyDescent="0.3">
      <c r="A4872" s="42" t="s">
        <v>8146</v>
      </c>
      <c r="B4872" s="43">
        <v>51163020000116</v>
      </c>
      <c r="C4872" s="42" t="s">
        <v>47</v>
      </c>
      <c r="D4872" s="42" t="s">
        <v>705</v>
      </c>
      <c r="E4872" s="42" t="s">
        <v>126</v>
      </c>
      <c r="F4872" s="44" t="s">
        <v>13448</v>
      </c>
    </row>
    <row r="4873" spans="1:6" x14ac:dyDescent="0.3">
      <c r="A4873" s="1" t="s">
        <v>8147</v>
      </c>
      <c r="B4873" s="39">
        <v>71812258000171</v>
      </c>
      <c r="C4873" s="8" t="s">
        <v>8148</v>
      </c>
      <c r="D4873" s="8" t="s">
        <v>6537</v>
      </c>
      <c r="E4873" s="8" t="s">
        <v>145</v>
      </c>
      <c r="F4873" s="34" t="s">
        <v>13449</v>
      </c>
    </row>
    <row r="4874" spans="1:6" x14ac:dyDescent="0.3">
      <c r="A4874" s="42" t="s">
        <v>8149</v>
      </c>
      <c r="B4874" s="43">
        <v>65111428000119</v>
      </c>
      <c r="C4874" s="42" t="s">
        <v>570</v>
      </c>
      <c r="D4874" s="42" t="s">
        <v>251</v>
      </c>
      <c r="E4874" s="42" t="s">
        <v>61</v>
      </c>
      <c r="F4874" s="44" t="s">
        <v>13450</v>
      </c>
    </row>
    <row r="4875" spans="1:6" x14ac:dyDescent="0.3">
      <c r="A4875" s="1" t="s">
        <v>8150</v>
      </c>
      <c r="B4875" s="39">
        <v>45721156000111</v>
      </c>
      <c r="C4875" s="8" t="s">
        <v>8151</v>
      </c>
      <c r="D4875" s="8" t="s">
        <v>848</v>
      </c>
      <c r="E4875" s="8" t="s">
        <v>53</v>
      </c>
      <c r="F4875" s="34" t="s">
        <v>13451</v>
      </c>
    </row>
    <row r="4876" spans="1:6" x14ac:dyDescent="0.3">
      <c r="A4876" s="42" t="s">
        <v>8152</v>
      </c>
      <c r="B4876" s="43">
        <v>30495944000161</v>
      </c>
      <c r="C4876" s="42" t="s">
        <v>1124</v>
      </c>
      <c r="D4876" s="42" t="s">
        <v>52</v>
      </c>
      <c r="E4876" s="42" t="s">
        <v>145</v>
      </c>
      <c r="F4876" s="44" t="s">
        <v>13452</v>
      </c>
    </row>
    <row r="4877" spans="1:6" x14ac:dyDescent="0.3">
      <c r="A4877" s="1" t="s">
        <v>8153</v>
      </c>
      <c r="B4877" s="39">
        <v>38011254000198</v>
      </c>
      <c r="C4877" s="8" t="s">
        <v>1677</v>
      </c>
      <c r="D4877" s="8" t="s">
        <v>89</v>
      </c>
      <c r="E4877" s="8" t="s">
        <v>53</v>
      </c>
      <c r="F4877" s="34" t="s">
        <v>13453</v>
      </c>
    </row>
    <row r="4878" spans="1:6" x14ac:dyDescent="0.3">
      <c r="A4878" s="42" t="s">
        <v>8154</v>
      </c>
      <c r="B4878" s="43">
        <v>51282832000136</v>
      </c>
      <c r="C4878" s="42" t="s">
        <v>47</v>
      </c>
      <c r="D4878" s="42" t="s">
        <v>8155</v>
      </c>
      <c r="E4878" s="42" t="s">
        <v>163</v>
      </c>
      <c r="F4878" s="44" t="s">
        <v>13454</v>
      </c>
    </row>
    <row r="4879" spans="1:6" x14ac:dyDescent="0.3">
      <c r="A4879" s="1" t="s">
        <v>8156</v>
      </c>
      <c r="B4879" s="39">
        <v>24551125000147</v>
      </c>
      <c r="C4879" s="8" t="s">
        <v>47</v>
      </c>
      <c r="D4879" s="8" t="s">
        <v>249</v>
      </c>
      <c r="E4879" s="8" t="s">
        <v>118</v>
      </c>
      <c r="F4879" s="34" t="s">
        <v>13455</v>
      </c>
    </row>
    <row r="4880" spans="1:6" x14ac:dyDescent="0.3">
      <c r="A4880" s="42" t="s">
        <v>8157</v>
      </c>
      <c r="B4880" s="43">
        <v>81156854000182</v>
      </c>
      <c r="C4880" s="42" t="s">
        <v>47</v>
      </c>
      <c r="D4880" s="42" t="s">
        <v>72</v>
      </c>
      <c r="E4880" s="42" t="s">
        <v>73</v>
      </c>
      <c r="F4880" s="44" t="s">
        <v>13456</v>
      </c>
    </row>
    <row r="4881" spans="1:6" x14ac:dyDescent="0.3">
      <c r="A4881" s="1" t="s">
        <v>8158</v>
      </c>
      <c r="B4881" s="39">
        <v>61313449000157</v>
      </c>
      <c r="C4881" s="8" t="s">
        <v>8159</v>
      </c>
      <c r="D4881" s="8" t="s">
        <v>89</v>
      </c>
      <c r="E4881" s="8" t="s">
        <v>53</v>
      </c>
      <c r="F4881" s="34" t="s">
        <v>13457</v>
      </c>
    </row>
    <row r="4882" spans="1:6" x14ac:dyDescent="0.3">
      <c r="A4882" s="42" t="s">
        <v>8160</v>
      </c>
      <c r="B4882" s="43">
        <v>56837605000137</v>
      </c>
      <c r="C4882" s="42" t="s">
        <v>3787</v>
      </c>
      <c r="D4882" s="42" t="s">
        <v>3470</v>
      </c>
      <c r="E4882" s="42" t="s">
        <v>66</v>
      </c>
      <c r="F4882" s="44" t="s">
        <v>13458</v>
      </c>
    </row>
    <row r="4883" spans="1:6" x14ac:dyDescent="0.3">
      <c r="A4883" s="1" t="s">
        <v>8161</v>
      </c>
      <c r="B4883" s="39">
        <v>72065768000131</v>
      </c>
      <c r="C4883" s="8" t="s">
        <v>3787</v>
      </c>
      <c r="D4883" s="8" t="s">
        <v>3470</v>
      </c>
      <c r="E4883" s="8" t="s">
        <v>66</v>
      </c>
      <c r="F4883" s="34" t="s">
        <v>13459</v>
      </c>
    </row>
    <row r="4884" spans="1:6" x14ac:dyDescent="0.3">
      <c r="A4884" s="42" t="s">
        <v>8162</v>
      </c>
      <c r="B4884" s="43">
        <v>48296952000115</v>
      </c>
      <c r="C4884" s="42" t="s">
        <v>47</v>
      </c>
      <c r="D4884" s="42" t="s">
        <v>354</v>
      </c>
      <c r="E4884" s="42" t="s">
        <v>446</v>
      </c>
      <c r="F4884" s="44" t="s">
        <v>13460</v>
      </c>
    </row>
    <row r="4885" spans="1:6" x14ac:dyDescent="0.3">
      <c r="A4885" s="1" t="s">
        <v>8163</v>
      </c>
      <c r="B4885" s="39">
        <v>54080178000161</v>
      </c>
      <c r="C4885" s="8" t="s">
        <v>6071</v>
      </c>
      <c r="D4885" s="8" t="s">
        <v>1235</v>
      </c>
      <c r="E4885" s="8" t="s">
        <v>53</v>
      </c>
      <c r="F4885" s="34" t="s">
        <v>13461</v>
      </c>
    </row>
    <row r="4886" spans="1:6" x14ac:dyDescent="0.3">
      <c r="A4886" s="42" t="s">
        <v>8164</v>
      </c>
      <c r="B4886" s="43">
        <v>11465645000179</v>
      </c>
      <c r="C4886" s="42" t="s">
        <v>788</v>
      </c>
      <c r="D4886" s="42" t="s">
        <v>89</v>
      </c>
      <c r="E4886" s="42" t="s">
        <v>53</v>
      </c>
      <c r="F4886" s="44" t="s">
        <v>13462</v>
      </c>
    </row>
    <row r="4887" spans="1:6" x14ac:dyDescent="0.3">
      <c r="A4887" s="1" t="s">
        <v>8165</v>
      </c>
      <c r="B4887" s="39">
        <v>28911822000170</v>
      </c>
      <c r="C4887" s="8" t="s">
        <v>5096</v>
      </c>
      <c r="D4887" s="8" t="s">
        <v>92</v>
      </c>
      <c r="E4887" s="8" t="s">
        <v>53</v>
      </c>
      <c r="F4887" s="34" t="s">
        <v>13463</v>
      </c>
    </row>
    <row r="4888" spans="1:6" x14ac:dyDescent="0.3">
      <c r="A4888" s="42" t="s">
        <v>8166</v>
      </c>
      <c r="B4888" s="43">
        <v>59272284000141</v>
      </c>
      <c r="C4888" s="42" t="s">
        <v>893</v>
      </c>
      <c r="D4888" s="42" t="s">
        <v>133</v>
      </c>
      <c r="E4888" s="42" t="s">
        <v>320</v>
      </c>
      <c r="F4888" s="44" t="s">
        <v>13464</v>
      </c>
    </row>
    <row r="4889" spans="1:6" x14ac:dyDescent="0.3">
      <c r="A4889" s="1" t="s">
        <v>8167</v>
      </c>
      <c r="B4889" s="39">
        <v>17697234000180</v>
      </c>
      <c r="C4889" s="8" t="s">
        <v>2295</v>
      </c>
      <c r="D4889" s="8" t="s">
        <v>133</v>
      </c>
      <c r="E4889" s="8" t="s">
        <v>320</v>
      </c>
      <c r="F4889" s="34" t="s">
        <v>13465</v>
      </c>
    </row>
    <row r="4890" spans="1:6" x14ac:dyDescent="0.3">
      <c r="A4890" s="42" t="s">
        <v>8168</v>
      </c>
      <c r="B4890" s="43">
        <v>98618978000143</v>
      </c>
      <c r="C4890" s="42" t="s">
        <v>8169</v>
      </c>
      <c r="D4890" s="42" t="s">
        <v>7795</v>
      </c>
      <c r="E4890" s="42" t="s">
        <v>192</v>
      </c>
      <c r="F4890" s="44" t="s">
        <v>13466</v>
      </c>
    </row>
    <row r="4891" spans="1:6" x14ac:dyDescent="0.3">
      <c r="A4891" s="1" t="s">
        <v>8170</v>
      </c>
      <c r="B4891" s="39">
        <v>65746931000116</v>
      </c>
      <c r="C4891" s="8" t="s">
        <v>661</v>
      </c>
      <c r="D4891" s="8" t="s">
        <v>871</v>
      </c>
      <c r="E4891" s="8" t="s">
        <v>872</v>
      </c>
      <c r="F4891" s="34" t="s">
        <v>13467</v>
      </c>
    </row>
    <row r="4892" spans="1:6" x14ac:dyDescent="0.3">
      <c r="A4892" s="42" t="s">
        <v>8171</v>
      </c>
      <c r="B4892" s="43">
        <v>63482170000153</v>
      </c>
      <c r="C4892" s="42" t="s">
        <v>8172</v>
      </c>
      <c r="D4892" s="42" t="s">
        <v>142</v>
      </c>
      <c r="E4892" s="42" t="s">
        <v>53</v>
      </c>
      <c r="F4892" s="44" t="s">
        <v>13468</v>
      </c>
    </row>
    <row r="4893" spans="1:6" x14ac:dyDescent="0.3">
      <c r="A4893" s="1" t="s">
        <v>8173</v>
      </c>
      <c r="B4893" s="39">
        <v>19899961000109</v>
      </c>
      <c r="C4893" s="8" t="s">
        <v>6401</v>
      </c>
      <c r="D4893" s="8" t="s">
        <v>191</v>
      </c>
      <c r="E4893" s="8" t="s">
        <v>192</v>
      </c>
      <c r="F4893" s="34" t="s">
        <v>13469</v>
      </c>
    </row>
    <row r="4894" spans="1:6" x14ac:dyDescent="0.3">
      <c r="A4894" s="42" t="s">
        <v>8174</v>
      </c>
      <c r="B4894" s="43">
        <v>82960149000197</v>
      </c>
      <c r="C4894" s="42" t="s">
        <v>47</v>
      </c>
      <c r="D4894" s="42" t="s">
        <v>8175</v>
      </c>
      <c r="E4894" s="42" t="s">
        <v>66</v>
      </c>
      <c r="F4894" s="44" t="s">
        <v>13470</v>
      </c>
    </row>
    <row r="4895" spans="1:6" x14ac:dyDescent="0.3">
      <c r="A4895" s="1" t="s">
        <v>8176</v>
      </c>
      <c r="B4895" s="39">
        <v>55080311000173</v>
      </c>
      <c r="C4895" s="8" t="s">
        <v>8177</v>
      </c>
      <c r="D4895" s="8" t="s">
        <v>260</v>
      </c>
      <c r="E4895" s="8" t="s">
        <v>276</v>
      </c>
      <c r="F4895" s="34" t="s">
        <v>13471</v>
      </c>
    </row>
    <row r="4896" spans="1:6" x14ac:dyDescent="0.3">
      <c r="A4896" s="42" t="s">
        <v>8178</v>
      </c>
      <c r="B4896" s="43">
        <v>86558543000180</v>
      </c>
      <c r="C4896" s="42" t="s">
        <v>47</v>
      </c>
      <c r="D4896" s="42" t="s">
        <v>1129</v>
      </c>
      <c r="E4896" s="42" t="s">
        <v>53</v>
      </c>
      <c r="F4896" s="44" t="s">
        <v>13472</v>
      </c>
    </row>
    <row r="4897" spans="1:6" x14ac:dyDescent="0.3">
      <c r="A4897" s="1" t="s">
        <v>8179</v>
      </c>
      <c r="B4897" s="39">
        <v>24930731000159</v>
      </c>
      <c r="C4897" s="8" t="s">
        <v>204</v>
      </c>
      <c r="D4897" s="8" t="s">
        <v>139</v>
      </c>
      <c r="E4897" s="8" t="s">
        <v>140</v>
      </c>
      <c r="F4897" s="34" t="s">
        <v>13473</v>
      </c>
    </row>
    <row r="4898" spans="1:6" x14ac:dyDescent="0.3">
      <c r="A4898" s="42" t="s">
        <v>8180</v>
      </c>
      <c r="B4898" s="43">
        <v>98155970000181</v>
      </c>
      <c r="C4898" s="42" t="s">
        <v>319</v>
      </c>
      <c r="D4898" s="42" t="s">
        <v>133</v>
      </c>
      <c r="E4898" s="42" t="s">
        <v>320</v>
      </c>
      <c r="F4898" s="44" t="s">
        <v>13474</v>
      </c>
    </row>
    <row r="4899" spans="1:6" x14ac:dyDescent="0.3">
      <c r="A4899" s="1" t="s">
        <v>8181</v>
      </c>
      <c r="B4899" s="39">
        <v>32488420000157</v>
      </c>
      <c r="C4899" s="8" t="s">
        <v>7195</v>
      </c>
      <c r="D4899" s="8" t="s">
        <v>2092</v>
      </c>
      <c r="E4899" s="8" t="s">
        <v>53</v>
      </c>
      <c r="F4899" s="34" t="s">
        <v>13475</v>
      </c>
    </row>
    <row r="4900" spans="1:6" x14ac:dyDescent="0.3">
      <c r="A4900" s="42" t="s">
        <v>8182</v>
      </c>
      <c r="B4900" s="43">
        <v>90488587000159</v>
      </c>
      <c r="C4900" s="42" t="s">
        <v>923</v>
      </c>
      <c r="D4900" s="42" t="s">
        <v>348</v>
      </c>
      <c r="E4900" s="42" t="s">
        <v>53</v>
      </c>
      <c r="F4900" s="44" t="s">
        <v>13476</v>
      </c>
    </row>
    <row r="4901" spans="1:6" x14ac:dyDescent="0.3">
      <c r="A4901" s="1" t="s">
        <v>8183</v>
      </c>
      <c r="B4901" s="39">
        <v>32528914000109</v>
      </c>
      <c r="C4901" s="8" t="s">
        <v>3858</v>
      </c>
      <c r="D4901" s="8" t="s">
        <v>308</v>
      </c>
      <c r="E4901" s="8" t="s">
        <v>276</v>
      </c>
      <c r="F4901" s="34" t="s">
        <v>13477</v>
      </c>
    </row>
    <row r="4902" spans="1:6" x14ac:dyDescent="0.3">
      <c r="A4902" s="42" t="s">
        <v>8184</v>
      </c>
      <c r="B4902" s="43">
        <v>41852973000133</v>
      </c>
      <c r="C4902" s="42" t="s">
        <v>151</v>
      </c>
      <c r="D4902" s="42" t="s">
        <v>92</v>
      </c>
      <c r="E4902" s="42" t="s">
        <v>53</v>
      </c>
      <c r="F4902" s="44" t="s">
        <v>13478</v>
      </c>
    </row>
    <row r="4903" spans="1:6" x14ac:dyDescent="0.3">
      <c r="A4903" s="1" t="s">
        <v>8185</v>
      </c>
      <c r="B4903" s="39">
        <v>77306701000107</v>
      </c>
      <c r="C4903" s="8" t="s">
        <v>893</v>
      </c>
      <c r="D4903" s="8" t="s">
        <v>133</v>
      </c>
      <c r="E4903" s="8" t="s">
        <v>320</v>
      </c>
      <c r="F4903" s="34" t="s">
        <v>13479</v>
      </c>
    </row>
    <row r="4904" spans="1:6" x14ac:dyDescent="0.3">
      <c r="A4904" s="42" t="s">
        <v>8186</v>
      </c>
      <c r="B4904" s="43">
        <v>41717585000188</v>
      </c>
      <c r="C4904" s="42" t="s">
        <v>8187</v>
      </c>
      <c r="D4904" s="42" t="s">
        <v>92</v>
      </c>
      <c r="E4904" s="42" t="s">
        <v>53</v>
      </c>
      <c r="F4904" s="44" t="s">
        <v>13480</v>
      </c>
    </row>
    <row r="4905" spans="1:6" x14ac:dyDescent="0.3">
      <c r="A4905" s="1" t="s">
        <v>8188</v>
      </c>
      <c r="B4905" s="39">
        <v>15150425000185</v>
      </c>
      <c r="C4905" s="8" t="s">
        <v>47</v>
      </c>
      <c r="D4905" s="8" t="s">
        <v>500</v>
      </c>
      <c r="E4905" s="8" t="s">
        <v>53</v>
      </c>
      <c r="F4905" s="34" t="s">
        <v>13481</v>
      </c>
    </row>
    <row r="4906" spans="1:6" x14ac:dyDescent="0.3">
      <c r="A4906" s="42" t="s">
        <v>8189</v>
      </c>
      <c r="B4906" s="43">
        <v>22725288000151</v>
      </c>
      <c r="C4906" s="42" t="s">
        <v>47</v>
      </c>
      <c r="D4906" s="42" t="s">
        <v>8190</v>
      </c>
      <c r="E4906" s="42" t="s">
        <v>227</v>
      </c>
      <c r="F4906" s="44" t="s">
        <v>13482</v>
      </c>
    </row>
    <row r="4907" spans="1:6" x14ac:dyDescent="0.3">
      <c r="A4907" s="1" t="s">
        <v>8191</v>
      </c>
      <c r="B4907" s="39">
        <v>33106287000108</v>
      </c>
      <c r="C4907" s="8" t="s">
        <v>3778</v>
      </c>
      <c r="D4907" s="8" t="s">
        <v>191</v>
      </c>
      <c r="E4907" s="8" t="s">
        <v>192</v>
      </c>
      <c r="F4907" s="34" t="s">
        <v>13483</v>
      </c>
    </row>
    <row r="4908" spans="1:6" x14ac:dyDescent="0.3">
      <c r="A4908" s="42" t="s">
        <v>8192</v>
      </c>
      <c r="B4908" s="43">
        <v>94281550000124</v>
      </c>
      <c r="C4908" s="42" t="s">
        <v>8193</v>
      </c>
      <c r="D4908" s="42" t="s">
        <v>1460</v>
      </c>
      <c r="E4908" s="42" t="s">
        <v>276</v>
      </c>
      <c r="F4908" s="44" t="s">
        <v>13484</v>
      </c>
    </row>
    <row r="4909" spans="1:6" x14ac:dyDescent="0.3">
      <c r="A4909" s="1" t="s">
        <v>8194</v>
      </c>
      <c r="B4909" s="39">
        <v>81511611000184</v>
      </c>
      <c r="C4909" s="8" t="s">
        <v>47</v>
      </c>
      <c r="D4909" s="8" t="s">
        <v>60</v>
      </c>
      <c r="E4909" s="8" t="s">
        <v>61</v>
      </c>
      <c r="F4909" s="34" t="s">
        <v>13485</v>
      </c>
    </row>
    <row r="4910" spans="1:6" x14ac:dyDescent="0.3">
      <c r="A4910" s="42" t="s">
        <v>8195</v>
      </c>
      <c r="B4910" s="43">
        <v>25316360000112</v>
      </c>
      <c r="C4910" s="42" t="s">
        <v>4666</v>
      </c>
      <c r="D4910" s="42" t="s">
        <v>652</v>
      </c>
      <c r="E4910" s="42" t="s">
        <v>53</v>
      </c>
      <c r="F4910" s="44" t="s">
        <v>13486</v>
      </c>
    </row>
    <row r="4911" spans="1:6" x14ac:dyDescent="0.3">
      <c r="A4911" s="1" t="s">
        <v>8196</v>
      </c>
      <c r="B4911" s="39">
        <v>87526881000170</v>
      </c>
      <c r="C4911" s="8" t="s">
        <v>502</v>
      </c>
      <c r="D4911" s="8" t="s">
        <v>72</v>
      </c>
      <c r="E4911" s="8" t="s">
        <v>73</v>
      </c>
      <c r="F4911" s="34" t="s">
        <v>13487</v>
      </c>
    </row>
    <row r="4912" spans="1:6" x14ac:dyDescent="0.3">
      <c r="A4912" s="42" t="s">
        <v>8197</v>
      </c>
      <c r="B4912" s="43">
        <v>95518660000185</v>
      </c>
      <c r="C4912" s="42" t="s">
        <v>508</v>
      </c>
      <c r="D4912" s="42" t="s">
        <v>73</v>
      </c>
      <c r="E4912" s="42" t="s">
        <v>73</v>
      </c>
      <c r="F4912" s="44" t="s">
        <v>13488</v>
      </c>
    </row>
    <row r="4913" spans="1:6" x14ac:dyDescent="0.3">
      <c r="A4913" s="1" t="s">
        <v>8202</v>
      </c>
      <c r="B4913" s="39">
        <v>26490385000164</v>
      </c>
      <c r="C4913" s="8" t="s">
        <v>1034</v>
      </c>
      <c r="D4913" s="8" t="s">
        <v>60</v>
      </c>
      <c r="E4913" s="8" t="s">
        <v>61</v>
      </c>
      <c r="F4913" s="34" t="s">
        <v>13489</v>
      </c>
    </row>
    <row r="4914" spans="1:6" x14ac:dyDescent="0.3">
      <c r="A4914" s="42" t="s">
        <v>8204</v>
      </c>
      <c r="B4914" s="43">
        <v>41483937000138</v>
      </c>
      <c r="C4914" s="42" t="s">
        <v>47</v>
      </c>
      <c r="D4914" s="42" t="s">
        <v>72</v>
      </c>
      <c r="E4914" s="42" t="s">
        <v>73</v>
      </c>
      <c r="F4914" s="44" t="s">
        <v>13490</v>
      </c>
    </row>
    <row r="4915" spans="1:6" x14ac:dyDescent="0.3">
      <c r="A4915" s="1" t="s">
        <v>8205</v>
      </c>
      <c r="B4915" s="39">
        <v>97825997000164</v>
      </c>
      <c r="C4915" s="8" t="s">
        <v>47</v>
      </c>
      <c r="D4915" s="8" t="s">
        <v>267</v>
      </c>
      <c r="E4915" s="8" t="s">
        <v>166</v>
      </c>
      <c r="F4915" s="34" t="s">
        <v>13491</v>
      </c>
    </row>
    <row r="4916" spans="1:6" x14ac:dyDescent="0.3">
      <c r="A4916" s="42" t="s">
        <v>8206</v>
      </c>
      <c r="B4916" s="43">
        <v>88773377000134</v>
      </c>
      <c r="C4916" s="42" t="s">
        <v>3321</v>
      </c>
      <c r="D4916" s="42" t="s">
        <v>267</v>
      </c>
      <c r="E4916" s="42" t="s">
        <v>166</v>
      </c>
      <c r="F4916" s="44" t="s">
        <v>13492</v>
      </c>
    </row>
    <row r="4917" spans="1:6" x14ac:dyDescent="0.3">
      <c r="A4917" s="1" t="s">
        <v>8207</v>
      </c>
      <c r="B4917" s="39">
        <v>50277478000143</v>
      </c>
      <c r="C4917" s="8" t="s">
        <v>788</v>
      </c>
      <c r="D4917" s="8" t="s">
        <v>191</v>
      </c>
      <c r="E4917" s="8" t="s">
        <v>655</v>
      </c>
      <c r="F4917" s="34" t="s">
        <v>13493</v>
      </c>
    </row>
    <row r="4918" spans="1:6" x14ac:dyDescent="0.3">
      <c r="A4918" s="42" t="s">
        <v>8208</v>
      </c>
      <c r="B4918" s="43">
        <v>53932231000146</v>
      </c>
      <c r="C4918" s="42" t="s">
        <v>47</v>
      </c>
      <c r="D4918" s="42" t="s">
        <v>72</v>
      </c>
      <c r="E4918" s="42" t="s">
        <v>73</v>
      </c>
      <c r="F4918" s="44" t="s">
        <v>13494</v>
      </c>
    </row>
    <row r="4919" spans="1:6" x14ac:dyDescent="0.3">
      <c r="A4919" s="1" t="s">
        <v>8209</v>
      </c>
      <c r="B4919" s="39">
        <v>10878255000169</v>
      </c>
      <c r="C4919" s="8" t="s">
        <v>47</v>
      </c>
      <c r="D4919" s="8" t="s">
        <v>5561</v>
      </c>
      <c r="E4919" s="8" t="s">
        <v>192</v>
      </c>
      <c r="F4919" s="34" t="s">
        <v>13495</v>
      </c>
    </row>
    <row r="4920" spans="1:6" x14ac:dyDescent="0.3">
      <c r="A4920" s="42" t="s">
        <v>8210</v>
      </c>
      <c r="B4920" s="43">
        <v>31224337000155</v>
      </c>
      <c r="C4920" s="42" t="s">
        <v>8211</v>
      </c>
      <c r="D4920" s="42" t="s">
        <v>458</v>
      </c>
      <c r="E4920" s="42" t="s">
        <v>777</v>
      </c>
      <c r="F4920" s="44" t="s">
        <v>13496</v>
      </c>
    </row>
    <row r="4921" spans="1:6" x14ac:dyDescent="0.3">
      <c r="A4921" s="1" t="s">
        <v>8212</v>
      </c>
      <c r="B4921" s="39">
        <v>96627331000185</v>
      </c>
      <c r="C4921" s="8" t="s">
        <v>324</v>
      </c>
      <c r="D4921" s="8" t="s">
        <v>325</v>
      </c>
      <c r="E4921" s="8" t="s">
        <v>73</v>
      </c>
      <c r="F4921" s="34" t="s">
        <v>13497</v>
      </c>
    </row>
    <row r="4922" spans="1:6" x14ac:dyDescent="0.3">
      <c r="A4922" s="42" t="s">
        <v>8213</v>
      </c>
      <c r="B4922" s="43">
        <v>19264860000107</v>
      </c>
      <c r="C4922" s="42" t="s">
        <v>47</v>
      </c>
      <c r="D4922" s="42" t="s">
        <v>191</v>
      </c>
      <c r="E4922" s="42" t="s">
        <v>192</v>
      </c>
      <c r="F4922" s="44" t="s">
        <v>13498</v>
      </c>
    </row>
    <row r="4923" spans="1:6" x14ac:dyDescent="0.3">
      <c r="A4923" s="1" t="s">
        <v>8214</v>
      </c>
      <c r="B4923" s="39">
        <v>22696208000137</v>
      </c>
      <c r="C4923" s="8" t="s">
        <v>1097</v>
      </c>
      <c r="D4923" s="8" t="s">
        <v>479</v>
      </c>
      <c r="E4923" s="8" t="s">
        <v>522</v>
      </c>
      <c r="F4923" s="34" t="s">
        <v>13499</v>
      </c>
    </row>
    <row r="4924" spans="1:6" x14ac:dyDescent="0.3">
      <c r="A4924" s="42" t="s">
        <v>8215</v>
      </c>
      <c r="B4924" s="43">
        <v>98635315000152</v>
      </c>
      <c r="C4924" s="42" t="s">
        <v>8216</v>
      </c>
      <c r="D4924" s="42" t="s">
        <v>1911</v>
      </c>
      <c r="E4924" s="42" t="s">
        <v>332</v>
      </c>
      <c r="F4924" s="44" t="s">
        <v>13500</v>
      </c>
    </row>
    <row r="4925" spans="1:6" x14ac:dyDescent="0.3">
      <c r="A4925" s="1" t="s">
        <v>8217</v>
      </c>
      <c r="B4925" s="39">
        <v>45885874000189</v>
      </c>
      <c r="C4925" s="8" t="s">
        <v>384</v>
      </c>
      <c r="D4925" s="8" t="s">
        <v>348</v>
      </c>
      <c r="E4925" s="8" t="s">
        <v>53</v>
      </c>
      <c r="F4925" s="34" t="s">
        <v>13501</v>
      </c>
    </row>
    <row r="4926" spans="1:6" x14ac:dyDescent="0.3">
      <c r="A4926" s="42" t="s">
        <v>8218</v>
      </c>
      <c r="B4926" s="43">
        <v>11670454000143</v>
      </c>
      <c r="C4926" s="42" t="s">
        <v>47</v>
      </c>
      <c r="D4926" s="42" t="s">
        <v>208</v>
      </c>
      <c r="E4926" s="42" t="s">
        <v>73</v>
      </c>
      <c r="F4926" s="44" t="s">
        <v>13502</v>
      </c>
    </row>
    <row r="4927" spans="1:6" x14ac:dyDescent="0.3">
      <c r="A4927" s="1" t="s">
        <v>8219</v>
      </c>
      <c r="B4927" s="39">
        <v>56503001000198</v>
      </c>
      <c r="C4927" s="8" t="s">
        <v>8220</v>
      </c>
      <c r="D4927" s="8" t="s">
        <v>191</v>
      </c>
      <c r="E4927" s="8" t="s">
        <v>655</v>
      </c>
      <c r="F4927" s="34" t="s">
        <v>13503</v>
      </c>
    </row>
    <row r="4928" spans="1:6" x14ac:dyDescent="0.3">
      <c r="A4928" s="42" t="s">
        <v>8221</v>
      </c>
      <c r="B4928" s="43">
        <v>75183145000183</v>
      </c>
      <c r="C4928" s="42" t="s">
        <v>47</v>
      </c>
      <c r="D4928" s="42" t="s">
        <v>72</v>
      </c>
      <c r="E4928" s="42" t="s">
        <v>73</v>
      </c>
      <c r="F4928" s="44" t="s">
        <v>13504</v>
      </c>
    </row>
    <row r="4929" spans="1:6" x14ac:dyDescent="0.3">
      <c r="A4929" s="1" t="s">
        <v>8222</v>
      </c>
      <c r="B4929" s="39">
        <v>93516878000185</v>
      </c>
      <c r="C4929" s="8" t="s">
        <v>6404</v>
      </c>
      <c r="D4929" s="8" t="s">
        <v>155</v>
      </c>
      <c r="E4929" s="8" t="s">
        <v>156</v>
      </c>
      <c r="F4929" s="34" t="s">
        <v>13505</v>
      </c>
    </row>
    <row r="4930" spans="1:6" x14ac:dyDescent="0.3">
      <c r="A4930" s="42" t="s">
        <v>8223</v>
      </c>
      <c r="B4930" s="43">
        <v>76820648000105</v>
      </c>
      <c r="C4930" s="42" t="s">
        <v>8224</v>
      </c>
      <c r="D4930" s="42" t="s">
        <v>1201</v>
      </c>
      <c r="E4930" s="42" t="s">
        <v>166</v>
      </c>
      <c r="F4930" s="44" t="s">
        <v>13506</v>
      </c>
    </row>
    <row r="4931" spans="1:6" x14ac:dyDescent="0.3">
      <c r="A4931" s="1" t="s">
        <v>8225</v>
      </c>
      <c r="B4931" s="39">
        <v>11209022000179</v>
      </c>
      <c r="C4931" s="8" t="s">
        <v>317</v>
      </c>
      <c r="D4931" s="8" t="s">
        <v>72</v>
      </c>
      <c r="E4931" s="8" t="s">
        <v>73</v>
      </c>
      <c r="F4931" s="34" t="s">
        <v>13507</v>
      </c>
    </row>
    <row r="4932" spans="1:6" x14ac:dyDescent="0.3">
      <c r="A4932" s="42" t="s">
        <v>8226</v>
      </c>
      <c r="B4932" s="43">
        <v>21458073000109</v>
      </c>
      <c r="C4932" s="42" t="s">
        <v>6431</v>
      </c>
      <c r="D4932" s="42" t="s">
        <v>139</v>
      </c>
      <c r="E4932" s="42" t="s">
        <v>140</v>
      </c>
      <c r="F4932" s="44" t="s">
        <v>13508</v>
      </c>
    </row>
    <row r="4933" spans="1:6" x14ac:dyDescent="0.3">
      <c r="A4933" s="1" t="s">
        <v>8227</v>
      </c>
      <c r="B4933" s="39">
        <v>38742356000170</v>
      </c>
      <c r="C4933" s="8" t="s">
        <v>47</v>
      </c>
      <c r="D4933" s="8" t="s">
        <v>76</v>
      </c>
      <c r="E4933" s="8" t="s">
        <v>429</v>
      </c>
      <c r="F4933" s="34" t="s">
        <v>13509</v>
      </c>
    </row>
    <row r="4934" spans="1:6" x14ac:dyDescent="0.3">
      <c r="A4934" s="42" t="s">
        <v>8228</v>
      </c>
      <c r="B4934" s="43">
        <v>85302930000111</v>
      </c>
      <c r="C4934" s="42" t="s">
        <v>1514</v>
      </c>
      <c r="D4934" s="42" t="s">
        <v>89</v>
      </c>
      <c r="E4934" s="42" t="s">
        <v>53</v>
      </c>
      <c r="F4934" s="44" t="s">
        <v>13510</v>
      </c>
    </row>
    <row r="4935" spans="1:6" x14ac:dyDescent="0.3">
      <c r="A4935" s="1" t="s">
        <v>8229</v>
      </c>
      <c r="B4935" s="39">
        <v>42704375000186</v>
      </c>
      <c r="C4935" s="8" t="s">
        <v>47</v>
      </c>
      <c r="D4935" s="8" t="s">
        <v>89</v>
      </c>
      <c r="E4935" s="8" t="s">
        <v>145</v>
      </c>
      <c r="F4935" s="34" t="s">
        <v>13511</v>
      </c>
    </row>
    <row r="4936" spans="1:6" x14ac:dyDescent="0.3">
      <c r="A4936" s="42" t="s">
        <v>8230</v>
      </c>
      <c r="B4936" s="43">
        <v>15857363000150</v>
      </c>
      <c r="C4936" s="42" t="s">
        <v>204</v>
      </c>
      <c r="D4936" s="42" t="s">
        <v>139</v>
      </c>
      <c r="E4936" s="42" t="s">
        <v>140</v>
      </c>
      <c r="F4936" s="44" t="s">
        <v>13512</v>
      </c>
    </row>
    <row r="4937" spans="1:6" x14ac:dyDescent="0.3">
      <c r="A4937" s="1" t="s">
        <v>8231</v>
      </c>
      <c r="B4937" s="39">
        <v>30277015000129</v>
      </c>
      <c r="C4937" s="8" t="s">
        <v>8232</v>
      </c>
      <c r="D4937" s="8" t="s">
        <v>287</v>
      </c>
      <c r="E4937" s="8" t="s">
        <v>171</v>
      </c>
      <c r="F4937" s="34" t="s">
        <v>13513</v>
      </c>
    </row>
    <row r="4938" spans="1:6" x14ac:dyDescent="0.3">
      <c r="A4938" s="42" t="s">
        <v>8233</v>
      </c>
      <c r="B4938" s="43">
        <v>19638331000173</v>
      </c>
      <c r="C4938" s="42" t="s">
        <v>5463</v>
      </c>
      <c r="D4938" s="42" t="s">
        <v>181</v>
      </c>
      <c r="E4938" s="42" t="s">
        <v>145</v>
      </c>
      <c r="F4938" s="44" t="s">
        <v>13514</v>
      </c>
    </row>
    <row r="4939" spans="1:6" x14ac:dyDescent="0.3">
      <c r="A4939" s="1" t="s">
        <v>8234</v>
      </c>
      <c r="B4939" s="39">
        <v>68622375000139</v>
      </c>
      <c r="C4939" s="8" t="s">
        <v>1711</v>
      </c>
      <c r="D4939" s="8" t="s">
        <v>871</v>
      </c>
      <c r="E4939" s="8" t="s">
        <v>872</v>
      </c>
      <c r="F4939" s="34" t="s">
        <v>13515</v>
      </c>
    </row>
    <row r="4940" spans="1:6" x14ac:dyDescent="0.3">
      <c r="A4940" s="42" t="s">
        <v>8235</v>
      </c>
      <c r="B4940" s="43">
        <v>31349281000128</v>
      </c>
      <c r="C4940" s="42" t="s">
        <v>47</v>
      </c>
      <c r="D4940" s="42" t="s">
        <v>72</v>
      </c>
      <c r="E4940" s="42" t="s">
        <v>73</v>
      </c>
      <c r="F4940" s="44" t="s">
        <v>13516</v>
      </c>
    </row>
    <row r="4941" spans="1:6" x14ac:dyDescent="0.3">
      <c r="A4941" s="1" t="s">
        <v>8236</v>
      </c>
      <c r="B4941" s="39">
        <v>26163140000103</v>
      </c>
      <c r="C4941" s="8" t="s">
        <v>1955</v>
      </c>
      <c r="D4941" s="8" t="s">
        <v>89</v>
      </c>
      <c r="E4941" s="8" t="s">
        <v>53</v>
      </c>
      <c r="F4941" s="34" t="s">
        <v>13517</v>
      </c>
    </row>
    <row r="4942" spans="1:6" x14ac:dyDescent="0.3">
      <c r="A4942" s="42" t="s">
        <v>8237</v>
      </c>
      <c r="B4942" s="43">
        <v>97410759000180</v>
      </c>
      <c r="C4942" s="42" t="s">
        <v>3499</v>
      </c>
      <c r="D4942" s="42" t="s">
        <v>645</v>
      </c>
      <c r="E4942" s="42" t="s">
        <v>73</v>
      </c>
      <c r="F4942" s="44" t="s">
        <v>13518</v>
      </c>
    </row>
    <row r="4943" spans="1:6" x14ac:dyDescent="0.3">
      <c r="A4943" s="1" t="s">
        <v>8238</v>
      </c>
      <c r="B4943" s="39">
        <v>88344490000168</v>
      </c>
      <c r="C4943" s="8" t="s">
        <v>8081</v>
      </c>
      <c r="D4943" s="8" t="s">
        <v>152</v>
      </c>
      <c r="E4943" s="8" t="s">
        <v>53</v>
      </c>
      <c r="F4943" s="34" t="s">
        <v>13519</v>
      </c>
    </row>
    <row r="4944" spans="1:6" x14ac:dyDescent="0.3">
      <c r="A4944" s="42" t="s">
        <v>8239</v>
      </c>
      <c r="B4944" s="43">
        <v>80147994000144</v>
      </c>
      <c r="C4944" s="42" t="s">
        <v>1925</v>
      </c>
      <c r="D4944" s="42" t="s">
        <v>89</v>
      </c>
      <c r="E4944" s="42" t="s">
        <v>53</v>
      </c>
      <c r="F4944" s="44" t="s">
        <v>13520</v>
      </c>
    </row>
    <row r="4945" spans="1:6" x14ac:dyDescent="0.3">
      <c r="A4945" s="1" t="s">
        <v>8240</v>
      </c>
      <c r="B4945" s="39">
        <v>47364515000177</v>
      </c>
      <c r="C4945" s="8" t="s">
        <v>173</v>
      </c>
      <c r="D4945" s="8" t="s">
        <v>174</v>
      </c>
      <c r="E4945" s="8" t="s">
        <v>202</v>
      </c>
      <c r="F4945" s="34" t="s">
        <v>13521</v>
      </c>
    </row>
    <row r="4946" spans="1:6" x14ac:dyDescent="0.3">
      <c r="A4946" s="42" t="s">
        <v>8241</v>
      </c>
      <c r="B4946" s="43">
        <v>54104390000109</v>
      </c>
      <c r="C4946" s="42" t="s">
        <v>739</v>
      </c>
      <c r="D4946" s="42" t="s">
        <v>72</v>
      </c>
      <c r="E4946" s="42" t="s">
        <v>73</v>
      </c>
      <c r="F4946" s="44" t="s">
        <v>13522</v>
      </c>
    </row>
    <row r="4947" spans="1:6" x14ac:dyDescent="0.3">
      <c r="A4947" s="1" t="s">
        <v>8242</v>
      </c>
      <c r="B4947" s="39">
        <v>90057526000155</v>
      </c>
      <c r="C4947" s="8" t="s">
        <v>1765</v>
      </c>
      <c r="D4947" s="8" t="s">
        <v>2059</v>
      </c>
      <c r="E4947" s="8" t="s">
        <v>53</v>
      </c>
      <c r="F4947" s="34" t="s">
        <v>13523</v>
      </c>
    </row>
    <row r="4948" spans="1:6" x14ac:dyDescent="0.3">
      <c r="A4948" s="42" t="s">
        <v>8245</v>
      </c>
      <c r="B4948" s="43">
        <v>97024794000128</v>
      </c>
      <c r="C4948" s="42" t="s">
        <v>47</v>
      </c>
      <c r="D4948" s="42" t="s">
        <v>1129</v>
      </c>
      <c r="E4948" s="42" t="s">
        <v>53</v>
      </c>
      <c r="F4948" s="44" t="s">
        <v>13524</v>
      </c>
    </row>
    <row r="4949" spans="1:6" x14ac:dyDescent="0.3">
      <c r="A4949" s="1" t="s">
        <v>8246</v>
      </c>
      <c r="B4949" s="39">
        <v>49548672000125</v>
      </c>
      <c r="C4949" s="8" t="s">
        <v>1643</v>
      </c>
      <c r="D4949" s="8" t="s">
        <v>8247</v>
      </c>
      <c r="E4949" s="8" t="s">
        <v>53</v>
      </c>
      <c r="F4949" s="34" t="s">
        <v>13525</v>
      </c>
    </row>
    <row r="4950" spans="1:6" x14ac:dyDescent="0.3">
      <c r="A4950" s="42" t="s">
        <v>8248</v>
      </c>
      <c r="B4950" s="43">
        <v>49155976000180</v>
      </c>
      <c r="C4950" s="42" t="s">
        <v>47</v>
      </c>
      <c r="D4950" s="42" t="s">
        <v>1635</v>
      </c>
      <c r="E4950" s="42" t="s">
        <v>73</v>
      </c>
      <c r="F4950" s="44" t="s">
        <v>13526</v>
      </c>
    </row>
    <row r="4951" spans="1:6" x14ac:dyDescent="0.3">
      <c r="A4951" s="1" t="s">
        <v>8249</v>
      </c>
      <c r="B4951" s="39">
        <v>70584307000147</v>
      </c>
      <c r="C4951" s="8" t="s">
        <v>8250</v>
      </c>
      <c r="D4951" s="8" t="s">
        <v>1246</v>
      </c>
      <c r="E4951" s="8" t="s">
        <v>276</v>
      </c>
      <c r="F4951" s="34" t="s">
        <v>13527</v>
      </c>
    </row>
    <row r="4952" spans="1:6" x14ac:dyDescent="0.3">
      <c r="A4952" s="42" t="s">
        <v>8252</v>
      </c>
      <c r="B4952" s="43">
        <v>19912299000171</v>
      </c>
      <c r="C4952" s="42" t="s">
        <v>1086</v>
      </c>
      <c r="D4952" s="42" t="s">
        <v>1129</v>
      </c>
      <c r="E4952" s="42" t="s">
        <v>53</v>
      </c>
      <c r="F4952" s="44" t="s">
        <v>13528</v>
      </c>
    </row>
    <row r="4953" spans="1:6" x14ac:dyDescent="0.3">
      <c r="A4953" s="1" t="s">
        <v>8253</v>
      </c>
      <c r="B4953" s="39">
        <v>29190654000186</v>
      </c>
      <c r="C4953" s="8" t="s">
        <v>2230</v>
      </c>
      <c r="D4953" s="8" t="s">
        <v>410</v>
      </c>
      <c r="E4953" s="8" t="s">
        <v>53</v>
      </c>
      <c r="F4953" s="34" t="s">
        <v>13529</v>
      </c>
    </row>
    <row r="4954" spans="1:6" x14ac:dyDescent="0.3">
      <c r="A4954" s="42" t="s">
        <v>8254</v>
      </c>
      <c r="B4954" s="43">
        <v>28392465000154</v>
      </c>
      <c r="C4954" s="42" t="s">
        <v>47</v>
      </c>
      <c r="D4954" s="42" t="s">
        <v>302</v>
      </c>
      <c r="E4954" s="42" t="s">
        <v>227</v>
      </c>
      <c r="F4954" s="44" t="s">
        <v>13530</v>
      </c>
    </row>
    <row r="4955" spans="1:6" x14ac:dyDescent="0.3">
      <c r="A4955" s="1" t="s">
        <v>8255</v>
      </c>
      <c r="B4955" s="39">
        <v>18474277000135</v>
      </c>
      <c r="C4955" s="8" t="s">
        <v>1643</v>
      </c>
      <c r="D4955" s="8" t="s">
        <v>1644</v>
      </c>
      <c r="E4955" s="8" t="s">
        <v>53</v>
      </c>
      <c r="F4955" s="34" t="s">
        <v>13531</v>
      </c>
    </row>
    <row r="4956" spans="1:6" x14ac:dyDescent="0.3">
      <c r="A4956" s="42" t="s">
        <v>8256</v>
      </c>
      <c r="B4956" s="43">
        <v>51766089000186</v>
      </c>
      <c r="C4956" s="42" t="s">
        <v>7995</v>
      </c>
      <c r="D4956" s="42" t="s">
        <v>139</v>
      </c>
      <c r="E4956" s="42" t="s">
        <v>140</v>
      </c>
      <c r="F4956" s="44" t="s">
        <v>13532</v>
      </c>
    </row>
    <row r="4957" spans="1:6" x14ac:dyDescent="0.3">
      <c r="A4957" s="1" t="s">
        <v>8257</v>
      </c>
      <c r="B4957" s="39">
        <v>96177933000137</v>
      </c>
      <c r="C4957" s="8" t="s">
        <v>7995</v>
      </c>
      <c r="D4957" s="8" t="s">
        <v>139</v>
      </c>
      <c r="E4957" s="8" t="s">
        <v>140</v>
      </c>
      <c r="F4957" s="34" t="s">
        <v>13533</v>
      </c>
    </row>
    <row r="4958" spans="1:6" x14ac:dyDescent="0.3">
      <c r="A4958" s="42" t="s">
        <v>8258</v>
      </c>
      <c r="B4958" s="43">
        <v>28056505000173</v>
      </c>
      <c r="C4958" s="42" t="s">
        <v>3685</v>
      </c>
      <c r="D4958" s="42" t="s">
        <v>89</v>
      </c>
      <c r="E4958" s="42" t="s">
        <v>145</v>
      </c>
      <c r="F4958" s="44" t="s">
        <v>13534</v>
      </c>
    </row>
    <row r="4959" spans="1:6" x14ac:dyDescent="0.3">
      <c r="A4959" s="1" t="s">
        <v>8259</v>
      </c>
      <c r="B4959" s="39">
        <v>14711987000168</v>
      </c>
      <c r="C4959" s="8" t="s">
        <v>8260</v>
      </c>
      <c r="D4959" s="8" t="s">
        <v>52</v>
      </c>
      <c r="E4959" s="8" t="s">
        <v>145</v>
      </c>
      <c r="F4959" s="34" t="s">
        <v>13535</v>
      </c>
    </row>
    <row r="4960" spans="1:6" x14ac:dyDescent="0.3">
      <c r="A4960" s="42" t="s">
        <v>8261</v>
      </c>
      <c r="B4960" s="43">
        <v>10252063000163</v>
      </c>
      <c r="C4960" s="42" t="s">
        <v>2152</v>
      </c>
      <c r="D4960" s="42" t="s">
        <v>483</v>
      </c>
      <c r="E4960" s="42" t="s">
        <v>551</v>
      </c>
      <c r="F4960" s="44" t="s">
        <v>13536</v>
      </c>
    </row>
    <row r="4961" spans="1:6" x14ac:dyDescent="0.3">
      <c r="A4961" s="1" t="s">
        <v>8262</v>
      </c>
      <c r="B4961" s="39">
        <v>24823760000186</v>
      </c>
      <c r="C4961" s="8" t="s">
        <v>47</v>
      </c>
      <c r="D4961" s="8" t="s">
        <v>1757</v>
      </c>
      <c r="E4961" s="8" t="s">
        <v>53</v>
      </c>
      <c r="F4961" s="34" t="s">
        <v>13537</v>
      </c>
    </row>
    <row r="4962" spans="1:6" x14ac:dyDescent="0.3">
      <c r="A4962" s="42" t="s">
        <v>8263</v>
      </c>
      <c r="B4962" s="43">
        <v>21027994000182</v>
      </c>
      <c r="C4962" s="42" t="s">
        <v>758</v>
      </c>
      <c r="D4962" s="42" t="s">
        <v>52</v>
      </c>
      <c r="E4962" s="42" t="s">
        <v>145</v>
      </c>
      <c r="F4962" s="44" t="s">
        <v>13538</v>
      </c>
    </row>
    <row r="4963" spans="1:6" x14ac:dyDescent="0.3">
      <c r="A4963" s="1" t="s">
        <v>8264</v>
      </c>
      <c r="B4963" s="39">
        <v>98316302000147</v>
      </c>
      <c r="C4963" s="8" t="s">
        <v>262</v>
      </c>
      <c r="D4963" s="8" t="s">
        <v>155</v>
      </c>
      <c r="E4963" s="8" t="s">
        <v>156</v>
      </c>
      <c r="F4963" s="34" t="s">
        <v>13539</v>
      </c>
    </row>
    <row r="4964" spans="1:6" x14ac:dyDescent="0.3">
      <c r="A4964" s="42" t="s">
        <v>8265</v>
      </c>
      <c r="B4964" s="43">
        <v>16334008000197</v>
      </c>
      <c r="C4964" s="42" t="s">
        <v>3096</v>
      </c>
      <c r="D4964" s="42" t="s">
        <v>133</v>
      </c>
      <c r="E4964" s="42" t="s">
        <v>320</v>
      </c>
      <c r="F4964" s="44" t="s">
        <v>13540</v>
      </c>
    </row>
    <row r="4965" spans="1:6" x14ac:dyDescent="0.3">
      <c r="A4965" s="1" t="s">
        <v>8266</v>
      </c>
      <c r="B4965" s="39">
        <v>50001498000106</v>
      </c>
      <c r="C4965" s="8" t="s">
        <v>47</v>
      </c>
      <c r="D4965" s="8" t="s">
        <v>72</v>
      </c>
      <c r="E4965" s="8" t="s">
        <v>73</v>
      </c>
      <c r="F4965" s="34" t="s">
        <v>13541</v>
      </c>
    </row>
    <row r="4966" spans="1:6" x14ac:dyDescent="0.3">
      <c r="A4966" s="42" t="s">
        <v>8267</v>
      </c>
      <c r="B4966" s="43">
        <v>87448525000136</v>
      </c>
      <c r="C4966" s="42" t="s">
        <v>2483</v>
      </c>
      <c r="D4966" s="42" t="s">
        <v>72</v>
      </c>
      <c r="E4966" s="42" t="s">
        <v>73</v>
      </c>
      <c r="F4966" s="44" t="s">
        <v>13542</v>
      </c>
    </row>
    <row r="4967" spans="1:6" x14ac:dyDescent="0.3">
      <c r="A4967" s="1" t="s">
        <v>8268</v>
      </c>
      <c r="B4967" s="39">
        <v>80812385000151</v>
      </c>
      <c r="C4967" s="8" t="s">
        <v>923</v>
      </c>
      <c r="D4967" s="8" t="s">
        <v>348</v>
      </c>
      <c r="E4967" s="8" t="s">
        <v>53</v>
      </c>
      <c r="F4967" s="34" t="s">
        <v>13543</v>
      </c>
    </row>
    <row r="4968" spans="1:6" x14ac:dyDescent="0.3">
      <c r="A4968" s="42" t="s">
        <v>8269</v>
      </c>
      <c r="B4968" s="43">
        <v>12056394000134</v>
      </c>
      <c r="C4968" s="42" t="s">
        <v>47</v>
      </c>
      <c r="D4968" s="42" t="s">
        <v>191</v>
      </c>
      <c r="E4968" s="42" t="s">
        <v>192</v>
      </c>
      <c r="F4968" s="44" t="s">
        <v>13544</v>
      </c>
    </row>
    <row r="4969" spans="1:6" x14ac:dyDescent="0.3">
      <c r="A4969" s="1" t="s">
        <v>8270</v>
      </c>
      <c r="B4969" s="39">
        <v>83076518000133</v>
      </c>
      <c r="C4969" s="8" t="s">
        <v>47</v>
      </c>
      <c r="D4969" s="8" t="s">
        <v>60</v>
      </c>
      <c r="E4969" s="8" t="s">
        <v>61</v>
      </c>
      <c r="F4969" s="34" t="s">
        <v>13545</v>
      </c>
    </row>
    <row r="4970" spans="1:6" x14ac:dyDescent="0.3">
      <c r="A4970" s="42" t="s">
        <v>8271</v>
      </c>
      <c r="B4970" s="43">
        <v>39504495000170</v>
      </c>
      <c r="C4970" s="42" t="s">
        <v>3955</v>
      </c>
      <c r="D4970" s="42" t="s">
        <v>479</v>
      </c>
      <c r="E4970" s="42" t="s">
        <v>522</v>
      </c>
      <c r="F4970" s="44" t="s">
        <v>13546</v>
      </c>
    </row>
    <row r="4971" spans="1:6" x14ac:dyDescent="0.3">
      <c r="A4971" s="1" t="s">
        <v>8272</v>
      </c>
      <c r="B4971" s="39">
        <v>66360237000199</v>
      </c>
      <c r="C4971" s="8" t="s">
        <v>3996</v>
      </c>
      <c r="D4971" s="8" t="s">
        <v>294</v>
      </c>
      <c r="E4971" s="8" t="s">
        <v>61</v>
      </c>
      <c r="F4971" s="34" t="s">
        <v>13547</v>
      </c>
    </row>
    <row r="4972" spans="1:6" x14ac:dyDescent="0.3">
      <c r="A4972" s="42" t="s">
        <v>8273</v>
      </c>
      <c r="B4972" s="43">
        <v>68363531000183</v>
      </c>
      <c r="C4972" s="42" t="s">
        <v>3158</v>
      </c>
      <c r="D4972" s="42" t="s">
        <v>251</v>
      </c>
      <c r="E4972" s="42" t="s">
        <v>61</v>
      </c>
      <c r="F4972" s="44" t="s">
        <v>13548</v>
      </c>
    </row>
    <row r="4973" spans="1:6" x14ac:dyDescent="0.3">
      <c r="A4973" s="1" t="s">
        <v>8274</v>
      </c>
      <c r="B4973" s="39">
        <v>28764284000171</v>
      </c>
      <c r="C4973" s="8" t="s">
        <v>1514</v>
      </c>
      <c r="D4973" s="8" t="s">
        <v>139</v>
      </c>
      <c r="E4973" s="8" t="s">
        <v>140</v>
      </c>
      <c r="F4973" s="34" t="s">
        <v>13549</v>
      </c>
    </row>
    <row r="4974" spans="1:6" x14ac:dyDescent="0.3">
      <c r="A4974" s="42" t="s">
        <v>8275</v>
      </c>
      <c r="B4974" s="43">
        <v>21535844000125</v>
      </c>
      <c r="C4974" s="42" t="s">
        <v>756</v>
      </c>
      <c r="D4974" s="42" t="s">
        <v>756</v>
      </c>
      <c r="E4974" s="42" t="s">
        <v>53</v>
      </c>
      <c r="F4974" s="44" t="s">
        <v>13550</v>
      </c>
    </row>
    <row r="4975" spans="1:6" x14ac:dyDescent="0.3">
      <c r="A4975" s="1" t="s">
        <v>8276</v>
      </c>
      <c r="B4975" s="39">
        <v>22734434000152</v>
      </c>
      <c r="C4975" s="8" t="s">
        <v>272</v>
      </c>
      <c r="D4975" s="8" t="s">
        <v>56</v>
      </c>
      <c r="E4975" s="8" t="s">
        <v>57</v>
      </c>
      <c r="F4975" s="34" t="s">
        <v>13551</v>
      </c>
    </row>
    <row r="4976" spans="1:6" x14ac:dyDescent="0.3">
      <c r="A4976" s="42" t="s">
        <v>8277</v>
      </c>
      <c r="B4976" s="43">
        <v>24716394000199</v>
      </c>
      <c r="C4976" s="42" t="s">
        <v>47</v>
      </c>
      <c r="D4976" s="42" t="s">
        <v>72</v>
      </c>
      <c r="E4976" s="42" t="s">
        <v>73</v>
      </c>
      <c r="F4976" s="44" t="s">
        <v>13552</v>
      </c>
    </row>
    <row r="4977" spans="1:6" x14ac:dyDescent="0.3">
      <c r="A4977" s="1" t="s">
        <v>8278</v>
      </c>
      <c r="B4977" s="39">
        <v>89074768000183</v>
      </c>
      <c r="C4977" s="8" t="s">
        <v>1804</v>
      </c>
      <c r="D4977" s="8" t="s">
        <v>76</v>
      </c>
      <c r="E4977" s="8" t="s">
        <v>70</v>
      </c>
      <c r="F4977" s="34" t="s">
        <v>13553</v>
      </c>
    </row>
    <row r="4978" spans="1:6" x14ac:dyDescent="0.3">
      <c r="A4978" s="42" t="s">
        <v>8280</v>
      </c>
      <c r="B4978" s="43">
        <v>93038649000160</v>
      </c>
      <c r="C4978" s="42" t="s">
        <v>1022</v>
      </c>
      <c r="D4978" s="42" t="s">
        <v>92</v>
      </c>
      <c r="E4978" s="42" t="s">
        <v>53</v>
      </c>
      <c r="F4978" s="44" t="s">
        <v>13554</v>
      </c>
    </row>
    <row r="4979" spans="1:6" x14ac:dyDescent="0.3">
      <c r="A4979" s="1" t="s">
        <v>8281</v>
      </c>
      <c r="B4979" s="39">
        <v>13138353000127</v>
      </c>
      <c r="C4979" s="8" t="s">
        <v>6436</v>
      </c>
      <c r="D4979" s="8" t="s">
        <v>133</v>
      </c>
      <c r="E4979" s="8" t="s">
        <v>320</v>
      </c>
      <c r="F4979" s="34" t="s">
        <v>13555</v>
      </c>
    </row>
    <row r="4980" spans="1:6" x14ac:dyDescent="0.3">
      <c r="A4980" s="42" t="s">
        <v>8282</v>
      </c>
      <c r="B4980" s="43">
        <v>38464009000191</v>
      </c>
      <c r="C4980" s="42" t="s">
        <v>47</v>
      </c>
      <c r="D4980" s="42" t="s">
        <v>6117</v>
      </c>
      <c r="E4980" s="42" t="s">
        <v>371</v>
      </c>
      <c r="F4980" s="44" t="s">
        <v>13556</v>
      </c>
    </row>
    <row r="4981" spans="1:6" x14ac:dyDescent="0.3">
      <c r="A4981" s="1" t="s">
        <v>8283</v>
      </c>
      <c r="B4981" s="39">
        <v>47731136000149</v>
      </c>
      <c r="C4981" s="8" t="s">
        <v>6781</v>
      </c>
      <c r="D4981" s="8" t="s">
        <v>2477</v>
      </c>
      <c r="E4981" s="8" t="s">
        <v>61</v>
      </c>
      <c r="F4981" s="34" t="s">
        <v>13557</v>
      </c>
    </row>
    <row r="4982" spans="1:6" x14ac:dyDescent="0.3">
      <c r="A4982" s="42" t="s">
        <v>8284</v>
      </c>
      <c r="B4982" s="43">
        <v>41834357000197</v>
      </c>
      <c r="C4982" s="42" t="s">
        <v>47</v>
      </c>
      <c r="D4982" s="42" t="s">
        <v>294</v>
      </c>
      <c r="E4982" s="42" t="s">
        <v>61</v>
      </c>
      <c r="F4982" s="44" t="s">
        <v>13558</v>
      </c>
    </row>
    <row r="4983" spans="1:6" x14ac:dyDescent="0.3">
      <c r="A4983" s="1" t="s">
        <v>8285</v>
      </c>
      <c r="B4983" s="39">
        <v>43073391000197</v>
      </c>
      <c r="C4983" s="8" t="s">
        <v>5110</v>
      </c>
      <c r="D4983" s="8" t="s">
        <v>348</v>
      </c>
      <c r="E4983" s="8" t="s">
        <v>53</v>
      </c>
      <c r="F4983" s="34" t="s">
        <v>13559</v>
      </c>
    </row>
    <row r="4984" spans="1:6" x14ac:dyDescent="0.3">
      <c r="A4984" s="42" t="s">
        <v>8286</v>
      </c>
      <c r="B4984" s="43">
        <v>17063077000180</v>
      </c>
      <c r="C4984" s="42" t="s">
        <v>1191</v>
      </c>
      <c r="D4984" s="42" t="s">
        <v>76</v>
      </c>
      <c r="E4984" s="42" t="s">
        <v>70</v>
      </c>
      <c r="F4984" s="44" t="s">
        <v>13560</v>
      </c>
    </row>
    <row r="4985" spans="1:6" x14ac:dyDescent="0.3">
      <c r="A4985" s="1" t="s">
        <v>8287</v>
      </c>
      <c r="B4985" s="39">
        <v>75122356000150</v>
      </c>
      <c r="C4985" s="8" t="s">
        <v>47</v>
      </c>
      <c r="D4985" s="8" t="s">
        <v>500</v>
      </c>
      <c r="E4985" s="8" t="s">
        <v>53</v>
      </c>
      <c r="F4985" s="34" t="s">
        <v>13561</v>
      </c>
    </row>
    <row r="4986" spans="1:6" x14ac:dyDescent="0.3">
      <c r="A4986" s="42" t="s">
        <v>8288</v>
      </c>
      <c r="B4986" s="43">
        <v>11838927000148</v>
      </c>
      <c r="C4986" s="42" t="s">
        <v>510</v>
      </c>
      <c r="D4986" s="42" t="s">
        <v>60</v>
      </c>
      <c r="E4986" s="42" t="s">
        <v>61</v>
      </c>
      <c r="F4986" s="44" t="s">
        <v>13562</v>
      </c>
    </row>
    <row r="4987" spans="1:6" x14ac:dyDescent="0.3">
      <c r="A4987" s="1" t="s">
        <v>8289</v>
      </c>
      <c r="B4987" s="39">
        <v>40099622000131</v>
      </c>
      <c r="C4987" s="8" t="s">
        <v>412</v>
      </c>
      <c r="D4987" s="8" t="s">
        <v>60</v>
      </c>
      <c r="E4987" s="8" t="s">
        <v>66</v>
      </c>
      <c r="F4987" s="34" t="s">
        <v>13563</v>
      </c>
    </row>
    <row r="4988" spans="1:6" x14ac:dyDescent="0.3">
      <c r="A4988" s="42" t="s">
        <v>8290</v>
      </c>
      <c r="B4988" s="43">
        <v>62105193000146</v>
      </c>
      <c r="C4988" s="42" t="s">
        <v>3743</v>
      </c>
      <c r="D4988" s="42" t="s">
        <v>793</v>
      </c>
      <c r="E4988" s="42" t="s">
        <v>484</v>
      </c>
      <c r="F4988" s="44" t="s">
        <v>13564</v>
      </c>
    </row>
    <row r="4989" spans="1:6" x14ac:dyDescent="0.3">
      <c r="A4989" s="1" t="s">
        <v>8291</v>
      </c>
      <c r="B4989" s="39">
        <v>86011454000168</v>
      </c>
      <c r="C4989" s="8" t="s">
        <v>47</v>
      </c>
      <c r="D4989" s="8" t="s">
        <v>914</v>
      </c>
      <c r="E4989" s="8" t="s">
        <v>53</v>
      </c>
      <c r="F4989" s="34" t="s">
        <v>13565</v>
      </c>
    </row>
    <row r="4990" spans="1:6" x14ac:dyDescent="0.3">
      <c r="A4990" s="42" t="s">
        <v>8292</v>
      </c>
      <c r="B4990" s="43">
        <v>58428604000109</v>
      </c>
      <c r="C4990" s="42" t="s">
        <v>8293</v>
      </c>
      <c r="D4990" s="42" t="s">
        <v>125</v>
      </c>
      <c r="E4990" s="42" t="s">
        <v>126</v>
      </c>
      <c r="F4990" s="44" t="s">
        <v>13566</v>
      </c>
    </row>
    <row r="4991" spans="1:6" x14ac:dyDescent="0.3">
      <c r="A4991" s="1" t="s">
        <v>8294</v>
      </c>
      <c r="B4991" s="39">
        <v>12568618000143</v>
      </c>
      <c r="C4991" s="8" t="s">
        <v>8295</v>
      </c>
      <c r="D4991" s="8" t="s">
        <v>177</v>
      </c>
      <c r="E4991" s="8" t="s">
        <v>555</v>
      </c>
      <c r="F4991" s="34" t="s">
        <v>13567</v>
      </c>
    </row>
    <row r="4992" spans="1:6" x14ac:dyDescent="0.3">
      <c r="A4992" s="42" t="s">
        <v>8298</v>
      </c>
      <c r="B4992" s="43">
        <v>20786599000125</v>
      </c>
      <c r="C4992" s="42" t="s">
        <v>47</v>
      </c>
      <c r="D4992" s="42" t="s">
        <v>208</v>
      </c>
      <c r="E4992" s="42" t="s">
        <v>73</v>
      </c>
      <c r="F4992" s="44" t="s">
        <v>13568</v>
      </c>
    </row>
    <row r="4993" spans="1:6" x14ac:dyDescent="0.3">
      <c r="A4993" s="1" t="s">
        <v>8299</v>
      </c>
      <c r="B4993" s="39">
        <v>24078344000103</v>
      </c>
      <c r="C4993" s="8" t="s">
        <v>425</v>
      </c>
      <c r="D4993" s="8" t="s">
        <v>76</v>
      </c>
      <c r="E4993" s="8" t="s">
        <v>70</v>
      </c>
      <c r="F4993" s="34" t="s">
        <v>13569</v>
      </c>
    </row>
    <row r="4994" spans="1:6" x14ac:dyDescent="0.3">
      <c r="A4994" s="42" t="s">
        <v>8300</v>
      </c>
      <c r="B4994" s="43">
        <v>87678035000138</v>
      </c>
      <c r="C4994" s="42" t="s">
        <v>425</v>
      </c>
      <c r="D4994" s="42" t="s">
        <v>76</v>
      </c>
      <c r="E4994" s="42" t="s">
        <v>70</v>
      </c>
      <c r="F4994" s="44" t="s">
        <v>13570</v>
      </c>
    </row>
    <row r="4995" spans="1:6" x14ac:dyDescent="0.3">
      <c r="A4995" s="1" t="s">
        <v>8301</v>
      </c>
      <c r="B4995" s="39">
        <v>90117931000104</v>
      </c>
      <c r="C4995" s="8" t="s">
        <v>47</v>
      </c>
      <c r="D4995" s="8" t="s">
        <v>124</v>
      </c>
      <c r="E4995" s="8" t="s">
        <v>192</v>
      </c>
      <c r="F4995" s="34" t="s">
        <v>13571</v>
      </c>
    </row>
    <row r="4996" spans="1:6" x14ac:dyDescent="0.3">
      <c r="A4996" s="42" t="s">
        <v>8302</v>
      </c>
      <c r="B4996" s="43">
        <v>76400444000144</v>
      </c>
      <c r="C4996" s="42" t="s">
        <v>492</v>
      </c>
      <c r="D4996" s="42" t="s">
        <v>2860</v>
      </c>
      <c r="E4996" s="42" t="s">
        <v>53</v>
      </c>
      <c r="F4996" s="44" t="s">
        <v>13572</v>
      </c>
    </row>
    <row r="4997" spans="1:6" x14ac:dyDescent="0.3">
      <c r="A4997" s="1" t="s">
        <v>8303</v>
      </c>
      <c r="B4997" s="39">
        <v>99582803000131</v>
      </c>
      <c r="C4997" s="8" t="s">
        <v>47</v>
      </c>
      <c r="D4997" s="8" t="s">
        <v>2050</v>
      </c>
      <c r="E4997" s="8" t="s">
        <v>53</v>
      </c>
      <c r="F4997" s="34" t="s">
        <v>13573</v>
      </c>
    </row>
    <row r="4998" spans="1:6" x14ac:dyDescent="0.3">
      <c r="A4998" s="42" t="s">
        <v>8304</v>
      </c>
      <c r="B4998" s="43">
        <v>13222764000184</v>
      </c>
      <c r="C4998" s="42" t="s">
        <v>8305</v>
      </c>
      <c r="D4998" s="42" t="s">
        <v>162</v>
      </c>
      <c r="E4998" s="42" t="s">
        <v>140</v>
      </c>
      <c r="F4998" s="44" t="s">
        <v>13574</v>
      </c>
    </row>
    <row r="4999" spans="1:6" x14ac:dyDescent="0.3">
      <c r="A4999" s="1" t="s">
        <v>8307</v>
      </c>
      <c r="B4999" s="39">
        <v>99626723000118</v>
      </c>
      <c r="C4999" s="8" t="s">
        <v>5870</v>
      </c>
      <c r="D4999" s="8" t="s">
        <v>56</v>
      </c>
      <c r="E4999" s="8" t="s">
        <v>57</v>
      </c>
      <c r="F4999" s="34" t="s">
        <v>13575</v>
      </c>
    </row>
    <row r="5000" spans="1:6" x14ac:dyDescent="0.3">
      <c r="A5000" s="42" t="s">
        <v>8308</v>
      </c>
      <c r="B5000" s="43">
        <v>28437574000135</v>
      </c>
      <c r="C5000" s="42" t="s">
        <v>692</v>
      </c>
      <c r="D5000" s="42" t="s">
        <v>139</v>
      </c>
      <c r="E5000" s="42" t="s">
        <v>140</v>
      </c>
      <c r="F5000" s="44" t="s">
        <v>13576</v>
      </c>
    </row>
    <row r="5001" spans="1:6" x14ac:dyDescent="0.3">
      <c r="A5001" s="1" t="s">
        <v>8309</v>
      </c>
      <c r="B5001" s="39">
        <v>23237726000151</v>
      </c>
      <c r="C5001" s="8" t="s">
        <v>4206</v>
      </c>
      <c r="D5001" s="8" t="s">
        <v>177</v>
      </c>
      <c r="E5001" s="8" t="s">
        <v>178</v>
      </c>
      <c r="F5001" s="34" t="s">
        <v>13577</v>
      </c>
    </row>
    <row r="5002" spans="1:6" x14ac:dyDescent="0.3">
      <c r="A5002" s="42" t="s">
        <v>8310</v>
      </c>
      <c r="B5002" s="43">
        <v>28393510000129</v>
      </c>
      <c r="C5002" s="42" t="s">
        <v>1363</v>
      </c>
      <c r="D5002" s="42" t="s">
        <v>89</v>
      </c>
      <c r="E5002" s="42" t="s">
        <v>53</v>
      </c>
      <c r="F5002" s="44" t="s">
        <v>13578</v>
      </c>
    </row>
    <row r="5003" spans="1:6" x14ac:dyDescent="0.3">
      <c r="A5003" s="1" t="s">
        <v>8311</v>
      </c>
      <c r="B5003" s="39">
        <v>65719817000110</v>
      </c>
      <c r="C5003" s="8" t="s">
        <v>8312</v>
      </c>
      <c r="D5003" s="8" t="s">
        <v>89</v>
      </c>
      <c r="E5003" s="8" t="s">
        <v>145</v>
      </c>
      <c r="F5003" s="34" t="s">
        <v>13579</v>
      </c>
    </row>
    <row r="5004" spans="1:6" x14ac:dyDescent="0.3">
      <c r="A5004" s="42" t="s">
        <v>8314</v>
      </c>
      <c r="B5004" s="43">
        <v>49981823000158</v>
      </c>
      <c r="C5004" s="42" t="s">
        <v>893</v>
      </c>
      <c r="D5004" s="42" t="s">
        <v>133</v>
      </c>
      <c r="E5004" s="42" t="s">
        <v>320</v>
      </c>
      <c r="F5004" s="44" t="s">
        <v>13580</v>
      </c>
    </row>
    <row r="5005" spans="1:6" x14ac:dyDescent="0.3">
      <c r="A5005" s="1" t="s">
        <v>8315</v>
      </c>
      <c r="B5005" s="39">
        <v>24698521000195</v>
      </c>
      <c r="C5005" s="8" t="s">
        <v>1767</v>
      </c>
      <c r="D5005" s="8" t="s">
        <v>325</v>
      </c>
      <c r="E5005" s="8" t="s">
        <v>73</v>
      </c>
      <c r="F5005" s="34" t="s">
        <v>13581</v>
      </c>
    </row>
    <row r="5006" spans="1:6" x14ac:dyDescent="0.3">
      <c r="A5006" s="42" t="s">
        <v>8316</v>
      </c>
      <c r="B5006" s="43">
        <v>20556728000174</v>
      </c>
      <c r="C5006" s="42" t="s">
        <v>253</v>
      </c>
      <c r="D5006" s="42" t="s">
        <v>155</v>
      </c>
      <c r="E5006" s="42" t="s">
        <v>156</v>
      </c>
      <c r="F5006" s="44" t="s">
        <v>13582</v>
      </c>
    </row>
    <row r="5007" spans="1:6" x14ac:dyDescent="0.3">
      <c r="A5007" s="1" t="s">
        <v>8317</v>
      </c>
      <c r="B5007" s="39">
        <v>60939763000146</v>
      </c>
      <c r="C5007" s="8" t="s">
        <v>6678</v>
      </c>
      <c r="D5007" s="8" t="s">
        <v>5866</v>
      </c>
      <c r="E5007" s="8" t="s">
        <v>53</v>
      </c>
      <c r="F5007" s="34" t="s">
        <v>13583</v>
      </c>
    </row>
    <row r="5008" spans="1:6" x14ac:dyDescent="0.3">
      <c r="A5008" s="42" t="s">
        <v>8318</v>
      </c>
      <c r="B5008" s="43">
        <v>84276233000130</v>
      </c>
      <c r="C5008" s="42" t="s">
        <v>1191</v>
      </c>
      <c r="D5008" s="42" t="s">
        <v>60</v>
      </c>
      <c r="E5008" s="42" t="s">
        <v>61</v>
      </c>
      <c r="F5008" s="44" t="s">
        <v>13584</v>
      </c>
    </row>
    <row r="5009" spans="1:6" x14ac:dyDescent="0.3">
      <c r="A5009" s="1" t="s">
        <v>8319</v>
      </c>
      <c r="B5009" s="39">
        <v>51448721000184</v>
      </c>
      <c r="C5009" s="8" t="s">
        <v>293</v>
      </c>
      <c r="D5009" s="8" t="s">
        <v>2126</v>
      </c>
      <c r="E5009" s="8" t="s">
        <v>156</v>
      </c>
      <c r="F5009" s="34" t="s">
        <v>13585</v>
      </c>
    </row>
    <row r="5010" spans="1:6" x14ac:dyDescent="0.3">
      <c r="A5010" s="42" t="s">
        <v>8320</v>
      </c>
      <c r="B5010" s="43">
        <v>38803417000151</v>
      </c>
      <c r="C5010" s="42" t="s">
        <v>704</v>
      </c>
      <c r="D5010" s="42" t="s">
        <v>56</v>
      </c>
      <c r="E5010" s="42" t="s">
        <v>57</v>
      </c>
      <c r="F5010" s="44" t="s">
        <v>13586</v>
      </c>
    </row>
    <row r="5011" spans="1:6" x14ac:dyDescent="0.3">
      <c r="A5011" s="1" t="s">
        <v>8321</v>
      </c>
      <c r="B5011" s="39">
        <v>98810297000102</v>
      </c>
      <c r="C5011" s="8" t="s">
        <v>104</v>
      </c>
      <c r="D5011" s="8" t="s">
        <v>139</v>
      </c>
      <c r="E5011" s="8" t="s">
        <v>140</v>
      </c>
      <c r="F5011" s="34" t="s">
        <v>13587</v>
      </c>
    </row>
    <row r="5012" spans="1:6" x14ac:dyDescent="0.3">
      <c r="A5012" s="42" t="s">
        <v>8322</v>
      </c>
      <c r="B5012" s="43">
        <v>21333750000112</v>
      </c>
      <c r="C5012" s="42" t="s">
        <v>47</v>
      </c>
      <c r="D5012" s="42" t="s">
        <v>60</v>
      </c>
      <c r="E5012" s="42" t="s">
        <v>61</v>
      </c>
      <c r="F5012" s="44" t="s">
        <v>13588</v>
      </c>
    </row>
    <row r="5013" spans="1:6" x14ac:dyDescent="0.3">
      <c r="A5013" s="1" t="s">
        <v>8323</v>
      </c>
      <c r="B5013" s="39">
        <v>78160726000183</v>
      </c>
      <c r="C5013" s="8" t="s">
        <v>47</v>
      </c>
      <c r="D5013" s="8" t="s">
        <v>63</v>
      </c>
      <c r="E5013" s="8" t="s">
        <v>49</v>
      </c>
      <c r="F5013" s="34" t="s">
        <v>13589</v>
      </c>
    </row>
    <row r="5014" spans="1:6" x14ac:dyDescent="0.3">
      <c r="A5014" s="42" t="s">
        <v>8324</v>
      </c>
      <c r="B5014" s="43">
        <v>21721696000198</v>
      </c>
      <c r="C5014" s="42" t="s">
        <v>47</v>
      </c>
      <c r="D5014" s="42" t="s">
        <v>1139</v>
      </c>
      <c r="E5014" s="42" t="s">
        <v>53</v>
      </c>
      <c r="F5014" s="44" t="s">
        <v>13590</v>
      </c>
    </row>
    <row r="5015" spans="1:6" x14ac:dyDescent="0.3">
      <c r="A5015" s="1" t="s">
        <v>8325</v>
      </c>
      <c r="B5015" s="39">
        <v>34318334000176</v>
      </c>
      <c r="C5015" s="8" t="s">
        <v>8326</v>
      </c>
      <c r="D5015" s="8" t="s">
        <v>260</v>
      </c>
      <c r="E5015" s="8" t="s">
        <v>171</v>
      </c>
      <c r="F5015" s="34" t="s">
        <v>13591</v>
      </c>
    </row>
    <row r="5016" spans="1:6" x14ac:dyDescent="0.3">
      <c r="A5016" s="42" t="s">
        <v>8327</v>
      </c>
      <c r="B5016" s="43">
        <v>92935704000124</v>
      </c>
      <c r="C5016" s="42" t="s">
        <v>822</v>
      </c>
      <c r="D5016" s="42" t="s">
        <v>672</v>
      </c>
      <c r="E5016" s="42" t="s">
        <v>66</v>
      </c>
      <c r="F5016" s="44" t="s">
        <v>13592</v>
      </c>
    </row>
    <row r="5017" spans="1:6" x14ac:dyDescent="0.3">
      <c r="A5017" s="1" t="s">
        <v>8328</v>
      </c>
      <c r="B5017" s="39">
        <v>20037196000167</v>
      </c>
      <c r="C5017" s="8" t="s">
        <v>8329</v>
      </c>
      <c r="D5017" s="8" t="s">
        <v>454</v>
      </c>
      <c r="E5017" s="8" t="s">
        <v>73</v>
      </c>
      <c r="F5017" s="34" t="s">
        <v>13593</v>
      </c>
    </row>
    <row r="5018" spans="1:6" x14ac:dyDescent="0.3">
      <c r="A5018" s="42" t="s">
        <v>8330</v>
      </c>
      <c r="B5018" s="43">
        <v>92144829000166</v>
      </c>
      <c r="C5018" s="42" t="s">
        <v>1149</v>
      </c>
      <c r="D5018" s="42" t="s">
        <v>56</v>
      </c>
      <c r="E5018" s="42" t="s">
        <v>57</v>
      </c>
      <c r="F5018" s="44" t="s">
        <v>13594</v>
      </c>
    </row>
    <row r="5019" spans="1:6" x14ac:dyDescent="0.3">
      <c r="A5019" s="1" t="s">
        <v>8331</v>
      </c>
      <c r="B5019" s="39">
        <v>60934349000131</v>
      </c>
      <c r="C5019" s="8" t="s">
        <v>47</v>
      </c>
      <c r="D5019" s="8" t="s">
        <v>191</v>
      </c>
      <c r="E5019" s="8" t="s">
        <v>655</v>
      </c>
      <c r="F5019" s="34" t="s">
        <v>13595</v>
      </c>
    </row>
    <row r="5020" spans="1:6" x14ac:dyDescent="0.3">
      <c r="A5020" s="42" t="s">
        <v>8332</v>
      </c>
      <c r="B5020" s="43">
        <v>55892969000110</v>
      </c>
      <c r="C5020" s="42" t="s">
        <v>47</v>
      </c>
      <c r="D5020" s="42" t="s">
        <v>3738</v>
      </c>
      <c r="E5020" s="42" t="s">
        <v>53</v>
      </c>
      <c r="F5020" s="44" t="s">
        <v>13596</v>
      </c>
    </row>
    <row r="5021" spans="1:6" x14ac:dyDescent="0.3">
      <c r="A5021" s="1" t="s">
        <v>8333</v>
      </c>
      <c r="B5021" s="39">
        <v>32801930000175</v>
      </c>
      <c r="C5021" s="8" t="s">
        <v>8334</v>
      </c>
      <c r="D5021" s="8" t="s">
        <v>4173</v>
      </c>
      <c r="E5021" s="8" t="s">
        <v>73</v>
      </c>
      <c r="F5021" s="34" t="s">
        <v>13597</v>
      </c>
    </row>
    <row r="5022" spans="1:6" x14ac:dyDescent="0.3">
      <c r="A5022" s="42" t="s">
        <v>8335</v>
      </c>
      <c r="B5022" s="43">
        <v>28340643000118</v>
      </c>
      <c r="C5022" s="42" t="s">
        <v>8336</v>
      </c>
      <c r="D5022" s="42" t="s">
        <v>174</v>
      </c>
      <c r="E5022" s="42" t="s">
        <v>202</v>
      </c>
      <c r="F5022" s="44" t="s">
        <v>13598</v>
      </c>
    </row>
    <row r="5023" spans="1:6" x14ac:dyDescent="0.3">
      <c r="A5023" s="1" t="s">
        <v>8337</v>
      </c>
      <c r="B5023" s="39">
        <v>75911945000151</v>
      </c>
      <c r="C5023" s="8" t="s">
        <v>1014</v>
      </c>
      <c r="D5023" s="8" t="s">
        <v>89</v>
      </c>
      <c r="E5023" s="8" t="s">
        <v>53</v>
      </c>
      <c r="F5023" s="34" t="s">
        <v>13599</v>
      </c>
    </row>
    <row r="5024" spans="1:6" x14ac:dyDescent="0.3">
      <c r="A5024" s="42" t="s">
        <v>8338</v>
      </c>
      <c r="B5024" s="43">
        <v>47554005000131</v>
      </c>
      <c r="C5024" s="42" t="s">
        <v>4777</v>
      </c>
      <c r="D5024" s="42" t="s">
        <v>479</v>
      </c>
      <c r="E5024" s="42" t="s">
        <v>522</v>
      </c>
      <c r="F5024" s="44" t="s">
        <v>13600</v>
      </c>
    </row>
    <row r="5025" spans="1:6" x14ac:dyDescent="0.3">
      <c r="A5025" s="1" t="s">
        <v>8339</v>
      </c>
      <c r="B5025" s="39">
        <v>49730886000198</v>
      </c>
      <c r="C5025" s="8" t="s">
        <v>47</v>
      </c>
      <c r="D5025" s="8" t="s">
        <v>72</v>
      </c>
      <c r="E5025" s="8" t="s">
        <v>73</v>
      </c>
      <c r="F5025" s="34" t="s">
        <v>13601</v>
      </c>
    </row>
    <row r="5026" spans="1:6" x14ac:dyDescent="0.3">
      <c r="A5026" s="42" t="s">
        <v>8340</v>
      </c>
      <c r="B5026" s="43">
        <v>47343667000130</v>
      </c>
      <c r="C5026" s="42" t="s">
        <v>417</v>
      </c>
      <c r="D5026" s="42" t="s">
        <v>4880</v>
      </c>
      <c r="E5026" s="42" t="s">
        <v>145</v>
      </c>
      <c r="F5026" s="44" t="s">
        <v>13602</v>
      </c>
    </row>
    <row r="5027" spans="1:6" x14ac:dyDescent="0.3">
      <c r="A5027" s="1" t="s">
        <v>8341</v>
      </c>
      <c r="B5027" s="39">
        <v>32444684000126</v>
      </c>
      <c r="C5027" s="8" t="s">
        <v>47</v>
      </c>
      <c r="D5027" s="8" t="s">
        <v>1703</v>
      </c>
      <c r="E5027" s="8" t="s">
        <v>145</v>
      </c>
      <c r="F5027" s="34" t="s">
        <v>13603</v>
      </c>
    </row>
    <row r="5028" spans="1:6" x14ac:dyDescent="0.3">
      <c r="A5028" s="42" t="s">
        <v>8342</v>
      </c>
      <c r="B5028" s="43">
        <v>56714823000155</v>
      </c>
      <c r="C5028" s="42" t="s">
        <v>47</v>
      </c>
      <c r="D5028" s="42" t="s">
        <v>479</v>
      </c>
      <c r="E5028" s="42" t="s">
        <v>522</v>
      </c>
      <c r="F5028" s="44" t="s">
        <v>13604</v>
      </c>
    </row>
    <row r="5029" spans="1:6" x14ac:dyDescent="0.3">
      <c r="A5029" s="1" t="s">
        <v>8343</v>
      </c>
      <c r="B5029" s="39">
        <v>57973196000165</v>
      </c>
      <c r="C5029" s="8" t="s">
        <v>47</v>
      </c>
      <c r="D5029" s="8" t="s">
        <v>2810</v>
      </c>
      <c r="E5029" s="8" t="s">
        <v>53</v>
      </c>
      <c r="F5029" s="34" t="s">
        <v>13605</v>
      </c>
    </row>
    <row r="5030" spans="1:6" x14ac:dyDescent="0.3">
      <c r="A5030" s="42" t="s">
        <v>8347</v>
      </c>
      <c r="B5030" s="43">
        <v>79936264000189</v>
      </c>
      <c r="C5030" s="42" t="s">
        <v>47</v>
      </c>
      <c r="D5030" s="42" t="s">
        <v>251</v>
      </c>
      <c r="E5030" s="42" t="s">
        <v>61</v>
      </c>
      <c r="F5030" s="44" t="s">
        <v>13606</v>
      </c>
    </row>
    <row r="5031" spans="1:6" x14ac:dyDescent="0.3">
      <c r="A5031" s="1" t="s">
        <v>8348</v>
      </c>
      <c r="B5031" s="39">
        <v>21024259000186</v>
      </c>
      <c r="C5031" s="8" t="s">
        <v>1975</v>
      </c>
      <c r="D5031" s="8" t="s">
        <v>294</v>
      </c>
      <c r="E5031" s="8" t="s">
        <v>61</v>
      </c>
      <c r="F5031" s="34" t="s">
        <v>13607</v>
      </c>
    </row>
    <row r="5032" spans="1:6" x14ac:dyDescent="0.3">
      <c r="A5032" s="42" t="s">
        <v>8349</v>
      </c>
      <c r="B5032" s="43">
        <v>93190295000185</v>
      </c>
      <c r="C5032" s="42" t="s">
        <v>1677</v>
      </c>
      <c r="D5032" s="42" t="s">
        <v>89</v>
      </c>
      <c r="E5032" s="42" t="s">
        <v>53</v>
      </c>
      <c r="F5032" s="44" t="s">
        <v>13608</v>
      </c>
    </row>
    <row r="5033" spans="1:6" x14ac:dyDescent="0.3">
      <c r="A5033" s="1" t="s">
        <v>8350</v>
      </c>
      <c r="B5033" s="39">
        <v>68410166000166</v>
      </c>
      <c r="C5033" s="8" t="s">
        <v>47</v>
      </c>
      <c r="D5033" s="8" t="s">
        <v>308</v>
      </c>
      <c r="E5033" s="8" t="s">
        <v>276</v>
      </c>
      <c r="F5033" s="34" t="s">
        <v>13609</v>
      </c>
    </row>
    <row r="5034" spans="1:6" x14ac:dyDescent="0.3">
      <c r="A5034" s="42" t="s">
        <v>8352</v>
      </c>
      <c r="B5034" s="43">
        <v>14962316000113</v>
      </c>
      <c r="C5034" s="42" t="s">
        <v>47</v>
      </c>
      <c r="D5034" s="42" t="s">
        <v>3223</v>
      </c>
      <c r="E5034" s="42" t="s">
        <v>57</v>
      </c>
      <c r="F5034" s="44" t="s">
        <v>13610</v>
      </c>
    </row>
    <row r="5035" spans="1:6" x14ac:dyDescent="0.3">
      <c r="A5035" s="1" t="s">
        <v>8356</v>
      </c>
      <c r="B5035" s="39">
        <v>40391949000165</v>
      </c>
      <c r="C5035" s="8" t="s">
        <v>204</v>
      </c>
      <c r="D5035" s="8" t="s">
        <v>139</v>
      </c>
      <c r="E5035" s="8" t="s">
        <v>140</v>
      </c>
      <c r="F5035" s="34" t="s">
        <v>13611</v>
      </c>
    </row>
    <row r="5036" spans="1:6" x14ac:dyDescent="0.3">
      <c r="A5036" s="42" t="s">
        <v>8360</v>
      </c>
      <c r="B5036" s="43">
        <v>88267994000107</v>
      </c>
      <c r="C5036" s="42" t="s">
        <v>154</v>
      </c>
      <c r="D5036" s="42" t="s">
        <v>155</v>
      </c>
      <c r="E5036" s="42" t="s">
        <v>156</v>
      </c>
      <c r="F5036" s="44" t="s">
        <v>13612</v>
      </c>
    </row>
    <row r="5037" spans="1:6" x14ac:dyDescent="0.3">
      <c r="A5037" s="1" t="s">
        <v>8365</v>
      </c>
      <c r="B5037" s="39">
        <v>28047665000145</v>
      </c>
      <c r="C5037" s="8" t="s">
        <v>2530</v>
      </c>
      <c r="D5037" s="8" t="s">
        <v>348</v>
      </c>
      <c r="E5037" s="8" t="s">
        <v>145</v>
      </c>
      <c r="F5037" s="34" t="s">
        <v>13613</v>
      </c>
    </row>
    <row r="5038" spans="1:6" x14ac:dyDescent="0.3">
      <c r="A5038" s="42" t="s">
        <v>8368</v>
      </c>
      <c r="B5038" s="43">
        <v>64500883000111</v>
      </c>
      <c r="C5038" s="42" t="s">
        <v>995</v>
      </c>
      <c r="D5038" s="42" t="s">
        <v>92</v>
      </c>
      <c r="E5038" s="42" t="s">
        <v>53</v>
      </c>
      <c r="F5038" s="44" t="s">
        <v>13614</v>
      </c>
    </row>
    <row r="5039" spans="1:6" x14ac:dyDescent="0.3">
      <c r="A5039" s="1" t="s">
        <v>8369</v>
      </c>
      <c r="B5039" s="39">
        <v>61040921000142</v>
      </c>
      <c r="C5039" s="8" t="s">
        <v>8370</v>
      </c>
      <c r="D5039" s="8" t="s">
        <v>117</v>
      </c>
      <c r="E5039" s="8" t="s">
        <v>118</v>
      </c>
      <c r="F5039" s="34" t="s">
        <v>13615</v>
      </c>
    </row>
    <row r="5040" spans="1:6" x14ac:dyDescent="0.3">
      <c r="A5040" s="42" t="s">
        <v>8371</v>
      </c>
      <c r="B5040" s="43">
        <v>35619969000175</v>
      </c>
      <c r="C5040" s="42" t="s">
        <v>8372</v>
      </c>
      <c r="D5040" s="42" t="s">
        <v>155</v>
      </c>
      <c r="E5040" s="42" t="s">
        <v>156</v>
      </c>
      <c r="F5040" s="44" t="s">
        <v>13616</v>
      </c>
    </row>
    <row r="5041" spans="1:6" x14ac:dyDescent="0.3">
      <c r="A5041" s="1" t="s">
        <v>8373</v>
      </c>
      <c r="B5041" s="39">
        <v>32272318000143</v>
      </c>
      <c r="C5041" s="8" t="s">
        <v>47</v>
      </c>
      <c r="D5041" s="8" t="s">
        <v>72</v>
      </c>
      <c r="E5041" s="8" t="s">
        <v>73</v>
      </c>
      <c r="F5041" s="34" t="s">
        <v>13617</v>
      </c>
    </row>
    <row r="5042" spans="1:6" x14ac:dyDescent="0.3">
      <c r="A5042" s="42" t="s">
        <v>8374</v>
      </c>
      <c r="B5042" s="43">
        <v>97952323000107</v>
      </c>
      <c r="C5042" s="42" t="s">
        <v>5250</v>
      </c>
      <c r="D5042" s="42" t="s">
        <v>56</v>
      </c>
      <c r="E5042" s="42" t="s">
        <v>57</v>
      </c>
      <c r="F5042" s="44" t="s">
        <v>13618</v>
      </c>
    </row>
    <row r="5043" spans="1:6" x14ac:dyDescent="0.3">
      <c r="A5043" s="1" t="s">
        <v>8375</v>
      </c>
      <c r="B5043" s="39">
        <v>85177707000131</v>
      </c>
      <c r="C5043" s="8" t="s">
        <v>272</v>
      </c>
      <c r="D5043" s="8" t="s">
        <v>56</v>
      </c>
      <c r="E5043" s="8" t="s">
        <v>126</v>
      </c>
      <c r="F5043" s="34" t="s">
        <v>13619</v>
      </c>
    </row>
    <row r="5044" spans="1:6" x14ac:dyDescent="0.3">
      <c r="A5044" s="42" t="s">
        <v>8376</v>
      </c>
      <c r="B5044" s="43">
        <v>77643251000161</v>
      </c>
      <c r="C5044" s="42" t="s">
        <v>47</v>
      </c>
      <c r="D5044" s="42" t="s">
        <v>191</v>
      </c>
      <c r="E5044" s="42" t="s">
        <v>192</v>
      </c>
      <c r="F5044" s="44" t="s">
        <v>13620</v>
      </c>
    </row>
    <row r="5045" spans="1:6" x14ac:dyDescent="0.3">
      <c r="A5045" s="1" t="s">
        <v>8377</v>
      </c>
      <c r="B5045" s="39">
        <v>93505508000155</v>
      </c>
      <c r="C5045" s="8" t="s">
        <v>448</v>
      </c>
      <c r="D5045" s="8" t="s">
        <v>89</v>
      </c>
      <c r="E5045" s="8" t="s">
        <v>145</v>
      </c>
      <c r="F5045" s="34" t="s">
        <v>13621</v>
      </c>
    </row>
    <row r="5046" spans="1:6" x14ac:dyDescent="0.3">
      <c r="A5046" s="42" t="s">
        <v>8378</v>
      </c>
      <c r="B5046" s="43">
        <v>91603525000125</v>
      </c>
      <c r="C5046" s="42" t="s">
        <v>47</v>
      </c>
      <c r="D5046" s="42" t="s">
        <v>8379</v>
      </c>
      <c r="E5046" s="42" t="s">
        <v>53</v>
      </c>
      <c r="F5046" s="44" t="s">
        <v>13622</v>
      </c>
    </row>
    <row r="5047" spans="1:6" x14ac:dyDescent="0.3">
      <c r="A5047" s="1" t="s">
        <v>8381</v>
      </c>
      <c r="B5047" s="39">
        <v>96161354000178</v>
      </c>
      <c r="C5047" s="8" t="s">
        <v>3060</v>
      </c>
      <c r="D5047" s="8" t="s">
        <v>308</v>
      </c>
      <c r="E5047" s="8" t="s">
        <v>171</v>
      </c>
      <c r="F5047" s="34" t="s">
        <v>13623</v>
      </c>
    </row>
    <row r="5048" spans="1:6" x14ac:dyDescent="0.3">
      <c r="A5048" s="42" t="s">
        <v>8383</v>
      </c>
      <c r="B5048" s="43">
        <v>51324374000109</v>
      </c>
      <c r="C5048" s="42" t="s">
        <v>8372</v>
      </c>
      <c r="D5048" s="42" t="s">
        <v>155</v>
      </c>
      <c r="E5048" s="42" t="s">
        <v>156</v>
      </c>
      <c r="F5048" s="44" t="s">
        <v>13624</v>
      </c>
    </row>
    <row r="5049" spans="1:6" x14ac:dyDescent="0.3">
      <c r="A5049" s="1" t="s">
        <v>8386</v>
      </c>
      <c r="B5049" s="39">
        <v>12840622000135</v>
      </c>
      <c r="C5049" s="8" t="s">
        <v>4161</v>
      </c>
      <c r="D5049" s="8" t="s">
        <v>168</v>
      </c>
      <c r="E5049" s="8" t="s">
        <v>53</v>
      </c>
      <c r="F5049" s="34" t="s">
        <v>13625</v>
      </c>
    </row>
    <row r="5050" spans="1:6" x14ac:dyDescent="0.3">
      <c r="A5050" s="42" t="s">
        <v>8388</v>
      </c>
      <c r="B5050" s="43">
        <v>24870440000121</v>
      </c>
      <c r="C5050" s="42" t="s">
        <v>517</v>
      </c>
      <c r="D5050" s="42" t="s">
        <v>72</v>
      </c>
      <c r="E5050" s="42" t="s">
        <v>73</v>
      </c>
      <c r="F5050" s="44" t="s">
        <v>13626</v>
      </c>
    </row>
    <row r="5051" spans="1:6" x14ac:dyDescent="0.3">
      <c r="A5051" s="1" t="s">
        <v>8389</v>
      </c>
      <c r="B5051" s="39">
        <v>99011785000160</v>
      </c>
      <c r="C5051" s="8" t="s">
        <v>1817</v>
      </c>
      <c r="D5051" s="8" t="s">
        <v>208</v>
      </c>
      <c r="E5051" s="8" t="s">
        <v>73</v>
      </c>
      <c r="F5051" s="34" t="s">
        <v>13627</v>
      </c>
    </row>
    <row r="5052" spans="1:6" x14ac:dyDescent="0.3">
      <c r="A5052" s="42" t="s">
        <v>8390</v>
      </c>
      <c r="B5052" s="43">
        <v>36422922000128</v>
      </c>
      <c r="C5052" s="42" t="s">
        <v>3298</v>
      </c>
      <c r="D5052" s="42" t="s">
        <v>308</v>
      </c>
      <c r="E5052" s="42" t="s">
        <v>171</v>
      </c>
      <c r="F5052" s="44" t="s">
        <v>13628</v>
      </c>
    </row>
    <row r="5053" spans="1:6" x14ac:dyDescent="0.3">
      <c r="A5053" s="1" t="s">
        <v>8391</v>
      </c>
      <c r="B5053" s="39">
        <v>24924027000109</v>
      </c>
      <c r="C5053" s="8" t="s">
        <v>47</v>
      </c>
      <c r="D5053" s="8" t="s">
        <v>60</v>
      </c>
      <c r="E5053" s="8" t="s">
        <v>61</v>
      </c>
      <c r="F5053" s="34" t="s">
        <v>13629</v>
      </c>
    </row>
    <row r="5054" spans="1:6" x14ac:dyDescent="0.3">
      <c r="A5054" s="42" t="s">
        <v>8392</v>
      </c>
      <c r="B5054" s="43">
        <v>33608589000148</v>
      </c>
      <c r="C5054" s="42" t="s">
        <v>47</v>
      </c>
      <c r="D5054" s="42" t="s">
        <v>8393</v>
      </c>
      <c r="E5054" s="42" t="s">
        <v>53</v>
      </c>
      <c r="F5054" s="44" t="s">
        <v>13630</v>
      </c>
    </row>
    <row r="5055" spans="1:6" x14ac:dyDescent="0.3">
      <c r="A5055" s="1" t="s">
        <v>8394</v>
      </c>
      <c r="B5055" s="39">
        <v>63143473000194</v>
      </c>
      <c r="C5055" s="8" t="s">
        <v>47</v>
      </c>
      <c r="D5055" s="8" t="s">
        <v>191</v>
      </c>
      <c r="E5055" s="8" t="s">
        <v>192</v>
      </c>
      <c r="F5055" s="34" t="s">
        <v>13631</v>
      </c>
    </row>
    <row r="5056" spans="1:6" x14ac:dyDescent="0.3">
      <c r="A5056" s="42" t="s">
        <v>8395</v>
      </c>
      <c r="B5056" s="43">
        <v>27544618000102</v>
      </c>
      <c r="C5056" s="42" t="s">
        <v>636</v>
      </c>
      <c r="D5056" s="42" t="s">
        <v>155</v>
      </c>
      <c r="E5056" s="42" t="s">
        <v>156</v>
      </c>
      <c r="F5056" s="44" t="s">
        <v>13632</v>
      </c>
    </row>
    <row r="5057" spans="1:6" x14ac:dyDescent="0.3">
      <c r="A5057" s="1" t="s">
        <v>8396</v>
      </c>
      <c r="B5057" s="39">
        <v>52004990000148</v>
      </c>
      <c r="C5057" s="8" t="s">
        <v>448</v>
      </c>
      <c r="D5057" s="8" t="s">
        <v>89</v>
      </c>
      <c r="E5057" s="8" t="s">
        <v>53</v>
      </c>
      <c r="F5057" s="34" t="s">
        <v>13633</v>
      </c>
    </row>
    <row r="5058" spans="1:6" x14ac:dyDescent="0.3">
      <c r="A5058" s="42" t="s">
        <v>8397</v>
      </c>
      <c r="B5058" s="43">
        <v>39149794000111</v>
      </c>
      <c r="C5058" s="42" t="s">
        <v>47</v>
      </c>
      <c r="D5058" s="42" t="s">
        <v>191</v>
      </c>
      <c r="E5058" s="42" t="s">
        <v>192</v>
      </c>
      <c r="F5058" s="44" t="s">
        <v>13634</v>
      </c>
    </row>
    <row r="5059" spans="1:6" x14ac:dyDescent="0.3">
      <c r="A5059" s="1" t="s">
        <v>8398</v>
      </c>
      <c r="B5059" s="39">
        <v>84660100000131</v>
      </c>
      <c r="C5059" s="8" t="s">
        <v>8399</v>
      </c>
      <c r="D5059" s="8" t="s">
        <v>92</v>
      </c>
      <c r="E5059" s="8" t="s">
        <v>53</v>
      </c>
      <c r="F5059" s="34" t="s">
        <v>13635</v>
      </c>
    </row>
    <row r="5060" spans="1:6" x14ac:dyDescent="0.3">
      <c r="A5060" s="42" t="s">
        <v>8400</v>
      </c>
      <c r="B5060" s="43">
        <v>99086512000113</v>
      </c>
      <c r="C5060" s="42" t="s">
        <v>2494</v>
      </c>
      <c r="D5060" s="42" t="s">
        <v>72</v>
      </c>
      <c r="E5060" s="42" t="s">
        <v>73</v>
      </c>
      <c r="F5060" s="44" t="s">
        <v>13636</v>
      </c>
    </row>
    <row r="5061" spans="1:6" x14ac:dyDescent="0.3">
      <c r="A5061" s="1" t="s">
        <v>8401</v>
      </c>
      <c r="B5061" s="39">
        <v>87787902000147</v>
      </c>
      <c r="C5061" s="8" t="s">
        <v>47</v>
      </c>
      <c r="D5061" s="8" t="s">
        <v>8402</v>
      </c>
      <c r="E5061" s="8" t="s">
        <v>980</v>
      </c>
      <c r="F5061" s="34" t="s">
        <v>13637</v>
      </c>
    </row>
    <row r="5062" spans="1:6" x14ac:dyDescent="0.3">
      <c r="A5062" s="42" t="s">
        <v>8403</v>
      </c>
      <c r="B5062" s="43">
        <v>99587948000117</v>
      </c>
      <c r="C5062" s="42" t="s">
        <v>6026</v>
      </c>
      <c r="D5062" s="42" t="s">
        <v>198</v>
      </c>
      <c r="E5062" s="42" t="s">
        <v>596</v>
      </c>
      <c r="F5062" s="44" t="s">
        <v>13638</v>
      </c>
    </row>
    <row r="5063" spans="1:6" x14ac:dyDescent="0.3">
      <c r="A5063" s="1" t="s">
        <v>8406</v>
      </c>
      <c r="B5063" s="39">
        <v>48010022000114</v>
      </c>
      <c r="C5063" s="8" t="s">
        <v>47</v>
      </c>
      <c r="D5063" s="8" t="s">
        <v>3738</v>
      </c>
      <c r="E5063" s="8" t="s">
        <v>53</v>
      </c>
      <c r="F5063" s="34" t="s">
        <v>13639</v>
      </c>
    </row>
    <row r="5064" spans="1:6" x14ac:dyDescent="0.3">
      <c r="A5064" s="42" t="s">
        <v>8407</v>
      </c>
      <c r="B5064" s="43">
        <v>36370058000187</v>
      </c>
      <c r="C5064" s="42" t="s">
        <v>6726</v>
      </c>
      <c r="D5064" s="42" t="s">
        <v>220</v>
      </c>
      <c r="E5064" s="42" t="s">
        <v>53</v>
      </c>
      <c r="F5064" s="44" t="s">
        <v>13640</v>
      </c>
    </row>
    <row r="5065" spans="1:6" x14ac:dyDescent="0.3">
      <c r="A5065" s="1" t="s">
        <v>8409</v>
      </c>
      <c r="B5065" s="39">
        <v>26534402000163</v>
      </c>
      <c r="C5065" s="8" t="s">
        <v>8410</v>
      </c>
      <c r="D5065" s="8" t="s">
        <v>89</v>
      </c>
      <c r="E5065" s="8" t="s">
        <v>53</v>
      </c>
      <c r="F5065" s="34" t="s">
        <v>13641</v>
      </c>
    </row>
    <row r="5066" spans="1:6" x14ac:dyDescent="0.3">
      <c r="A5066" s="42" t="s">
        <v>8415</v>
      </c>
      <c r="B5066" s="43">
        <v>50438406000178</v>
      </c>
      <c r="C5066" s="42" t="s">
        <v>6317</v>
      </c>
      <c r="D5066" s="42" t="s">
        <v>139</v>
      </c>
      <c r="E5066" s="42" t="s">
        <v>140</v>
      </c>
      <c r="F5066" s="44" t="s">
        <v>13642</v>
      </c>
    </row>
    <row r="5067" spans="1:6" x14ac:dyDescent="0.3">
      <c r="A5067" s="1" t="s">
        <v>8418</v>
      </c>
      <c r="B5067" s="39">
        <v>76667561000119</v>
      </c>
      <c r="C5067" s="8" t="s">
        <v>47</v>
      </c>
      <c r="D5067" s="8" t="s">
        <v>191</v>
      </c>
      <c r="E5067" s="8" t="s">
        <v>192</v>
      </c>
      <c r="F5067" s="34" t="s">
        <v>13643</v>
      </c>
    </row>
    <row r="5068" spans="1:6" x14ac:dyDescent="0.3">
      <c r="A5068" s="42" t="s">
        <v>8419</v>
      </c>
      <c r="B5068" s="43">
        <v>89467420000191</v>
      </c>
      <c r="C5068" s="42" t="s">
        <v>578</v>
      </c>
      <c r="D5068" s="42" t="s">
        <v>72</v>
      </c>
      <c r="E5068" s="42" t="s">
        <v>73</v>
      </c>
      <c r="F5068" s="44" t="s">
        <v>13644</v>
      </c>
    </row>
    <row r="5069" spans="1:6" x14ac:dyDescent="0.3">
      <c r="A5069" s="1" t="s">
        <v>8420</v>
      </c>
      <c r="B5069" s="39">
        <v>49060501000156</v>
      </c>
      <c r="C5069" s="8" t="s">
        <v>6003</v>
      </c>
      <c r="D5069" s="8" t="s">
        <v>89</v>
      </c>
      <c r="E5069" s="8" t="s">
        <v>53</v>
      </c>
      <c r="F5069" s="34" t="s">
        <v>13645</v>
      </c>
    </row>
    <row r="5070" spans="1:6" x14ac:dyDescent="0.3">
      <c r="A5070" s="42" t="s">
        <v>8421</v>
      </c>
      <c r="B5070" s="43">
        <v>64350228000191</v>
      </c>
      <c r="C5070" s="42" t="s">
        <v>4841</v>
      </c>
      <c r="D5070" s="42" t="s">
        <v>89</v>
      </c>
      <c r="E5070" s="42" t="s">
        <v>145</v>
      </c>
      <c r="F5070" s="44" t="s">
        <v>13646</v>
      </c>
    </row>
    <row r="5071" spans="1:6" x14ac:dyDescent="0.3">
      <c r="A5071" s="1" t="s">
        <v>8422</v>
      </c>
      <c r="B5071" s="39">
        <v>40476706000118</v>
      </c>
      <c r="C5071" s="8" t="s">
        <v>3984</v>
      </c>
      <c r="D5071" s="8" t="s">
        <v>60</v>
      </c>
      <c r="E5071" s="8" t="s">
        <v>61</v>
      </c>
      <c r="F5071" s="34" t="s">
        <v>13647</v>
      </c>
    </row>
    <row r="5072" spans="1:6" x14ac:dyDescent="0.3">
      <c r="A5072" s="42" t="s">
        <v>8423</v>
      </c>
      <c r="B5072" s="43">
        <v>85385707000198</v>
      </c>
      <c r="C5072" s="42" t="s">
        <v>47</v>
      </c>
      <c r="D5072" s="42" t="s">
        <v>72</v>
      </c>
      <c r="E5072" s="42" t="s">
        <v>73</v>
      </c>
      <c r="F5072" s="44" t="s">
        <v>13648</v>
      </c>
    </row>
    <row r="5073" spans="1:6" x14ac:dyDescent="0.3">
      <c r="A5073" s="1" t="s">
        <v>8424</v>
      </c>
      <c r="B5073" s="39">
        <v>18329972000189</v>
      </c>
      <c r="C5073" s="8" t="s">
        <v>788</v>
      </c>
      <c r="D5073" s="8" t="s">
        <v>89</v>
      </c>
      <c r="E5073" s="8" t="s">
        <v>53</v>
      </c>
      <c r="F5073" s="34" t="s">
        <v>13649</v>
      </c>
    </row>
    <row r="5074" spans="1:6" x14ac:dyDescent="0.3">
      <c r="A5074" s="42" t="s">
        <v>8425</v>
      </c>
      <c r="B5074" s="43">
        <v>17301040000123</v>
      </c>
      <c r="C5074" s="42" t="s">
        <v>8426</v>
      </c>
      <c r="D5074" s="42" t="s">
        <v>92</v>
      </c>
      <c r="E5074" s="42" t="s">
        <v>145</v>
      </c>
      <c r="F5074" s="44" t="s">
        <v>13650</v>
      </c>
    </row>
    <row r="5075" spans="1:6" x14ac:dyDescent="0.3">
      <c r="A5075" s="1" t="s">
        <v>8427</v>
      </c>
      <c r="B5075" s="39">
        <v>87056587000178</v>
      </c>
      <c r="C5075" s="8" t="s">
        <v>47</v>
      </c>
      <c r="D5075" s="8" t="s">
        <v>72</v>
      </c>
      <c r="E5075" s="8" t="s">
        <v>73</v>
      </c>
      <c r="F5075" s="34" t="s">
        <v>13651</v>
      </c>
    </row>
    <row r="5076" spans="1:6" x14ac:dyDescent="0.3">
      <c r="A5076" s="42" t="s">
        <v>8428</v>
      </c>
      <c r="B5076" s="43">
        <v>98825772000128</v>
      </c>
      <c r="C5076" s="42" t="s">
        <v>47</v>
      </c>
      <c r="D5076" s="42" t="s">
        <v>827</v>
      </c>
      <c r="E5076" s="42" t="s">
        <v>522</v>
      </c>
      <c r="F5076" s="44" t="s">
        <v>13652</v>
      </c>
    </row>
    <row r="5077" spans="1:6" x14ac:dyDescent="0.3">
      <c r="A5077" s="1" t="s">
        <v>8430</v>
      </c>
      <c r="B5077" s="39">
        <v>83464812000196</v>
      </c>
      <c r="C5077" s="8" t="s">
        <v>293</v>
      </c>
      <c r="D5077" s="8" t="s">
        <v>60</v>
      </c>
      <c r="E5077" s="8" t="s">
        <v>66</v>
      </c>
      <c r="F5077" s="34" t="s">
        <v>13653</v>
      </c>
    </row>
    <row r="5078" spans="1:6" x14ac:dyDescent="0.3">
      <c r="A5078" s="42" t="s">
        <v>8431</v>
      </c>
      <c r="B5078" s="43">
        <v>96138960000133</v>
      </c>
      <c r="C5078" s="42" t="s">
        <v>8432</v>
      </c>
      <c r="D5078" s="42" t="s">
        <v>142</v>
      </c>
      <c r="E5078" s="42" t="s">
        <v>53</v>
      </c>
      <c r="F5078" s="44" t="s">
        <v>13654</v>
      </c>
    </row>
    <row r="5079" spans="1:6" x14ac:dyDescent="0.3">
      <c r="A5079" s="1" t="s">
        <v>8433</v>
      </c>
      <c r="B5079" s="39">
        <v>95541228000152</v>
      </c>
      <c r="C5079" s="8" t="s">
        <v>47</v>
      </c>
      <c r="D5079" s="8" t="s">
        <v>1336</v>
      </c>
      <c r="E5079" s="8" t="s">
        <v>73</v>
      </c>
      <c r="F5079" s="34" t="s">
        <v>13655</v>
      </c>
    </row>
    <row r="5080" spans="1:6" x14ac:dyDescent="0.3">
      <c r="A5080" s="42" t="s">
        <v>8434</v>
      </c>
      <c r="B5080" s="43">
        <v>65030072000153</v>
      </c>
      <c r="C5080" s="42" t="s">
        <v>8435</v>
      </c>
      <c r="D5080" s="42" t="s">
        <v>267</v>
      </c>
      <c r="E5080" s="42" t="s">
        <v>166</v>
      </c>
      <c r="F5080" s="44" t="s">
        <v>13656</v>
      </c>
    </row>
    <row r="5081" spans="1:6" x14ac:dyDescent="0.3">
      <c r="A5081" s="1" t="s">
        <v>8436</v>
      </c>
      <c r="B5081" s="39">
        <v>44782519000196</v>
      </c>
      <c r="C5081" s="8" t="s">
        <v>233</v>
      </c>
      <c r="D5081" s="8" t="s">
        <v>89</v>
      </c>
      <c r="E5081" s="8" t="s">
        <v>145</v>
      </c>
      <c r="F5081" s="34" t="s">
        <v>13657</v>
      </c>
    </row>
    <row r="5082" spans="1:6" x14ac:dyDescent="0.3">
      <c r="A5082" s="42" t="s">
        <v>8437</v>
      </c>
      <c r="B5082" s="43">
        <v>13791235000154</v>
      </c>
      <c r="C5082" s="42" t="s">
        <v>47</v>
      </c>
      <c r="D5082" s="42" t="s">
        <v>89</v>
      </c>
      <c r="E5082" s="42" t="s">
        <v>53</v>
      </c>
      <c r="F5082" s="44" t="s">
        <v>13658</v>
      </c>
    </row>
    <row r="5083" spans="1:6" x14ac:dyDescent="0.3">
      <c r="A5083" s="1" t="s">
        <v>8438</v>
      </c>
      <c r="B5083" s="39">
        <v>58160041000137</v>
      </c>
      <c r="C5083" s="8" t="s">
        <v>4033</v>
      </c>
      <c r="D5083" s="8" t="s">
        <v>2571</v>
      </c>
      <c r="E5083" s="8" t="s">
        <v>61</v>
      </c>
      <c r="F5083" s="34" t="s">
        <v>13659</v>
      </c>
    </row>
    <row r="5084" spans="1:6" x14ac:dyDescent="0.3">
      <c r="A5084" s="42" t="s">
        <v>8439</v>
      </c>
      <c r="B5084" s="43">
        <v>51162723000195</v>
      </c>
      <c r="C5084" s="42" t="s">
        <v>8440</v>
      </c>
      <c r="D5084" s="42" t="s">
        <v>52</v>
      </c>
      <c r="E5084" s="42" t="s">
        <v>53</v>
      </c>
      <c r="F5084" s="44" t="s">
        <v>13660</v>
      </c>
    </row>
    <row r="5085" spans="1:6" x14ac:dyDescent="0.3">
      <c r="A5085" s="1" t="s">
        <v>8441</v>
      </c>
      <c r="B5085" s="39">
        <v>38872477000187</v>
      </c>
      <c r="C5085" s="8" t="s">
        <v>1153</v>
      </c>
      <c r="D5085" s="8" t="s">
        <v>60</v>
      </c>
      <c r="E5085" s="8" t="s">
        <v>61</v>
      </c>
      <c r="F5085" s="34" t="s">
        <v>13661</v>
      </c>
    </row>
    <row r="5086" spans="1:6" x14ac:dyDescent="0.3">
      <c r="A5086" s="42" t="s">
        <v>8442</v>
      </c>
      <c r="B5086" s="43">
        <v>19163185000159</v>
      </c>
      <c r="C5086" s="42" t="s">
        <v>285</v>
      </c>
      <c r="D5086" s="42" t="s">
        <v>113</v>
      </c>
      <c r="E5086" s="42" t="s">
        <v>114</v>
      </c>
      <c r="F5086" s="44" t="s">
        <v>13662</v>
      </c>
    </row>
    <row r="5087" spans="1:6" x14ac:dyDescent="0.3">
      <c r="A5087" s="1" t="s">
        <v>8443</v>
      </c>
      <c r="B5087" s="39">
        <v>24283607000131</v>
      </c>
      <c r="C5087" s="8" t="s">
        <v>47</v>
      </c>
      <c r="D5087" s="8" t="s">
        <v>72</v>
      </c>
      <c r="E5087" s="8" t="s">
        <v>73</v>
      </c>
      <c r="F5087" s="34" t="s">
        <v>13663</v>
      </c>
    </row>
    <row r="5088" spans="1:6" x14ac:dyDescent="0.3">
      <c r="A5088" s="42" t="s">
        <v>8444</v>
      </c>
      <c r="B5088" s="43">
        <v>59822277000110</v>
      </c>
      <c r="C5088" s="42" t="s">
        <v>47</v>
      </c>
      <c r="D5088" s="42" t="s">
        <v>89</v>
      </c>
      <c r="E5088" s="42" t="s">
        <v>53</v>
      </c>
      <c r="F5088" s="44" t="s">
        <v>13664</v>
      </c>
    </row>
    <row r="5089" spans="1:6" x14ac:dyDescent="0.3">
      <c r="A5089" s="1" t="s">
        <v>8445</v>
      </c>
      <c r="B5089" s="39">
        <v>42201634000171</v>
      </c>
      <c r="C5089" s="8" t="s">
        <v>47</v>
      </c>
      <c r="D5089" s="8" t="s">
        <v>72</v>
      </c>
      <c r="E5089" s="8" t="s">
        <v>73</v>
      </c>
      <c r="F5089" s="34" t="s">
        <v>13665</v>
      </c>
    </row>
    <row r="5090" spans="1:6" x14ac:dyDescent="0.3">
      <c r="A5090" s="42" t="s">
        <v>8446</v>
      </c>
      <c r="B5090" s="43">
        <v>75363294000186</v>
      </c>
      <c r="C5090" s="42" t="s">
        <v>1970</v>
      </c>
      <c r="D5090" s="42" t="s">
        <v>358</v>
      </c>
      <c r="E5090" s="42" t="s">
        <v>145</v>
      </c>
      <c r="F5090" s="44" t="s">
        <v>13666</v>
      </c>
    </row>
    <row r="5091" spans="1:6" x14ac:dyDescent="0.3">
      <c r="A5091" s="1" t="s">
        <v>8447</v>
      </c>
      <c r="B5091" s="39">
        <v>95613337000148</v>
      </c>
      <c r="C5091" s="8" t="s">
        <v>2927</v>
      </c>
      <c r="D5091" s="8" t="s">
        <v>72</v>
      </c>
      <c r="E5091" s="8" t="s">
        <v>73</v>
      </c>
      <c r="F5091" s="34" t="s">
        <v>13667</v>
      </c>
    </row>
    <row r="5092" spans="1:6" x14ac:dyDescent="0.3">
      <c r="A5092" s="42" t="s">
        <v>8448</v>
      </c>
      <c r="B5092" s="43">
        <v>99954500000151</v>
      </c>
      <c r="C5092" s="42" t="s">
        <v>6423</v>
      </c>
      <c r="D5092" s="42" t="s">
        <v>1832</v>
      </c>
      <c r="E5092" s="42" t="s">
        <v>73</v>
      </c>
      <c r="F5092" s="44" t="s">
        <v>13668</v>
      </c>
    </row>
    <row r="5093" spans="1:6" x14ac:dyDescent="0.3">
      <c r="A5093" s="1" t="s">
        <v>8449</v>
      </c>
      <c r="B5093" s="39">
        <v>10867846000104</v>
      </c>
      <c r="C5093" s="8" t="s">
        <v>47</v>
      </c>
      <c r="D5093" s="8" t="s">
        <v>8450</v>
      </c>
      <c r="E5093" s="8" t="s">
        <v>53</v>
      </c>
      <c r="F5093" s="34" t="s">
        <v>13669</v>
      </c>
    </row>
    <row r="5094" spans="1:6" x14ac:dyDescent="0.3">
      <c r="A5094" s="42" t="s">
        <v>8451</v>
      </c>
      <c r="B5094" s="43">
        <v>87083103000148</v>
      </c>
      <c r="C5094" s="42" t="s">
        <v>47</v>
      </c>
      <c r="D5094" s="42" t="s">
        <v>72</v>
      </c>
      <c r="E5094" s="42" t="s">
        <v>73</v>
      </c>
      <c r="F5094" s="44" t="s">
        <v>13670</v>
      </c>
    </row>
    <row r="5095" spans="1:6" x14ac:dyDescent="0.3">
      <c r="A5095" s="1" t="s">
        <v>8452</v>
      </c>
      <c r="B5095" s="39">
        <v>73053487000133</v>
      </c>
      <c r="C5095" s="8" t="s">
        <v>47</v>
      </c>
      <c r="D5095" s="8" t="s">
        <v>500</v>
      </c>
      <c r="E5095" s="8" t="s">
        <v>53</v>
      </c>
      <c r="F5095" s="34" t="s">
        <v>13671</v>
      </c>
    </row>
    <row r="5096" spans="1:6" x14ac:dyDescent="0.3">
      <c r="A5096" s="42" t="s">
        <v>8453</v>
      </c>
      <c r="B5096" s="43">
        <v>46594133000123</v>
      </c>
      <c r="C5096" s="42" t="s">
        <v>928</v>
      </c>
      <c r="D5096" s="42" t="s">
        <v>8454</v>
      </c>
      <c r="E5096" s="42" t="s">
        <v>484</v>
      </c>
      <c r="F5096" s="44" t="s">
        <v>13672</v>
      </c>
    </row>
    <row r="5097" spans="1:6" x14ac:dyDescent="0.3">
      <c r="A5097" s="1" t="s">
        <v>8455</v>
      </c>
      <c r="B5097" s="39">
        <v>78685619000171</v>
      </c>
      <c r="C5097" s="8" t="s">
        <v>8456</v>
      </c>
      <c r="D5097" s="8" t="s">
        <v>63</v>
      </c>
      <c r="E5097" s="8" t="s">
        <v>49</v>
      </c>
      <c r="F5097" s="34" t="s">
        <v>13673</v>
      </c>
    </row>
    <row r="5098" spans="1:6" x14ac:dyDescent="0.3">
      <c r="A5098" s="42" t="s">
        <v>8457</v>
      </c>
      <c r="B5098" s="43">
        <v>27470708000133</v>
      </c>
      <c r="C5098" s="42" t="s">
        <v>47</v>
      </c>
      <c r="D5098" s="42" t="s">
        <v>8458</v>
      </c>
      <c r="E5098" s="42" t="s">
        <v>114</v>
      </c>
      <c r="F5098" s="44" t="s">
        <v>13674</v>
      </c>
    </row>
    <row r="5099" spans="1:6" x14ac:dyDescent="0.3">
      <c r="A5099" s="1" t="s">
        <v>8459</v>
      </c>
      <c r="B5099" s="39">
        <v>20196486000169</v>
      </c>
      <c r="C5099" s="8" t="s">
        <v>317</v>
      </c>
      <c r="D5099" s="8" t="s">
        <v>72</v>
      </c>
      <c r="E5099" s="8" t="s">
        <v>73</v>
      </c>
      <c r="F5099" s="34" t="s">
        <v>13675</v>
      </c>
    </row>
    <row r="5100" spans="1:6" x14ac:dyDescent="0.3">
      <c r="A5100" s="42" t="s">
        <v>8460</v>
      </c>
      <c r="B5100" s="43">
        <v>53843756000182</v>
      </c>
      <c r="C5100" s="42" t="s">
        <v>895</v>
      </c>
      <c r="D5100" s="42" t="s">
        <v>155</v>
      </c>
      <c r="E5100" s="42" t="s">
        <v>156</v>
      </c>
      <c r="F5100" s="44" t="s">
        <v>13676</v>
      </c>
    </row>
    <row r="5101" spans="1:6" x14ac:dyDescent="0.3">
      <c r="A5101" s="1" t="s">
        <v>8461</v>
      </c>
      <c r="B5101" s="39">
        <v>39203281000103</v>
      </c>
      <c r="C5101" s="8" t="s">
        <v>2330</v>
      </c>
      <c r="D5101" s="8" t="s">
        <v>458</v>
      </c>
      <c r="E5101" s="8" t="s">
        <v>777</v>
      </c>
      <c r="F5101" s="34" t="s">
        <v>13677</v>
      </c>
    </row>
    <row r="5102" spans="1:6" x14ac:dyDescent="0.3">
      <c r="A5102" s="42" t="s">
        <v>8462</v>
      </c>
      <c r="B5102" s="43">
        <v>87879412000137</v>
      </c>
      <c r="C5102" s="42" t="s">
        <v>4121</v>
      </c>
      <c r="D5102" s="42" t="s">
        <v>3327</v>
      </c>
      <c r="E5102" s="42" t="s">
        <v>522</v>
      </c>
      <c r="F5102" s="44" t="s">
        <v>13678</v>
      </c>
    </row>
    <row r="5103" spans="1:6" x14ac:dyDescent="0.3">
      <c r="A5103" s="1" t="s">
        <v>8464</v>
      </c>
      <c r="B5103" s="39">
        <v>24745918000166</v>
      </c>
      <c r="C5103" s="8" t="s">
        <v>1667</v>
      </c>
      <c r="D5103" s="8" t="s">
        <v>7999</v>
      </c>
      <c r="E5103" s="8" t="s">
        <v>53</v>
      </c>
      <c r="F5103" s="34" t="s">
        <v>13679</v>
      </c>
    </row>
    <row r="5104" spans="1:6" x14ac:dyDescent="0.3">
      <c r="A5104" s="42" t="s">
        <v>8465</v>
      </c>
      <c r="B5104" s="43">
        <v>55476596000110</v>
      </c>
      <c r="C5104" s="42" t="s">
        <v>334</v>
      </c>
      <c r="D5104" s="42" t="s">
        <v>1159</v>
      </c>
      <c r="E5104" s="42" t="s">
        <v>145</v>
      </c>
      <c r="F5104" s="44" t="s">
        <v>13680</v>
      </c>
    </row>
    <row r="5105" spans="1:6" x14ac:dyDescent="0.3">
      <c r="A5105" s="1" t="s">
        <v>8466</v>
      </c>
      <c r="B5105" s="39">
        <v>15802962000123</v>
      </c>
      <c r="C5105" s="8" t="s">
        <v>47</v>
      </c>
      <c r="D5105" s="8" t="s">
        <v>191</v>
      </c>
      <c r="E5105" s="8" t="s">
        <v>192</v>
      </c>
      <c r="F5105" s="34" t="s">
        <v>13681</v>
      </c>
    </row>
    <row r="5106" spans="1:6" x14ac:dyDescent="0.3">
      <c r="A5106" s="42" t="s">
        <v>8467</v>
      </c>
      <c r="B5106" s="43">
        <v>39337699000102</v>
      </c>
      <c r="C5106" s="42" t="s">
        <v>4206</v>
      </c>
      <c r="D5106" s="42" t="s">
        <v>177</v>
      </c>
      <c r="E5106" s="42" t="s">
        <v>178</v>
      </c>
      <c r="F5106" s="44" t="s">
        <v>13682</v>
      </c>
    </row>
    <row r="5107" spans="1:6" x14ac:dyDescent="0.3">
      <c r="A5107" s="1" t="s">
        <v>8468</v>
      </c>
      <c r="B5107" s="39">
        <v>90726664000135</v>
      </c>
      <c r="C5107" s="8" t="s">
        <v>47</v>
      </c>
      <c r="D5107" s="8" t="s">
        <v>479</v>
      </c>
      <c r="E5107" s="8" t="s">
        <v>522</v>
      </c>
      <c r="F5107" s="34" t="s">
        <v>13683</v>
      </c>
    </row>
    <row r="5108" spans="1:6" x14ac:dyDescent="0.3">
      <c r="A5108" s="42" t="s">
        <v>8469</v>
      </c>
      <c r="B5108" s="43">
        <v>99790522000170</v>
      </c>
      <c r="C5108" s="42" t="s">
        <v>1862</v>
      </c>
      <c r="D5108" s="42" t="s">
        <v>89</v>
      </c>
      <c r="E5108" s="42" t="s">
        <v>53</v>
      </c>
      <c r="F5108" s="44" t="s">
        <v>13684</v>
      </c>
    </row>
    <row r="5109" spans="1:6" x14ac:dyDescent="0.3">
      <c r="A5109" s="1" t="s">
        <v>8470</v>
      </c>
      <c r="B5109" s="39">
        <v>63201387000140</v>
      </c>
      <c r="C5109" s="8" t="s">
        <v>1268</v>
      </c>
      <c r="D5109" s="8" t="s">
        <v>139</v>
      </c>
      <c r="E5109" s="8" t="s">
        <v>140</v>
      </c>
      <c r="F5109" s="34" t="s">
        <v>13685</v>
      </c>
    </row>
    <row r="5110" spans="1:6" x14ac:dyDescent="0.3">
      <c r="A5110" s="42" t="s">
        <v>8471</v>
      </c>
      <c r="B5110" s="43">
        <v>45915831000188</v>
      </c>
      <c r="C5110" s="42" t="s">
        <v>154</v>
      </c>
      <c r="D5110" s="42" t="s">
        <v>155</v>
      </c>
      <c r="E5110" s="42" t="s">
        <v>371</v>
      </c>
      <c r="F5110" s="44" t="s">
        <v>13686</v>
      </c>
    </row>
    <row r="5111" spans="1:6" x14ac:dyDescent="0.3">
      <c r="A5111" s="1" t="s">
        <v>8472</v>
      </c>
      <c r="B5111" s="39">
        <v>75363831000112</v>
      </c>
      <c r="C5111" s="8" t="s">
        <v>47</v>
      </c>
      <c r="D5111" s="8" t="s">
        <v>60</v>
      </c>
      <c r="E5111" s="8" t="s">
        <v>61</v>
      </c>
      <c r="F5111" s="34" t="s">
        <v>13687</v>
      </c>
    </row>
    <row r="5112" spans="1:6" x14ac:dyDescent="0.3">
      <c r="A5112" s="42" t="s">
        <v>8473</v>
      </c>
      <c r="B5112" s="43">
        <v>77624934000158</v>
      </c>
      <c r="C5112" s="42" t="s">
        <v>47</v>
      </c>
      <c r="D5112" s="42" t="s">
        <v>1052</v>
      </c>
      <c r="E5112" s="42" t="s">
        <v>53</v>
      </c>
      <c r="F5112" s="44" t="s">
        <v>13688</v>
      </c>
    </row>
    <row r="5113" spans="1:6" x14ac:dyDescent="0.3">
      <c r="A5113" s="1" t="s">
        <v>8474</v>
      </c>
      <c r="B5113" s="39">
        <v>60248677000153</v>
      </c>
      <c r="C5113" s="8" t="s">
        <v>868</v>
      </c>
      <c r="D5113" s="8" t="s">
        <v>479</v>
      </c>
      <c r="E5113" s="8" t="s">
        <v>522</v>
      </c>
      <c r="F5113" s="34" t="s">
        <v>13689</v>
      </c>
    </row>
    <row r="5114" spans="1:6" x14ac:dyDescent="0.3">
      <c r="A5114" s="42" t="s">
        <v>8475</v>
      </c>
      <c r="B5114" s="43">
        <v>47081365000126</v>
      </c>
      <c r="C5114" s="42" t="s">
        <v>154</v>
      </c>
      <c r="D5114" s="42" t="s">
        <v>155</v>
      </c>
      <c r="E5114" s="42" t="s">
        <v>156</v>
      </c>
      <c r="F5114" s="44" t="s">
        <v>13690</v>
      </c>
    </row>
    <row r="5115" spans="1:6" x14ac:dyDescent="0.3">
      <c r="A5115" s="1" t="s">
        <v>8476</v>
      </c>
      <c r="B5115" s="39">
        <v>63778185000186</v>
      </c>
      <c r="C5115" s="8" t="s">
        <v>47</v>
      </c>
      <c r="D5115" s="8" t="s">
        <v>3924</v>
      </c>
      <c r="E5115" s="8" t="s">
        <v>86</v>
      </c>
      <c r="F5115" s="34" t="s">
        <v>13691</v>
      </c>
    </row>
    <row r="5116" spans="1:6" x14ac:dyDescent="0.3">
      <c r="A5116" s="42" t="s">
        <v>8477</v>
      </c>
      <c r="B5116" s="43">
        <v>31304464000130</v>
      </c>
      <c r="C5116" s="42" t="s">
        <v>47</v>
      </c>
      <c r="D5116" s="42" t="s">
        <v>72</v>
      </c>
      <c r="E5116" s="42" t="s">
        <v>73</v>
      </c>
      <c r="F5116" s="44" t="s">
        <v>13692</v>
      </c>
    </row>
    <row r="5117" spans="1:6" x14ac:dyDescent="0.3">
      <c r="A5117" s="1" t="s">
        <v>8478</v>
      </c>
      <c r="B5117" s="39">
        <v>99772435000188</v>
      </c>
      <c r="C5117" s="8" t="s">
        <v>7170</v>
      </c>
      <c r="D5117" s="8" t="s">
        <v>3656</v>
      </c>
      <c r="E5117" s="8" t="s">
        <v>53</v>
      </c>
      <c r="F5117" s="34" t="s">
        <v>13693</v>
      </c>
    </row>
    <row r="5118" spans="1:6" x14ac:dyDescent="0.3">
      <c r="A5118" s="42" t="s">
        <v>8479</v>
      </c>
      <c r="B5118" s="43">
        <v>43774607000181</v>
      </c>
      <c r="C5118" s="42" t="s">
        <v>1028</v>
      </c>
      <c r="D5118" s="42" t="s">
        <v>7795</v>
      </c>
      <c r="E5118" s="42" t="s">
        <v>192</v>
      </c>
      <c r="F5118" s="44" t="s">
        <v>13694</v>
      </c>
    </row>
    <row r="5119" spans="1:6" x14ac:dyDescent="0.3">
      <c r="A5119" s="1" t="s">
        <v>8480</v>
      </c>
      <c r="B5119" s="39">
        <v>24783987000118</v>
      </c>
      <c r="C5119" s="8" t="s">
        <v>47</v>
      </c>
      <c r="D5119" s="8" t="s">
        <v>1496</v>
      </c>
      <c r="E5119" s="8" t="s">
        <v>53</v>
      </c>
      <c r="F5119" s="34" t="s">
        <v>13695</v>
      </c>
    </row>
    <row r="5120" spans="1:6" x14ac:dyDescent="0.3">
      <c r="A5120" s="42" t="s">
        <v>8481</v>
      </c>
      <c r="B5120" s="43">
        <v>44272625000161</v>
      </c>
      <c r="C5120" s="42" t="s">
        <v>1996</v>
      </c>
      <c r="D5120" s="42" t="s">
        <v>121</v>
      </c>
      <c r="E5120" s="42" t="s">
        <v>122</v>
      </c>
      <c r="F5120" s="44" t="s">
        <v>13696</v>
      </c>
    </row>
    <row r="5121" spans="1:6" x14ac:dyDescent="0.3">
      <c r="A5121" s="1" t="s">
        <v>8482</v>
      </c>
      <c r="B5121" s="39">
        <v>90488763000138</v>
      </c>
      <c r="C5121" s="8" t="s">
        <v>1862</v>
      </c>
      <c r="D5121" s="8" t="s">
        <v>89</v>
      </c>
      <c r="E5121" s="8" t="s">
        <v>53</v>
      </c>
      <c r="F5121" s="34" t="s">
        <v>13697</v>
      </c>
    </row>
    <row r="5122" spans="1:6" x14ac:dyDescent="0.3">
      <c r="A5122" s="42" t="s">
        <v>8483</v>
      </c>
      <c r="B5122" s="43">
        <v>62833063000125</v>
      </c>
      <c r="C5122" s="42" t="s">
        <v>970</v>
      </c>
      <c r="D5122" s="42" t="s">
        <v>52</v>
      </c>
      <c r="E5122" s="42" t="s">
        <v>145</v>
      </c>
      <c r="F5122" s="44" t="s">
        <v>13698</v>
      </c>
    </row>
    <row r="5123" spans="1:6" x14ac:dyDescent="0.3">
      <c r="A5123" s="1" t="s">
        <v>8484</v>
      </c>
      <c r="B5123" s="39">
        <v>77286916000163</v>
      </c>
      <c r="C5123" s="8" t="s">
        <v>2643</v>
      </c>
      <c r="D5123" s="8" t="s">
        <v>52</v>
      </c>
      <c r="E5123" s="8" t="s">
        <v>145</v>
      </c>
      <c r="F5123" s="34" t="s">
        <v>13699</v>
      </c>
    </row>
    <row r="5124" spans="1:6" x14ac:dyDescent="0.3">
      <c r="A5124" s="42" t="s">
        <v>8485</v>
      </c>
      <c r="B5124" s="43">
        <v>33772935000167</v>
      </c>
      <c r="C5124" s="42" t="s">
        <v>4557</v>
      </c>
      <c r="D5124" s="42" t="s">
        <v>287</v>
      </c>
      <c r="E5124" s="42" t="s">
        <v>171</v>
      </c>
      <c r="F5124" s="44" t="s">
        <v>13700</v>
      </c>
    </row>
    <row r="5125" spans="1:6" x14ac:dyDescent="0.3">
      <c r="A5125" s="1" t="s">
        <v>8486</v>
      </c>
      <c r="B5125" s="39">
        <v>97181194000178</v>
      </c>
      <c r="C5125" s="8" t="s">
        <v>8487</v>
      </c>
      <c r="D5125" s="8" t="s">
        <v>438</v>
      </c>
      <c r="E5125" s="8" t="s">
        <v>53</v>
      </c>
      <c r="F5125" s="34" t="s">
        <v>13701</v>
      </c>
    </row>
    <row r="5126" spans="1:6" x14ac:dyDescent="0.3">
      <c r="A5126" s="42" t="s">
        <v>8488</v>
      </c>
      <c r="B5126" s="43">
        <v>71472768000180</v>
      </c>
      <c r="C5126" s="42" t="s">
        <v>47</v>
      </c>
      <c r="D5126" s="42" t="s">
        <v>8489</v>
      </c>
      <c r="E5126" s="42" t="s">
        <v>73</v>
      </c>
      <c r="F5126" s="44" t="s">
        <v>13702</v>
      </c>
    </row>
    <row r="5127" spans="1:6" x14ac:dyDescent="0.3">
      <c r="A5127" s="1" t="s">
        <v>8490</v>
      </c>
      <c r="B5127" s="39">
        <v>96704594000198</v>
      </c>
      <c r="C5127" s="8" t="s">
        <v>422</v>
      </c>
      <c r="D5127" s="8" t="s">
        <v>76</v>
      </c>
      <c r="E5127" s="8" t="s">
        <v>70</v>
      </c>
      <c r="F5127" s="34" t="s">
        <v>13703</v>
      </c>
    </row>
    <row r="5128" spans="1:6" x14ac:dyDescent="0.3">
      <c r="A5128" s="42" t="s">
        <v>8491</v>
      </c>
      <c r="B5128" s="43">
        <v>17039997000119</v>
      </c>
      <c r="C5128" s="42" t="s">
        <v>47</v>
      </c>
      <c r="D5128" s="42" t="s">
        <v>184</v>
      </c>
      <c r="E5128" s="42" t="s">
        <v>73</v>
      </c>
      <c r="F5128" s="44" t="s">
        <v>13704</v>
      </c>
    </row>
    <row r="5129" spans="1:6" x14ac:dyDescent="0.3">
      <c r="A5129" s="1" t="s">
        <v>8492</v>
      </c>
      <c r="B5129" s="39">
        <v>60765178000149</v>
      </c>
      <c r="C5129" s="8" t="s">
        <v>8493</v>
      </c>
      <c r="D5129" s="8" t="s">
        <v>260</v>
      </c>
      <c r="E5129" s="8" t="s">
        <v>171</v>
      </c>
      <c r="F5129" s="34" t="s">
        <v>13705</v>
      </c>
    </row>
    <row r="5130" spans="1:6" x14ac:dyDescent="0.3">
      <c r="A5130" s="42" t="s">
        <v>8494</v>
      </c>
      <c r="B5130" s="43">
        <v>77476082000157</v>
      </c>
      <c r="C5130" s="42" t="s">
        <v>8495</v>
      </c>
      <c r="D5130" s="42" t="s">
        <v>914</v>
      </c>
      <c r="E5130" s="42" t="s">
        <v>145</v>
      </c>
      <c r="F5130" s="44" t="s">
        <v>13706</v>
      </c>
    </row>
    <row r="5131" spans="1:6" x14ac:dyDescent="0.3">
      <c r="A5131" s="1" t="s">
        <v>8496</v>
      </c>
      <c r="B5131" s="39">
        <v>92128107000148</v>
      </c>
      <c r="C5131" s="8" t="s">
        <v>8497</v>
      </c>
      <c r="D5131" s="8" t="s">
        <v>1235</v>
      </c>
      <c r="E5131" s="8" t="s">
        <v>53</v>
      </c>
      <c r="F5131" s="34" t="s">
        <v>13707</v>
      </c>
    </row>
    <row r="5132" spans="1:6" x14ac:dyDescent="0.3">
      <c r="A5132" s="42" t="s">
        <v>8498</v>
      </c>
      <c r="B5132" s="43">
        <v>59478720000109</v>
      </c>
      <c r="C5132" s="42" t="s">
        <v>47</v>
      </c>
      <c r="D5132" s="42" t="s">
        <v>1614</v>
      </c>
      <c r="E5132" s="42" t="s">
        <v>61</v>
      </c>
      <c r="F5132" s="44" t="s">
        <v>13708</v>
      </c>
    </row>
    <row r="5133" spans="1:6" x14ac:dyDescent="0.3">
      <c r="A5133" s="1" t="s">
        <v>8499</v>
      </c>
      <c r="B5133" s="39">
        <v>85074323000129</v>
      </c>
      <c r="C5133" s="8" t="s">
        <v>47</v>
      </c>
      <c r="D5133" s="8" t="s">
        <v>1076</v>
      </c>
      <c r="E5133" s="8" t="s">
        <v>484</v>
      </c>
      <c r="F5133" s="34" t="s">
        <v>13709</v>
      </c>
    </row>
    <row r="5134" spans="1:6" x14ac:dyDescent="0.3">
      <c r="A5134" s="42" t="s">
        <v>8500</v>
      </c>
      <c r="B5134" s="43">
        <v>35133568000139</v>
      </c>
      <c r="C5134" s="42" t="s">
        <v>47</v>
      </c>
      <c r="D5134" s="42" t="s">
        <v>2571</v>
      </c>
      <c r="E5134" s="42" t="s">
        <v>61</v>
      </c>
      <c r="F5134" s="44" t="s">
        <v>13710</v>
      </c>
    </row>
    <row r="5135" spans="1:6" x14ac:dyDescent="0.3">
      <c r="A5135" s="1" t="s">
        <v>8502</v>
      </c>
      <c r="B5135" s="39">
        <v>19978371000158</v>
      </c>
      <c r="C5135" s="8" t="s">
        <v>47</v>
      </c>
      <c r="D5135" s="8" t="s">
        <v>950</v>
      </c>
      <c r="E5135" s="8" t="s">
        <v>140</v>
      </c>
      <c r="F5135" s="34" t="s">
        <v>13711</v>
      </c>
    </row>
    <row r="5136" spans="1:6" x14ac:dyDescent="0.3">
      <c r="A5136" s="42" t="s">
        <v>8503</v>
      </c>
      <c r="B5136" s="43">
        <v>66557518000170</v>
      </c>
      <c r="C5136" s="42" t="s">
        <v>8504</v>
      </c>
      <c r="D5136" s="42" t="s">
        <v>198</v>
      </c>
      <c r="E5136" s="42" t="s">
        <v>199</v>
      </c>
      <c r="F5136" s="44" t="s">
        <v>13712</v>
      </c>
    </row>
    <row r="5137" spans="1:6" x14ac:dyDescent="0.3">
      <c r="A5137" s="1" t="s">
        <v>8505</v>
      </c>
      <c r="B5137" s="39">
        <v>19401353000158</v>
      </c>
      <c r="C5137" s="8" t="s">
        <v>409</v>
      </c>
      <c r="D5137" s="8" t="s">
        <v>85</v>
      </c>
      <c r="E5137" s="8" t="s">
        <v>86</v>
      </c>
      <c r="F5137" s="34" t="s">
        <v>13713</v>
      </c>
    </row>
    <row r="5138" spans="1:6" x14ac:dyDescent="0.3">
      <c r="A5138" s="42" t="s">
        <v>8506</v>
      </c>
      <c r="B5138" s="43">
        <v>99765591000127</v>
      </c>
      <c r="C5138" s="42" t="s">
        <v>739</v>
      </c>
      <c r="D5138" s="42" t="s">
        <v>72</v>
      </c>
      <c r="E5138" s="42" t="s">
        <v>332</v>
      </c>
      <c r="F5138" s="44" t="s">
        <v>13714</v>
      </c>
    </row>
    <row r="5139" spans="1:6" x14ac:dyDescent="0.3">
      <c r="A5139" s="1" t="s">
        <v>8507</v>
      </c>
      <c r="B5139" s="39">
        <v>20416660000193</v>
      </c>
      <c r="C5139" s="8" t="s">
        <v>1888</v>
      </c>
      <c r="D5139" s="8" t="s">
        <v>155</v>
      </c>
      <c r="E5139" s="8" t="s">
        <v>156</v>
      </c>
      <c r="F5139" s="34" t="s">
        <v>13715</v>
      </c>
    </row>
    <row r="5140" spans="1:6" x14ac:dyDescent="0.3">
      <c r="A5140" s="42" t="s">
        <v>8508</v>
      </c>
      <c r="B5140" s="43">
        <v>69133326000140</v>
      </c>
      <c r="C5140" s="42" t="s">
        <v>47</v>
      </c>
      <c r="D5140" s="42" t="s">
        <v>4038</v>
      </c>
      <c r="E5140" s="42" t="s">
        <v>73</v>
      </c>
      <c r="F5140" s="44" t="s">
        <v>13716</v>
      </c>
    </row>
    <row r="5141" spans="1:6" x14ac:dyDescent="0.3">
      <c r="A5141" s="1" t="s">
        <v>8509</v>
      </c>
      <c r="B5141" s="39">
        <v>98658014000152</v>
      </c>
      <c r="C5141" s="8" t="s">
        <v>834</v>
      </c>
      <c r="D5141" s="8" t="s">
        <v>72</v>
      </c>
      <c r="E5141" s="8" t="s">
        <v>73</v>
      </c>
      <c r="F5141" s="34" t="s">
        <v>13717</v>
      </c>
    </row>
    <row r="5142" spans="1:6" x14ac:dyDescent="0.3">
      <c r="A5142" s="42" t="s">
        <v>8510</v>
      </c>
      <c r="B5142" s="43">
        <v>88914101000123</v>
      </c>
      <c r="C5142" s="42" t="s">
        <v>5484</v>
      </c>
      <c r="D5142" s="42" t="s">
        <v>308</v>
      </c>
      <c r="E5142" s="42" t="s">
        <v>276</v>
      </c>
      <c r="F5142" s="44" t="s">
        <v>13718</v>
      </c>
    </row>
    <row r="5143" spans="1:6" x14ac:dyDescent="0.3">
      <c r="A5143" s="1" t="s">
        <v>8511</v>
      </c>
      <c r="B5143" s="39">
        <v>63093071000144</v>
      </c>
      <c r="C5143" s="8" t="s">
        <v>47</v>
      </c>
      <c r="D5143" s="8" t="s">
        <v>1614</v>
      </c>
      <c r="E5143" s="8" t="s">
        <v>61</v>
      </c>
      <c r="F5143" s="34" t="s">
        <v>13719</v>
      </c>
    </row>
    <row r="5144" spans="1:6" x14ac:dyDescent="0.3">
      <c r="A5144" s="42" t="s">
        <v>8512</v>
      </c>
      <c r="B5144" s="43">
        <v>83904053000108</v>
      </c>
      <c r="C5144" s="42" t="s">
        <v>2378</v>
      </c>
      <c r="D5144" s="42" t="s">
        <v>89</v>
      </c>
      <c r="E5144" s="42" t="s">
        <v>145</v>
      </c>
      <c r="F5144" s="44" t="s">
        <v>13720</v>
      </c>
    </row>
    <row r="5145" spans="1:6" x14ac:dyDescent="0.3">
      <c r="A5145" s="1" t="s">
        <v>8513</v>
      </c>
      <c r="B5145" s="39">
        <v>67940070000154</v>
      </c>
      <c r="C5145" s="8" t="s">
        <v>112</v>
      </c>
      <c r="D5145" s="8" t="s">
        <v>113</v>
      </c>
      <c r="E5145" s="8" t="s">
        <v>114</v>
      </c>
      <c r="F5145" s="34" t="s">
        <v>13721</v>
      </c>
    </row>
    <row r="5146" spans="1:6" x14ac:dyDescent="0.3">
      <c r="A5146" s="42" t="s">
        <v>8514</v>
      </c>
      <c r="B5146" s="43">
        <v>46810000000195</v>
      </c>
      <c r="C5146" s="42" t="s">
        <v>47</v>
      </c>
      <c r="D5146" s="42" t="s">
        <v>60</v>
      </c>
      <c r="E5146" s="42" t="s">
        <v>66</v>
      </c>
      <c r="F5146" s="44" t="s">
        <v>13722</v>
      </c>
    </row>
  </sheetData>
  <autoFilter ref="A1:F5146" xr:uid="{431E11A7-BB85-415A-B903-0B71B55CE02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29D9-41DB-41BA-8F40-096111086E18}">
  <sheetPr codeName="Planilha4"/>
  <dimension ref="A1:L23"/>
  <sheetViews>
    <sheetView showGridLines="0" workbookViewId="0">
      <selection activeCell="I19" sqref="I19"/>
    </sheetView>
  </sheetViews>
  <sheetFormatPr defaultRowHeight="14.4" x14ac:dyDescent="0.3"/>
  <cols>
    <col min="5" max="5" width="23.5546875" customWidth="1"/>
    <col min="10" max="10" width="10.6640625" customWidth="1"/>
    <col min="11" max="11" width="11.6640625" customWidth="1"/>
  </cols>
  <sheetData>
    <row r="1" spans="1:12" ht="25.8" x14ac:dyDescent="0.5">
      <c r="A1" s="105" t="s">
        <v>30</v>
      </c>
      <c r="B1" s="105"/>
      <c r="C1" s="105"/>
      <c r="D1" s="105"/>
      <c r="E1" s="105"/>
      <c r="F1" s="2"/>
      <c r="G1" s="2"/>
      <c r="H1" s="7" t="s">
        <v>34</v>
      </c>
      <c r="I1" s="2"/>
    </row>
    <row r="2" spans="1:12" ht="25.8" x14ac:dyDescent="0.5">
      <c r="A2" s="105"/>
      <c r="B2" s="105"/>
      <c r="C2" s="105"/>
      <c r="D2" s="105"/>
      <c r="E2" s="105"/>
      <c r="F2" s="2"/>
      <c r="G2" s="2"/>
      <c r="H2" s="2"/>
      <c r="I2" s="2"/>
    </row>
    <row r="5" spans="1:12" x14ac:dyDescent="0.3">
      <c r="B5" t="s">
        <v>33</v>
      </c>
    </row>
    <row r="6" spans="1:12" ht="25.8" x14ac:dyDescent="0.5">
      <c r="L6" s="7" t="s">
        <v>40</v>
      </c>
    </row>
    <row r="7" spans="1:12" x14ac:dyDescent="0.3">
      <c r="L7" s="3" t="s">
        <v>31</v>
      </c>
    </row>
    <row r="8" spans="1:12" x14ac:dyDescent="0.3">
      <c r="L8" s="4">
        <v>20</v>
      </c>
    </row>
    <row r="9" spans="1:12" x14ac:dyDescent="0.3">
      <c r="L9" s="4">
        <v>17</v>
      </c>
    </row>
    <row r="10" spans="1:12" x14ac:dyDescent="0.3">
      <c r="L10" s="4">
        <v>2</v>
      </c>
    </row>
    <row r="11" spans="1:12" x14ac:dyDescent="0.3">
      <c r="L11" s="4">
        <v>9</v>
      </c>
    </row>
    <row r="12" spans="1:12" x14ac:dyDescent="0.3">
      <c r="L12" s="4">
        <v>22</v>
      </c>
    </row>
    <row r="13" spans="1:12" x14ac:dyDescent="0.3">
      <c r="L13" s="4">
        <v>14</v>
      </c>
    </row>
    <row r="14" spans="1:12" ht="15" thickBot="1" x14ac:dyDescent="0.35">
      <c r="L14" s="5">
        <v>20</v>
      </c>
    </row>
    <row r="15" spans="1:12" ht="15" thickBot="1" x14ac:dyDescent="0.35">
      <c r="H15" t="s">
        <v>32</v>
      </c>
      <c r="L15" s="6">
        <f>SUM(L8:L14)</f>
        <v>104</v>
      </c>
    </row>
    <row r="16" spans="1:12" x14ac:dyDescent="0.3">
      <c r="H16" t="s">
        <v>39</v>
      </c>
    </row>
    <row r="18" spans="1:2" x14ac:dyDescent="0.3">
      <c r="B18" t="s">
        <v>35</v>
      </c>
    </row>
    <row r="20" spans="1:2" ht="25.8" x14ac:dyDescent="0.5">
      <c r="A20" s="7" t="s">
        <v>36</v>
      </c>
    </row>
    <row r="21" spans="1:2" x14ac:dyDescent="0.3">
      <c r="B21" t="s">
        <v>37</v>
      </c>
    </row>
    <row r="23" spans="1:2" ht="25.8" x14ac:dyDescent="0.5">
      <c r="A23" s="7" t="s">
        <v>38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292E-4FF6-4233-A987-78AD11CEE4FC}">
  <sheetPr codeName="Planilha9"/>
  <dimension ref="A1:AL21"/>
  <sheetViews>
    <sheetView showGridLines="0" zoomScale="130" zoomScaleNormal="130" workbookViewId="0">
      <selection activeCell="C21" sqref="C21"/>
    </sheetView>
  </sheetViews>
  <sheetFormatPr defaultRowHeight="14.4" x14ac:dyDescent="0.3"/>
  <cols>
    <col min="2" max="2" width="41.109375" customWidth="1"/>
    <col min="3" max="3" width="19.109375" customWidth="1"/>
    <col min="4" max="4" width="12.33203125" customWidth="1"/>
    <col min="5" max="5" width="26.88671875" bestFit="1" customWidth="1"/>
    <col min="8" max="8" width="8.88671875" style="101"/>
    <col min="9" max="9" width="10.5546875" style="101" bestFit="1" customWidth="1"/>
    <col min="10" max="10" width="14.109375" style="21" bestFit="1" customWidth="1"/>
  </cols>
  <sheetData>
    <row r="1" spans="1:38" x14ac:dyDescent="0.3">
      <c r="A1" s="36"/>
      <c r="B1" s="36"/>
      <c r="C1" s="36"/>
      <c r="D1" s="36"/>
      <c r="E1" s="36"/>
      <c r="F1" s="36"/>
      <c r="G1" s="36"/>
      <c r="H1" s="98"/>
      <c r="I1" s="98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38" x14ac:dyDescent="0.3">
      <c r="A2" s="36"/>
      <c r="B2" s="36"/>
      <c r="C2" s="36"/>
      <c r="D2" s="36"/>
      <c r="E2" s="36"/>
      <c r="F2" s="36"/>
      <c r="G2" s="36"/>
      <c r="H2" s="98"/>
      <c r="I2" s="98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x14ac:dyDescent="0.3">
      <c r="A3" s="36"/>
      <c r="B3" s="36"/>
      <c r="C3" s="36"/>
      <c r="D3" s="36"/>
      <c r="E3" s="36"/>
      <c r="F3" s="36"/>
      <c r="G3" s="36"/>
      <c r="H3" s="98"/>
      <c r="I3" s="98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5" spans="1:38" x14ac:dyDescent="0.3">
      <c r="B5" s="37" t="s">
        <v>8522</v>
      </c>
      <c r="C5" s="37" t="s">
        <v>8523</v>
      </c>
      <c r="D5" s="37" t="s">
        <v>45</v>
      </c>
      <c r="E5" s="37" t="s">
        <v>41</v>
      </c>
    </row>
    <row r="6" spans="1:38" x14ac:dyDescent="0.3">
      <c r="B6" s="96" t="s">
        <v>8524</v>
      </c>
      <c r="C6" s="96">
        <v>988651441</v>
      </c>
      <c r="D6" s="96" t="s">
        <v>8525</v>
      </c>
      <c r="E6" s="96" t="s">
        <v>8526</v>
      </c>
      <c r="J6"/>
    </row>
    <row r="7" spans="1:38" x14ac:dyDescent="0.3">
      <c r="B7" s="96" t="s">
        <v>8527</v>
      </c>
      <c r="C7" s="96">
        <v>987234689</v>
      </c>
      <c r="D7" s="96" t="s">
        <v>8528</v>
      </c>
      <c r="E7" s="96" t="s">
        <v>8529</v>
      </c>
      <c r="J7"/>
    </row>
    <row r="8" spans="1:38" x14ac:dyDescent="0.3">
      <c r="B8" s="96" t="s">
        <v>8530</v>
      </c>
      <c r="C8" s="96">
        <v>954081256</v>
      </c>
      <c r="D8" s="96" t="s">
        <v>8531</v>
      </c>
      <c r="E8" s="96" t="s">
        <v>8532</v>
      </c>
      <c r="J8"/>
    </row>
    <row r="10" spans="1:38" x14ac:dyDescent="0.3">
      <c r="B10" s="106" t="s">
        <v>8516</v>
      </c>
      <c r="C10" s="106"/>
      <c r="D10" s="9"/>
    </row>
    <row r="11" spans="1:38" x14ac:dyDescent="0.3">
      <c r="B11" s="31" t="s">
        <v>8517</v>
      </c>
      <c r="C11" s="97">
        <v>0.13</v>
      </c>
      <c r="D11" s="9" t="s">
        <v>8518</v>
      </c>
    </row>
    <row r="12" spans="1:38" x14ac:dyDescent="0.3">
      <c r="B12" s="31" t="s">
        <v>8519</v>
      </c>
      <c r="C12" s="90">
        <v>65</v>
      </c>
      <c r="D12" s="9" t="s">
        <v>8520</v>
      </c>
    </row>
    <row r="13" spans="1:38" x14ac:dyDescent="0.3">
      <c r="B13" s="31" t="s">
        <v>13723</v>
      </c>
      <c r="C13" s="91">
        <v>13598</v>
      </c>
      <c r="D13" s="9" t="s">
        <v>8521</v>
      </c>
    </row>
    <row r="14" spans="1:38" x14ac:dyDescent="0.3">
      <c r="B14" s="32" t="s">
        <v>8577</v>
      </c>
      <c r="C14" s="92">
        <v>43466</v>
      </c>
      <c r="D14" s="9" t="s">
        <v>8578</v>
      </c>
    </row>
    <row r="17" spans="2:3" x14ac:dyDescent="0.3">
      <c r="B17" s="102">
        <v>1</v>
      </c>
      <c r="C17" s="99">
        <v>1</v>
      </c>
    </row>
    <row r="18" spans="2:3" x14ac:dyDescent="0.3">
      <c r="B18" s="102">
        <v>2</v>
      </c>
      <c r="C18" s="99">
        <v>2</v>
      </c>
    </row>
    <row r="19" spans="2:3" x14ac:dyDescent="0.3">
      <c r="B19" s="102" t="s">
        <v>14514</v>
      </c>
      <c r="C19" s="100" t="s">
        <v>14514</v>
      </c>
    </row>
    <row r="20" spans="2:3" x14ac:dyDescent="0.3">
      <c r="B20" s="102">
        <v>31</v>
      </c>
      <c r="C20" s="99">
        <v>31</v>
      </c>
    </row>
    <row r="21" spans="2:3" x14ac:dyDescent="0.3">
      <c r="B21" s="102">
        <v>32</v>
      </c>
      <c r="C21" s="99">
        <v>32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4FDD-0032-46EF-9124-2E911C63A4D3}">
  <sheetPr codeName="Planilha11"/>
  <dimension ref="A1:AL27"/>
  <sheetViews>
    <sheetView showGridLines="0" workbookViewId="0">
      <selection activeCell="G7" sqref="G7:I7"/>
    </sheetView>
  </sheetViews>
  <sheetFormatPr defaultRowHeight="14.4" x14ac:dyDescent="0.3"/>
  <cols>
    <col min="2" max="4" width="21.88671875" customWidth="1"/>
  </cols>
  <sheetData>
    <row r="1" spans="1:38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38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5" thickBot="1" x14ac:dyDescent="0.35"/>
    <row r="5" spans="1:38" ht="15" thickBot="1" x14ac:dyDescent="0.35">
      <c r="B5" s="110" t="s">
        <v>8533</v>
      </c>
      <c r="C5" s="111"/>
      <c r="D5" s="112"/>
      <c r="F5" s="66"/>
      <c r="G5" s="66"/>
      <c r="H5" s="66"/>
      <c r="I5" s="66"/>
    </row>
    <row r="6" spans="1:38" x14ac:dyDescent="0.3">
      <c r="B6" s="107" t="s">
        <v>8534</v>
      </c>
      <c r="C6" s="108"/>
      <c r="D6" s="109"/>
      <c r="F6" s="66"/>
      <c r="G6" s="110"/>
      <c r="H6" s="111"/>
      <c r="I6" s="112"/>
    </row>
    <row r="7" spans="1:38" x14ac:dyDescent="0.3">
      <c r="B7" s="10" t="s">
        <v>8535</v>
      </c>
      <c r="C7" s="11" t="s">
        <v>8536</v>
      </c>
      <c r="D7" s="12">
        <v>1200</v>
      </c>
      <c r="F7" s="66"/>
      <c r="G7" s="107"/>
      <c r="H7" s="108"/>
      <c r="I7" s="109"/>
    </row>
    <row r="8" spans="1:38" ht="15" thickBot="1" x14ac:dyDescent="0.35">
      <c r="B8" s="13" t="s">
        <v>8537</v>
      </c>
      <c r="C8" s="14" t="s">
        <v>8536</v>
      </c>
      <c r="D8" s="15">
        <v>800</v>
      </c>
      <c r="F8" s="66"/>
      <c r="G8" s="10"/>
      <c r="H8" s="11"/>
      <c r="I8" s="12"/>
    </row>
    <row r="9" spans="1:38" ht="15" thickBot="1" x14ac:dyDescent="0.35">
      <c r="B9" s="66"/>
      <c r="C9" s="66"/>
      <c r="D9" s="66"/>
      <c r="F9" s="66"/>
      <c r="G9" s="13"/>
      <c r="H9" s="14"/>
      <c r="I9" s="15"/>
    </row>
    <row r="10" spans="1:38" x14ac:dyDescent="0.3">
      <c r="B10" s="66"/>
      <c r="C10" s="66"/>
      <c r="D10" s="66"/>
      <c r="F10" s="66"/>
      <c r="G10" s="66"/>
      <c r="H10" s="66"/>
      <c r="I10" s="66"/>
    </row>
    <row r="11" spans="1:38" ht="15" thickBot="1" x14ac:dyDescent="0.35">
      <c r="B11" s="66"/>
      <c r="C11" s="66"/>
      <c r="D11" s="66"/>
      <c r="F11" s="66"/>
      <c r="G11" s="66"/>
      <c r="H11" s="66"/>
      <c r="I11" s="66"/>
    </row>
    <row r="12" spans="1:38" x14ac:dyDescent="0.3">
      <c r="B12" s="110" t="s">
        <v>8533</v>
      </c>
      <c r="C12" s="111"/>
      <c r="D12" s="112"/>
      <c r="F12" s="66"/>
      <c r="G12" s="110"/>
      <c r="H12" s="111"/>
      <c r="I12" s="112"/>
    </row>
    <row r="13" spans="1:38" x14ac:dyDescent="0.3">
      <c r="B13" s="107" t="s">
        <v>8534</v>
      </c>
      <c r="C13" s="108"/>
      <c r="D13" s="109"/>
      <c r="F13" s="66"/>
      <c r="G13" s="107"/>
      <c r="H13" s="108"/>
      <c r="I13" s="109"/>
    </row>
    <row r="14" spans="1:38" x14ac:dyDescent="0.3">
      <c r="B14" s="10" t="s">
        <v>8535</v>
      </c>
      <c r="C14" s="11" t="s">
        <v>8536</v>
      </c>
      <c r="D14" s="12">
        <v>1200</v>
      </c>
      <c r="F14" s="66"/>
      <c r="G14" s="10"/>
      <c r="H14" s="11"/>
      <c r="I14" s="12"/>
    </row>
    <row r="15" spans="1:38" ht="15" thickBot="1" x14ac:dyDescent="0.35">
      <c r="B15" s="13" t="s">
        <v>8537</v>
      </c>
      <c r="C15" s="14" t="s">
        <v>8536</v>
      </c>
      <c r="D15" s="15">
        <v>800</v>
      </c>
      <c r="F15" s="66"/>
      <c r="G15" s="13"/>
      <c r="H15" s="14"/>
      <c r="I15" s="15"/>
    </row>
    <row r="16" spans="1:38" x14ac:dyDescent="0.3">
      <c r="B16" s="66"/>
      <c r="C16" s="66"/>
      <c r="D16" s="66"/>
      <c r="F16" s="66"/>
      <c r="G16" s="66"/>
      <c r="H16" s="66"/>
      <c r="I16" s="66"/>
    </row>
    <row r="17" spans="2:9" ht="15" thickBot="1" x14ac:dyDescent="0.35">
      <c r="B17" s="66"/>
      <c r="C17" s="66"/>
      <c r="D17" s="66"/>
      <c r="F17" s="66"/>
      <c r="G17" s="66"/>
      <c r="H17" s="66"/>
      <c r="I17" s="66"/>
    </row>
    <row r="18" spans="2:9" x14ac:dyDescent="0.3">
      <c r="B18" s="110" t="s">
        <v>8533</v>
      </c>
      <c r="C18" s="111"/>
      <c r="D18" s="112"/>
      <c r="F18" s="66"/>
      <c r="G18" s="110"/>
      <c r="H18" s="111"/>
      <c r="I18" s="112"/>
    </row>
    <row r="19" spans="2:9" x14ac:dyDescent="0.3">
      <c r="B19" s="107" t="s">
        <v>8534</v>
      </c>
      <c r="C19" s="108"/>
      <c r="D19" s="109"/>
      <c r="F19" s="66"/>
      <c r="G19" s="107"/>
      <c r="H19" s="108"/>
      <c r="I19" s="109"/>
    </row>
    <row r="20" spans="2:9" x14ac:dyDescent="0.3">
      <c r="B20" s="10" t="s">
        <v>8535</v>
      </c>
      <c r="C20" s="11" t="s">
        <v>8536</v>
      </c>
      <c r="D20" s="12">
        <v>1200</v>
      </c>
      <c r="F20" s="66"/>
      <c r="G20" s="10"/>
      <c r="H20" s="11"/>
      <c r="I20" s="12"/>
    </row>
    <row r="21" spans="2:9" ht="15" thickBot="1" x14ac:dyDescent="0.35">
      <c r="B21" s="13" t="s">
        <v>8537</v>
      </c>
      <c r="C21" s="14" t="s">
        <v>8536</v>
      </c>
      <c r="D21" s="15">
        <v>800</v>
      </c>
      <c r="F21" s="66"/>
      <c r="G21" s="13"/>
      <c r="H21" s="14"/>
      <c r="I21" s="15"/>
    </row>
    <row r="22" spans="2:9" x14ac:dyDescent="0.3">
      <c r="B22" s="66"/>
      <c r="C22" s="66"/>
      <c r="D22" s="66"/>
      <c r="F22" s="66"/>
      <c r="G22" s="66"/>
      <c r="H22" s="66"/>
      <c r="I22" s="66"/>
    </row>
    <row r="23" spans="2:9" ht="15" thickBot="1" x14ac:dyDescent="0.35">
      <c r="B23" s="66"/>
      <c r="C23" s="66"/>
      <c r="D23" s="66"/>
      <c r="F23" s="66"/>
      <c r="G23" s="66"/>
      <c r="H23" s="66"/>
      <c r="I23" s="66"/>
    </row>
    <row r="24" spans="2:9" x14ac:dyDescent="0.3">
      <c r="B24" s="110" t="s">
        <v>8533</v>
      </c>
      <c r="C24" s="111"/>
      <c r="D24" s="112"/>
      <c r="F24" s="66"/>
      <c r="G24" s="110"/>
      <c r="H24" s="111"/>
      <c r="I24" s="112"/>
    </row>
    <row r="25" spans="2:9" x14ac:dyDescent="0.3">
      <c r="B25" s="107" t="s">
        <v>8534</v>
      </c>
      <c r="C25" s="108"/>
      <c r="D25" s="109"/>
      <c r="F25" s="66"/>
      <c r="G25" s="107"/>
      <c r="H25" s="108"/>
      <c r="I25" s="109"/>
    </row>
    <row r="26" spans="2:9" x14ac:dyDescent="0.3">
      <c r="B26" s="10" t="s">
        <v>8535</v>
      </c>
      <c r="C26" s="11" t="s">
        <v>8536</v>
      </c>
      <c r="D26" s="12">
        <v>1200</v>
      </c>
      <c r="F26" s="66"/>
      <c r="G26" s="10"/>
      <c r="H26" s="11"/>
      <c r="I26" s="12"/>
    </row>
    <row r="27" spans="2:9" ht="15" thickBot="1" x14ac:dyDescent="0.35">
      <c r="B27" s="13" t="s">
        <v>8537</v>
      </c>
      <c r="C27" s="14" t="s">
        <v>8536</v>
      </c>
      <c r="D27" s="15">
        <v>800</v>
      </c>
      <c r="G27" s="13"/>
      <c r="H27" s="14"/>
      <c r="I27" s="15"/>
    </row>
  </sheetData>
  <mergeCells count="16">
    <mergeCell ref="B5:D5"/>
    <mergeCell ref="B6:D6"/>
    <mergeCell ref="B13:D13"/>
    <mergeCell ref="B19:D19"/>
    <mergeCell ref="B25:D25"/>
    <mergeCell ref="B12:D12"/>
    <mergeCell ref="B18:D18"/>
    <mergeCell ref="B24:D24"/>
    <mergeCell ref="G19:I19"/>
    <mergeCell ref="G24:I24"/>
    <mergeCell ref="G25:I25"/>
    <mergeCell ref="G6:I6"/>
    <mergeCell ref="G7:I7"/>
    <mergeCell ref="G12:I12"/>
    <mergeCell ref="G13:I13"/>
    <mergeCell ref="G18:I1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DFD3-A0D3-432E-A612-938E3EF64E78}">
  <sheetPr codeName="Planilha7"/>
  <dimension ref="A1:AL5150"/>
  <sheetViews>
    <sheetView showGridLines="0" topLeftCell="A4" workbookViewId="0">
      <selection activeCell="F16" sqref="F16"/>
    </sheetView>
  </sheetViews>
  <sheetFormatPr defaultRowHeight="14.4" x14ac:dyDescent="0.3"/>
  <cols>
    <col min="1" max="1" width="76.6640625" bestFit="1" customWidth="1"/>
    <col min="2" max="2" width="17.77734375" bestFit="1" customWidth="1"/>
    <col min="3" max="3" width="18.5546875" customWidth="1"/>
    <col min="4" max="4" width="32.109375" customWidth="1"/>
    <col min="6" max="6" width="10.33203125" bestFit="1" customWidth="1"/>
    <col min="7" max="7" width="19.5546875" bestFit="1" customWidth="1"/>
    <col min="9" max="10" width="10.5546875" bestFit="1" customWidth="1"/>
  </cols>
  <sheetData>
    <row r="1" spans="1:38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38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x14ac:dyDescent="0.3">
      <c r="I4" s="65"/>
      <c r="J4" s="65"/>
    </row>
    <row r="5" spans="1:38" x14ac:dyDescent="0.3">
      <c r="A5" s="40" t="s">
        <v>8515</v>
      </c>
      <c r="B5" s="40" t="s">
        <v>8576</v>
      </c>
      <c r="C5" s="41" t="s">
        <v>42</v>
      </c>
      <c r="D5" s="41" t="s">
        <v>43</v>
      </c>
      <c r="E5" s="41" t="s">
        <v>44</v>
      </c>
      <c r="F5" s="41" t="s">
        <v>45</v>
      </c>
      <c r="G5" s="41" t="s">
        <v>14515</v>
      </c>
    </row>
    <row r="6" spans="1:38" x14ac:dyDescent="0.3">
      <c r="A6" s="42" t="s">
        <v>46</v>
      </c>
      <c r="B6" s="43" t="s">
        <v>14516</v>
      </c>
      <c r="C6" s="42" t="s">
        <v>47</v>
      </c>
      <c r="D6" s="42" t="s">
        <v>48</v>
      </c>
      <c r="E6" s="42" t="s">
        <v>49</v>
      </c>
      <c r="F6" s="104">
        <v>27961219</v>
      </c>
      <c r="G6" s="103">
        <v>43929</v>
      </c>
    </row>
    <row r="7" spans="1:38" x14ac:dyDescent="0.3">
      <c r="A7" s="1" t="s">
        <v>50</v>
      </c>
      <c r="B7" s="39" t="s">
        <v>14517</v>
      </c>
      <c r="C7" s="8" t="s">
        <v>51</v>
      </c>
      <c r="D7" s="8" t="s">
        <v>52</v>
      </c>
      <c r="E7" s="8" t="s">
        <v>53</v>
      </c>
      <c r="F7" s="94">
        <v>69979471</v>
      </c>
      <c r="G7" s="95">
        <v>43706</v>
      </c>
    </row>
    <row r="8" spans="1:38" x14ac:dyDescent="0.3">
      <c r="A8" s="42" t="s">
        <v>54</v>
      </c>
      <c r="B8" s="43" t="s">
        <v>14518</v>
      </c>
      <c r="C8" s="42" t="s">
        <v>55</v>
      </c>
      <c r="D8" s="42" t="s">
        <v>56</v>
      </c>
      <c r="E8" s="42" t="s">
        <v>57</v>
      </c>
      <c r="F8" s="104">
        <v>25805656</v>
      </c>
      <c r="G8" s="103">
        <v>44278</v>
      </c>
    </row>
    <row r="9" spans="1:38" x14ac:dyDescent="0.3">
      <c r="A9" s="1" t="s">
        <v>58</v>
      </c>
      <c r="B9" s="39" t="s">
        <v>14519</v>
      </c>
      <c r="C9" s="8" t="s">
        <v>59</v>
      </c>
      <c r="D9" s="8" t="s">
        <v>60</v>
      </c>
      <c r="E9" s="8" t="s">
        <v>61</v>
      </c>
      <c r="F9" s="94">
        <v>42960838</v>
      </c>
      <c r="G9" s="95">
        <v>44094</v>
      </c>
    </row>
    <row r="10" spans="1:38" x14ac:dyDescent="0.3">
      <c r="A10" s="42" t="s">
        <v>62</v>
      </c>
      <c r="B10" s="43" t="s">
        <v>14520</v>
      </c>
      <c r="C10" s="42" t="s">
        <v>47</v>
      </c>
      <c r="D10" s="42" t="s">
        <v>63</v>
      </c>
      <c r="E10" s="42" t="s">
        <v>49</v>
      </c>
      <c r="F10" s="104">
        <v>81444707</v>
      </c>
      <c r="G10" s="103">
        <v>43816</v>
      </c>
    </row>
    <row r="11" spans="1:38" x14ac:dyDescent="0.3">
      <c r="A11" s="1" t="s">
        <v>64</v>
      </c>
      <c r="B11" s="39" t="s">
        <v>14521</v>
      </c>
      <c r="C11" s="8" t="s">
        <v>65</v>
      </c>
      <c r="D11" s="8" t="s">
        <v>60</v>
      </c>
      <c r="E11" s="8" t="s">
        <v>66</v>
      </c>
      <c r="F11" s="94">
        <v>23612528</v>
      </c>
      <c r="G11" s="95">
        <v>43858</v>
      </c>
    </row>
    <row r="12" spans="1:38" x14ac:dyDescent="0.3">
      <c r="A12" s="42" t="s">
        <v>67</v>
      </c>
      <c r="B12" s="43" t="s">
        <v>14522</v>
      </c>
      <c r="C12" s="42" t="s">
        <v>68</v>
      </c>
      <c r="D12" s="42" t="s">
        <v>69</v>
      </c>
      <c r="E12" s="42" t="s">
        <v>70</v>
      </c>
      <c r="F12" s="104">
        <v>65303030</v>
      </c>
      <c r="G12" s="103">
        <v>44196</v>
      </c>
    </row>
    <row r="13" spans="1:38" x14ac:dyDescent="0.3">
      <c r="A13" s="1" t="s">
        <v>71</v>
      </c>
      <c r="B13" s="39" t="s">
        <v>14523</v>
      </c>
      <c r="C13" s="8" t="s">
        <v>47</v>
      </c>
      <c r="D13" s="8" t="s">
        <v>72</v>
      </c>
      <c r="E13" s="8" t="s">
        <v>73</v>
      </c>
      <c r="F13" s="94">
        <v>11110139</v>
      </c>
      <c r="G13" s="95">
        <v>43613</v>
      </c>
    </row>
    <row r="14" spans="1:38" x14ac:dyDescent="0.3">
      <c r="A14" s="42" t="s">
        <v>74</v>
      </c>
      <c r="B14" s="43" t="s">
        <v>14524</v>
      </c>
      <c r="C14" s="42" t="s">
        <v>75</v>
      </c>
      <c r="D14" s="42" t="s">
        <v>76</v>
      </c>
      <c r="E14" s="42" t="s">
        <v>70</v>
      </c>
      <c r="F14" s="104">
        <v>39810809</v>
      </c>
      <c r="G14" s="103">
        <v>44277</v>
      </c>
    </row>
    <row r="15" spans="1:38" x14ac:dyDescent="0.3">
      <c r="A15" s="1" t="s">
        <v>77</v>
      </c>
      <c r="B15" s="39" t="s">
        <v>14525</v>
      </c>
      <c r="C15" s="8" t="s">
        <v>78</v>
      </c>
      <c r="D15" s="8" t="s">
        <v>56</v>
      </c>
      <c r="E15" s="8" t="s">
        <v>57</v>
      </c>
      <c r="F15" s="94">
        <v>63425106</v>
      </c>
      <c r="G15" s="95">
        <v>44224</v>
      </c>
    </row>
    <row r="16" spans="1:38" x14ac:dyDescent="0.3">
      <c r="A16" s="42" t="s">
        <v>79</v>
      </c>
      <c r="B16" s="43" t="s">
        <v>14526</v>
      </c>
      <c r="C16" s="42" t="s">
        <v>63</v>
      </c>
      <c r="D16" s="42" t="s">
        <v>72</v>
      </c>
      <c r="E16" s="42" t="s">
        <v>73</v>
      </c>
      <c r="F16" s="104">
        <v>66281319</v>
      </c>
      <c r="G16" s="103">
        <v>44552</v>
      </c>
    </row>
    <row r="17" spans="1:7" x14ac:dyDescent="0.3">
      <c r="A17" s="1" t="s">
        <v>80</v>
      </c>
      <c r="B17" s="39" t="s">
        <v>14527</v>
      </c>
      <c r="C17" s="8" t="s">
        <v>81</v>
      </c>
      <c r="D17" s="8" t="s">
        <v>82</v>
      </c>
      <c r="E17" s="8" t="s">
        <v>53</v>
      </c>
      <c r="F17" s="94">
        <v>33183164</v>
      </c>
      <c r="G17" s="95">
        <v>44091</v>
      </c>
    </row>
    <row r="18" spans="1:7" x14ac:dyDescent="0.3">
      <c r="A18" s="42" t="s">
        <v>83</v>
      </c>
      <c r="B18" s="43" t="s">
        <v>14528</v>
      </c>
      <c r="C18" s="42" t="s">
        <v>84</v>
      </c>
      <c r="D18" s="42" t="s">
        <v>85</v>
      </c>
      <c r="E18" s="42" t="s">
        <v>86</v>
      </c>
      <c r="F18" s="104">
        <v>28536559</v>
      </c>
      <c r="G18" s="103">
        <v>43501</v>
      </c>
    </row>
    <row r="19" spans="1:7" x14ac:dyDescent="0.3">
      <c r="A19" s="1" t="s">
        <v>87</v>
      </c>
      <c r="B19" s="39" t="s">
        <v>14529</v>
      </c>
      <c r="C19" s="8" t="s">
        <v>47</v>
      </c>
      <c r="D19" s="8" t="s">
        <v>72</v>
      </c>
      <c r="E19" s="8" t="s">
        <v>73</v>
      </c>
      <c r="F19" s="94">
        <v>82968649</v>
      </c>
      <c r="G19" s="95">
        <v>44110</v>
      </c>
    </row>
    <row r="20" spans="1:7" x14ac:dyDescent="0.3">
      <c r="A20" s="42" t="s">
        <v>88</v>
      </c>
      <c r="B20" s="43" t="s">
        <v>14530</v>
      </c>
      <c r="C20" s="42" t="s">
        <v>47</v>
      </c>
      <c r="D20" s="42" t="s">
        <v>89</v>
      </c>
      <c r="E20" s="42" t="s">
        <v>53</v>
      </c>
      <c r="F20" s="104">
        <v>32148891</v>
      </c>
      <c r="G20" s="103">
        <v>44416</v>
      </c>
    </row>
    <row r="21" spans="1:7" x14ac:dyDescent="0.3">
      <c r="A21" s="1" t="s">
        <v>90</v>
      </c>
      <c r="B21" s="39" t="s">
        <v>14531</v>
      </c>
      <c r="C21" s="8" t="s">
        <v>91</v>
      </c>
      <c r="D21" s="8" t="s">
        <v>92</v>
      </c>
      <c r="E21" s="8" t="s">
        <v>53</v>
      </c>
      <c r="F21" s="94">
        <v>61390907</v>
      </c>
      <c r="G21" s="95">
        <v>44154</v>
      </c>
    </row>
    <row r="22" spans="1:7" x14ac:dyDescent="0.3">
      <c r="A22" s="42" t="s">
        <v>93</v>
      </c>
      <c r="B22" s="43" t="s">
        <v>14532</v>
      </c>
      <c r="C22" s="42" t="s">
        <v>94</v>
      </c>
      <c r="D22" s="42" t="s">
        <v>95</v>
      </c>
      <c r="E22" s="42" t="s">
        <v>53</v>
      </c>
      <c r="F22" s="104">
        <v>97626155</v>
      </c>
      <c r="G22" s="103">
        <v>44327</v>
      </c>
    </row>
    <row r="23" spans="1:7" x14ac:dyDescent="0.3">
      <c r="A23" s="1" t="s">
        <v>96</v>
      </c>
      <c r="B23" s="39" t="s">
        <v>14533</v>
      </c>
      <c r="C23" s="8" t="s">
        <v>47</v>
      </c>
      <c r="D23" s="8" t="s">
        <v>97</v>
      </c>
      <c r="E23" s="8" t="s">
        <v>53</v>
      </c>
      <c r="F23" s="94">
        <v>85883833</v>
      </c>
      <c r="G23" s="95">
        <v>44073</v>
      </c>
    </row>
    <row r="24" spans="1:7" x14ac:dyDescent="0.3">
      <c r="A24" s="42" t="s">
        <v>98</v>
      </c>
      <c r="B24" s="43" t="s">
        <v>14534</v>
      </c>
      <c r="C24" s="42" t="s">
        <v>99</v>
      </c>
      <c r="D24" s="42" t="s">
        <v>89</v>
      </c>
      <c r="E24" s="42" t="s">
        <v>53</v>
      </c>
      <c r="F24" s="104">
        <v>60640516</v>
      </c>
      <c r="G24" s="103">
        <v>44297</v>
      </c>
    </row>
    <row r="25" spans="1:7" x14ac:dyDescent="0.3">
      <c r="A25" s="1" t="s">
        <v>100</v>
      </c>
      <c r="B25" s="39" t="s">
        <v>14535</v>
      </c>
      <c r="C25" s="8" t="s">
        <v>47</v>
      </c>
      <c r="D25" s="8" t="s">
        <v>101</v>
      </c>
      <c r="E25" s="8" t="s">
        <v>102</v>
      </c>
      <c r="F25" s="94">
        <v>34546180</v>
      </c>
      <c r="G25" s="95">
        <v>44283</v>
      </c>
    </row>
    <row r="26" spans="1:7" x14ac:dyDescent="0.3">
      <c r="A26" s="42" t="s">
        <v>103</v>
      </c>
      <c r="B26" s="43" t="s">
        <v>14536</v>
      </c>
      <c r="C26" s="42" t="s">
        <v>104</v>
      </c>
      <c r="D26" s="42" t="s">
        <v>60</v>
      </c>
      <c r="E26" s="42" t="s">
        <v>66</v>
      </c>
      <c r="F26" s="104">
        <v>59030067</v>
      </c>
      <c r="G26" s="103">
        <v>44017</v>
      </c>
    </row>
    <row r="27" spans="1:7" x14ac:dyDescent="0.3">
      <c r="A27" s="1" t="s">
        <v>105</v>
      </c>
      <c r="B27" s="39" t="s">
        <v>14537</v>
      </c>
      <c r="C27" s="8" t="s">
        <v>47</v>
      </c>
      <c r="D27" s="8" t="s">
        <v>106</v>
      </c>
      <c r="E27" s="8" t="s">
        <v>73</v>
      </c>
      <c r="F27" s="94">
        <v>84427580</v>
      </c>
      <c r="G27" s="95">
        <v>44034</v>
      </c>
    </row>
    <row r="28" spans="1:7" x14ac:dyDescent="0.3">
      <c r="A28" s="42" t="s">
        <v>107</v>
      </c>
      <c r="B28" s="43" t="s">
        <v>14538</v>
      </c>
      <c r="C28" s="42" t="s">
        <v>108</v>
      </c>
      <c r="D28" s="42" t="s">
        <v>72</v>
      </c>
      <c r="E28" s="42" t="s">
        <v>73</v>
      </c>
      <c r="F28" s="104">
        <v>19596568</v>
      </c>
      <c r="G28" s="103">
        <v>44315</v>
      </c>
    </row>
    <row r="29" spans="1:7" x14ac:dyDescent="0.3">
      <c r="A29" s="1" t="s">
        <v>109</v>
      </c>
      <c r="B29" s="39" t="s">
        <v>14539</v>
      </c>
      <c r="C29" s="8" t="s">
        <v>110</v>
      </c>
      <c r="D29" s="8" t="s">
        <v>63</v>
      </c>
      <c r="E29" s="8" t="s">
        <v>49</v>
      </c>
      <c r="F29" s="94">
        <v>15672544</v>
      </c>
      <c r="G29" s="95">
        <v>43483</v>
      </c>
    </row>
    <row r="30" spans="1:7" x14ac:dyDescent="0.3">
      <c r="A30" s="42" t="s">
        <v>111</v>
      </c>
      <c r="B30" s="43" t="s">
        <v>14540</v>
      </c>
      <c r="C30" s="42" t="s">
        <v>112</v>
      </c>
      <c r="D30" s="42" t="s">
        <v>113</v>
      </c>
      <c r="E30" s="42" t="s">
        <v>114</v>
      </c>
      <c r="F30" s="104">
        <v>30121510</v>
      </c>
      <c r="G30" s="103">
        <v>44377</v>
      </c>
    </row>
    <row r="31" spans="1:7" x14ac:dyDescent="0.3">
      <c r="A31" s="1" t="s">
        <v>115</v>
      </c>
      <c r="B31" s="39" t="s">
        <v>14541</v>
      </c>
      <c r="C31" s="8" t="s">
        <v>116</v>
      </c>
      <c r="D31" s="8" t="s">
        <v>117</v>
      </c>
      <c r="E31" s="8" t="s">
        <v>118</v>
      </c>
      <c r="F31" s="94">
        <v>55839318</v>
      </c>
      <c r="G31" s="95">
        <v>44448</v>
      </c>
    </row>
    <row r="32" spans="1:7" x14ac:dyDescent="0.3">
      <c r="A32" s="42" t="s">
        <v>119</v>
      </c>
      <c r="B32" s="43" t="s">
        <v>14542</v>
      </c>
      <c r="C32" s="42" t="s">
        <v>120</v>
      </c>
      <c r="D32" s="42" t="s">
        <v>121</v>
      </c>
      <c r="E32" s="42" t="s">
        <v>122</v>
      </c>
      <c r="F32" s="104">
        <v>87158224</v>
      </c>
      <c r="G32" s="103">
        <v>44376</v>
      </c>
    </row>
    <row r="33" spans="1:7" x14ac:dyDescent="0.3">
      <c r="A33" s="1" t="s">
        <v>123</v>
      </c>
      <c r="B33" s="39" t="s">
        <v>14543</v>
      </c>
      <c r="C33" s="8" t="s">
        <v>124</v>
      </c>
      <c r="D33" s="8" t="s">
        <v>125</v>
      </c>
      <c r="E33" s="8" t="s">
        <v>126</v>
      </c>
      <c r="F33" s="94">
        <v>29453050</v>
      </c>
      <c r="G33" s="95">
        <v>43640</v>
      </c>
    </row>
    <row r="34" spans="1:7" x14ac:dyDescent="0.3">
      <c r="A34" s="42" t="s">
        <v>127</v>
      </c>
      <c r="B34" s="43" t="s">
        <v>14544</v>
      </c>
      <c r="C34" s="42" t="s">
        <v>128</v>
      </c>
      <c r="D34" s="42" t="s">
        <v>129</v>
      </c>
      <c r="E34" s="42" t="s">
        <v>130</v>
      </c>
      <c r="F34" s="104">
        <v>34200450</v>
      </c>
      <c r="G34" s="103">
        <v>44087</v>
      </c>
    </row>
    <row r="35" spans="1:7" x14ac:dyDescent="0.3">
      <c r="A35" s="1" t="s">
        <v>131</v>
      </c>
      <c r="B35" s="39" t="s">
        <v>14545</v>
      </c>
      <c r="C35" s="8" t="s">
        <v>132</v>
      </c>
      <c r="D35" s="8" t="s">
        <v>133</v>
      </c>
      <c r="E35" s="8" t="s">
        <v>134</v>
      </c>
      <c r="F35" s="94">
        <v>11530529</v>
      </c>
      <c r="G35" s="95">
        <v>44450</v>
      </c>
    </row>
    <row r="36" spans="1:7" x14ac:dyDescent="0.3">
      <c r="A36" s="42" t="s">
        <v>135</v>
      </c>
      <c r="B36" s="43" t="s">
        <v>14546</v>
      </c>
      <c r="C36" s="42" t="s">
        <v>136</v>
      </c>
      <c r="D36" s="42" t="s">
        <v>60</v>
      </c>
      <c r="E36" s="42" t="s">
        <v>61</v>
      </c>
      <c r="F36" s="104">
        <v>98653153</v>
      </c>
      <c r="G36" s="103">
        <v>44029</v>
      </c>
    </row>
    <row r="37" spans="1:7" x14ac:dyDescent="0.3">
      <c r="A37" s="1" t="s">
        <v>137</v>
      </c>
      <c r="B37" s="39" t="s">
        <v>14547</v>
      </c>
      <c r="C37" s="8" t="s">
        <v>138</v>
      </c>
      <c r="D37" s="8" t="s">
        <v>139</v>
      </c>
      <c r="E37" s="8" t="s">
        <v>140</v>
      </c>
      <c r="F37" s="94">
        <v>58559907</v>
      </c>
      <c r="G37" s="95">
        <v>43707</v>
      </c>
    </row>
    <row r="38" spans="1:7" x14ac:dyDescent="0.3">
      <c r="A38" s="42" t="s">
        <v>141</v>
      </c>
      <c r="B38" s="43" t="s">
        <v>14548</v>
      </c>
      <c r="C38" s="42" t="s">
        <v>47</v>
      </c>
      <c r="D38" s="42" t="s">
        <v>142</v>
      </c>
      <c r="E38" s="42" t="s">
        <v>53</v>
      </c>
      <c r="F38" s="104">
        <v>12748909</v>
      </c>
      <c r="G38" s="103">
        <v>43615</v>
      </c>
    </row>
    <row r="39" spans="1:7" x14ac:dyDescent="0.3">
      <c r="A39" s="1" t="s">
        <v>143</v>
      </c>
      <c r="B39" s="39" t="s">
        <v>14549</v>
      </c>
      <c r="C39" s="8" t="s">
        <v>47</v>
      </c>
      <c r="D39" s="8" t="s">
        <v>144</v>
      </c>
      <c r="E39" s="8" t="s">
        <v>145</v>
      </c>
      <c r="F39" s="94">
        <v>97822193</v>
      </c>
      <c r="G39" s="95">
        <v>43676</v>
      </c>
    </row>
    <row r="40" spans="1:7" x14ac:dyDescent="0.3">
      <c r="A40" s="42" t="s">
        <v>146</v>
      </c>
      <c r="B40" s="43" t="s">
        <v>14550</v>
      </c>
      <c r="C40" s="42" t="s">
        <v>147</v>
      </c>
      <c r="D40" s="42" t="s">
        <v>63</v>
      </c>
      <c r="E40" s="42" t="s">
        <v>49</v>
      </c>
      <c r="F40" s="104">
        <v>58082983</v>
      </c>
      <c r="G40" s="103">
        <v>43771</v>
      </c>
    </row>
    <row r="41" spans="1:7" x14ac:dyDescent="0.3">
      <c r="A41" s="1" t="s">
        <v>148</v>
      </c>
      <c r="B41" s="39" t="s">
        <v>14551</v>
      </c>
      <c r="C41" s="8" t="s">
        <v>149</v>
      </c>
      <c r="D41" s="8" t="s">
        <v>139</v>
      </c>
      <c r="E41" s="8" t="s">
        <v>140</v>
      </c>
      <c r="F41" s="94">
        <v>27356039</v>
      </c>
      <c r="G41" s="95">
        <v>44401</v>
      </c>
    </row>
    <row r="42" spans="1:7" x14ac:dyDescent="0.3">
      <c r="A42" s="42" t="s">
        <v>150</v>
      </c>
      <c r="B42" s="43" t="s">
        <v>14552</v>
      </c>
      <c r="C42" s="42" t="s">
        <v>151</v>
      </c>
      <c r="D42" s="42" t="s">
        <v>152</v>
      </c>
      <c r="E42" s="42" t="s">
        <v>53</v>
      </c>
      <c r="F42" s="104">
        <v>55560774</v>
      </c>
      <c r="G42" s="103">
        <v>43728</v>
      </c>
    </row>
    <row r="43" spans="1:7" x14ac:dyDescent="0.3">
      <c r="A43" s="1" t="s">
        <v>153</v>
      </c>
      <c r="B43" s="39" t="s">
        <v>14553</v>
      </c>
      <c r="C43" s="8" t="s">
        <v>154</v>
      </c>
      <c r="D43" s="8" t="s">
        <v>155</v>
      </c>
      <c r="E43" s="8" t="s">
        <v>156</v>
      </c>
      <c r="F43" s="94">
        <v>76217069</v>
      </c>
      <c r="G43" s="95">
        <v>44180</v>
      </c>
    </row>
    <row r="44" spans="1:7" x14ac:dyDescent="0.3">
      <c r="A44" s="42" t="s">
        <v>157</v>
      </c>
      <c r="B44" s="43" t="s">
        <v>14554</v>
      </c>
      <c r="C44" s="42" t="s">
        <v>158</v>
      </c>
      <c r="D44" s="42" t="s">
        <v>159</v>
      </c>
      <c r="E44" s="42" t="s">
        <v>53</v>
      </c>
      <c r="F44" s="104">
        <v>65390504</v>
      </c>
      <c r="G44" s="103">
        <v>43791</v>
      </c>
    </row>
    <row r="45" spans="1:7" x14ac:dyDescent="0.3">
      <c r="A45" s="1" t="s">
        <v>160</v>
      </c>
      <c r="B45" s="39" t="s">
        <v>14555</v>
      </c>
      <c r="C45" s="8" t="s">
        <v>161</v>
      </c>
      <c r="D45" s="8" t="s">
        <v>162</v>
      </c>
      <c r="E45" s="8" t="s">
        <v>163</v>
      </c>
      <c r="F45" s="94">
        <v>40017870</v>
      </c>
      <c r="G45" s="95">
        <v>43828</v>
      </c>
    </row>
    <row r="46" spans="1:7" x14ac:dyDescent="0.3">
      <c r="A46" s="42" t="s">
        <v>164</v>
      </c>
      <c r="B46" s="43" t="s">
        <v>14556</v>
      </c>
      <c r="C46" s="42" t="s">
        <v>47</v>
      </c>
      <c r="D46" s="42" t="s">
        <v>165</v>
      </c>
      <c r="E46" s="42" t="s">
        <v>166</v>
      </c>
      <c r="F46" s="104">
        <v>49894373</v>
      </c>
      <c r="G46" s="103">
        <v>43753</v>
      </c>
    </row>
    <row r="47" spans="1:7" x14ac:dyDescent="0.3">
      <c r="A47" s="1" t="s">
        <v>167</v>
      </c>
      <c r="B47" s="39" t="s">
        <v>14557</v>
      </c>
      <c r="C47" s="8" t="s">
        <v>47</v>
      </c>
      <c r="D47" s="8" t="s">
        <v>168</v>
      </c>
      <c r="E47" s="8" t="s">
        <v>53</v>
      </c>
      <c r="F47" s="94">
        <v>41275083</v>
      </c>
      <c r="G47" s="95">
        <v>44304</v>
      </c>
    </row>
    <row r="48" spans="1:7" x14ac:dyDescent="0.3">
      <c r="A48" s="42" t="s">
        <v>169</v>
      </c>
      <c r="B48" s="43" t="s">
        <v>14558</v>
      </c>
      <c r="C48" s="42" t="s">
        <v>47</v>
      </c>
      <c r="D48" s="42" t="s">
        <v>170</v>
      </c>
      <c r="E48" s="42" t="s">
        <v>171</v>
      </c>
      <c r="F48" s="104">
        <v>26770054</v>
      </c>
      <c r="G48" s="103">
        <v>44126</v>
      </c>
    </row>
    <row r="49" spans="1:7" x14ac:dyDescent="0.3">
      <c r="A49" s="1" t="s">
        <v>172</v>
      </c>
      <c r="B49" s="39" t="s">
        <v>14559</v>
      </c>
      <c r="C49" s="8" t="s">
        <v>173</v>
      </c>
      <c r="D49" s="8" t="s">
        <v>174</v>
      </c>
      <c r="E49" s="8" t="s">
        <v>175</v>
      </c>
      <c r="F49" s="94">
        <v>53526651</v>
      </c>
      <c r="G49" s="95">
        <v>43914</v>
      </c>
    </row>
    <row r="50" spans="1:7" x14ac:dyDescent="0.3">
      <c r="A50" s="42" t="s">
        <v>176</v>
      </c>
      <c r="B50" s="43" t="s">
        <v>14560</v>
      </c>
      <c r="C50" s="42" t="s">
        <v>47</v>
      </c>
      <c r="D50" s="42" t="s">
        <v>177</v>
      </c>
      <c r="E50" s="42" t="s">
        <v>178</v>
      </c>
      <c r="F50" s="104">
        <v>56028023</v>
      </c>
      <c r="G50" s="103">
        <v>43861</v>
      </c>
    </row>
    <row r="51" spans="1:7" x14ac:dyDescent="0.3">
      <c r="A51" s="1" t="s">
        <v>179</v>
      </c>
      <c r="B51" s="39" t="s">
        <v>14561</v>
      </c>
      <c r="C51" s="8" t="s">
        <v>180</v>
      </c>
      <c r="D51" s="8" t="s">
        <v>181</v>
      </c>
      <c r="E51" s="8" t="s">
        <v>53</v>
      </c>
      <c r="F51" s="94">
        <v>79203155</v>
      </c>
      <c r="G51" s="95">
        <v>44535</v>
      </c>
    </row>
    <row r="52" spans="1:7" x14ac:dyDescent="0.3">
      <c r="A52" s="42" t="s">
        <v>182</v>
      </c>
      <c r="B52" s="43" t="s">
        <v>14562</v>
      </c>
      <c r="C52" s="42" t="s">
        <v>183</v>
      </c>
      <c r="D52" s="42" t="s">
        <v>184</v>
      </c>
      <c r="E52" s="42" t="s">
        <v>73</v>
      </c>
      <c r="F52" s="104">
        <v>61987079</v>
      </c>
      <c r="G52" s="103">
        <v>44453</v>
      </c>
    </row>
    <row r="53" spans="1:7" x14ac:dyDescent="0.3">
      <c r="A53" s="1" t="s">
        <v>185</v>
      </c>
      <c r="B53" s="39" t="s">
        <v>14563</v>
      </c>
      <c r="C53" s="8" t="s">
        <v>186</v>
      </c>
      <c r="D53" s="8" t="s">
        <v>89</v>
      </c>
      <c r="E53" s="8" t="s">
        <v>145</v>
      </c>
      <c r="F53" s="94">
        <v>59974395</v>
      </c>
      <c r="G53" s="95">
        <v>44366</v>
      </c>
    </row>
    <row r="54" spans="1:7" x14ac:dyDescent="0.3">
      <c r="A54" s="42" t="s">
        <v>187</v>
      </c>
      <c r="B54" s="43" t="s">
        <v>14564</v>
      </c>
      <c r="C54" s="42" t="s">
        <v>47</v>
      </c>
      <c r="D54" s="42" t="s">
        <v>188</v>
      </c>
      <c r="E54" s="42" t="s">
        <v>66</v>
      </c>
      <c r="F54" s="104">
        <v>98048001</v>
      </c>
      <c r="G54" s="103">
        <v>44415</v>
      </c>
    </row>
    <row r="55" spans="1:7" x14ac:dyDescent="0.3">
      <c r="A55" s="1" t="s">
        <v>189</v>
      </c>
      <c r="B55" s="39" t="s">
        <v>14565</v>
      </c>
      <c r="C55" s="8" t="s">
        <v>190</v>
      </c>
      <c r="D55" s="8" t="s">
        <v>191</v>
      </c>
      <c r="E55" s="8" t="s">
        <v>192</v>
      </c>
      <c r="F55" s="94">
        <v>41112041</v>
      </c>
      <c r="G55" s="95">
        <v>43684</v>
      </c>
    </row>
    <row r="56" spans="1:7" x14ac:dyDescent="0.3">
      <c r="A56" s="42" t="s">
        <v>193</v>
      </c>
      <c r="B56" s="43" t="s">
        <v>14566</v>
      </c>
      <c r="C56" s="42" t="s">
        <v>194</v>
      </c>
      <c r="D56" s="42" t="s">
        <v>121</v>
      </c>
      <c r="E56" s="42" t="s">
        <v>122</v>
      </c>
      <c r="F56" s="104">
        <v>57111426</v>
      </c>
      <c r="G56" s="103">
        <v>43634</v>
      </c>
    </row>
    <row r="57" spans="1:7" x14ac:dyDescent="0.3">
      <c r="A57" s="1" t="s">
        <v>195</v>
      </c>
      <c r="B57" s="39" t="s">
        <v>14567</v>
      </c>
      <c r="C57" s="8" t="s">
        <v>47</v>
      </c>
      <c r="D57" s="8" t="s">
        <v>72</v>
      </c>
      <c r="E57" s="8" t="s">
        <v>73</v>
      </c>
      <c r="F57" s="94">
        <v>51705254</v>
      </c>
      <c r="G57" s="95">
        <v>43545</v>
      </c>
    </row>
    <row r="58" spans="1:7" x14ac:dyDescent="0.3">
      <c r="A58" s="42" t="s">
        <v>196</v>
      </c>
      <c r="B58" s="43" t="s">
        <v>14568</v>
      </c>
      <c r="C58" s="42" t="s">
        <v>197</v>
      </c>
      <c r="D58" s="42" t="s">
        <v>198</v>
      </c>
      <c r="E58" s="42" t="s">
        <v>199</v>
      </c>
      <c r="F58" s="104">
        <v>50798582</v>
      </c>
      <c r="G58" s="103">
        <v>43848</v>
      </c>
    </row>
    <row r="59" spans="1:7" x14ac:dyDescent="0.3">
      <c r="A59" s="1" t="s">
        <v>200</v>
      </c>
      <c r="B59" s="39" t="s">
        <v>14569</v>
      </c>
      <c r="C59" s="8" t="s">
        <v>47</v>
      </c>
      <c r="D59" s="8" t="s">
        <v>72</v>
      </c>
      <c r="E59" s="8" t="s">
        <v>73</v>
      </c>
      <c r="F59" s="94">
        <v>64136629</v>
      </c>
      <c r="G59" s="95">
        <v>43698</v>
      </c>
    </row>
    <row r="60" spans="1:7" x14ac:dyDescent="0.3">
      <c r="A60" s="42" t="s">
        <v>201</v>
      </c>
      <c r="B60" s="43" t="s">
        <v>14570</v>
      </c>
      <c r="C60" s="42" t="s">
        <v>173</v>
      </c>
      <c r="D60" s="42" t="s">
        <v>174</v>
      </c>
      <c r="E60" s="42" t="s">
        <v>202</v>
      </c>
      <c r="F60" s="104">
        <v>32571839</v>
      </c>
      <c r="G60" s="103">
        <v>43844</v>
      </c>
    </row>
    <row r="61" spans="1:7" x14ac:dyDescent="0.3">
      <c r="A61" s="1" t="s">
        <v>203</v>
      </c>
      <c r="B61" s="39" t="s">
        <v>14571</v>
      </c>
      <c r="C61" s="8" t="s">
        <v>204</v>
      </c>
      <c r="D61" s="8" t="s">
        <v>139</v>
      </c>
      <c r="E61" s="8" t="s">
        <v>163</v>
      </c>
      <c r="F61" s="94">
        <v>96148836</v>
      </c>
      <c r="G61" s="95">
        <v>43657</v>
      </c>
    </row>
    <row r="62" spans="1:7" x14ac:dyDescent="0.3">
      <c r="A62" s="42" t="s">
        <v>205</v>
      </c>
      <c r="B62" s="43" t="s">
        <v>14572</v>
      </c>
      <c r="C62" s="42" t="s">
        <v>206</v>
      </c>
      <c r="D62" s="42" t="s">
        <v>191</v>
      </c>
      <c r="E62" s="42" t="s">
        <v>192</v>
      </c>
      <c r="F62" s="104">
        <v>64335255</v>
      </c>
      <c r="G62" s="103">
        <v>43712</v>
      </c>
    </row>
    <row r="63" spans="1:7" x14ac:dyDescent="0.3">
      <c r="A63" s="1" t="s">
        <v>207</v>
      </c>
      <c r="B63" s="39" t="s">
        <v>14573</v>
      </c>
      <c r="C63" s="8" t="s">
        <v>47</v>
      </c>
      <c r="D63" s="8" t="s">
        <v>208</v>
      </c>
      <c r="E63" s="8" t="s">
        <v>73</v>
      </c>
      <c r="F63" s="94">
        <v>72076352</v>
      </c>
      <c r="G63" s="95">
        <v>43804</v>
      </c>
    </row>
    <row r="64" spans="1:7" x14ac:dyDescent="0.3">
      <c r="A64" s="42" t="s">
        <v>209</v>
      </c>
      <c r="B64" s="43" t="s">
        <v>14574</v>
      </c>
      <c r="C64" s="42" t="s">
        <v>210</v>
      </c>
      <c r="D64" s="42" t="s">
        <v>211</v>
      </c>
      <c r="E64" s="42" t="s">
        <v>166</v>
      </c>
      <c r="F64" s="104">
        <v>93483175</v>
      </c>
      <c r="G64" s="103">
        <v>44318</v>
      </c>
    </row>
    <row r="65" spans="1:7" x14ac:dyDescent="0.3">
      <c r="A65" s="1" t="s">
        <v>212</v>
      </c>
      <c r="B65" s="39" t="s">
        <v>14575</v>
      </c>
      <c r="C65" s="8" t="s">
        <v>213</v>
      </c>
      <c r="D65" s="8" t="s">
        <v>113</v>
      </c>
      <c r="E65" s="8" t="s">
        <v>114</v>
      </c>
      <c r="F65" s="94">
        <v>94205014</v>
      </c>
      <c r="G65" s="95">
        <v>44388</v>
      </c>
    </row>
    <row r="66" spans="1:7" x14ac:dyDescent="0.3">
      <c r="A66" s="42" t="s">
        <v>215</v>
      </c>
      <c r="B66" s="43" t="s">
        <v>14576</v>
      </c>
      <c r="C66" s="42" t="s">
        <v>47</v>
      </c>
      <c r="D66" s="42" t="s">
        <v>72</v>
      </c>
      <c r="E66" s="42" t="s">
        <v>73</v>
      </c>
      <c r="F66" s="104">
        <v>65110287</v>
      </c>
      <c r="G66" s="103">
        <v>44331</v>
      </c>
    </row>
    <row r="67" spans="1:7" x14ac:dyDescent="0.3">
      <c r="A67" s="1" t="s">
        <v>216</v>
      </c>
      <c r="B67" s="39" t="s">
        <v>14577</v>
      </c>
      <c r="C67" s="8" t="s">
        <v>47</v>
      </c>
      <c r="D67" s="8" t="s">
        <v>217</v>
      </c>
      <c r="E67" s="8" t="s">
        <v>53</v>
      </c>
      <c r="F67" s="94">
        <v>60259852</v>
      </c>
      <c r="G67" s="95">
        <v>43499</v>
      </c>
    </row>
    <row r="68" spans="1:7" x14ac:dyDescent="0.3">
      <c r="A68" s="42" t="s">
        <v>218</v>
      </c>
      <c r="B68" s="43" t="s">
        <v>14578</v>
      </c>
      <c r="C68" s="42" t="s">
        <v>219</v>
      </c>
      <c r="D68" s="42" t="s">
        <v>220</v>
      </c>
      <c r="E68" s="42" t="s">
        <v>53</v>
      </c>
      <c r="F68" s="104">
        <v>61646702</v>
      </c>
      <c r="G68" s="103">
        <v>44184</v>
      </c>
    </row>
    <row r="69" spans="1:7" x14ac:dyDescent="0.3">
      <c r="A69" s="1" t="s">
        <v>221</v>
      </c>
      <c r="B69" s="39" t="s">
        <v>14579</v>
      </c>
      <c r="C69" s="8" t="s">
        <v>222</v>
      </c>
      <c r="D69" s="8" t="s">
        <v>152</v>
      </c>
      <c r="E69" s="8" t="s">
        <v>53</v>
      </c>
      <c r="F69" s="94">
        <v>73933805</v>
      </c>
      <c r="G69" s="95">
        <v>44539</v>
      </c>
    </row>
    <row r="70" spans="1:7" x14ac:dyDescent="0.3">
      <c r="A70" s="42" t="s">
        <v>223</v>
      </c>
      <c r="B70" s="43" t="s">
        <v>14580</v>
      </c>
      <c r="C70" s="42" t="s">
        <v>224</v>
      </c>
      <c r="D70" s="42" t="s">
        <v>56</v>
      </c>
      <c r="E70" s="42" t="s">
        <v>57</v>
      </c>
      <c r="F70" s="104">
        <v>74254257</v>
      </c>
      <c r="G70" s="103">
        <v>43790</v>
      </c>
    </row>
    <row r="71" spans="1:7" x14ac:dyDescent="0.3">
      <c r="A71" s="1" t="s">
        <v>225</v>
      </c>
      <c r="B71" s="39" t="s">
        <v>14581</v>
      </c>
      <c r="C71" s="8" t="s">
        <v>47</v>
      </c>
      <c r="D71" s="8" t="s">
        <v>226</v>
      </c>
      <c r="E71" s="8" t="s">
        <v>227</v>
      </c>
      <c r="F71" s="94">
        <v>87830421</v>
      </c>
      <c r="G71" s="95">
        <v>43480</v>
      </c>
    </row>
    <row r="72" spans="1:7" x14ac:dyDescent="0.3">
      <c r="A72" s="42" t="s">
        <v>228</v>
      </c>
      <c r="B72" s="43" t="s">
        <v>14582</v>
      </c>
      <c r="C72" s="42" t="s">
        <v>229</v>
      </c>
      <c r="D72" s="42" t="s">
        <v>230</v>
      </c>
      <c r="E72" s="42" t="s">
        <v>227</v>
      </c>
      <c r="F72" s="104">
        <v>96729259</v>
      </c>
      <c r="G72" s="103">
        <v>44362</v>
      </c>
    </row>
    <row r="73" spans="1:7" x14ac:dyDescent="0.3">
      <c r="A73" s="1" t="s">
        <v>231</v>
      </c>
      <c r="B73" s="39" t="s">
        <v>14583</v>
      </c>
      <c r="C73" s="8" t="s">
        <v>47</v>
      </c>
      <c r="D73" s="8" t="s">
        <v>72</v>
      </c>
      <c r="E73" s="8" t="s">
        <v>73</v>
      </c>
      <c r="F73" s="94">
        <v>21713881</v>
      </c>
      <c r="G73" s="95">
        <v>43604</v>
      </c>
    </row>
    <row r="74" spans="1:7" x14ac:dyDescent="0.3">
      <c r="A74" s="42" t="s">
        <v>232</v>
      </c>
      <c r="B74" s="43" t="s">
        <v>14584</v>
      </c>
      <c r="C74" s="42" t="s">
        <v>233</v>
      </c>
      <c r="D74" s="42" t="s">
        <v>89</v>
      </c>
      <c r="E74" s="42" t="s">
        <v>145</v>
      </c>
      <c r="F74" s="104">
        <v>21904537</v>
      </c>
      <c r="G74" s="103">
        <v>43521</v>
      </c>
    </row>
    <row r="75" spans="1:7" x14ac:dyDescent="0.3">
      <c r="A75" s="1" t="s">
        <v>234</v>
      </c>
      <c r="B75" s="39" t="s">
        <v>14585</v>
      </c>
      <c r="C75" s="8" t="s">
        <v>47</v>
      </c>
      <c r="D75" s="8" t="s">
        <v>72</v>
      </c>
      <c r="E75" s="8" t="s">
        <v>73</v>
      </c>
      <c r="F75" s="94">
        <v>90669913</v>
      </c>
      <c r="G75" s="95">
        <v>43881</v>
      </c>
    </row>
    <row r="76" spans="1:7" x14ac:dyDescent="0.3">
      <c r="A76" s="42" t="s">
        <v>235</v>
      </c>
      <c r="B76" s="43" t="s">
        <v>14586</v>
      </c>
      <c r="C76" s="42" t="s">
        <v>236</v>
      </c>
      <c r="D76" s="42" t="s">
        <v>237</v>
      </c>
      <c r="E76" s="42" t="s">
        <v>61</v>
      </c>
      <c r="F76" s="104">
        <v>55188485</v>
      </c>
      <c r="G76" s="103">
        <v>44100</v>
      </c>
    </row>
    <row r="77" spans="1:7" x14ac:dyDescent="0.3">
      <c r="A77" s="1" t="s">
        <v>238</v>
      </c>
      <c r="B77" s="39" t="s">
        <v>14587</v>
      </c>
      <c r="C77" s="8" t="s">
        <v>47</v>
      </c>
      <c r="D77" s="8" t="s">
        <v>63</v>
      </c>
      <c r="E77" s="8" t="s">
        <v>49</v>
      </c>
      <c r="F77" s="94">
        <v>64185612</v>
      </c>
      <c r="G77" s="95">
        <v>44177</v>
      </c>
    </row>
    <row r="78" spans="1:7" x14ac:dyDescent="0.3">
      <c r="A78" s="42" t="s">
        <v>239</v>
      </c>
      <c r="B78" s="43" t="s">
        <v>14588</v>
      </c>
      <c r="C78" s="42" t="s">
        <v>240</v>
      </c>
      <c r="D78" s="42" t="s">
        <v>241</v>
      </c>
      <c r="E78" s="42" t="s">
        <v>192</v>
      </c>
      <c r="F78" s="104">
        <v>86267468</v>
      </c>
      <c r="G78" s="103">
        <v>43936</v>
      </c>
    </row>
    <row r="79" spans="1:7" x14ac:dyDescent="0.3">
      <c r="A79" s="1" t="s">
        <v>242</v>
      </c>
      <c r="B79" s="39" t="s">
        <v>14589</v>
      </c>
      <c r="C79" s="8" t="s">
        <v>47</v>
      </c>
      <c r="D79" s="8" t="s">
        <v>117</v>
      </c>
      <c r="E79" s="8" t="s">
        <v>118</v>
      </c>
      <c r="F79" s="94">
        <v>12839168</v>
      </c>
      <c r="G79" s="95">
        <v>44420</v>
      </c>
    </row>
    <row r="80" spans="1:7" x14ac:dyDescent="0.3">
      <c r="A80" s="42" t="s">
        <v>243</v>
      </c>
      <c r="B80" s="43" t="s">
        <v>14590</v>
      </c>
      <c r="C80" s="42" t="s">
        <v>244</v>
      </c>
      <c r="D80" s="42" t="s">
        <v>89</v>
      </c>
      <c r="E80" s="42" t="s">
        <v>53</v>
      </c>
      <c r="F80" s="104">
        <v>33696966</v>
      </c>
      <c r="G80" s="103">
        <v>43934</v>
      </c>
    </row>
    <row r="81" spans="1:7" x14ac:dyDescent="0.3">
      <c r="A81" s="1" t="s">
        <v>245</v>
      </c>
      <c r="B81" s="39" t="s">
        <v>14591</v>
      </c>
      <c r="C81" s="8" t="s">
        <v>47</v>
      </c>
      <c r="D81" s="8" t="s">
        <v>198</v>
      </c>
      <c r="E81" s="8" t="s">
        <v>199</v>
      </c>
      <c r="F81" s="94">
        <v>47608836</v>
      </c>
      <c r="G81" s="95">
        <v>44098</v>
      </c>
    </row>
    <row r="82" spans="1:7" x14ac:dyDescent="0.3">
      <c r="A82" s="42" t="s">
        <v>246</v>
      </c>
      <c r="B82" s="43" t="s">
        <v>14592</v>
      </c>
      <c r="C82" s="42" t="s">
        <v>47</v>
      </c>
      <c r="D82" s="42" t="s">
        <v>101</v>
      </c>
      <c r="E82" s="42" t="s">
        <v>118</v>
      </c>
      <c r="F82" s="104">
        <v>93972795</v>
      </c>
      <c r="G82" s="103">
        <v>43988</v>
      </c>
    </row>
    <row r="83" spans="1:7" x14ac:dyDescent="0.3">
      <c r="A83" s="1" t="s">
        <v>247</v>
      </c>
      <c r="B83" s="39" t="s">
        <v>14593</v>
      </c>
      <c r="C83" s="8" t="s">
        <v>248</v>
      </c>
      <c r="D83" s="8" t="s">
        <v>249</v>
      </c>
      <c r="E83" s="8" t="s">
        <v>118</v>
      </c>
      <c r="F83" s="94">
        <v>99271540</v>
      </c>
      <c r="G83" s="95">
        <v>43628</v>
      </c>
    </row>
    <row r="84" spans="1:7" x14ac:dyDescent="0.3">
      <c r="A84" s="42" t="s">
        <v>250</v>
      </c>
      <c r="B84" s="43" t="s">
        <v>14594</v>
      </c>
      <c r="C84" s="42" t="s">
        <v>47</v>
      </c>
      <c r="D84" s="42" t="s">
        <v>251</v>
      </c>
      <c r="E84" s="42" t="s">
        <v>61</v>
      </c>
      <c r="F84" s="104">
        <v>92744907</v>
      </c>
      <c r="G84" s="103">
        <v>43852</v>
      </c>
    </row>
    <row r="85" spans="1:7" x14ac:dyDescent="0.3">
      <c r="A85" s="1" t="s">
        <v>252</v>
      </c>
      <c r="B85" s="39" t="s">
        <v>14595</v>
      </c>
      <c r="C85" s="8" t="s">
        <v>253</v>
      </c>
      <c r="D85" s="8" t="s">
        <v>155</v>
      </c>
      <c r="E85" s="8" t="s">
        <v>156</v>
      </c>
      <c r="F85" s="94">
        <v>78867203</v>
      </c>
      <c r="G85" s="95">
        <v>44137</v>
      </c>
    </row>
    <row r="86" spans="1:7" x14ac:dyDescent="0.3">
      <c r="A86" s="42" t="s">
        <v>254</v>
      </c>
      <c r="B86" s="43" t="s">
        <v>14596</v>
      </c>
      <c r="C86" s="42" t="s">
        <v>255</v>
      </c>
      <c r="D86" s="42" t="s">
        <v>56</v>
      </c>
      <c r="E86" s="42" t="s">
        <v>57</v>
      </c>
      <c r="F86" s="104">
        <v>37806519</v>
      </c>
      <c r="G86" s="103">
        <v>44374</v>
      </c>
    </row>
    <row r="87" spans="1:7" x14ac:dyDescent="0.3">
      <c r="A87" s="1" t="s">
        <v>256</v>
      </c>
      <c r="B87" s="39" t="s">
        <v>14597</v>
      </c>
      <c r="C87" s="8" t="s">
        <v>257</v>
      </c>
      <c r="D87" s="8" t="s">
        <v>60</v>
      </c>
      <c r="E87" s="8" t="s">
        <v>61</v>
      </c>
      <c r="F87" s="94">
        <v>38266201</v>
      </c>
      <c r="G87" s="95">
        <v>43501</v>
      </c>
    </row>
    <row r="88" spans="1:7" x14ac:dyDescent="0.3">
      <c r="A88" s="42" t="s">
        <v>258</v>
      </c>
      <c r="B88" s="43" t="s">
        <v>14598</v>
      </c>
      <c r="C88" s="42" t="s">
        <v>259</v>
      </c>
      <c r="D88" s="42" t="s">
        <v>260</v>
      </c>
      <c r="E88" s="42" t="s">
        <v>171</v>
      </c>
      <c r="F88" s="104">
        <v>62091414</v>
      </c>
      <c r="G88" s="103">
        <v>43896</v>
      </c>
    </row>
    <row r="89" spans="1:7" x14ac:dyDescent="0.3">
      <c r="A89" s="1" t="s">
        <v>261</v>
      </c>
      <c r="B89" s="39" t="s">
        <v>14599</v>
      </c>
      <c r="C89" s="8" t="s">
        <v>262</v>
      </c>
      <c r="D89" s="8" t="s">
        <v>155</v>
      </c>
      <c r="E89" s="8" t="s">
        <v>156</v>
      </c>
      <c r="F89" s="94">
        <v>87524983</v>
      </c>
      <c r="G89" s="95">
        <v>43976</v>
      </c>
    </row>
    <row r="90" spans="1:7" x14ac:dyDescent="0.3">
      <c r="A90" s="42" t="s">
        <v>263</v>
      </c>
      <c r="B90" s="43" t="s">
        <v>14600</v>
      </c>
      <c r="C90" s="42" t="s">
        <v>264</v>
      </c>
      <c r="D90" s="42" t="s">
        <v>139</v>
      </c>
      <c r="E90" s="42" t="s">
        <v>163</v>
      </c>
      <c r="F90" s="104">
        <v>83057924</v>
      </c>
      <c r="G90" s="103">
        <v>43726</v>
      </c>
    </row>
    <row r="91" spans="1:7" x14ac:dyDescent="0.3">
      <c r="A91" s="1" t="s">
        <v>265</v>
      </c>
      <c r="B91" s="39" t="s">
        <v>14601</v>
      </c>
      <c r="C91" s="8" t="s">
        <v>266</v>
      </c>
      <c r="D91" s="8" t="s">
        <v>267</v>
      </c>
      <c r="E91" s="8" t="s">
        <v>166</v>
      </c>
      <c r="F91" s="94">
        <v>53758552</v>
      </c>
      <c r="G91" s="95">
        <v>44455</v>
      </c>
    </row>
    <row r="92" spans="1:7" x14ac:dyDescent="0.3">
      <c r="A92" s="42" t="s">
        <v>268</v>
      </c>
      <c r="B92" s="43" t="s">
        <v>14602</v>
      </c>
      <c r="C92" s="42" t="s">
        <v>269</v>
      </c>
      <c r="D92" s="42" t="s">
        <v>72</v>
      </c>
      <c r="E92" s="42" t="s">
        <v>73</v>
      </c>
      <c r="F92" s="104">
        <v>63493122</v>
      </c>
      <c r="G92" s="103">
        <v>44032</v>
      </c>
    </row>
    <row r="93" spans="1:7" x14ac:dyDescent="0.3">
      <c r="A93" s="1" t="s">
        <v>270</v>
      </c>
      <c r="B93" s="39" t="s">
        <v>14603</v>
      </c>
      <c r="C93" s="8" t="s">
        <v>47</v>
      </c>
      <c r="D93" s="8" t="s">
        <v>191</v>
      </c>
      <c r="E93" s="8" t="s">
        <v>192</v>
      </c>
      <c r="F93" s="94">
        <v>40945349</v>
      </c>
      <c r="G93" s="95">
        <v>43887</v>
      </c>
    </row>
    <row r="94" spans="1:7" x14ac:dyDescent="0.3">
      <c r="A94" s="42" t="s">
        <v>271</v>
      </c>
      <c r="B94" s="43" t="s">
        <v>14604</v>
      </c>
      <c r="C94" s="42" t="s">
        <v>272</v>
      </c>
      <c r="D94" s="42" t="s">
        <v>56</v>
      </c>
      <c r="E94" s="42" t="s">
        <v>57</v>
      </c>
      <c r="F94" s="104">
        <v>64405896</v>
      </c>
      <c r="G94" s="103">
        <v>44316</v>
      </c>
    </row>
    <row r="95" spans="1:7" x14ac:dyDescent="0.3">
      <c r="A95" s="1" t="s">
        <v>273</v>
      </c>
      <c r="B95" s="39" t="s">
        <v>14605</v>
      </c>
      <c r="C95" s="8" t="s">
        <v>274</v>
      </c>
      <c r="D95" s="8" t="s">
        <v>275</v>
      </c>
      <c r="E95" s="8" t="s">
        <v>276</v>
      </c>
      <c r="F95" s="94">
        <v>60471778</v>
      </c>
      <c r="G95" s="95">
        <v>44310</v>
      </c>
    </row>
    <row r="96" spans="1:7" x14ac:dyDescent="0.3">
      <c r="A96" s="42" t="s">
        <v>277</v>
      </c>
      <c r="B96" s="43" t="s">
        <v>14606</v>
      </c>
      <c r="C96" s="42" t="s">
        <v>65</v>
      </c>
      <c r="D96" s="42" t="s">
        <v>191</v>
      </c>
      <c r="E96" s="42" t="s">
        <v>192</v>
      </c>
      <c r="F96" s="104">
        <v>45785707</v>
      </c>
      <c r="G96" s="103">
        <v>43997</v>
      </c>
    </row>
    <row r="97" spans="1:7" x14ac:dyDescent="0.3">
      <c r="A97" s="1" t="s">
        <v>278</v>
      </c>
      <c r="B97" s="39" t="s">
        <v>14607</v>
      </c>
      <c r="C97" s="8" t="s">
        <v>279</v>
      </c>
      <c r="D97" s="8" t="s">
        <v>117</v>
      </c>
      <c r="E97" s="8" t="s">
        <v>118</v>
      </c>
      <c r="F97" s="94">
        <v>79247443</v>
      </c>
      <c r="G97" s="95">
        <v>44350</v>
      </c>
    </row>
    <row r="98" spans="1:7" x14ac:dyDescent="0.3">
      <c r="A98" s="42" t="s">
        <v>280</v>
      </c>
      <c r="B98" s="43" t="s">
        <v>14608</v>
      </c>
      <c r="C98" s="42" t="s">
        <v>281</v>
      </c>
      <c r="D98" s="42" t="s">
        <v>72</v>
      </c>
      <c r="E98" s="42" t="s">
        <v>73</v>
      </c>
      <c r="F98" s="104">
        <v>75140622</v>
      </c>
      <c r="G98" s="103">
        <v>43562</v>
      </c>
    </row>
    <row r="99" spans="1:7" x14ac:dyDescent="0.3">
      <c r="A99" s="1" t="s">
        <v>282</v>
      </c>
      <c r="B99" s="39" t="s">
        <v>14609</v>
      </c>
      <c r="C99" s="8" t="s">
        <v>47</v>
      </c>
      <c r="D99" s="8" t="s">
        <v>283</v>
      </c>
      <c r="E99" s="8" t="s">
        <v>156</v>
      </c>
      <c r="F99" s="94">
        <v>96936855</v>
      </c>
      <c r="G99" s="95">
        <v>43714</v>
      </c>
    </row>
    <row r="100" spans="1:7" x14ac:dyDescent="0.3">
      <c r="A100" s="42" t="s">
        <v>284</v>
      </c>
      <c r="B100" s="43" t="s">
        <v>14610</v>
      </c>
      <c r="C100" s="42" t="s">
        <v>285</v>
      </c>
      <c r="D100" s="42" t="s">
        <v>113</v>
      </c>
      <c r="E100" s="42" t="s">
        <v>114</v>
      </c>
      <c r="F100" s="104">
        <v>73165693</v>
      </c>
      <c r="G100" s="103">
        <v>44291</v>
      </c>
    </row>
    <row r="101" spans="1:7" x14ac:dyDescent="0.3">
      <c r="A101" s="1" t="s">
        <v>286</v>
      </c>
      <c r="B101" s="39" t="s">
        <v>14611</v>
      </c>
      <c r="C101" s="8" t="s">
        <v>47</v>
      </c>
      <c r="D101" s="8" t="s">
        <v>287</v>
      </c>
      <c r="E101" s="8" t="s">
        <v>171</v>
      </c>
      <c r="F101" s="94">
        <v>46121071</v>
      </c>
      <c r="G101" s="95">
        <v>44012</v>
      </c>
    </row>
    <row r="102" spans="1:7" x14ac:dyDescent="0.3">
      <c r="A102" s="42" t="s">
        <v>288</v>
      </c>
      <c r="B102" s="43" t="s">
        <v>14612</v>
      </c>
      <c r="C102" s="42" t="s">
        <v>289</v>
      </c>
      <c r="D102" s="42" t="s">
        <v>191</v>
      </c>
      <c r="E102" s="42" t="s">
        <v>192</v>
      </c>
      <c r="F102" s="104">
        <v>41088213</v>
      </c>
      <c r="G102" s="103">
        <v>43958</v>
      </c>
    </row>
    <row r="103" spans="1:7" x14ac:dyDescent="0.3">
      <c r="A103" s="1" t="s">
        <v>290</v>
      </c>
      <c r="B103" s="39" t="s">
        <v>14613</v>
      </c>
      <c r="C103" s="8" t="s">
        <v>291</v>
      </c>
      <c r="D103" s="8" t="s">
        <v>89</v>
      </c>
      <c r="E103" s="8" t="s">
        <v>53</v>
      </c>
      <c r="F103" s="94">
        <v>99143567</v>
      </c>
      <c r="G103" s="95">
        <v>43632</v>
      </c>
    </row>
    <row r="104" spans="1:7" x14ac:dyDescent="0.3">
      <c r="A104" s="42" t="s">
        <v>292</v>
      </c>
      <c r="B104" s="43" t="s">
        <v>14614</v>
      </c>
      <c r="C104" s="42" t="s">
        <v>293</v>
      </c>
      <c r="D104" s="42" t="s">
        <v>294</v>
      </c>
      <c r="E104" s="42" t="s">
        <v>61</v>
      </c>
      <c r="F104" s="104">
        <v>77333453</v>
      </c>
      <c r="G104" s="103">
        <v>44444</v>
      </c>
    </row>
    <row r="105" spans="1:7" x14ac:dyDescent="0.3">
      <c r="A105" s="1" t="s">
        <v>295</v>
      </c>
      <c r="B105" s="39" t="s">
        <v>14615</v>
      </c>
      <c r="C105" s="8" t="s">
        <v>47</v>
      </c>
      <c r="D105" s="8" t="s">
        <v>296</v>
      </c>
      <c r="E105" s="8" t="s">
        <v>73</v>
      </c>
      <c r="F105" s="94">
        <v>49132113</v>
      </c>
      <c r="G105" s="95">
        <v>43640</v>
      </c>
    </row>
    <row r="106" spans="1:7" x14ac:dyDescent="0.3">
      <c r="A106" s="42" t="s">
        <v>297</v>
      </c>
      <c r="B106" s="43" t="s">
        <v>14616</v>
      </c>
      <c r="C106" s="42" t="s">
        <v>47</v>
      </c>
      <c r="D106" s="42" t="s">
        <v>298</v>
      </c>
      <c r="E106" s="42" t="s">
        <v>61</v>
      </c>
      <c r="F106" s="104">
        <v>72801086</v>
      </c>
      <c r="G106" s="103">
        <v>44061</v>
      </c>
    </row>
    <row r="107" spans="1:7" x14ac:dyDescent="0.3">
      <c r="A107" s="1" t="s">
        <v>299</v>
      </c>
      <c r="B107" s="39" t="s">
        <v>14617</v>
      </c>
      <c r="C107" s="8" t="s">
        <v>300</v>
      </c>
      <c r="D107" s="8" t="s">
        <v>72</v>
      </c>
      <c r="E107" s="8" t="s">
        <v>73</v>
      </c>
      <c r="F107" s="94">
        <v>28526412</v>
      </c>
      <c r="G107" s="95">
        <v>44266</v>
      </c>
    </row>
    <row r="108" spans="1:7" x14ac:dyDescent="0.3">
      <c r="A108" s="42" t="s">
        <v>301</v>
      </c>
      <c r="B108" s="43" t="s">
        <v>14618</v>
      </c>
      <c r="C108" s="42" t="s">
        <v>47</v>
      </c>
      <c r="D108" s="42" t="s">
        <v>302</v>
      </c>
      <c r="E108" s="42" t="s">
        <v>227</v>
      </c>
      <c r="F108" s="104">
        <v>25007852</v>
      </c>
      <c r="G108" s="103">
        <v>44421</v>
      </c>
    </row>
    <row r="109" spans="1:7" x14ac:dyDescent="0.3">
      <c r="A109" s="1" t="s">
        <v>303</v>
      </c>
      <c r="B109" s="39" t="s">
        <v>14619</v>
      </c>
      <c r="C109" s="8" t="s">
        <v>304</v>
      </c>
      <c r="D109" s="8" t="s">
        <v>63</v>
      </c>
      <c r="E109" s="8" t="s">
        <v>49</v>
      </c>
      <c r="F109" s="94">
        <v>69105060</v>
      </c>
      <c r="G109" s="95">
        <v>43957</v>
      </c>
    </row>
    <row r="110" spans="1:7" x14ac:dyDescent="0.3">
      <c r="A110" s="42" t="s">
        <v>305</v>
      </c>
      <c r="B110" s="43" t="s">
        <v>14620</v>
      </c>
      <c r="C110" s="42" t="s">
        <v>47</v>
      </c>
      <c r="D110" s="42" t="s">
        <v>89</v>
      </c>
      <c r="E110" s="42" t="s">
        <v>53</v>
      </c>
      <c r="F110" s="104">
        <v>28271190</v>
      </c>
      <c r="G110" s="103">
        <v>43778</v>
      </c>
    </row>
    <row r="111" spans="1:7" x14ac:dyDescent="0.3">
      <c r="A111" s="1" t="s">
        <v>306</v>
      </c>
      <c r="B111" s="39" t="s">
        <v>14621</v>
      </c>
      <c r="C111" s="8" t="s">
        <v>307</v>
      </c>
      <c r="D111" s="8" t="s">
        <v>308</v>
      </c>
      <c r="E111" s="8" t="s">
        <v>276</v>
      </c>
      <c r="F111" s="94">
        <v>91322732</v>
      </c>
      <c r="G111" s="95">
        <v>44552</v>
      </c>
    </row>
    <row r="112" spans="1:7" x14ac:dyDescent="0.3">
      <c r="A112" s="42" t="s">
        <v>309</v>
      </c>
      <c r="B112" s="43" t="s">
        <v>14622</v>
      </c>
      <c r="C112" s="42" t="s">
        <v>310</v>
      </c>
      <c r="D112" s="42" t="s">
        <v>89</v>
      </c>
      <c r="E112" s="42" t="s">
        <v>145</v>
      </c>
      <c r="F112" s="104">
        <v>37115758</v>
      </c>
      <c r="G112" s="103">
        <v>44024</v>
      </c>
    </row>
    <row r="113" spans="1:7" x14ac:dyDescent="0.3">
      <c r="A113" s="1" t="s">
        <v>311</v>
      </c>
      <c r="B113" s="39" t="s">
        <v>14623</v>
      </c>
      <c r="C113" s="8" t="s">
        <v>47</v>
      </c>
      <c r="D113" s="8" t="s">
        <v>312</v>
      </c>
      <c r="E113" s="8" t="s">
        <v>276</v>
      </c>
      <c r="F113" s="94">
        <v>93695593</v>
      </c>
      <c r="G113" s="95">
        <v>44159</v>
      </c>
    </row>
    <row r="114" spans="1:7" x14ac:dyDescent="0.3">
      <c r="A114" s="42" t="s">
        <v>313</v>
      </c>
      <c r="B114" s="43" t="s">
        <v>14624</v>
      </c>
      <c r="C114" s="42" t="s">
        <v>47</v>
      </c>
      <c r="D114" s="42" t="s">
        <v>72</v>
      </c>
      <c r="E114" s="42" t="s">
        <v>73</v>
      </c>
      <c r="F114" s="104">
        <v>82134512</v>
      </c>
      <c r="G114" s="103">
        <v>44155</v>
      </c>
    </row>
    <row r="115" spans="1:7" x14ac:dyDescent="0.3">
      <c r="A115" s="1" t="s">
        <v>316</v>
      </c>
      <c r="B115" s="39" t="s">
        <v>14625</v>
      </c>
      <c r="C115" s="8" t="s">
        <v>317</v>
      </c>
      <c r="D115" s="8" t="s">
        <v>72</v>
      </c>
      <c r="E115" s="8" t="s">
        <v>73</v>
      </c>
      <c r="F115" s="94">
        <v>36050892</v>
      </c>
      <c r="G115" s="95">
        <v>43561</v>
      </c>
    </row>
    <row r="116" spans="1:7" x14ac:dyDescent="0.3">
      <c r="A116" s="42" t="s">
        <v>318</v>
      </c>
      <c r="B116" s="43" t="s">
        <v>14626</v>
      </c>
      <c r="C116" s="42" t="s">
        <v>319</v>
      </c>
      <c r="D116" s="42" t="s">
        <v>133</v>
      </c>
      <c r="E116" s="42" t="s">
        <v>320</v>
      </c>
      <c r="F116" s="104">
        <v>16453212</v>
      </c>
      <c r="G116" s="103">
        <v>44395</v>
      </c>
    </row>
    <row r="117" spans="1:7" x14ac:dyDescent="0.3">
      <c r="A117" s="1" t="s">
        <v>321</v>
      </c>
      <c r="B117" s="39" t="s">
        <v>14627</v>
      </c>
      <c r="C117" s="8" t="s">
        <v>47</v>
      </c>
      <c r="D117" s="8" t="s">
        <v>208</v>
      </c>
      <c r="E117" s="8" t="s">
        <v>73</v>
      </c>
      <c r="F117" s="94">
        <v>44229491</v>
      </c>
      <c r="G117" s="95">
        <v>44550</v>
      </c>
    </row>
    <row r="118" spans="1:7" x14ac:dyDescent="0.3">
      <c r="A118" s="42" t="s">
        <v>323</v>
      </c>
      <c r="B118" s="43" t="s">
        <v>14628</v>
      </c>
      <c r="C118" s="42" t="s">
        <v>324</v>
      </c>
      <c r="D118" s="42" t="s">
        <v>325</v>
      </c>
      <c r="E118" s="42" t="s">
        <v>73</v>
      </c>
      <c r="F118" s="104">
        <v>11875138</v>
      </c>
      <c r="G118" s="103">
        <v>43649</v>
      </c>
    </row>
    <row r="119" spans="1:7" x14ac:dyDescent="0.3">
      <c r="A119" s="1" t="s">
        <v>326</v>
      </c>
      <c r="B119" s="39" t="s">
        <v>14629</v>
      </c>
      <c r="C119" s="8" t="s">
        <v>47</v>
      </c>
      <c r="D119" s="8" t="s">
        <v>89</v>
      </c>
      <c r="E119" s="8" t="s">
        <v>53</v>
      </c>
      <c r="F119" s="94">
        <v>48513266</v>
      </c>
      <c r="G119" s="95">
        <v>44082</v>
      </c>
    </row>
    <row r="120" spans="1:7" x14ac:dyDescent="0.3">
      <c r="A120" s="42" t="s">
        <v>328</v>
      </c>
      <c r="B120" s="43" t="s">
        <v>14630</v>
      </c>
      <c r="C120" s="42" t="s">
        <v>329</v>
      </c>
      <c r="D120" s="42" t="s">
        <v>330</v>
      </c>
      <c r="E120" s="42" t="s">
        <v>66</v>
      </c>
      <c r="F120" s="104">
        <v>71267264</v>
      </c>
      <c r="G120" s="103">
        <v>44064</v>
      </c>
    </row>
    <row r="121" spans="1:7" x14ac:dyDescent="0.3">
      <c r="A121" s="1" t="s">
        <v>333</v>
      </c>
      <c r="B121" s="39" t="s">
        <v>14631</v>
      </c>
      <c r="C121" s="8" t="s">
        <v>334</v>
      </c>
      <c r="D121" s="8" t="s">
        <v>52</v>
      </c>
      <c r="E121" s="8" t="s">
        <v>53</v>
      </c>
      <c r="F121" s="94">
        <v>12942183</v>
      </c>
      <c r="G121" s="95">
        <v>44005</v>
      </c>
    </row>
    <row r="122" spans="1:7" x14ac:dyDescent="0.3">
      <c r="A122" s="42" t="s">
        <v>335</v>
      </c>
      <c r="B122" s="43" t="s">
        <v>14632</v>
      </c>
      <c r="C122" s="42" t="s">
        <v>47</v>
      </c>
      <c r="D122" s="42" t="s">
        <v>241</v>
      </c>
      <c r="E122" s="42" t="s">
        <v>192</v>
      </c>
      <c r="F122" s="104">
        <v>60058974</v>
      </c>
      <c r="G122" s="103">
        <v>44463</v>
      </c>
    </row>
    <row r="123" spans="1:7" x14ac:dyDescent="0.3">
      <c r="A123" s="1" t="s">
        <v>336</v>
      </c>
      <c r="B123" s="39" t="s">
        <v>14633</v>
      </c>
      <c r="C123" s="8" t="s">
        <v>337</v>
      </c>
      <c r="D123" s="8" t="s">
        <v>338</v>
      </c>
      <c r="E123" s="8" t="s">
        <v>73</v>
      </c>
      <c r="F123" s="94">
        <v>47623890</v>
      </c>
      <c r="G123" s="95">
        <v>43589</v>
      </c>
    </row>
    <row r="124" spans="1:7" x14ac:dyDescent="0.3">
      <c r="A124" s="42" t="s">
        <v>339</v>
      </c>
      <c r="B124" s="43" t="s">
        <v>14634</v>
      </c>
      <c r="C124" s="42" t="s">
        <v>47</v>
      </c>
      <c r="D124" s="42" t="s">
        <v>340</v>
      </c>
      <c r="E124" s="42" t="s">
        <v>192</v>
      </c>
      <c r="F124" s="104">
        <v>79845139</v>
      </c>
      <c r="G124" s="103">
        <v>44503</v>
      </c>
    </row>
    <row r="125" spans="1:7" x14ac:dyDescent="0.3">
      <c r="A125" s="1" t="s">
        <v>341</v>
      </c>
      <c r="B125" s="39" t="s">
        <v>14635</v>
      </c>
      <c r="C125" s="8" t="s">
        <v>47</v>
      </c>
      <c r="D125" s="8" t="s">
        <v>72</v>
      </c>
      <c r="E125" s="8" t="s">
        <v>73</v>
      </c>
      <c r="F125" s="94">
        <v>47845555</v>
      </c>
      <c r="G125" s="95">
        <v>43826</v>
      </c>
    </row>
    <row r="126" spans="1:7" x14ac:dyDescent="0.3">
      <c r="A126" s="42" t="s">
        <v>345</v>
      </c>
      <c r="B126" s="43" t="s">
        <v>14636</v>
      </c>
      <c r="C126" s="42" t="s">
        <v>317</v>
      </c>
      <c r="D126" s="42" t="s">
        <v>72</v>
      </c>
      <c r="E126" s="42" t="s">
        <v>73</v>
      </c>
      <c r="F126" s="104">
        <v>68455532</v>
      </c>
      <c r="G126" s="103">
        <v>43981</v>
      </c>
    </row>
    <row r="127" spans="1:7" x14ac:dyDescent="0.3">
      <c r="A127" s="1" t="s">
        <v>349</v>
      </c>
      <c r="B127" s="39" t="s">
        <v>14637</v>
      </c>
      <c r="C127" s="8" t="s">
        <v>47</v>
      </c>
      <c r="D127" s="8" t="s">
        <v>89</v>
      </c>
      <c r="E127" s="8" t="s">
        <v>53</v>
      </c>
      <c r="F127" s="94">
        <v>54186334</v>
      </c>
      <c r="G127" s="95">
        <v>43707</v>
      </c>
    </row>
    <row r="128" spans="1:7" x14ac:dyDescent="0.3">
      <c r="A128" s="42" t="s">
        <v>356</v>
      </c>
      <c r="B128" s="43" t="s">
        <v>14638</v>
      </c>
      <c r="C128" s="42" t="s">
        <v>357</v>
      </c>
      <c r="D128" s="42" t="s">
        <v>358</v>
      </c>
      <c r="E128" s="42" t="s">
        <v>145</v>
      </c>
      <c r="F128" s="104">
        <v>62791295</v>
      </c>
      <c r="G128" s="103">
        <v>44386</v>
      </c>
    </row>
    <row r="129" spans="1:7" x14ac:dyDescent="0.3">
      <c r="A129" s="1" t="s">
        <v>359</v>
      </c>
      <c r="B129" s="39" t="s">
        <v>14639</v>
      </c>
      <c r="C129" s="8" t="s">
        <v>47</v>
      </c>
      <c r="D129" s="8" t="s">
        <v>72</v>
      </c>
      <c r="E129" s="8" t="s">
        <v>332</v>
      </c>
      <c r="F129" s="94">
        <v>19418903</v>
      </c>
      <c r="G129" s="95">
        <v>44375</v>
      </c>
    </row>
    <row r="130" spans="1:7" x14ac:dyDescent="0.3">
      <c r="A130" s="42" t="s">
        <v>360</v>
      </c>
      <c r="B130" s="43" t="s">
        <v>14640</v>
      </c>
      <c r="C130" s="42" t="s">
        <v>361</v>
      </c>
      <c r="D130" s="42" t="s">
        <v>308</v>
      </c>
      <c r="E130" s="42" t="s">
        <v>276</v>
      </c>
      <c r="F130" s="104">
        <v>39584505</v>
      </c>
      <c r="G130" s="103">
        <v>43895</v>
      </c>
    </row>
    <row r="131" spans="1:7" x14ac:dyDescent="0.3">
      <c r="A131" s="1" t="s">
        <v>362</v>
      </c>
      <c r="B131" s="39" t="s">
        <v>14641</v>
      </c>
      <c r="C131" s="8" t="s">
        <v>47</v>
      </c>
      <c r="D131" s="8" t="s">
        <v>363</v>
      </c>
      <c r="E131" s="8" t="s">
        <v>53</v>
      </c>
      <c r="F131" s="94">
        <v>24602968</v>
      </c>
      <c r="G131" s="95">
        <v>44515</v>
      </c>
    </row>
    <row r="132" spans="1:7" x14ac:dyDescent="0.3">
      <c r="A132" s="42" t="s">
        <v>364</v>
      </c>
      <c r="B132" s="43" t="s">
        <v>14642</v>
      </c>
      <c r="C132" s="42" t="s">
        <v>365</v>
      </c>
      <c r="D132" s="42" t="s">
        <v>230</v>
      </c>
      <c r="E132" s="42" t="s">
        <v>227</v>
      </c>
      <c r="F132" s="104">
        <v>17849392</v>
      </c>
      <c r="G132" s="103">
        <v>43910</v>
      </c>
    </row>
    <row r="133" spans="1:7" x14ac:dyDescent="0.3">
      <c r="A133" s="1" t="s">
        <v>366</v>
      </c>
      <c r="B133" s="39" t="s">
        <v>14643</v>
      </c>
      <c r="C133" s="8" t="s">
        <v>47</v>
      </c>
      <c r="D133" s="8" t="s">
        <v>72</v>
      </c>
      <c r="E133" s="8" t="s">
        <v>73</v>
      </c>
      <c r="F133" s="94">
        <v>81215127</v>
      </c>
      <c r="G133" s="95">
        <v>44480</v>
      </c>
    </row>
    <row r="134" spans="1:7" x14ac:dyDescent="0.3">
      <c r="A134" s="42" t="s">
        <v>367</v>
      </c>
      <c r="B134" s="43" t="s">
        <v>14644</v>
      </c>
      <c r="C134" s="42" t="s">
        <v>47</v>
      </c>
      <c r="D134" s="42" t="s">
        <v>92</v>
      </c>
      <c r="E134" s="42" t="s">
        <v>53</v>
      </c>
      <c r="F134" s="104">
        <v>44001173</v>
      </c>
      <c r="G134" s="103">
        <v>44000</v>
      </c>
    </row>
    <row r="135" spans="1:7" x14ac:dyDescent="0.3">
      <c r="A135" s="1" t="s">
        <v>368</v>
      </c>
      <c r="B135" s="39" t="s">
        <v>14645</v>
      </c>
      <c r="C135" s="8" t="s">
        <v>369</v>
      </c>
      <c r="D135" s="8" t="s">
        <v>89</v>
      </c>
      <c r="E135" s="8" t="s">
        <v>53</v>
      </c>
      <c r="F135" s="94">
        <v>77558727</v>
      </c>
      <c r="G135" s="95">
        <v>43991</v>
      </c>
    </row>
    <row r="136" spans="1:7" x14ac:dyDescent="0.3">
      <c r="A136" s="42" t="s">
        <v>370</v>
      </c>
      <c r="B136" s="43" t="s">
        <v>14646</v>
      </c>
      <c r="C136" s="42" t="s">
        <v>154</v>
      </c>
      <c r="D136" s="42" t="s">
        <v>155</v>
      </c>
      <c r="E136" s="42" t="s">
        <v>371</v>
      </c>
      <c r="F136" s="104">
        <v>14939297</v>
      </c>
      <c r="G136" s="103">
        <v>44445</v>
      </c>
    </row>
    <row r="137" spans="1:7" x14ac:dyDescent="0.3">
      <c r="A137" s="1" t="s">
        <v>372</v>
      </c>
      <c r="B137" s="39" t="s">
        <v>14647</v>
      </c>
      <c r="C137" s="8" t="s">
        <v>373</v>
      </c>
      <c r="D137" s="8" t="s">
        <v>89</v>
      </c>
      <c r="E137" s="8" t="s">
        <v>145</v>
      </c>
      <c r="F137" s="94">
        <v>21747279</v>
      </c>
      <c r="G137" s="95">
        <v>43468</v>
      </c>
    </row>
    <row r="138" spans="1:7" x14ac:dyDescent="0.3">
      <c r="A138" s="42" t="s">
        <v>374</v>
      </c>
      <c r="B138" s="43" t="s">
        <v>14648</v>
      </c>
      <c r="C138" s="42" t="s">
        <v>206</v>
      </c>
      <c r="D138" s="42" t="s">
        <v>191</v>
      </c>
      <c r="E138" s="42" t="s">
        <v>192</v>
      </c>
      <c r="F138" s="104">
        <v>84726563</v>
      </c>
      <c r="G138" s="103">
        <v>44019</v>
      </c>
    </row>
    <row r="139" spans="1:7" x14ac:dyDescent="0.3">
      <c r="A139" s="1" t="s">
        <v>375</v>
      </c>
      <c r="B139" s="39" t="s">
        <v>14649</v>
      </c>
      <c r="C139" s="8" t="s">
        <v>47</v>
      </c>
      <c r="D139" s="8" t="s">
        <v>72</v>
      </c>
      <c r="E139" s="8" t="s">
        <v>73</v>
      </c>
      <c r="F139" s="94">
        <v>65634486</v>
      </c>
      <c r="G139" s="95">
        <v>43543</v>
      </c>
    </row>
    <row r="140" spans="1:7" x14ac:dyDescent="0.3">
      <c r="A140" s="42" t="s">
        <v>376</v>
      </c>
      <c r="B140" s="43" t="s">
        <v>14650</v>
      </c>
      <c r="C140" s="42" t="s">
        <v>47</v>
      </c>
      <c r="D140" s="42" t="s">
        <v>60</v>
      </c>
      <c r="E140" s="42" t="s">
        <v>61</v>
      </c>
      <c r="F140" s="104">
        <v>26078017</v>
      </c>
      <c r="G140" s="103">
        <v>43631</v>
      </c>
    </row>
    <row r="141" spans="1:7" x14ac:dyDescent="0.3">
      <c r="A141" s="1" t="s">
        <v>391</v>
      </c>
      <c r="B141" s="39" t="s">
        <v>14651</v>
      </c>
      <c r="C141" s="8" t="s">
        <v>47</v>
      </c>
      <c r="D141" s="8" t="s">
        <v>121</v>
      </c>
      <c r="E141" s="8" t="s">
        <v>122</v>
      </c>
      <c r="F141" s="94">
        <v>66209394</v>
      </c>
      <c r="G141" s="95">
        <v>44160</v>
      </c>
    </row>
    <row r="142" spans="1:7" x14ac:dyDescent="0.3">
      <c r="A142" s="42" t="s">
        <v>392</v>
      </c>
      <c r="B142" s="43" t="s">
        <v>14652</v>
      </c>
      <c r="C142" s="42" t="s">
        <v>47</v>
      </c>
      <c r="D142" s="42" t="s">
        <v>308</v>
      </c>
      <c r="E142" s="42" t="s">
        <v>276</v>
      </c>
      <c r="F142" s="104">
        <v>58424455</v>
      </c>
      <c r="G142" s="103">
        <v>43677</v>
      </c>
    </row>
    <row r="143" spans="1:7" x14ac:dyDescent="0.3">
      <c r="A143" s="1" t="s">
        <v>393</v>
      </c>
      <c r="B143" s="39" t="s">
        <v>14653</v>
      </c>
      <c r="C143" s="8" t="s">
        <v>394</v>
      </c>
      <c r="D143" s="8" t="s">
        <v>117</v>
      </c>
      <c r="E143" s="8" t="s">
        <v>118</v>
      </c>
      <c r="F143" s="94">
        <v>88710738</v>
      </c>
      <c r="G143" s="95">
        <v>44466</v>
      </c>
    </row>
    <row r="144" spans="1:7" x14ac:dyDescent="0.3">
      <c r="A144" s="42" t="s">
        <v>395</v>
      </c>
      <c r="B144" s="43" t="s">
        <v>14654</v>
      </c>
      <c r="C144" s="42" t="s">
        <v>396</v>
      </c>
      <c r="D144" s="42" t="s">
        <v>155</v>
      </c>
      <c r="E144" s="42" t="s">
        <v>156</v>
      </c>
      <c r="F144" s="104">
        <v>73052604</v>
      </c>
      <c r="G144" s="103">
        <v>44121</v>
      </c>
    </row>
    <row r="145" spans="1:7" x14ac:dyDescent="0.3">
      <c r="A145" s="1" t="s">
        <v>397</v>
      </c>
      <c r="B145" s="39" t="s">
        <v>14655</v>
      </c>
      <c r="C145" s="8" t="s">
        <v>398</v>
      </c>
      <c r="D145" s="8" t="s">
        <v>117</v>
      </c>
      <c r="E145" s="8" t="s">
        <v>118</v>
      </c>
      <c r="F145" s="94">
        <v>96095398</v>
      </c>
      <c r="G145" s="95">
        <v>44064</v>
      </c>
    </row>
    <row r="146" spans="1:7" x14ac:dyDescent="0.3">
      <c r="A146" s="42" t="s">
        <v>399</v>
      </c>
      <c r="B146" s="43" t="s">
        <v>14656</v>
      </c>
      <c r="C146" s="42" t="s">
        <v>47</v>
      </c>
      <c r="D146" s="42" t="s">
        <v>191</v>
      </c>
      <c r="E146" s="42" t="s">
        <v>192</v>
      </c>
      <c r="F146" s="104">
        <v>26342787</v>
      </c>
      <c r="G146" s="103">
        <v>43591</v>
      </c>
    </row>
    <row r="147" spans="1:7" x14ac:dyDescent="0.3">
      <c r="A147" s="1" t="s">
        <v>402</v>
      </c>
      <c r="B147" s="39" t="s">
        <v>14657</v>
      </c>
      <c r="C147" s="8" t="s">
        <v>116</v>
      </c>
      <c r="D147" s="8" t="s">
        <v>117</v>
      </c>
      <c r="E147" s="8" t="s">
        <v>118</v>
      </c>
      <c r="F147" s="94">
        <v>11893853</v>
      </c>
      <c r="G147" s="95">
        <v>44008</v>
      </c>
    </row>
    <row r="148" spans="1:7" x14ac:dyDescent="0.3">
      <c r="A148" s="42" t="s">
        <v>403</v>
      </c>
      <c r="B148" s="43" t="s">
        <v>14658</v>
      </c>
      <c r="C148" s="42" t="s">
        <v>47</v>
      </c>
      <c r="D148" s="42" t="s">
        <v>72</v>
      </c>
      <c r="E148" s="42" t="s">
        <v>73</v>
      </c>
      <c r="F148" s="104">
        <v>86373338</v>
      </c>
      <c r="G148" s="103">
        <v>44170</v>
      </c>
    </row>
    <row r="149" spans="1:7" x14ac:dyDescent="0.3">
      <c r="A149" s="1" t="s">
        <v>404</v>
      </c>
      <c r="B149" s="39" t="s">
        <v>14659</v>
      </c>
      <c r="C149" s="8" t="s">
        <v>405</v>
      </c>
      <c r="D149" s="8" t="s">
        <v>60</v>
      </c>
      <c r="E149" s="8" t="s">
        <v>66</v>
      </c>
      <c r="F149" s="94">
        <v>60615777</v>
      </c>
      <c r="G149" s="95">
        <v>44063</v>
      </c>
    </row>
    <row r="150" spans="1:7" x14ac:dyDescent="0.3">
      <c r="A150" s="42" t="s">
        <v>406</v>
      </c>
      <c r="B150" s="43" t="s">
        <v>14660</v>
      </c>
      <c r="C150" s="42" t="s">
        <v>47</v>
      </c>
      <c r="D150" s="42" t="s">
        <v>142</v>
      </c>
      <c r="E150" s="42" t="s">
        <v>53</v>
      </c>
      <c r="F150" s="104">
        <v>11573719</v>
      </c>
      <c r="G150" s="103">
        <v>44362</v>
      </c>
    </row>
    <row r="151" spans="1:7" x14ac:dyDescent="0.3">
      <c r="A151" s="1" t="s">
        <v>407</v>
      </c>
      <c r="B151" s="39" t="s">
        <v>14661</v>
      </c>
      <c r="C151" s="8" t="s">
        <v>47</v>
      </c>
      <c r="D151" s="8" t="s">
        <v>191</v>
      </c>
      <c r="E151" s="8" t="s">
        <v>192</v>
      </c>
      <c r="F151" s="94">
        <v>29343028</v>
      </c>
      <c r="G151" s="95">
        <v>44291</v>
      </c>
    </row>
    <row r="152" spans="1:7" x14ac:dyDescent="0.3">
      <c r="A152" s="42" t="s">
        <v>408</v>
      </c>
      <c r="B152" s="43" t="s">
        <v>14662</v>
      </c>
      <c r="C152" s="42" t="s">
        <v>409</v>
      </c>
      <c r="D152" s="42" t="s">
        <v>410</v>
      </c>
      <c r="E152" s="42" t="s">
        <v>53</v>
      </c>
      <c r="F152" s="104">
        <v>85881886</v>
      </c>
      <c r="G152" s="103">
        <v>44336</v>
      </c>
    </row>
    <row r="153" spans="1:7" x14ac:dyDescent="0.3">
      <c r="A153" s="1" t="s">
        <v>411</v>
      </c>
      <c r="B153" s="39" t="s">
        <v>14663</v>
      </c>
      <c r="C153" s="8" t="s">
        <v>412</v>
      </c>
      <c r="D153" s="8" t="s">
        <v>60</v>
      </c>
      <c r="E153" s="8" t="s">
        <v>61</v>
      </c>
      <c r="F153" s="94">
        <v>85681678</v>
      </c>
      <c r="G153" s="95">
        <v>43500</v>
      </c>
    </row>
    <row r="154" spans="1:7" x14ac:dyDescent="0.3">
      <c r="A154" s="42" t="s">
        <v>413</v>
      </c>
      <c r="B154" s="43" t="s">
        <v>14664</v>
      </c>
      <c r="C154" s="42" t="s">
        <v>47</v>
      </c>
      <c r="D154" s="42" t="s">
        <v>72</v>
      </c>
      <c r="E154" s="42" t="s">
        <v>73</v>
      </c>
      <c r="F154" s="104">
        <v>70672157</v>
      </c>
      <c r="G154" s="103">
        <v>43641</v>
      </c>
    </row>
    <row r="155" spans="1:7" x14ac:dyDescent="0.3">
      <c r="A155" s="1" t="s">
        <v>414</v>
      </c>
      <c r="B155" s="39" t="s">
        <v>14665</v>
      </c>
      <c r="C155" s="8" t="s">
        <v>415</v>
      </c>
      <c r="D155" s="8" t="s">
        <v>294</v>
      </c>
      <c r="E155" s="8" t="s">
        <v>61</v>
      </c>
      <c r="F155" s="94">
        <v>77057889</v>
      </c>
      <c r="G155" s="95">
        <v>44478</v>
      </c>
    </row>
    <row r="156" spans="1:7" x14ac:dyDescent="0.3">
      <c r="A156" s="42" t="s">
        <v>416</v>
      </c>
      <c r="B156" s="43" t="s">
        <v>14666</v>
      </c>
      <c r="C156" s="42" t="s">
        <v>417</v>
      </c>
      <c r="D156" s="42" t="s">
        <v>92</v>
      </c>
      <c r="E156" s="42" t="s">
        <v>53</v>
      </c>
      <c r="F156" s="104">
        <v>90997705</v>
      </c>
      <c r="G156" s="103">
        <v>44484</v>
      </c>
    </row>
    <row r="157" spans="1:7" x14ac:dyDescent="0.3">
      <c r="A157" s="1" t="s">
        <v>418</v>
      </c>
      <c r="B157" s="39" t="s">
        <v>14667</v>
      </c>
      <c r="C157" s="8" t="s">
        <v>419</v>
      </c>
      <c r="D157" s="8" t="s">
        <v>420</v>
      </c>
      <c r="E157" s="8" t="s">
        <v>53</v>
      </c>
      <c r="F157" s="94">
        <v>30848017</v>
      </c>
      <c r="G157" s="95">
        <v>44358</v>
      </c>
    </row>
    <row r="158" spans="1:7" x14ac:dyDescent="0.3">
      <c r="A158" s="42" t="s">
        <v>421</v>
      </c>
      <c r="B158" s="43" t="s">
        <v>14668</v>
      </c>
      <c r="C158" s="42" t="s">
        <v>422</v>
      </c>
      <c r="D158" s="42" t="s">
        <v>423</v>
      </c>
      <c r="E158" s="42" t="s">
        <v>61</v>
      </c>
      <c r="F158" s="104">
        <v>96200884</v>
      </c>
      <c r="G158" s="103">
        <v>43693</v>
      </c>
    </row>
    <row r="159" spans="1:7" x14ac:dyDescent="0.3">
      <c r="A159" s="1" t="s">
        <v>424</v>
      </c>
      <c r="B159" s="39" t="s">
        <v>14669</v>
      </c>
      <c r="C159" s="8" t="s">
        <v>425</v>
      </c>
      <c r="D159" s="8" t="s">
        <v>76</v>
      </c>
      <c r="E159" s="8" t="s">
        <v>70</v>
      </c>
      <c r="F159" s="94">
        <v>80838621</v>
      </c>
      <c r="G159" s="95">
        <v>44286</v>
      </c>
    </row>
    <row r="160" spans="1:7" x14ac:dyDescent="0.3">
      <c r="A160" s="42" t="s">
        <v>426</v>
      </c>
      <c r="B160" s="43" t="s">
        <v>14670</v>
      </c>
      <c r="C160" s="42" t="s">
        <v>427</v>
      </c>
      <c r="D160" s="42" t="s">
        <v>113</v>
      </c>
      <c r="E160" s="42" t="s">
        <v>114</v>
      </c>
      <c r="F160" s="104">
        <v>39516638</v>
      </c>
      <c r="G160" s="103">
        <v>43723</v>
      </c>
    </row>
    <row r="161" spans="1:7" x14ac:dyDescent="0.3">
      <c r="A161" s="1" t="s">
        <v>428</v>
      </c>
      <c r="B161" s="39" t="s">
        <v>14671</v>
      </c>
      <c r="C161" s="8" t="s">
        <v>293</v>
      </c>
      <c r="D161" s="8" t="s">
        <v>69</v>
      </c>
      <c r="E161" s="8" t="s">
        <v>429</v>
      </c>
      <c r="F161" s="94">
        <v>16274517</v>
      </c>
      <c r="G161" s="95">
        <v>44492</v>
      </c>
    </row>
    <row r="162" spans="1:7" x14ac:dyDescent="0.3">
      <c r="A162" s="42" t="s">
        <v>430</v>
      </c>
      <c r="B162" s="43" t="s">
        <v>14672</v>
      </c>
      <c r="C162" s="42" t="s">
        <v>431</v>
      </c>
      <c r="D162" s="42" t="s">
        <v>139</v>
      </c>
      <c r="E162" s="42" t="s">
        <v>140</v>
      </c>
      <c r="F162" s="104">
        <v>70680707</v>
      </c>
      <c r="G162" s="103">
        <v>43554</v>
      </c>
    </row>
    <row r="163" spans="1:7" x14ac:dyDescent="0.3">
      <c r="A163" s="1" t="s">
        <v>432</v>
      </c>
      <c r="B163" s="39" t="s">
        <v>14673</v>
      </c>
      <c r="C163" s="8" t="s">
        <v>433</v>
      </c>
      <c r="D163" s="8" t="s">
        <v>89</v>
      </c>
      <c r="E163" s="8" t="s">
        <v>53</v>
      </c>
      <c r="F163" s="94">
        <v>36318123</v>
      </c>
      <c r="G163" s="95">
        <v>44111</v>
      </c>
    </row>
    <row r="164" spans="1:7" x14ac:dyDescent="0.3">
      <c r="A164" s="42" t="s">
        <v>434</v>
      </c>
      <c r="B164" s="43" t="s">
        <v>14674</v>
      </c>
      <c r="C164" s="42" t="s">
        <v>47</v>
      </c>
      <c r="D164" s="42" t="s">
        <v>435</v>
      </c>
      <c r="E164" s="42" t="s">
        <v>61</v>
      </c>
      <c r="F164" s="104">
        <v>25381648</v>
      </c>
      <c r="G164" s="103">
        <v>43895</v>
      </c>
    </row>
    <row r="165" spans="1:7" x14ac:dyDescent="0.3">
      <c r="A165" s="1" t="s">
        <v>436</v>
      </c>
      <c r="B165" s="39" t="s">
        <v>14675</v>
      </c>
      <c r="C165" s="8" t="s">
        <v>437</v>
      </c>
      <c r="D165" s="8" t="s">
        <v>438</v>
      </c>
      <c r="E165" s="8" t="s">
        <v>53</v>
      </c>
      <c r="F165" s="94">
        <v>47379552</v>
      </c>
      <c r="G165" s="95">
        <v>43810</v>
      </c>
    </row>
    <row r="166" spans="1:7" x14ac:dyDescent="0.3">
      <c r="A166" s="42" t="s">
        <v>439</v>
      </c>
      <c r="B166" s="43" t="s">
        <v>14676</v>
      </c>
      <c r="C166" s="42" t="s">
        <v>440</v>
      </c>
      <c r="D166" s="42" t="s">
        <v>174</v>
      </c>
      <c r="E166" s="42" t="s">
        <v>202</v>
      </c>
      <c r="F166" s="104">
        <v>16443294</v>
      </c>
      <c r="G166" s="103">
        <v>44267</v>
      </c>
    </row>
    <row r="167" spans="1:7" x14ac:dyDescent="0.3">
      <c r="A167" s="1" t="s">
        <v>441</v>
      </c>
      <c r="B167" s="39" t="s">
        <v>14677</v>
      </c>
      <c r="C167" s="8" t="s">
        <v>47</v>
      </c>
      <c r="D167" s="8" t="s">
        <v>442</v>
      </c>
      <c r="E167" s="8" t="s">
        <v>53</v>
      </c>
      <c r="F167" s="94">
        <v>38872606</v>
      </c>
      <c r="G167" s="95">
        <v>43513</v>
      </c>
    </row>
    <row r="168" spans="1:7" x14ac:dyDescent="0.3">
      <c r="A168" s="42" t="s">
        <v>443</v>
      </c>
      <c r="B168" s="43" t="s">
        <v>14678</v>
      </c>
      <c r="C168" s="42" t="s">
        <v>444</v>
      </c>
      <c r="D168" s="42" t="s">
        <v>445</v>
      </c>
      <c r="E168" s="42" t="s">
        <v>446</v>
      </c>
      <c r="F168" s="104">
        <v>73331208</v>
      </c>
      <c r="G168" s="103">
        <v>44517</v>
      </c>
    </row>
    <row r="169" spans="1:7" x14ac:dyDescent="0.3">
      <c r="A169" s="1" t="s">
        <v>447</v>
      </c>
      <c r="B169" s="39" t="s">
        <v>14679</v>
      </c>
      <c r="C169" s="8" t="s">
        <v>448</v>
      </c>
      <c r="D169" s="8" t="s">
        <v>89</v>
      </c>
      <c r="E169" s="8" t="s">
        <v>53</v>
      </c>
      <c r="F169" s="94">
        <v>36858899</v>
      </c>
      <c r="G169" s="95">
        <v>43766</v>
      </c>
    </row>
    <row r="170" spans="1:7" x14ac:dyDescent="0.3">
      <c r="A170" s="42" t="s">
        <v>449</v>
      </c>
      <c r="B170" s="43" t="s">
        <v>14680</v>
      </c>
      <c r="C170" s="42" t="s">
        <v>104</v>
      </c>
      <c r="D170" s="42" t="s">
        <v>139</v>
      </c>
      <c r="E170" s="42" t="s">
        <v>140</v>
      </c>
      <c r="F170" s="104">
        <v>98960768</v>
      </c>
      <c r="G170" s="103">
        <v>44028</v>
      </c>
    </row>
    <row r="171" spans="1:7" x14ac:dyDescent="0.3">
      <c r="A171" s="1" t="s">
        <v>450</v>
      </c>
      <c r="B171" s="39" t="s">
        <v>14681</v>
      </c>
      <c r="C171" s="8" t="s">
        <v>451</v>
      </c>
      <c r="D171" s="8" t="s">
        <v>63</v>
      </c>
      <c r="E171" s="8" t="s">
        <v>452</v>
      </c>
      <c r="F171" s="94">
        <v>12110132</v>
      </c>
      <c r="G171" s="95">
        <v>44120</v>
      </c>
    </row>
    <row r="172" spans="1:7" x14ac:dyDescent="0.3">
      <c r="A172" s="42" t="s">
        <v>453</v>
      </c>
      <c r="B172" s="43" t="s">
        <v>14682</v>
      </c>
      <c r="C172" s="42" t="s">
        <v>47</v>
      </c>
      <c r="D172" s="42" t="s">
        <v>454</v>
      </c>
      <c r="E172" s="42" t="s">
        <v>73</v>
      </c>
      <c r="F172" s="104">
        <v>94154654</v>
      </c>
      <c r="G172" s="103">
        <v>44446</v>
      </c>
    </row>
    <row r="173" spans="1:7" x14ac:dyDescent="0.3">
      <c r="A173" s="1" t="s">
        <v>455</v>
      </c>
      <c r="B173" s="39" t="s">
        <v>14683</v>
      </c>
      <c r="C173" s="8" t="s">
        <v>456</v>
      </c>
      <c r="D173" s="8" t="s">
        <v>63</v>
      </c>
      <c r="E173" s="8" t="s">
        <v>49</v>
      </c>
      <c r="F173" s="94">
        <v>49517291</v>
      </c>
      <c r="G173" s="95">
        <v>44377</v>
      </c>
    </row>
    <row r="174" spans="1:7" x14ac:dyDescent="0.3">
      <c r="A174" s="42" t="s">
        <v>457</v>
      </c>
      <c r="B174" s="43" t="s">
        <v>14684</v>
      </c>
      <c r="C174" s="42" t="s">
        <v>458</v>
      </c>
      <c r="D174" s="42" t="s">
        <v>191</v>
      </c>
      <c r="E174" s="42" t="s">
        <v>192</v>
      </c>
      <c r="F174" s="104">
        <v>63699531</v>
      </c>
      <c r="G174" s="103">
        <v>44361</v>
      </c>
    </row>
    <row r="175" spans="1:7" x14ac:dyDescent="0.3">
      <c r="A175" s="1" t="s">
        <v>459</v>
      </c>
      <c r="B175" s="39" t="s">
        <v>14685</v>
      </c>
      <c r="C175" s="8" t="s">
        <v>460</v>
      </c>
      <c r="D175" s="8" t="s">
        <v>72</v>
      </c>
      <c r="E175" s="8" t="s">
        <v>73</v>
      </c>
      <c r="F175" s="94">
        <v>51707322</v>
      </c>
      <c r="G175" s="95">
        <v>43785</v>
      </c>
    </row>
    <row r="176" spans="1:7" x14ac:dyDescent="0.3">
      <c r="A176" s="42" t="s">
        <v>467</v>
      </c>
      <c r="B176" s="43" t="s">
        <v>14686</v>
      </c>
      <c r="C176" s="42" t="s">
        <v>151</v>
      </c>
      <c r="D176" s="42" t="s">
        <v>56</v>
      </c>
      <c r="E176" s="42" t="s">
        <v>57</v>
      </c>
      <c r="F176" s="104">
        <v>49391967</v>
      </c>
      <c r="G176" s="103">
        <v>43562</v>
      </c>
    </row>
    <row r="177" spans="1:7" x14ac:dyDescent="0.3">
      <c r="A177" s="1" t="s">
        <v>468</v>
      </c>
      <c r="B177" s="39" t="s">
        <v>14687</v>
      </c>
      <c r="C177" s="8" t="s">
        <v>68</v>
      </c>
      <c r="D177" s="8" t="s">
        <v>469</v>
      </c>
      <c r="E177" s="8" t="s">
        <v>70</v>
      </c>
      <c r="F177" s="94">
        <v>12450600</v>
      </c>
      <c r="G177" s="95">
        <v>43734</v>
      </c>
    </row>
    <row r="178" spans="1:7" x14ac:dyDescent="0.3">
      <c r="A178" s="42" t="s">
        <v>470</v>
      </c>
      <c r="B178" s="43" t="s">
        <v>14688</v>
      </c>
      <c r="C178" s="42" t="s">
        <v>47</v>
      </c>
      <c r="D178" s="42" t="s">
        <v>471</v>
      </c>
      <c r="E178" s="42" t="s">
        <v>73</v>
      </c>
      <c r="F178" s="104">
        <v>33770614</v>
      </c>
      <c r="G178" s="103">
        <v>43477</v>
      </c>
    </row>
    <row r="179" spans="1:7" x14ac:dyDescent="0.3">
      <c r="A179" s="1" t="s">
        <v>472</v>
      </c>
      <c r="B179" s="39" t="s">
        <v>14689</v>
      </c>
      <c r="C179" s="8" t="s">
        <v>473</v>
      </c>
      <c r="D179" s="8" t="s">
        <v>89</v>
      </c>
      <c r="E179" s="8" t="s">
        <v>145</v>
      </c>
      <c r="F179" s="94">
        <v>61318917</v>
      </c>
      <c r="G179" s="95">
        <v>44106</v>
      </c>
    </row>
    <row r="180" spans="1:7" x14ac:dyDescent="0.3">
      <c r="A180" s="42" t="s">
        <v>474</v>
      </c>
      <c r="B180" s="43" t="s">
        <v>14690</v>
      </c>
      <c r="C180" s="42" t="s">
        <v>475</v>
      </c>
      <c r="D180" s="42" t="s">
        <v>476</v>
      </c>
      <c r="E180" s="42" t="s">
        <v>156</v>
      </c>
      <c r="F180" s="104">
        <v>53003621</v>
      </c>
      <c r="G180" s="103">
        <v>44073</v>
      </c>
    </row>
    <row r="181" spans="1:7" x14ac:dyDescent="0.3">
      <c r="A181" s="1" t="s">
        <v>477</v>
      </c>
      <c r="B181" s="39" t="s">
        <v>14691</v>
      </c>
      <c r="C181" s="8" t="s">
        <v>478</v>
      </c>
      <c r="D181" s="8" t="s">
        <v>479</v>
      </c>
      <c r="E181" s="8" t="s">
        <v>480</v>
      </c>
      <c r="F181" s="94">
        <v>26509869</v>
      </c>
      <c r="G181" s="95">
        <v>43990</v>
      </c>
    </row>
    <row r="182" spans="1:7" x14ac:dyDescent="0.3">
      <c r="A182" s="42" t="s">
        <v>481</v>
      </c>
      <c r="B182" s="43" t="s">
        <v>14692</v>
      </c>
      <c r="C182" s="42" t="s">
        <v>482</v>
      </c>
      <c r="D182" s="42" t="s">
        <v>483</v>
      </c>
      <c r="E182" s="42" t="s">
        <v>484</v>
      </c>
      <c r="F182" s="104">
        <v>71235353</v>
      </c>
      <c r="G182" s="103">
        <v>43888</v>
      </c>
    </row>
    <row r="183" spans="1:7" x14ac:dyDescent="0.3">
      <c r="A183" s="1" t="s">
        <v>485</v>
      </c>
      <c r="B183" s="39" t="s">
        <v>14693</v>
      </c>
      <c r="C183" s="8" t="s">
        <v>486</v>
      </c>
      <c r="D183" s="8" t="s">
        <v>487</v>
      </c>
      <c r="E183" s="8" t="s">
        <v>145</v>
      </c>
      <c r="F183" s="94">
        <v>95100431</v>
      </c>
      <c r="G183" s="95">
        <v>44003</v>
      </c>
    </row>
    <row r="184" spans="1:7" x14ac:dyDescent="0.3">
      <c r="A184" s="42" t="s">
        <v>488</v>
      </c>
      <c r="B184" s="43" t="s">
        <v>14694</v>
      </c>
      <c r="C184" s="42" t="s">
        <v>489</v>
      </c>
      <c r="D184" s="42" t="s">
        <v>275</v>
      </c>
      <c r="E184" s="42" t="s">
        <v>276</v>
      </c>
      <c r="F184" s="104">
        <v>52333648</v>
      </c>
      <c r="G184" s="103">
        <v>43540</v>
      </c>
    </row>
    <row r="185" spans="1:7" x14ac:dyDescent="0.3">
      <c r="A185" s="1" t="s">
        <v>490</v>
      </c>
      <c r="B185" s="39" t="s">
        <v>14695</v>
      </c>
      <c r="C185" s="8" t="s">
        <v>116</v>
      </c>
      <c r="D185" s="8" t="s">
        <v>117</v>
      </c>
      <c r="E185" s="8" t="s">
        <v>118</v>
      </c>
      <c r="F185" s="94">
        <v>64949678</v>
      </c>
      <c r="G185" s="95">
        <v>43894</v>
      </c>
    </row>
    <row r="186" spans="1:7" x14ac:dyDescent="0.3">
      <c r="A186" s="42" t="s">
        <v>491</v>
      </c>
      <c r="B186" s="43" t="s">
        <v>14696</v>
      </c>
      <c r="C186" s="42" t="s">
        <v>492</v>
      </c>
      <c r="D186" s="42" t="s">
        <v>89</v>
      </c>
      <c r="E186" s="42" t="s">
        <v>53</v>
      </c>
      <c r="F186" s="104">
        <v>23450122</v>
      </c>
      <c r="G186" s="103">
        <v>44175</v>
      </c>
    </row>
    <row r="187" spans="1:7" x14ac:dyDescent="0.3">
      <c r="A187" s="1" t="s">
        <v>493</v>
      </c>
      <c r="B187" s="39" t="s">
        <v>14697</v>
      </c>
      <c r="C187" s="8" t="s">
        <v>47</v>
      </c>
      <c r="D187" s="8" t="s">
        <v>494</v>
      </c>
      <c r="E187" s="8" t="s">
        <v>145</v>
      </c>
      <c r="F187" s="94">
        <v>45226563</v>
      </c>
      <c r="G187" s="95">
        <v>43828</v>
      </c>
    </row>
    <row r="188" spans="1:7" x14ac:dyDescent="0.3">
      <c r="A188" s="42" t="s">
        <v>498</v>
      </c>
      <c r="B188" s="43" t="s">
        <v>14698</v>
      </c>
      <c r="C188" s="42" t="s">
        <v>47</v>
      </c>
      <c r="D188" s="42" t="s">
        <v>72</v>
      </c>
      <c r="E188" s="42" t="s">
        <v>73</v>
      </c>
      <c r="F188" s="104">
        <v>87309188</v>
      </c>
      <c r="G188" s="103">
        <v>43974</v>
      </c>
    </row>
    <row r="189" spans="1:7" x14ac:dyDescent="0.3">
      <c r="A189" s="1" t="s">
        <v>499</v>
      </c>
      <c r="B189" s="39" t="s">
        <v>14699</v>
      </c>
      <c r="C189" s="8" t="s">
        <v>47</v>
      </c>
      <c r="D189" s="8" t="s">
        <v>500</v>
      </c>
      <c r="E189" s="8" t="s">
        <v>53</v>
      </c>
      <c r="F189" s="94">
        <v>68766471</v>
      </c>
      <c r="G189" s="95">
        <v>43961</v>
      </c>
    </row>
    <row r="190" spans="1:7" x14ac:dyDescent="0.3">
      <c r="A190" s="42" t="s">
        <v>501</v>
      </c>
      <c r="B190" s="43" t="s">
        <v>14700</v>
      </c>
      <c r="C190" s="42" t="s">
        <v>502</v>
      </c>
      <c r="D190" s="42" t="s">
        <v>72</v>
      </c>
      <c r="E190" s="42" t="s">
        <v>73</v>
      </c>
      <c r="F190" s="104">
        <v>20382686</v>
      </c>
      <c r="G190" s="103">
        <v>43654</v>
      </c>
    </row>
    <row r="191" spans="1:7" x14ac:dyDescent="0.3">
      <c r="A191" s="1" t="s">
        <v>507</v>
      </c>
      <c r="B191" s="39" t="s">
        <v>14701</v>
      </c>
      <c r="C191" s="8" t="s">
        <v>508</v>
      </c>
      <c r="D191" s="8" t="s">
        <v>72</v>
      </c>
      <c r="E191" s="8" t="s">
        <v>73</v>
      </c>
      <c r="F191" s="94">
        <v>29983783</v>
      </c>
      <c r="G191" s="95">
        <v>44144</v>
      </c>
    </row>
    <row r="192" spans="1:7" x14ac:dyDescent="0.3">
      <c r="A192" s="42" t="s">
        <v>509</v>
      </c>
      <c r="B192" s="43" t="s">
        <v>14702</v>
      </c>
      <c r="C192" s="42" t="s">
        <v>510</v>
      </c>
      <c r="D192" s="42" t="s">
        <v>60</v>
      </c>
      <c r="E192" s="42" t="s">
        <v>61</v>
      </c>
      <c r="F192" s="104">
        <v>19926882</v>
      </c>
      <c r="G192" s="103">
        <v>43797</v>
      </c>
    </row>
    <row r="193" spans="1:7" x14ac:dyDescent="0.3">
      <c r="A193" s="1" t="s">
        <v>511</v>
      </c>
      <c r="B193" s="39" t="s">
        <v>14703</v>
      </c>
      <c r="C193" s="8" t="s">
        <v>52</v>
      </c>
      <c r="D193" s="8" t="s">
        <v>512</v>
      </c>
      <c r="E193" s="8" t="s">
        <v>86</v>
      </c>
      <c r="F193" s="94">
        <v>56207647</v>
      </c>
      <c r="G193" s="95">
        <v>44133</v>
      </c>
    </row>
    <row r="194" spans="1:7" x14ac:dyDescent="0.3">
      <c r="A194" s="42" t="s">
        <v>513</v>
      </c>
      <c r="B194" s="43" t="s">
        <v>14704</v>
      </c>
      <c r="C194" s="42" t="s">
        <v>47</v>
      </c>
      <c r="D194" s="42" t="s">
        <v>72</v>
      </c>
      <c r="E194" s="42" t="s">
        <v>73</v>
      </c>
      <c r="F194" s="104">
        <v>90006400</v>
      </c>
      <c r="G194" s="103">
        <v>44053</v>
      </c>
    </row>
    <row r="195" spans="1:7" x14ac:dyDescent="0.3">
      <c r="A195" s="1" t="s">
        <v>514</v>
      </c>
      <c r="B195" s="39" t="s">
        <v>14705</v>
      </c>
      <c r="C195" s="8" t="s">
        <v>412</v>
      </c>
      <c r="D195" s="8" t="s">
        <v>60</v>
      </c>
      <c r="E195" s="8" t="s">
        <v>61</v>
      </c>
      <c r="F195" s="94">
        <v>29962791</v>
      </c>
      <c r="G195" s="95">
        <v>44515</v>
      </c>
    </row>
    <row r="196" spans="1:7" x14ac:dyDescent="0.3">
      <c r="A196" s="42" t="s">
        <v>516</v>
      </c>
      <c r="B196" s="43" t="s">
        <v>14706</v>
      </c>
      <c r="C196" s="42" t="s">
        <v>517</v>
      </c>
      <c r="D196" s="42" t="s">
        <v>72</v>
      </c>
      <c r="E196" s="42" t="s">
        <v>73</v>
      </c>
      <c r="F196" s="104">
        <v>37626364</v>
      </c>
      <c r="G196" s="103">
        <v>44147</v>
      </c>
    </row>
    <row r="197" spans="1:7" x14ac:dyDescent="0.3">
      <c r="A197" s="1" t="s">
        <v>518</v>
      </c>
      <c r="B197" s="39" t="s">
        <v>14707</v>
      </c>
      <c r="C197" s="8" t="s">
        <v>519</v>
      </c>
      <c r="D197" s="8" t="s">
        <v>512</v>
      </c>
      <c r="E197" s="8" t="s">
        <v>166</v>
      </c>
      <c r="F197" s="94">
        <v>34130214</v>
      </c>
      <c r="G197" s="95">
        <v>43896</v>
      </c>
    </row>
    <row r="198" spans="1:7" x14ac:dyDescent="0.3">
      <c r="A198" s="42" t="s">
        <v>520</v>
      </c>
      <c r="B198" s="43" t="s">
        <v>14708</v>
      </c>
      <c r="C198" s="42" t="s">
        <v>47</v>
      </c>
      <c r="D198" s="42" t="s">
        <v>521</v>
      </c>
      <c r="E198" s="42" t="s">
        <v>522</v>
      </c>
      <c r="F198" s="104">
        <v>73119094</v>
      </c>
      <c r="G198" s="103">
        <v>44473</v>
      </c>
    </row>
    <row r="199" spans="1:7" x14ac:dyDescent="0.3">
      <c r="A199" s="1" t="s">
        <v>523</v>
      </c>
      <c r="B199" s="39" t="s">
        <v>14709</v>
      </c>
      <c r="C199" s="8" t="s">
        <v>524</v>
      </c>
      <c r="D199" s="8" t="s">
        <v>251</v>
      </c>
      <c r="E199" s="8" t="s">
        <v>61</v>
      </c>
      <c r="F199" s="94">
        <v>70748019</v>
      </c>
      <c r="G199" s="95">
        <v>44492</v>
      </c>
    </row>
    <row r="200" spans="1:7" x14ac:dyDescent="0.3">
      <c r="A200" s="42" t="s">
        <v>525</v>
      </c>
      <c r="B200" s="43" t="s">
        <v>14710</v>
      </c>
      <c r="C200" s="42" t="s">
        <v>47</v>
      </c>
      <c r="D200" s="42" t="s">
        <v>72</v>
      </c>
      <c r="E200" s="42" t="s">
        <v>73</v>
      </c>
      <c r="F200" s="104">
        <v>18201369</v>
      </c>
      <c r="G200" s="103">
        <v>43714</v>
      </c>
    </row>
    <row r="201" spans="1:7" x14ac:dyDescent="0.3">
      <c r="A201" s="1" t="s">
        <v>526</v>
      </c>
      <c r="B201" s="39" t="s">
        <v>14711</v>
      </c>
      <c r="C201" s="8" t="s">
        <v>47</v>
      </c>
      <c r="D201" s="8" t="s">
        <v>72</v>
      </c>
      <c r="E201" s="8" t="s">
        <v>73</v>
      </c>
      <c r="F201" s="94">
        <v>59688235</v>
      </c>
      <c r="G201" s="95">
        <v>43944</v>
      </c>
    </row>
    <row r="202" spans="1:7" x14ac:dyDescent="0.3">
      <c r="A202" s="42" t="s">
        <v>527</v>
      </c>
      <c r="B202" s="43" t="s">
        <v>14712</v>
      </c>
      <c r="C202" s="42" t="s">
        <v>497</v>
      </c>
      <c r="D202" s="42" t="s">
        <v>174</v>
      </c>
      <c r="E202" s="42" t="s">
        <v>202</v>
      </c>
      <c r="F202" s="104">
        <v>11372617</v>
      </c>
      <c r="G202" s="103">
        <v>44396</v>
      </c>
    </row>
    <row r="203" spans="1:7" x14ac:dyDescent="0.3">
      <c r="A203" s="1" t="s">
        <v>528</v>
      </c>
      <c r="B203" s="39" t="s">
        <v>14713</v>
      </c>
      <c r="C203" s="8" t="s">
        <v>47</v>
      </c>
      <c r="D203" s="8" t="s">
        <v>129</v>
      </c>
      <c r="E203" s="8" t="s">
        <v>505</v>
      </c>
      <c r="F203" s="94">
        <v>65891663</v>
      </c>
      <c r="G203" s="95">
        <v>43748</v>
      </c>
    </row>
    <row r="204" spans="1:7" x14ac:dyDescent="0.3">
      <c r="A204" s="42" t="s">
        <v>529</v>
      </c>
      <c r="B204" s="43" t="s">
        <v>14714</v>
      </c>
      <c r="C204" s="42" t="s">
        <v>300</v>
      </c>
      <c r="D204" s="42" t="s">
        <v>530</v>
      </c>
      <c r="E204" s="42" t="s">
        <v>484</v>
      </c>
      <c r="F204" s="104">
        <v>98570603</v>
      </c>
      <c r="G204" s="103">
        <v>44238</v>
      </c>
    </row>
    <row r="205" spans="1:7" x14ac:dyDescent="0.3">
      <c r="A205" s="1" t="s">
        <v>536</v>
      </c>
      <c r="B205" s="39" t="s">
        <v>14715</v>
      </c>
      <c r="C205" s="8" t="s">
        <v>47</v>
      </c>
      <c r="D205" s="8" t="s">
        <v>476</v>
      </c>
      <c r="E205" s="8" t="s">
        <v>156</v>
      </c>
      <c r="F205" s="94">
        <v>74806649</v>
      </c>
      <c r="G205" s="95">
        <v>44029</v>
      </c>
    </row>
    <row r="206" spans="1:7" x14ac:dyDescent="0.3">
      <c r="A206" s="42" t="s">
        <v>537</v>
      </c>
      <c r="B206" s="43" t="s">
        <v>14716</v>
      </c>
      <c r="C206" s="42" t="s">
        <v>538</v>
      </c>
      <c r="D206" s="42" t="s">
        <v>52</v>
      </c>
      <c r="E206" s="42" t="s">
        <v>145</v>
      </c>
      <c r="F206" s="104">
        <v>22471121</v>
      </c>
      <c r="G206" s="103">
        <v>44248</v>
      </c>
    </row>
    <row r="207" spans="1:7" x14ac:dyDescent="0.3">
      <c r="A207" s="1" t="s">
        <v>542</v>
      </c>
      <c r="B207" s="39" t="s">
        <v>14717</v>
      </c>
      <c r="C207" s="8" t="s">
        <v>543</v>
      </c>
      <c r="D207" s="8" t="s">
        <v>92</v>
      </c>
      <c r="E207" s="8" t="s">
        <v>53</v>
      </c>
      <c r="F207" s="94">
        <v>40089639</v>
      </c>
      <c r="G207" s="95">
        <v>44547</v>
      </c>
    </row>
    <row r="208" spans="1:7" x14ac:dyDescent="0.3">
      <c r="A208" s="42" t="s">
        <v>546</v>
      </c>
      <c r="B208" s="43" t="s">
        <v>14718</v>
      </c>
      <c r="C208" s="42" t="s">
        <v>547</v>
      </c>
      <c r="D208" s="42" t="s">
        <v>92</v>
      </c>
      <c r="E208" s="42" t="s">
        <v>53</v>
      </c>
      <c r="F208" s="104">
        <v>83361182</v>
      </c>
      <c r="G208" s="103">
        <v>44151</v>
      </c>
    </row>
    <row r="209" spans="1:7" x14ac:dyDescent="0.3">
      <c r="A209" s="1" t="s">
        <v>548</v>
      </c>
      <c r="B209" s="39" t="s">
        <v>14719</v>
      </c>
      <c r="C209" s="8" t="s">
        <v>47</v>
      </c>
      <c r="D209" s="8" t="s">
        <v>72</v>
      </c>
      <c r="E209" s="8" t="s">
        <v>73</v>
      </c>
      <c r="F209" s="94">
        <v>24049362</v>
      </c>
      <c r="G209" s="95">
        <v>43481</v>
      </c>
    </row>
    <row r="210" spans="1:7" x14ac:dyDescent="0.3">
      <c r="A210" s="42" t="s">
        <v>549</v>
      </c>
      <c r="B210" s="43" t="s">
        <v>14720</v>
      </c>
      <c r="C210" s="42" t="s">
        <v>550</v>
      </c>
      <c r="D210" s="42" t="s">
        <v>483</v>
      </c>
      <c r="E210" s="42" t="s">
        <v>551</v>
      </c>
      <c r="F210" s="104">
        <v>83427076</v>
      </c>
      <c r="G210" s="103">
        <v>44416</v>
      </c>
    </row>
    <row r="211" spans="1:7" x14ac:dyDescent="0.3">
      <c r="A211" s="1" t="s">
        <v>552</v>
      </c>
      <c r="B211" s="39" t="s">
        <v>14721</v>
      </c>
      <c r="C211" s="8" t="s">
        <v>553</v>
      </c>
      <c r="D211" s="8" t="s">
        <v>554</v>
      </c>
      <c r="E211" s="8" t="s">
        <v>555</v>
      </c>
      <c r="F211" s="94">
        <v>75727006</v>
      </c>
      <c r="G211" s="95">
        <v>43703</v>
      </c>
    </row>
    <row r="212" spans="1:7" x14ac:dyDescent="0.3">
      <c r="A212" s="42" t="s">
        <v>561</v>
      </c>
      <c r="B212" s="43" t="s">
        <v>14722</v>
      </c>
      <c r="C212" s="42" t="s">
        <v>560</v>
      </c>
      <c r="D212" s="42" t="s">
        <v>174</v>
      </c>
      <c r="E212" s="42" t="s">
        <v>175</v>
      </c>
      <c r="F212" s="104">
        <v>42459927</v>
      </c>
      <c r="G212" s="103">
        <v>44512</v>
      </c>
    </row>
    <row r="213" spans="1:7" x14ac:dyDescent="0.3">
      <c r="A213" s="1" t="s">
        <v>562</v>
      </c>
      <c r="B213" s="39" t="s">
        <v>14723</v>
      </c>
      <c r="C213" s="8" t="s">
        <v>47</v>
      </c>
      <c r="D213" s="8" t="s">
        <v>198</v>
      </c>
      <c r="E213" s="8" t="s">
        <v>199</v>
      </c>
      <c r="F213" s="94">
        <v>40251639</v>
      </c>
      <c r="G213" s="95">
        <v>44490</v>
      </c>
    </row>
    <row r="214" spans="1:7" x14ac:dyDescent="0.3">
      <c r="A214" s="42" t="s">
        <v>563</v>
      </c>
      <c r="B214" s="43" t="s">
        <v>14724</v>
      </c>
      <c r="C214" s="42" t="s">
        <v>564</v>
      </c>
      <c r="D214" s="42" t="s">
        <v>174</v>
      </c>
      <c r="E214" s="42" t="s">
        <v>202</v>
      </c>
      <c r="F214" s="104">
        <v>74872998</v>
      </c>
      <c r="G214" s="103">
        <v>44515</v>
      </c>
    </row>
    <row r="215" spans="1:7" x14ac:dyDescent="0.3">
      <c r="A215" s="1" t="s">
        <v>565</v>
      </c>
      <c r="B215" s="39" t="s">
        <v>14725</v>
      </c>
      <c r="C215" s="8" t="s">
        <v>566</v>
      </c>
      <c r="D215" s="8" t="s">
        <v>56</v>
      </c>
      <c r="E215" s="8" t="s">
        <v>126</v>
      </c>
      <c r="F215" s="94">
        <v>12064011</v>
      </c>
      <c r="G215" s="95">
        <v>43660</v>
      </c>
    </row>
    <row r="216" spans="1:7" x14ac:dyDescent="0.3">
      <c r="A216" s="42" t="s">
        <v>571</v>
      </c>
      <c r="B216" s="43" t="s">
        <v>14726</v>
      </c>
      <c r="C216" s="42" t="s">
        <v>572</v>
      </c>
      <c r="D216" s="42" t="s">
        <v>573</v>
      </c>
      <c r="E216" s="42" t="s">
        <v>192</v>
      </c>
      <c r="F216" s="104">
        <v>12377731</v>
      </c>
      <c r="G216" s="103">
        <v>43776</v>
      </c>
    </row>
    <row r="217" spans="1:7" x14ac:dyDescent="0.3">
      <c r="A217" s="1" t="s">
        <v>574</v>
      </c>
      <c r="B217" s="39" t="s">
        <v>14727</v>
      </c>
      <c r="C217" s="8" t="s">
        <v>47</v>
      </c>
      <c r="D217" s="8" t="s">
        <v>575</v>
      </c>
      <c r="E217" s="8" t="s">
        <v>49</v>
      </c>
      <c r="F217" s="94">
        <v>61893515</v>
      </c>
      <c r="G217" s="95">
        <v>44494</v>
      </c>
    </row>
    <row r="218" spans="1:7" x14ac:dyDescent="0.3">
      <c r="A218" s="42" t="s">
        <v>576</v>
      </c>
      <c r="B218" s="43" t="s">
        <v>14728</v>
      </c>
      <c r="C218" s="42" t="s">
        <v>577</v>
      </c>
      <c r="D218" s="42" t="s">
        <v>578</v>
      </c>
      <c r="E218" s="42" t="s">
        <v>73</v>
      </c>
      <c r="F218" s="104">
        <v>23011760</v>
      </c>
      <c r="G218" s="103">
        <v>44350</v>
      </c>
    </row>
    <row r="219" spans="1:7" x14ac:dyDescent="0.3">
      <c r="A219" s="1" t="s">
        <v>579</v>
      </c>
      <c r="B219" s="39" t="s">
        <v>14729</v>
      </c>
      <c r="C219" s="8" t="s">
        <v>47</v>
      </c>
      <c r="D219" s="8" t="s">
        <v>580</v>
      </c>
      <c r="E219" s="8" t="s">
        <v>53</v>
      </c>
      <c r="F219" s="94">
        <v>41494213</v>
      </c>
      <c r="G219" s="95">
        <v>43640</v>
      </c>
    </row>
    <row r="220" spans="1:7" x14ac:dyDescent="0.3">
      <c r="A220" s="42" t="s">
        <v>584</v>
      </c>
      <c r="B220" s="43" t="s">
        <v>14730</v>
      </c>
      <c r="C220" s="42" t="s">
        <v>47</v>
      </c>
      <c r="D220" s="42" t="s">
        <v>585</v>
      </c>
      <c r="E220" s="42" t="s">
        <v>145</v>
      </c>
      <c r="F220" s="104">
        <v>96205948</v>
      </c>
      <c r="G220" s="103">
        <v>44156</v>
      </c>
    </row>
    <row r="221" spans="1:7" x14ac:dyDescent="0.3">
      <c r="A221" s="1" t="s">
        <v>591</v>
      </c>
      <c r="B221" s="39" t="s">
        <v>14731</v>
      </c>
      <c r="C221" s="8" t="s">
        <v>592</v>
      </c>
      <c r="D221" s="8" t="s">
        <v>95</v>
      </c>
      <c r="E221" s="8" t="s">
        <v>53</v>
      </c>
      <c r="F221" s="94">
        <v>89694788</v>
      </c>
      <c r="G221" s="95">
        <v>44051</v>
      </c>
    </row>
    <row r="222" spans="1:7" x14ac:dyDescent="0.3">
      <c r="A222" s="42" t="s">
        <v>602</v>
      </c>
      <c r="B222" s="43" t="s">
        <v>14732</v>
      </c>
      <c r="C222" s="42" t="s">
        <v>603</v>
      </c>
      <c r="D222" s="42" t="s">
        <v>604</v>
      </c>
      <c r="E222" s="42" t="s">
        <v>53</v>
      </c>
      <c r="F222" s="104">
        <v>52603805</v>
      </c>
      <c r="G222" s="103">
        <v>44486</v>
      </c>
    </row>
    <row r="223" spans="1:7" x14ac:dyDescent="0.3">
      <c r="A223" s="1" t="s">
        <v>605</v>
      </c>
      <c r="B223" s="39" t="s">
        <v>14733</v>
      </c>
      <c r="C223" s="8" t="s">
        <v>606</v>
      </c>
      <c r="D223" s="8" t="s">
        <v>152</v>
      </c>
      <c r="E223" s="8" t="s">
        <v>53</v>
      </c>
      <c r="F223" s="94">
        <v>73446473</v>
      </c>
      <c r="G223" s="95">
        <v>44365</v>
      </c>
    </row>
    <row r="224" spans="1:7" x14ac:dyDescent="0.3">
      <c r="A224" s="42" t="s">
        <v>607</v>
      </c>
      <c r="B224" s="43" t="s">
        <v>14734</v>
      </c>
      <c r="C224" s="42" t="s">
        <v>608</v>
      </c>
      <c r="D224" s="42" t="s">
        <v>60</v>
      </c>
      <c r="E224" s="42" t="s">
        <v>61</v>
      </c>
      <c r="F224" s="104">
        <v>15657645</v>
      </c>
      <c r="G224" s="103">
        <v>44055</v>
      </c>
    </row>
    <row r="225" spans="1:7" x14ac:dyDescent="0.3">
      <c r="A225" s="1" t="s">
        <v>613</v>
      </c>
      <c r="B225" s="39" t="s">
        <v>14735</v>
      </c>
      <c r="C225" s="8" t="s">
        <v>317</v>
      </c>
      <c r="D225" s="8" t="s">
        <v>72</v>
      </c>
      <c r="E225" s="8" t="s">
        <v>73</v>
      </c>
      <c r="F225" s="94">
        <v>46115127</v>
      </c>
      <c r="G225" s="95">
        <v>44419</v>
      </c>
    </row>
    <row r="226" spans="1:7" x14ac:dyDescent="0.3">
      <c r="A226" s="42" t="s">
        <v>617</v>
      </c>
      <c r="B226" s="43" t="s">
        <v>14736</v>
      </c>
      <c r="C226" s="42" t="s">
        <v>47</v>
      </c>
      <c r="D226" s="42" t="s">
        <v>618</v>
      </c>
      <c r="E226" s="42" t="s">
        <v>227</v>
      </c>
      <c r="F226" s="104">
        <v>37135706</v>
      </c>
      <c r="G226" s="103">
        <v>43678</v>
      </c>
    </row>
    <row r="227" spans="1:7" x14ac:dyDescent="0.3">
      <c r="A227" s="1" t="s">
        <v>619</v>
      </c>
      <c r="B227" s="39" t="s">
        <v>14737</v>
      </c>
      <c r="C227" s="8" t="s">
        <v>519</v>
      </c>
      <c r="D227" s="8" t="s">
        <v>512</v>
      </c>
      <c r="E227" s="8" t="s">
        <v>166</v>
      </c>
      <c r="F227" s="94">
        <v>17754544</v>
      </c>
      <c r="G227" s="95">
        <v>44237</v>
      </c>
    </row>
    <row r="228" spans="1:7" x14ac:dyDescent="0.3">
      <c r="A228" s="42" t="s">
        <v>620</v>
      </c>
      <c r="B228" s="43" t="s">
        <v>14738</v>
      </c>
      <c r="C228" s="42" t="s">
        <v>197</v>
      </c>
      <c r="D228" s="42" t="s">
        <v>483</v>
      </c>
      <c r="E228" s="42" t="s">
        <v>484</v>
      </c>
      <c r="F228" s="104">
        <v>64109970</v>
      </c>
      <c r="G228" s="103">
        <v>44268</v>
      </c>
    </row>
    <row r="229" spans="1:7" x14ac:dyDescent="0.3">
      <c r="A229" s="1" t="s">
        <v>621</v>
      </c>
      <c r="B229" s="39" t="s">
        <v>14739</v>
      </c>
      <c r="C229" s="8" t="s">
        <v>47</v>
      </c>
      <c r="D229" s="8" t="s">
        <v>184</v>
      </c>
      <c r="E229" s="8" t="s">
        <v>73</v>
      </c>
      <c r="F229" s="94">
        <v>81311325</v>
      </c>
      <c r="G229" s="95">
        <v>43913</v>
      </c>
    </row>
    <row r="230" spans="1:7" x14ac:dyDescent="0.3">
      <c r="A230" s="42" t="s">
        <v>622</v>
      </c>
      <c r="B230" s="43" t="s">
        <v>14740</v>
      </c>
      <c r="C230" s="42" t="s">
        <v>623</v>
      </c>
      <c r="D230" s="42" t="s">
        <v>89</v>
      </c>
      <c r="E230" s="42" t="s">
        <v>53</v>
      </c>
      <c r="F230" s="104">
        <v>55724234</v>
      </c>
      <c r="G230" s="103">
        <v>43967</v>
      </c>
    </row>
    <row r="231" spans="1:7" x14ac:dyDescent="0.3">
      <c r="A231" s="1" t="s">
        <v>624</v>
      </c>
      <c r="B231" s="39" t="s">
        <v>14741</v>
      </c>
      <c r="C231" s="8" t="s">
        <v>625</v>
      </c>
      <c r="D231" s="8" t="s">
        <v>294</v>
      </c>
      <c r="E231" s="8" t="s">
        <v>61</v>
      </c>
      <c r="F231" s="94">
        <v>52805971</v>
      </c>
      <c r="G231" s="95">
        <v>44480</v>
      </c>
    </row>
    <row r="232" spans="1:7" x14ac:dyDescent="0.3">
      <c r="A232" s="42" t="s">
        <v>633</v>
      </c>
      <c r="B232" s="43" t="s">
        <v>14742</v>
      </c>
      <c r="C232" s="42" t="s">
        <v>47</v>
      </c>
      <c r="D232" s="42" t="s">
        <v>72</v>
      </c>
      <c r="E232" s="42" t="s">
        <v>73</v>
      </c>
      <c r="F232" s="104">
        <v>90178114</v>
      </c>
      <c r="G232" s="103">
        <v>43579</v>
      </c>
    </row>
    <row r="233" spans="1:7" x14ac:dyDescent="0.3">
      <c r="A233" s="1" t="s">
        <v>634</v>
      </c>
      <c r="B233" s="39" t="s">
        <v>14743</v>
      </c>
      <c r="C233" s="8" t="s">
        <v>262</v>
      </c>
      <c r="D233" s="8" t="s">
        <v>155</v>
      </c>
      <c r="E233" s="8" t="s">
        <v>156</v>
      </c>
      <c r="F233" s="94">
        <v>14542171</v>
      </c>
      <c r="G233" s="95">
        <v>44386</v>
      </c>
    </row>
    <row r="234" spans="1:7" x14ac:dyDescent="0.3">
      <c r="A234" s="42" t="s">
        <v>635</v>
      </c>
      <c r="B234" s="43" t="s">
        <v>14744</v>
      </c>
      <c r="C234" s="42" t="s">
        <v>636</v>
      </c>
      <c r="D234" s="42" t="s">
        <v>155</v>
      </c>
      <c r="E234" s="42" t="s">
        <v>156</v>
      </c>
      <c r="F234" s="104">
        <v>88808026</v>
      </c>
      <c r="G234" s="103">
        <v>44260</v>
      </c>
    </row>
    <row r="235" spans="1:7" x14ac:dyDescent="0.3">
      <c r="A235" s="1" t="s">
        <v>637</v>
      </c>
      <c r="B235" s="39" t="s">
        <v>14745</v>
      </c>
      <c r="C235" s="8" t="s">
        <v>638</v>
      </c>
      <c r="D235" s="8" t="s">
        <v>639</v>
      </c>
      <c r="E235" s="8" t="s">
        <v>73</v>
      </c>
      <c r="F235" s="94">
        <v>50253037</v>
      </c>
      <c r="G235" s="95">
        <v>44216</v>
      </c>
    </row>
    <row r="236" spans="1:7" x14ac:dyDescent="0.3">
      <c r="A236" s="42" t="s">
        <v>640</v>
      </c>
      <c r="B236" s="43" t="s">
        <v>14746</v>
      </c>
      <c r="C236" s="42" t="s">
        <v>47</v>
      </c>
      <c r="D236" s="42" t="s">
        <v>125</v>
      </c>
      <c r="E236" s="42" t="s">
        <v>126</v>
      </c>
      <c r="F236" s="104">
        <v>34272910</v>
      </c>
      <c r="G236" s="103">
        <v>43782</v>
      </c>
    </row>
    <row r="237" spans="1:7" x14ac:dyDescent="0.3">
      <c r="A237" s="1" t="s">
        <v>641</v>
      </c>
      <c r="B237" s="39" t="s">
        <v>14747</v>
      </c>
      <c r="C237" s="8" t="s">
        <v>642</v>
      </c>
      <c r="D237" s="8" t="s">
        <v>129</v>
      </c>
      <c r="E237" s="8" t="s">
        <v>130</v>
      </c>
      <c r="F237" s="94">
        <v>91643139</v>
      </c>
      <c r="G237" s="95">
        <v>43654</v>
      </c>
    </row>
    <row r="238" spans="1:7" x14ac:dyDescent="0.3">
      <c r="A238" s="42" t="s">
        <v>643</v>
      </c>
      <c r="B238" s="43" t="s">
        <v>14748</v>
      </c>
      <c r="C238" s="42" t="s">
        <v>47</v>
      </c>
      <c r="D238" s="42" t="s">
        <v>60</v>
      </c>
      <c r="E238" s="42" t="s">
        <v>61</v>
      </c>
      <c r="F238" s="104">
        <v>69104330</v>
      </c>
      <c r="G238" s="103">
        <v>44561</v>
      </c>
    </row>
    <row r="239" spans="1:7" x14ac:dyDescent="0.3">
      <c r="A239" s="1" t="s">
        <v>646</v>
      </c>
      <c r="B239" s="39" t="s">
        <v>14749</v>
      </c>
      <c r="C239" s="8" t="s">
        <v>47</v>
      </c>
      <c r="D239" s="8" t="s">
        <v>647</v>
      </c>
      <c r="E239" s="8" t="s">
        <v>648</v>
      </c>
      <c r="F239" s="94">
        <v>39597391</v>
      </c>
      <c r="G239" s="95">
        <v>44196</v>
      </c>
    </row>
    <row r="240" spans="1:7" x14ac:dyDescent="0.3">
      <c r="A240" s="42" t="s">
        <v>653</v>
      </c>
      <c r="B240" s="43" t="s">
        <v>14750</v>
      </c>
      <c r="C240" s="42" t="s">
        <v>654</v>
      </c>
      <c r="D240" s="42" t="s">
        <v>191</v>
      </c>
      <c r="E240" s="42" t="s">
        <v>655</v>
      </c>
      <c r="F240" s="104">
        <v>44380712</v>
      </c>
      <c r="G240" s="103">
        <v>44534</v>
      </c>
    </row>
    <row r="241" spans="1:7" x14ac:dyDescent="0.3">
      <c r="A241" s="1" t="s">
        <v>656</v>
      </c>
      <c r="B241" s="39" t="s">
        <v>14751</v>
      </c>
      <c r="C241" s="8" t="s">
        <v>47</v>
      </c>
      <c r="D241" s="8" t="s">
        <v>657</v>
      </c>
      <c r="E241" s="8" t="s">
        <v>166</v>
      </c>
      <c r="F241" s="94">
        <v>65596008</v>
      </c>
      <c r="G241" s="95">
        <v>43763</v>
      </c>
    </row>
    <row r="242" spans="1:7" x14ac:dyDescent="0.3">
      <c r="A242" s="42" t="s">
        <v>660</v>
      </c>
      <c r="B242" s="43" t="s">
        <v>14752</v>
      </c>
      <c r="C242" s="42" t="s">
        <v>661</v>
      </c>
      <c r="D242" s="42" t="s">
        <v>483</v>
      </c>
      <c r="E242" s="42" t="s">
        <v>484</v>
      </c>
      <c r="F242" s="104">
        <v>32592622</v>
      </c>
      <c r="G242" s="103">
        <v>44411</v>
      </c>
    </row>
    <row r="243" spans="1:7" x14ac:dyDescent="0.3">
      <c r="A243" s="1" t="s">
        <v>662</v>
      </c>
      <c r="B243" s="39" t="s">
        <v>14753</v>
      </c>
      <c r="C243" s="8" t="s">
        <v>663</v>
      </c>
      <c r="D243" s="8" t="s">
        <v>89</v>
      </c>
      <c r="E243" s="8" t="s">
        <v>53</v>
      </c>
      <c r="F243" s="94">
        <v>64586296</v>
      </c>
      <c r="G243" s="95">
        <v>44134</v>
      </c>
    </row>
    <row r="244" spans="1:7" x14ac:dyDescent="0.3">
      <c r="A244" s="42" t="s">
        <v>664</v>
      </c>
      <c r="B244" s="43" t="s">
        <v>14754</v>
      </c>
      <c r="C244" s="42" t="s">
        <v>262</v>
      </c>
      <c r="D244" s="42" t="s">
        <v>155</v>
      </c>
      <c r="E244" s="42" t="s">
        <v>156</v>
      </c>
      <c r="F244" s="104">
        <v>50383454</v>
      </c>
      <c r="G244" s="103">
        <v>43481</v>
      </c>
    </row>
    <row r="245" spans="1:7" x14ac:dyDescent="0.3">
      <c r="A245" s="1" t="s">
        <v>665</v>
      </c>
      <c r="B245" s="39" t="s">
        <v>14755</v>
      </c>
      <c r="C245" s="8" t="s">
        <v>47</v>
      </c>
      <c r="D245" s="8" t="s">
        <v>72</v>
      </c>
      <c r="E245" s="8" t="s">
        <v>73</v>
      </c>
      <c r="F245" s="94">
        <v>98374195</v>
      </c>
      <c r="G245" s="95">
        <v>44301</v>
      </c>
    </row>
    <row r="246" spans="1:7" x14ac:dyDescent="0.3">
      <c r="A246" s="42" t="s">
        <v>666</v>
      </c>
      <c r="B246" s="43" t="s">
        <v>14756</v>
      </c>
      <c r="C246" s="42" t="s">
        <v>317</v>
      </c>
      <c r="D246" s="42" t="s">
        <v>72</v>
      </c>
      <c r="E246" s="42" t="s">
        <v>73</v>
      </c>
      <c r="F246" s="104">
        <v>46501410</v>
      </c>
      <c r="G246" s="103">
        <v>43649</v>
      </c>
    </row>
    <row r="247" spans="1:7" x14ac:dyDescent="0.3">
      <c r="A247" s="1" t="s">
        <v>667</v>
      </c>
      <c r="B247" s="39" t="s">
        <v>14757</v>
      </c>
      <c r="C247" s="8" t="s">
        <v>668</v>
      </c>
      <c r="D247" s="8" t="s">
        <v>52</v>
      </c>
      <c r="E247" s="8" t="s">
        <v>53</v>
      </c>
      <c r="F247" s="94">
        <v>75762513</v>
      </c>
      <c r="G247" s="95">
        <v>43759</v>
      </c>
    </row>
    <row r="248" spans="1:7" x14ac:dyDescent="0.3">
      <c r="A248" s="42" t="s">
        <v>670</v>
      </c>
      <c r="B248" s="43" t="s">
        <v>14758</v>
      </c>
      <c r="C248" s="42" t="s">
        <v>671</v>
      </c>
      <c r="D248" s="42" t="s">
        <v>672</v>
      </c>
      <c r="E248" s="42" t="s">
        <v>61</v>
      </c>
      <c r="F248" s="104">
        <v>59422190</v>
      </c>
      <c r="G248" s="103">
        <v>44027</v>
      </c>
    </row>
    <row r="249" spans="1:7" x14ac:dyDescent="0.3">
      <c r="A249" s="1" t="s">
        <v>673</v>
      </c>
      <c r="B249" s="39" t="s">
        <v>14759</v>
      </c>
      <c r="C249" s="8" t="s">
        <v>47</v>
      </c>
      <c r="D249" s="8" t="s">
        <v>674</v>
      </c>
      <c r="E249" s="8" t="s">
        <v>53</v>
      </c>
      <c r="F249" s="94">
        <v>98373968</v>
      </c>
      <c r="G249" s="95">
        <v>43936</v>
      </c>
    </row>
    <row r="250" spans="1:7" x14ac:dyDescent="0.3">
      <c r="A250" s="42" t="s">
        <v>675</v>
      </c>
      <c r="B250" s="43" t="s">
        <v>14760</v>
      </c>
      <c r="C250" s="42" t="s">
        <v>65</v>
      </c>
      <c r="D250" s="42" t="s">
        <v>60</v>
      </c>
      <c r="E250" s="42" t="s">
        <v>66</v>
      </c>
      <c r="F250" s="104">
        <v>75026335</v>
      </c>
      <c r="G250" s="103">
        <v>44180</v>
      </c>
    </row>
    <row r="251" spans="1:7" x14ac:dyDescent="0.3">
      <c r="A251" s="1" t="s">
        <v>677</v>
      </c>
      <c r="B251" s="39" t="s">
        <v>14761</v>
      </c>
      <c r="C251" s="8" t="s">
        <v>678</v>
      </c>
      <c r="D251" s="8" t="s">
        <v>479</v>
      </c>
      <c r="E251" s="8" t="s">
        <v>522</v>
      </c>
      <c r="F251" s="94">
        <v>53299401</v>
      </c>
      <c r="G251" s="95">
        <v>44234</v>
      </c>
    </row>
    <row r="252" spans="1:7" x14ac:dyDescent="0.3">
      <c r="A252" s="42" t="s">
        <v>679</v>
      </c>
      <c r="B252" s="43" t="s">
        <v>14762</v>
      </c>
      <c r="C252" s="42" t="s">
        <v>680</v>
      </c>
      <c r="D252" s="42" t="s">
        <v>139</v>
      </c>
      <c r="E252" s="42" t="s">
        <v>140</v>
      </c>
      <c r="F252" s="104">
        <v>67954585</v>
      </c>
      <c r="G252" s="103">
        <v>43586</v>
      </c>
    </row>
    <row r="253" spans="1:7" x14ac:dyDescent="0.3">
      <c r="A253" s="1" t="s">
        <v>681</v>
      </c>
      <c r="B253" s="39" t="s">
        <v>14763</v>
      </c>
      <c r="C253" s="8" t="s">
        <v>682</v>
      </c>
      <c r="D253" s="8" t="s">
        <v>89</v>
      </c>
      <c r="E253" s="8" t="s">
        <v>53</v>
      </c>
      <c r="F253" s="94">
        <v>39727028</v>
      </c>
      <c r="G253" s="95">
        <v>44094</v>
      </c>
    </row>
    <row r="254" spans="1:7" x14ac:dyDescent="0.3">
      <c r="A254" s="42" t="s">
        <v>683</v>
      </c>
      <c r="B254" s="43" t="s">
        <v>14764</v>
      </c>
      <c r="C254" s="42" t="s">
        <v>253</v>
      </c>
      <c r="D254" s="42" t="s">
        <v>155</v>
      </c>
      <c r="E254" s="42" t="s">
        <v>371</v>
      </c>
      <c r="F254" s="104">
        <v>58889207</v>
      </c>
      <c r="G254" s="103">
        <v>43947</v>
      </c>
    </row>
    <row r="255" spans="1:7" x14ac:dyDescent="0.3">
      <c r="A255" s="1" t="s">
        <v>684</v>
      </c>
      <c r="B255" s="39" t="s">
        <v>14765</v>
      </c>
      <c r="C255" s="8" t="s">
        <v>685</v>
      </c>
      <c r="D255" s="8" t="s">
        <v>89</v>
      </c>
      <c r="E255" s="8" t="s">
        <v>145</v>
      </c>
      <c r="F255" s="94">
        <v>66866438</v>
      </c>
      <c r="G255" s="95">
        <v>43475</v>
      </c>
    </row>
    <row r="256" spans="1:7" x14ac:dyDescent="0.3">
      <c r="A256" s="42" t="s">
        <v>686</v>
      </c>
      <c r="B256" s="43" t="s">
        <v>14766</v>
      </c>
      <c r="C256" s="42" t="s">
        <v>663</v>
      </c>
      <c r="D256" s="42" t="s">
        <v>89</v>
      </c>
      <c r="E256" s="42" t="s">
        <v>53</v>
      </c>
      <c r="F256" s="104">
        <v>85274219</v>
      </c>
      <c r="G256" s="103">
        <v>43769</v>
      </c>
    </row>
    <row r="257" spans="1:7" x14ac:dyDescent="0.3">
      <c r="A257" s="1" t="s">
        <v>687</v>
      </c>
      <c r="B257" s="39" t="s">
        <v>14767</v>
      </c>
      <c r="C257" s="8" t="s">
        <v>47</v>
      </c>
      <c r="D257" s="8" t="s">
        <v>381</v>
      </c>
      <c r="E257" s="8" t="s">
        <v>73</v>
      </c>
      <c r="F257" s="94">
        <v>41293958</v>
      </c>
      <c r="G257" s="95">
        <v>44015</v>
      </c>
    </row>
    <row r="258" spans="1:7" x14ac:dyDescent="0.3">
      <c r="A258" s="42" t="s">
        <v>689</v>
      </c>
      <c r="B258" s="43" t="s">
        <v>14768</v>
      </c>
      <c r="C258" s="42" t="s">
        <v>415</v>
      </c>
      <c r="D258" s="42" t="s">
        <v>294</v>
      </c>
      <c r="E258" s="42" t="s">
        <v>61</v>
      </c>
      <c r="F258" s="104">
        <v>23242306</v>
      </c>
      <c r="G258" s="103">
        <v>44135</v>
      </c>
    </row>
    <row r="259" spans="1:7" x14ac:dyDescent="0.3">
      <c r="A259" s="1" t="s">
        <v>690</v>
      </c>
      <c r="B259" s="39" t="s">
        <v>14769</v>
      </c>
      <c r="C259" s="8" t="s">
        <v>512</v>
      </c>
      <c r="D259" s="8" t="s">
        <v>177</v>
      </c>
      <c r="E259" s="8" t="s">
        <v>555</v>
      </c>
      <c r="F259" s="94">
        <v>80649860</v>
      </c>
      <c r="G259" s="95">
        <v>43787</v>
      </c>
    </row>
    <row r="260" spans="1:7" x14ac:dyDescent="0.3">
      <c r="A260" s="42" t="s">
        <v>691</v>
      </c>
      <c r="B260" s="43" t="s">
        <v>14770</v>
      </c>
      <c r="C260" s="42" t="s">
        <v>692</v>
      </c>
      <c r="D260" s="42" t="s">
        <v>139</v>
      </c>
      <c r="E260" s="42" t="s">
        <v>140</v>
      </c>
      <c r="F260" s="104">
        <v>47492135</v>
      </c>
      <c r="G260" s="103">
        <v>44208</v>
      </c>
    </row>
    <row r="261" spans="1:7" x14ac:dyDescent="0.3">
      <c r="A261" s="1" t="s">
        <v>693</v>
      </c>
      <c r="B261" s="39" t="s">
        <v>14771</v>
      </c>
      <c r="C261" s="8" t="s">
        <v>694</v>
      </c>
      <c r="D261" s="8" t="s">
        <v>695</v>
      </c>
      <c r="E261" s="8" t="s">
        <v>53</v>
      </c>
      <c r="F261" s="94">
        <v>71077343</v>
      </c>
      <c r="G261" s="95">
        <v>44548</v>
      </c>
    </row>
    <row r="262" spans="1:7" x14ac:dyDescent="0.3">
      <c r="A262" s="42" t="s">
        <v>696</v>
      </c>
      <c r="B262" s="43" t="s">
        <v>14772</v>
      </c>
      <c r="C262" s="42" t="s">
        <v>112</v>
      </c>
      <c r="D262" s="42" t="s">
        <v>113</v>
      </c>
      <c r="E262" s="42" t="s">
        <v>114</v>
      </c>
      <c r="F262" s="104">
        <v>72949951</v>
      </c>
      <c r="G262" s="103">
        <v>43688</v>
      </c>
    </row>
    <row r="263" spans="1:7" x14ac:dyDescent="0.3">
      <c r="A263" s="1" t="s">
        <v>697</v>
      </c>
      <c r="B263" s="39" t="s">
        <v>14773</v>
      </c>
      <c r="C263" s="8" t="s">
        <v>698</v>
      </c>
      <c r="D263" s="8" t="s">
        <v>191</v>
      </c>
      <c r="E263" s="8" t="s">
        <v>192</v>
      </c>
      <c r="F263" s="94">
        <v>54104688</v>
      </c>
      <c r="G263" s="95">
        <v>43756</v>
      </c>
    </row>
    <row r="264" spans="1:7" x14ac:dyDescent="0.3">
      <c r="A264" s="42" t="s">
        <v>699</v>
      </c>
      <c r="B264" s="43" t="s">
        <v>14774</v>
      </c>
      <c r="C264" s="42" t="s">
        <v>47</v>
      </c>
      <c r="D264" s="42" t="s">
        <v>530</v>
      </c>
      <c r="E264" s="42" t="s">
        <v>484</v>
      </c>
      <c r="F264" s="104">
        <v>13476189</v>
      </c>
      <c r="G264" s="103">
        <v>44290</v>
      </c>
    </row>
    <row r="265" spans="1:7" x14ac:dyDescent="0.3">
      <c r="A265" s="1" t="s">
        <v>700</v>
      </c>
      <c r="B265" s="39" t="s">
        <v>14775</v>
      </c>
      <c r="C265" s="8" t="s">
        <v>701</v>
      </c>
      <c r="D265" s="8" t="s">
        <v>479</v>
      </c>
      <c r="E265" s="8" t="s">
        <v>522</v>
      </c>
      <c r="F265" s="94">
        <v>27726864</v>
      </c>
      <c r="G265" s="95">
        <v>44540</v>
      </c>
    </row>
    <row r="266" spans="1:7" x14ac:dyDescent="0.3">
      <c r="A266" s="42" t="s">
        <v>703</v>
      </c>
      <c r="B266" s="43" t="s">
        <v>14776</v>
      </c>
      <c r="C266" s="42" t="s">
        <v>704</v>
      </c>
      <c r="D266" s="42" t="s">
        <v>705</v>
      </c>
      <c r="E266" s="42" t="s">
        <v>57</v>
      </c>
      <c r="F266" s="104">
        <v>38528917</v>
      </c>
      <c r="G266" s="103">
        <v>43479</v>
      </c>
    </row>
    <row r="267" spans="1:7" x14ac:dyDescent="0.3">
      <c r="A267" s="1" t="s">
        <v>706</v>
      </c>
      <c r="B267" s="39" t="s">
        <v>14777</v>
      </c>
      <c r="C267" s="8" t="s">
        <v>47</v>
      </c>
      <c r="D267" s="8" t="s">
        <v>707</v>
      </c>
      <c r="E267" s="8" t="s">
        <v>332</v>
      </c>
      <c r="F267" s="94">
        <v>65487303</v>
      </c>
      <c r="G267" s="95">
        <v>43527</v>
      </c>
    </row>
    <row r="268" spans="1:7" x14ac:dyDescent="0.3">
      <c r="A268" s="42" t="s">
        <v>708</v>
      </c>
      <c r="B268" s="43" t="s">
        <v>14778</v>
      </c>
      <c r="C268" s="42" t="s">
        <v>709</v>
      </c>
      <c r="D268" s="42" t="s">
        <v>710</v>
      </c>
      <c r="E268" s="42" t="s">
        <v>53</v>
      </c>
      <c r="F268" s="104">
        <v>98362724</v>
      </c>
      <c r="G268" s="103">
        <v>44016</v>
      </c>
    </row>
    <row r="269" spans="1:7" x14ac:dyDescent="0.3">
      <c r="A269" s="1" t="s">
        <v>711</v>
      </c>
      <c r="B269" s="39" t="s">
        <v>14779</v>
      </c>
      <c r="C269" s="8" t="s">
        <v>47</v>
      </c>
      <c r="D269" s="8" t="s">
        <v>72</v>
      </c>
      <c r="E269" s="8" t="s">
        <v>73</v>
      </c>
      <c r="F269" s="94">
        <v>72026116</v>
      </c>
      <c r="G269" s="95">
        <v>43985</v>
      </c>
    </row>
    <row r="270" spans="1:7" x14ac:dyDescent="0.3">
      <c r="A270" s="42" t="s">
        <v>712</v>
      </c>
      <c r="B270" s="43" t="s">
        <v>14780</v>
      </c>
      <c r="C270" s="42" t="s">
        <v>47</v>
      </c>
      <c r="D270" s="42" t="s">
        <v>72</v>
      </c>
      <c r="E270" s="42" t="s">
        <v>73</v>
      </c>
      <c r="F270" s="104">
        <v>50571191</v>
      </c>
      <c r="G270" s="103">
        <v>44440</v>
      </c>
    </row>
    <row r="271" spans="1:7" x14ac:dyDescent="0.3">
      <c r="A271" s="1" t="s">
        <v>713</v>
      </c>
      <c r="B271" s="39" t="s">
        <v>14781</v>
      </c>
      <c r="C271" s="8" t="s">
        <v>47</v>
      </c>
      <c r="D271" s="8" t="s">
        <v>89</v>
      </c>
      <c r="E271" s="8" t="s">
        <v>53</v>
      </c>
      <c r="F271" s="94">
        <v>51330997</v>
      </c>
      <c r="G271" s="95">
        <v>44132</v>
      </c>
    </row>
    <row r="272" spans="1:7" x14ac:dyDescent="0.3">
      <c r="A272" s="42" t="s">
        <v>714</v>
      </c>
      <c r="B272" s="43" t="s">
        <v>14782</v>
      </c>
      <c r="C272" s="42" t="s">
        <v>715</v>
      </c>
      <c r="D272" s="42" t="s">
        <v>260</v>
      </c>
      <c r="E272" s="42" t="s">
        <v>171</v>
      </c>
      <c r="F272" s="104">
        <v>44019621</v>
      </c>
      <c r="G272" s="103">
        <v>43717</v>
      </c>
    </row>
    <row r="273" spans="1:7" x14ac:dyDescent="0.3">
      <c r="A273" s="1" t="s">
        <v>716</v>
      </c>
      <c r="B273" s="39" t="s">
        <v>14783</v>
      </c>
      <c r="C273" s="8" t="s">
        <v>717</v>
      </c>
      <c r="D273" s="8" t="s">
        <v>420</v>
      </c>
      <c r="E273" s="8" t="s">
        <v>53</v>
      </c>
      <c r="F273" s="94">
        <v>50319337</v>
      </c>
      <c r="G273" s="95">
        <v>43659</v>
      </c>
    </row>
    <row r="274" spans="1:7" x14ac:dyDescent="0.3">
      <c r="A274" s="42" t="s">
        <v>718</v>
      </c>
      <c r="B274" s="43" t="s">
        <v>14784</v>
      </c>
      <c r="C274" s="42" t="s">
        <v>47</v>
      </c>
      <c r="D274" s="42" t="s">
        <v>719</v>
      </c>
      <c r="E274" s="42" t="s">
        <v>145</v>
      </c>
      <c r="F274" s="104">
        <v>21798034</v>
      </c>
      <c r="G274" s="103">
        <v>44248</v>
      </c>
    </row>
    <row r="275" spans="1:7" x14ac:dyDescent="0.3">
      <c r="A275" s="1" t="s">
        <v>720</v>
      </c>
      <c r="B275" s="39" t="s">
        <v>14785</v>
      </c>
      <c r="C275" s="8" t="s">
        <v>721</v>
      </c>
      <c r="D275" s="8" t="s">
        <v>89</v>
      </c>
      <c r="E275" s="8" t="s">
        <v>53</v>
      </c>
      <c r="F275" s="94">
        <v>63660431</v>
      </c>
      <c r="G275" s="95">
        <v>44223</v>
      </c>
    </row>
    <row r="276" spans="1:7" x14ac:dyDescent="0.3">
      <c r="A276" s="42" t="s">
        <v>724</v>
      </c>
      <c r="B276" s="43" t="s">
        <v>14786</v>
      </c>
      <c r="C276" s="42" t="s">
        <v>725</v>
      </c>
      <c r="D276" s="42" t="s">
        <v>92</v>
      </c>
      <c r="E276" s="42" t="s">
        <v>145</v>
      </c>
      <c r="F276" s="104">
        <v>76252659</v>
      </c>
      <c r="G276" s="103">
        <v>44278</v>
      </c>
    </row>
    <row r="277" spans="1:7" x14ac:dyDescent="0.3">
      <c r="A277" s="1" t="s">
        <v>726</v>
      </c>
      <c r="B277" s="39" t="s">
        <v>14787</v>
      </c>
      <c r="C277" s="8" t="s">
        <v>47</v>
      </c>
      <c r="D277" s="8" t="s">
        <v>208</v>
      </c>
      <c r="E277" s="8" t="s">
        <v>73</v>
      </c>
      <c r="F277" s="94">
        <v>36738225</v>
      </c>
      <c r="G277" s="95">
        <v>44453</v>
      </c>
    </row>
    <row r="278" spans="1:7" x14ac:dyDescent="0.3">
      <c r="A278" s="42" t="s">
        <v>727</v>
      </c>
      <c r="B278" s="43" t="s">
        <v>14788</v>
      </c>
      <c r="C278" s="42" t="s">
        <v>728</v>
      </c>
      <c r="D278" s="42" t="s">
        <v>729</v>
      </c>
      <c r="E278" s="42" t="s">
        <v>145</v>
      </c>
      <c r="F278" s="104">
        <v>72163372</v>
      </c>
      <c r="G278" s="103">
        <v>43715</v>
      </c>
    </row>
    <row r="279" spans="1:7" x14ac:dyDescent="0.3">
      <c r="A279" s="1" t="s">
        <v>730</v>
      </c>
      <c r="B279" s="39" t="s">
        <v>14789</v>
      </c>
      <c r="C279" s="8" t="s">
        <v>47</v>
      </c>
      <c r="D279" s="8" t="s">
        <v>72</v>
      </c>
      <c r="E279" s="8" t="s">
        <v>73</v>
      </c>
      <c r="F279" s="94">
        <v>58039356</v>
      </c>
      <c r="G279" s="95">
        <v>44334</v>
      </c>
    </row>
    <row r="280" spans="1:7" x14ac:dyDescent="0.3">
      <c r="A280" s="42" t="s">
        <v>731</v>
      </c>
      <c r="B280" s="43" t="s">
        <v>14790</v>
      </c>
      <c r="C280" s="42" t="s">
        <v>732</v>
      </c>
      <c r="D280" s="42" t="s">
        <v>733</v>
      </c>
      <c r="E280" s="42" t="s">
        <v>66</v>
      </c>
      <c r="F280" s="104">
        <v>66644032</v>
      </c>
      <c r="G280" s="103">
        <v>44311</v>
      </c>
    </row>
    <row r="281" spans="1:7" x14ac:dyDescent="0.3">
      <c r="A281" s="1" t="s">
        <v>745</v>
      </c>
      <c r="B281" s="39" t="s">
        <v>14791</v>
      </c>
      <c r="C281" s="8" t="s">
        <v>47</v>
      </c>
      <c r="D281" s="8" t="s">
        <v>746</v>
      </c>
      <c r="E281" s="8" t="s">
        <v>61</v>
      </c>
      <c r="F281" s="94">
        <v>35685951</v>
      </c>
      <c r="G281" s="95">
        <v>43777</v>
      </c>
    </row>
    <row r="282" spans="1:7" x14ac:dyDescent="0.3">
      <c r="A282" s="42" t="s">
        <v>747</v>
      </c>
      <c r="B282" s="43" t="s">
        <v>14792</v>
      </c>
      <c r="C282" s="42" t="s">
        <v>47</v>
      </c>
      <c r="D282" s="42" t="s">
        <v>748</v>
      </c>
      <c r="E282" s="42" t="s">
        <v>53</v>
      </c>
      <c r="F282" s="104">
        <v>57854958</v>
      </c>
      <c r="G282" s="103">
        <v>43967</v>
      </c>
    </row>
    <row r="283" spans="1:7" x14ac:dyDescent="0.3">
      <c r="A283" s="1" t="s">
        <v>749</v>
      </c>
      <c r="B283" s="39" t="s">
        <v>14793</v>
      </c>
      <c r="C283" s="8" t="s">
        <v>47</v>
      </c>
      <c r="D283" s="8" t="s">
        <v>750</v>
      </c>
      <c r="E283" s="8" t="s">
        <v>66</v>
      </c>
      <c r="F283" s="94">
        <v>28047075</v>
      </c>
      <c r="G283" s="95">
        <v>44427</v>
      </c>
    </row>
    <row r="284" spans="1:7" x14ac:dyDescent="0.3">
      <c r="A284" s="42" t="s">
        <v>751</v>
      </c>
      <c r="B284" s="43" t="s">
        <v>14794</v>
      </c>
      <c r="C284" s="42" t="s">
        <v>752</v>
      </c>
      <c r="D284" s="42" t="s">
        <v>753</v>
      </c>
      <c r="E284" s="42" t="s">
        <v>61</v>
      </c>
      <c r="F284" s="104">
        <v>35990386</v>
      </c>
      <c r="G284" s="103">
        <v>43778</v>
      </c>
    </row>
    <row r="285" spans="1:7" x14ac:dyDescent="0.3">
      <c r="A285" s="1" t="s">
        <v>754</v>
      </c>
      <c r="B285" s="39" t="s">
        <v>14795</v>
      </c>
      <c r="C285" s="8" t="s">
        <v>755</v>
      </c>
      <c r="D285" s="8" t="s">
        <v>756</v>
      </c>
      <c r="E285" s="8" t="s">
        <v>53</v>
      </c>
      <c r="F285" s="94">
        <v>26157161</v>
      </c>
      <c r="G285" s="95">
        <v>44046</v>
      </c>
    </row>
    <row r="286" spans="1:7" x14ac:dyDescent="0.3">
      <c r="A286" s="42" t="s">
        <v>757</v>
      </c>
      <c r="B286" s="43" t="s">
        <v>14796</v>
      </c>
      <c r="C286" s="42" t="s">
        <v>758</v>
      </c>
      <c r="D286" s="42" t="s">
        <v>52</v>
      </c>
      <c r="E286" s="42" t="s">
        <v>53</v>
      </c>
      <c r="F286" s="104">
        <v>21745887</v>
      </c>
      <c r="G286" s="103">
        <v>44042</v>
      </c>
    </row>
    <row r="287" spans="1:7" x14ac:dyDescent="0.3">
      <c r="A287" s="1" t="s">
        <v>759</v>
      </c>
      <c r="B287" s="39" t="s">
        <v>14797</v>
      </c>
      <c r="C287" s="8" t="s">
        <v>760</v>
      </c>
      <c r="D287" s="8" t="s">
        <v>761</v>
      </c>
      <c r="E287" s="8" t="s">
        <v>156</v>
      </c>
      <c r="F287" s="94">
        <v>48889902</v>
      </c>
      <c r="G287" s="95">
        <v>44560</v>
      </c>
    </row>
    <row r="288" spans="1:7" x14ac:dyDescent="0.3">
      <c r="A288" s="42" t="s">
        <v>762</v>
      </c>
      <c r="B288" s="43" t="s">
        <v>14798</v>
      </c>
      <c r="C288" s="42" t="s">
        <v>47</v>
      </c>
      <c r="D288" s="42" t="s">
        <v>578</v>
      </c>
      <c r="E288" s="42" t="s">
        <v>73</v>
      </c>
      <c r="F288" s="104">
        <v>23247661</v>
      </c>
      <c r="G288" s="103">
        <v>43981</v>
      </c>
    </row>
    <row r="289" spans="1:7" x14ac:dyDescent="0.3">
      <c r="A289" s="1" t="s">
        <v>763</v>
      </c>
      <c r="B289" s="39" t="s">
        <v>14799</v>
      </c>
      <c r="C289" s="8" t="s">
        <v>47</v>
      </c>
      <c r="D289" s="8" t="s">
        <v>198</v>
      </c>
      <c r="E289" s="8" t="s">
        <v>199</v>
      </c>
      <c r="F289" s="94">
        <v>69737411</v>
      </c>
      <c r="G289" s="95">
        <v>44378</v>
      </c>
    </row>
    <row r="290" spans="1:7" x14ac:dyDescent="0.3">
      <c r="A290" s="42" t="s">
        <v>764</v>
      </c>
      <c r="B290" s="43" t="s">
        <v>14800</v>
      </c>
      <c r="C290" s="42" t="s">
        <v>765</v>
      </c>
      <c r="D290" s="42" t="s">
        <v>220</v>
      </c>
      <c r="E290" s="42" t="s">
        <v>53</v>
      </c>
      <c r="F290" s="104">
        <v>98481818</v>
      </c>
      <c r="G290" s="103">
        <v>43657</v>
      </c>
    </row>
    <row r="291" spans="1:7" x14ac:dyDescent="0.3">
      <c r="A291" s="1" t="s">
        <v>766</v>
      </c>
      <c r="B291" s="39" t="s">
        <v>14801</v>
      </c>
      <c r="C291" s="8" t="s">
        <v>475</v>
      </c>
      <c r="D291" s="8" t="s">
        <v>476</v>
      </c>
      <c r="E291" s="8" t="s">
        <v>156</v>
      </c>
      <c r="F291" s="94">
        <v>89845797</v>
      </c>
      <c r="G291" s="95">
        <v>44538</v>
      </c>
    </row>
    <row r="292" spans="1:7" x14ac:dyDescent="0.3">
      <c r="A292" s="42" t="s">
        <v>767</v>
      </c>
      <c r="B292" s="43" t="s">
        <v>14802</v>
      </c>
      <c r="C292" s="42" t="s">
        <v>768</v>
      </c>
      <c r="D292" s="42" t="s">
        <v>174</v>
      </c>
      <c r="E292" s="42" t="s">
        <v>175</v>
      </c>
      <c r="F292" s="104">
        <v>46971956</v>
      </c>
      <c r="G292" s="103">
        <v>43917</v>
      </c>
    </row>
    <row r="293" spans="1:7" x14ac:dyDescent="0.3">
      <c r="A293" s="1" t="s">
        <v>769</v>
      </c>
      <c r="B293" s="39" t="s">
        <v>14803</v>
      </c>
      <c r="C293" s="8" t="s">
        <v>770</v>
      </c>
      <c r="D293" s="8" t="s">
        <v>63</v>
      </c>
      <c r="E293" s="8" t="s">
        <v>49</v>
      </c>
      <c r="F293" s="94">
        <v>80153728</v>
      </c>
      <c r="G293" s="95">
        <v>43956</v>
      </c>
    </row>
    <row r="294" spans="1:7" x14ac:dyDescent="0.3">
      <c r="A294" s="42" t="s">
        <v>771</v>
      </c>
      <c r="B294" s="43" t="s">
        <v>14804</v>
      </c>
      <c r="C294" s="42" t="s">
        <v>47</v>
      </c>
      <c r="D294" s="42" t="s">
        <v>72</v>
      </c>
      <c r="E294" s="42" t="s">
        <v>73</v>
      </c>
      <c r="F294" s="104">
        <v>86332258</v>
      </c>
      <c r="G294" s="103">
        <v>43507</v>
      </c>
    </row>
    <row r="295" spans="1:7" x14ac:dyDescent="0.3">
      <c r="A295" s="1" t="s">
        <v>773</v>
      </c>
      <c r="B295" s="39" t="s">
        <v>14805</v>
      </c>
      <c r="C295" s="8" t="s">
        <v>774</v>
      </c>
      <c r="D295" s="8" t="s">
        <v>308</v>
      </c>
      <c r="E295" s="8" t="s">
        <v>276</v>
      </c>
      <c r="F295" s="94">
        <v>66233273</v>
      </c>
      <c r="G295" s="95">
        <v>44397</v>
      </c>
    </row>
    <row r="296" spans="1:7" x14ac:dyDescent="0.3">
      <c r="A296" s="42" t="s">
        <v>775</v>
      </c>
      <c r="B296" s="43" t="s">
        <v>14806</v>
      </c>
      <c r="C296" s="42" t="s">
        <v>776</v>
      </c>
      <c r="D296" s="42" t="s">
        <v>458</v>
      </c>
      <c r="E296" s="42" t="s">
        <v>777</v>
      </c>
      <c r="F296" s="104">
        <v>54930539</v>
      </c>
      <c r="G296" s="103">
        <v>44375</v>
      </c>
    </row>
    <row r="297" spans="1:7" x14ac:dyDescent="0.3">
      <c r="A297" s="1" t="s">
        <v>778</v>
      </c>
      <c r="B297" s="39" t="s">
        <v>14807</v>
      </c>
      <c r="C297" s="8" t="s">
        <v>47</v>
      </c>
      <c r="D297" s="8" t="s">
        <v>72</v>
      </c>
      <c r="E297" s="8" t="s">
        <v>73</v>
      </c>
      <c r="F297" s="94">
        <v>26021465</v>
      </c>
      <c r="G297" s="95">
        <v>43664</v>
      </c>
    </row>
    <row r="298" spans="1:7" x14ac:dyDescent="0.3">
      <c r="A298" s="42" t="s">
        <v>779</v>
      </c>
      <c r="B298" s="43" t="s">
        <v>14808</v>
      </c>
      <c r="C298" s="42" t="s">
        <v>47</v>
      </c>
      <c r="D298" s="42" t="s">
        <v>251</v>
      </c>
      <c r="E298" s="42" t="s">
        <v>61</v>
      </c>
      <c r="F298" s="104">
        <v>84833184</v>
      </c>
      <c r="G298" s="103">
        <v>43514</v>
      </c>
    </row>
    <row r="299" spans="1:7" x14ac:dyDescent="0.3">
      <c r="A299" s="1" t="s">
        <v>780</v>
      </c>
      <c r="B299" s="39" t="s">
        <v>14809</v>
      </c>
      <c r="C299" s="8" t="s">
        <v>781</v>
      </c>
      <c r="D299" s="8" t="s">
        <v>782</v>
      </c>
      <c r="E299" s="8" t="s">
        <v>86</v>
      </c>
      <c r="F299" s="94">
        <v>18318367</v>
      </c>
      <c r="G299" s="95">
        <v>43746</v>
      </c>
    </row>
    <row r="300" spans="1:7" x14ac:dyDescent="0.3">
      <c r="A300" s="42" t="s">
        <v>783</v>
      </c>
      <c r="B300" s="43" t="s">
        <v>14810</v>
      </c>
      <c r="C300" s="42" t="s">
        <v>337</v>
      </c>
      <c r="D300" s="42" t="s">
        <v>338</v>
      </c>
      <c r="E300" s="42" t="s">
        <v>73</v>
      </c>
      <c r="F300" s="104">
        <v>38002494</v>
      </c>
      <c r="G300" s="103">
        <v>43556</v>
      </c>
    </row>
    <row r="301" spans="1:7" x14ac:dyDescent="0.3">
      <c r="A301" s="1" t="s">
        <v>784</v>
      </c>
      <c r="B301" s="39" t="s">
        <v>14811</v>
      </c>
      <c r="C301" s="8" t="s">
        <v>63</v>
      </c>
      <c r="D301" s="8" t="s">
        <v>72</v>
      </c>
      <c r="E301" s="8" t="s">
        <v>73</v>
      </c>
      <c r="F301" s="94">
        <v>26239602</v>
      </c>
      <c r="G301" s="95">
        <v>44474</v>
      </c>
    </row>
    <row r="302" spans="1:7" x14ac:dyDescent="0.3">
      <c r="A302" s="42" t="s">
        <v>785</v>
      </c>
      <c r="B302" s="43" t="s">
        <v>14812</v>
      </c>
      <c r="C302" s="42" t="s">
        <v>786</v>
      </c>
      <c r="D302" s="42" t="s">
        <v>60</v>
      </c>
      <c r="E302" s="42" t="s">
        <v>66</v>
      </c>
      <c r="F302" s="104">
        <v>78809174</v>
      </c>
      <c r="G302" s="103">
        <v>43626</v>
      </c>
    </row>
    <row r="303" spans="1:7" x14ac:dyDescent="0.3">
      <c r="A303" s="1" t="s">
        <v>787</v>
      </c>
      <c r="B303" s="39" t="s">
        <v>14813</v>
      </c>
      <c r="C303" s="8" t="s">
        <v>788</v>
      </c>
      <c r="D303" s="8" t="s">
        <v>89</v>
      </c>
      <c r="E303" s="8" t="s">
        <v>53</v>
      </c>
      <c r="F303" s="94">
        <v>79413701</v>
      </c>
      <c r="G303" s="95">
        <v>43693</v>
      </c>
    </row>
    <row r="304" spans="1:7" x14ac:dyDescent="0.3">
      <c r="A304" s="42" t="s">
        <v>789</v>
      </c>
      <c r="B304" s="43" t="s">
        <v>14814</v>
      </c>
      <c r="C304" s="42" t="s">
        <v>365</v>
      </c>
      <c r="D304" s="42" t="s">
        <v>230</v>
      </c>
      <c r="E304" s="42" t="s">
        <v>790</v>
      </c>
      <c r="F304" s="104">
        <v>39817783</v>
      </c>
      <c r="G304" s="103">
        <v>44432</v>
      </c>
    </row>
    <row r="305" spans="1:7" x14ac:dyDescent="0.3">
      <c r="A305" s="1" t="s">
        <v>791</v>
      </c>
      <c r="B305" s="39" t="s">
        <v>14815</v>
      </c>
      <c r="C305" s="8" t="s">
        <v>47</v>
      </c>
      <c r="D305" s="8" t="s">
        <v>191</v>
      </c>
      <c r="E305" s="8" t="s">
        <v>192</v>
      </c>
      <c r="F305" s="94">
        <v>49307563</v>
      </c>
      <c r="G305" s="95">
        <v>44477</v>
      </c>
    </row>
    <row r="306" spans="1:7" x14ac:dyDescent="0.3">
      <c r="A306" s="42" t="s">
        <v>792</v>
      </c>
      <c r="B306" s="43" t="s">
        <v>14816</v>
      </c>
      <c r="C306" s="42" t="s">
        <v>47</v>
      </c>
      <c r="D306" s="42" t="s">
        <v>793</v>
      </c>
      <c r="E306" s="42" t="s">
        <v>484</v>
      </c>
      <c r="F306" s="104">
        <v>18208455</v>
      </c>
      <c r="G306" s="103">
        <v>44208</v>
      </c>
    </row>
    <row r="307" spans="1:7" x14ac:dyDescent="0.3">
      <c r="A307" s="1" t="s">
        <v>794</v>
      </c>
      <c r="B307" s="39" t="s">
        <v>14817</v>
      </c>
      <c r="C307" s="8" t="s">
        <v>427</v>
      </c>
      <c r="D307" s="8" t="s">
        <v>113</v>
      </c>
      <c r="E307" s="8" t="s">
        <v>628</v>
      </c>
      <c r="F307" s="94">
        <v>39037123</v>
      </c>
      <c r="G307" s="95">
        <v>43621</v>
      </c>
    </row>
    <row r="308" spans="1:7" x14ac:dyDescent="0.3">
      <c r="A308" s="42" t="s">
        <v>795</v>
      </c>
      <c r="B308" s="43" t="s">
        <v>14818</v>
      </c>
      <c r="C308" s="42" t="s">
        <v>796</v>
      </c>
      <c r="D308" s="42" t="s">
        <v>510</v>
      </c>
      <c r="E308" s="42" t="s">
        <v>145</v>
      </c>
      <c r="F308" s="104">
        <v>48572105</v>
      </c>
      <c r="G308" s="103">
        <v>44324</v>
      </c>
    </row>
    <row r="309" spans="1:7" x14ac:dyDescent="0.3">
      <c r="A309" s="1" t="s">
        <v>797</v>
      </c>
      <c r="B309" s="39" t="s">
        <v>14819</v>
      </c>
      <c r="C309" s="8" t="s">
        <v>798</v>
      </c>
      <c r="D309" s="8" t="s">
        <v>302</v>
      </c>
      <c r="E309" s="8" t="s">
        <v>790</v>
      </c>
      <c r="F309" s="94">
        <v>55926403</v>
      </c>
      <c r="G309" s="95">
        <v>43987</v>
      </c>
    </row>
    <row r="310" spans="1:7" x14ac:dyDescent="0.3">
      <c r="A310" s="42" t="s">
        <v>799</v>
      </c>
      <c r="B310" s="43" t="s">
        <v>14820</v>
      </c>
      <c r="C310" s="42" t="s">
        <v>47</v>
      </c>
      <c r="D310" s="42" t="s">
        <v>72</v>
      </c>
      <c r="E310" s="42" t="s">
        <v>73</v>
      </c>
      <c r="F310" s="104">
        <v>45954104</v>
      </c>
      <c r="G310" s="103">
        <v>43948</v>
      </c>
    </row>
    <row r="311" spans="1:7" x14ac:dyDescent="0.3">
      <c r="A311" s="1" t="s">
        <v>801</v>
      </c>
      <c r="B311" s="39" t="s">
        <v>14821</v>
      </c>
      <c r="C311" s="8" t="s">
        <v>802</v>
      </c>
      <c r="D311" s="8" t="s">
        <v>60</v>
      </c>
      <c r="E311" s="8" t="s">
        <v>66</v>
      </c>
      <c r="F311" s="94">
        <v>85361940</v>
      </c>
      <c r="G311" s="95">
        <v>43845</v>
      </c>
    </row>
    <row r="312" spans="1:7" x14ac:dyDescent="0.3">
      <c r="A312" s="42" t="s">
        <v>803</v>
      </c>
      <c r="B312" s="43" t="s">
        <v>14822</v>
      </c>
      <c r="C312" s="42" t="s">
        <v>264</v>
      </c>
      <c r="D312" s="42" t="s">
        <v>60</v>
      </c>
      <c r="E312" s="42" t="s">
        <v>61</v>
      </c>
      <c r="F312" s="104">
        <v>77619688</v>
      </c>
      <c r="G312" s="103">
        <v>43898</v>
      </c>
    </row>
    <row r="313" spans="1:7" x14ac:dyDescent="0.3">
      <c r="A313" s="1" t="s">
        <v>804</v>
      </c>
      <c r="B313" s="39" t="s">
        <v>14823</v>
      </c>
      <c r="C313" s="8" t="s">
        <v>47</v>
      </c>
      <c r="D313" s="8" t="s">
        <v>251</v>
      </c>
      <c r="E313" s="8" t="s">
        <v>61</v>
      </c>
      <c r="F313" s="94">
        <v>87268499</v>
      </c>
      <c r="G313" s="95">
        <v>43740</v>
      </c>
    </row>
    <row r="314" spans="1:7" x14ac:dyDescent="0.3">
      <c r="A314" s="42" t="s">
        <v>805</v>
      </c>
      <c r="B314" s="43" t="s">
        <v>14824</v>
      </c>
      <c r="C314" s="42" t="s">
        <v>47</v>
      </c>
      <c r="D314" s="42" t="s">
        <v>806</v>
      </c>
      <c r="E314" s="42" t="s">
        <v>126</v>
      </c>
      <c r="F314" s="104">
        <v>38054395</v>
      </c>
      <c r="G314" s="103">
        <v>43641</v>
      </c>
    </row>
    <row r="315" spans="1:7" x14ac:dyDescent="0.3">
      <c r="A315" s="1" t="s">
        <v>808</v>
      </c>
      <c r="B315" s="39" t="s">
        <v>14825</v>
      </c>
      <c r="C315" s="8" t="s">
        <v>809</v>
      </c>
      <c r="D315" s="8" t="s">
        <v>89</v>
      </c>
      <c r="E315" s="8" t="s">
        <v>53</v>
      </c>
      <c r="F315" s="94">
        <v>18428818</v>
      </c>
      <c r="G315" s="95">
        <v>43930</v>
      </c>
    </row>
    <row r="316" spans="1:7" x14ac:dyDescent="0.3">
      <c r="A316" s="42" t="s">
        <v>810</v>
      </c>
      <c r="B316" s="43" t="s">
        <v>14826</v>
      </c>
      <c r="C316" s="42" t="s">
        <v>811</v>
      </c>
      <c r="D316" s="42" t="s">
        <v>812</v>
      </c>
      <c r="E316" s="42" t="s">
        <v>145</v>
      </c>
      <c r="F316" s="104">
        <v>54594573</v>
      </c>
      <c r="G316" s="103">
        <v>43887</v>
      </c>
    </row>
    <row r="317" spans="1:7" x14ac:dyDescent="0.3">
      <c r="A317" s="1" t="s">
        <v>813</v>
      </c>
      <c r="B317" s="39" t="s">
        <v>14827</v>
      </c>
      <c r="C317" s="8" t="s">
        <v>47</v>
      </c>
      <c r="D317" s="8" t="s">
        <v>578</v>
      </c>
      <c r="E317" s="8" t="s">
        <v>73</v>
      </c>
      <c r="F317" s="94">
        <v>88496127</v>
      </c>
      <c r="G317" s="95">
        <v>44049</v>
      </c>
    </row>
    <row r="318" spans="1:7" x14ac:dyDescent="0.3">
      <c r="A318" s="42" t="s">
        <v>814</v>
      </c>
      <c r="B318" s="43" t="s">
        <v>14828</v>
      </c>
      <c r="C318" s="42" t="s">
        <v>815</v>
      </c>
      <c r="D318" s="42" t="s">
        <v>753</v>
      </c>
      <c r="E318" s="42" t="s">
        <v>61</v>
      </c>
      <c r="F318" s="104">
        <v>93447535</v>
      </c>
      <c r="G318" s="103">
        <v>43666</v>
      </c>
    </row>
    <row r="319" spans="1:7" x14ac:dyDescent="0.3">
      <c r="A319" s="1" t="s">
        <v>816</v>
      </c>
      <c r="B319" s="39" t="s">
        <v>14829</v>
      </c>
      <c r="C319" s="8" t="s">
        <v>817</v>
      </c>
      <c r="D319" s="8" t="s">
        <v>251</v>
      </c>
      <c r="E319" s="8" t="s">
        <v>61</v>
      </c>
      <c r="F319" s="94">
        <v>61397406</v>
      </c>
      <c r="G319" s="95">
        <v>43493</v>
      </c>
    </row>
    <row r="320" spans="1:7" x14ac:dyDescent="0.3">
      <c r="A320" s="42" t="s">
        <v>818</v>
      </c>
      <c r="B320" s="43" t="s">
        <v>14830</v>
      </c>
      <c r="C320" s="42" t="s">
        <v>47</v>
      </c>
      <c r="D320" s="42" t="s">
        <v>251</v>
      </c>
      <c r="E320" s="42" t="s">
        <v>61</v>
      </c>
      <c r="F320" s="104">
        <v>62371841</v>
      </c>
      <c r="G320" s="103">
        <v>43770</v>
      </c>
    </row>
    <row r="321" spans="1:7" x14ac:dyDescent="0.3">
      <c r="A321" s="1" t="s">
        <v>819</v>
      </c>
      <c r="B321" s="39" t="s">
        <v>14831</v>
      </c>
      <c r="C321" s="8" t="s">
        <v>820</v>
      </c>
      <c r="D321" s="8" t="s">
        <v>89</v>
      </c>
      <c r="E321" s="8" t="s">
        <v>145</v>
      </c>
      <c r="F321" s="94">
        <v>52018340</v>
      </c>
      <c r="G321" s="95">
        <v>44469</v>
      </c>
    </row>
    <row r="322" spans="1:7" x14ac:dyDescent="0.3">
      <c r="A322" s="42" t="s">
        <v>821</v>
      </c>
      <c r="B322" s="43" t="s">
        <v>14832</v>
      </c>
      <c r="C322" s="42" t="s">
        <v>822</v>
      </c>
      <c r="D322" s="42" t="s">
        <v>672</v>
      </c>
      <c r="E322" s="42" t="s">
        <v>61</v>
      </c>
      <c r="F322" s="104">
        <v>64948099</v>
      </c>
      <c r="G322" s="103">
        <v>43859</v>
      </c>
    </row>
    <row r="323" spans="1:7" x14ac:dyDescent="0.3">
      <c r="A323" s="1" t="s">
        <v>823</v>
      </c>
      <c r="B323" s="39" t="s">
        <v>14833</v>
      </c>
      <c r="C323" s="8" t="s">
        <v>824</v>
      </c>
      <c r="D323" s="8" t="s">
        <v>230</v>
      </c>
      <c r="E323" s="8" t="s">
        <v>227</v>
      </c>
      <c r="F323" s="94">
        <v>23194513</v>
      </c>
      <c r="G323" s="95">
        <v>43899</v>
      </c>
    </row>
    <row r="324" spans="1:7" x14ac:dyDescent="0.3">
      <c r="A324" s="42" t="s">
        <v>825</v>
      </c>
      <c r="B324" s="43" t="s">
        <v>14834</v>
      </c>
      <c r="C324" s="42" t="s">
        <v>826</v>
      </c>
      <c r="D324" s="42" t="s">
        <v>827</v>
      </c>
      <c r="E324" s="42" t="s">
        <v>480</v>
      </c>
      <c r="F324" s="104">
        <v>63422783</v>
      </c>
      <c r="G324" s="103">
        <v>43532</v>
      </c>
    </row>
    <row r="325" spans="1:7" x14ac:dyDescent="0.3">
      <c r="A325" s="1" t="s">
        <v>828</v>
      </c>
      <c r="B325" s="39" t="s">
        <v>14835</v>
      </c>
      <c r="C325" s="8" t="s">
        <v>829</v>
      </c>
      <c r="D325" s="8" t="s">
        <v>155</v>
      </c>
      <c r="E325" s="8" t="s">
        <v>156</v>
      </c>
      <c r="F325" s="94">
        <v>62537951</v>
      </c>
      <c r="G325" s="95">
        <v>43729</v>
      </c>
    </row>
    <row r="326" spans="1:7" x14ac:dyDescent="0.3">
      <c r="A326" s="42" t="s">
        <v>846</v>
      </c>
      <c r="B326" s="43" t="s">
        <v>14836</v>
      </c>
      <c r="C326" s="42" t="s">
        <v>847</v>
      </c>
      <c r="D326" s="42" t="s">
        <v>848</v>
      </c>
      <c r="E326" s="42" t="s">
        <v>53</v>
      </c>
      <c r="F326" s="104">
        <v>67078019</v>
      </c>
      <c r="G326" s="103">
        <v>44342</v>
      </c>
    </row>
    <row r="327" spans="1:7" x14ac:dyDescent="0.3">
      <c r="A327" s="1" t="s">
        <v>855</v>
      </c>
      <c r="B327" s="39" t="s">
        <v>14837</v>
      </c>
      <c r="C327" s="8" t="s">
        <v>856</v>
      </c>
      <c r="D327" s="8" t="s">
        <v>348</v>
      </c>
      <c r="E327" s="8" t="s">
        <v>53</v>
      </c>
      <c r="F327" s="94">
        <v>73591460</v>
      </c>
      <c r="G327" s="95">
        <v>44375</v>
      </c>
    </row>
    <row r="328" spans="1:7" x14ac:dyDescent="0.3">
      <c r="A328" s="42" t="s">
        <v>857</v>
      </c>
      <c r="B328" s="43" t="s">
        <v>14838</v>
      </c>
      <c r="C328" s="42" t="s">
        <v>47</v>
      </c>
      <c r="D328" s="42" t="s">
        <v>92</v>
      </c>
      <c r="E328" s="42" t="s">
        <v>53</v>
      </c>
      <c r="F328" s="104">
        <v>71530351</v>
      </c>
      <c r="G328" s="103">
        <v>43710</v>
      </c>
    </row>
    <row r="329" spans="1:7" x14ac:dyDescent="0.3">
      <c r="A329" s="1" t="s">
        <v>858</v>
      </c>
      <c r="B329" s="39" t="s">
        <v>14839</v>
      </c>
      <c r="C329" s="8" t="s">
        <v>859</v>
      </c>
      <c r="D329" s="8" t="s">
        <v>92</v>
      </c>
      <c r="E329" s="8" t="s">
        <v>145</v>
      </c>
      <c r="F329" s="94">
        <v>16641371</v>
      </c>
      <c r="G329" s="95">
        <v>44339</v>
      </c>
    </row>
    <row r="330" spans="1:7" x14ac:dyDescent="0.3">
      <c r="A330" s="42" t="s">
        <v>860</v>
      </c>
      <c r="B330" s="43" t="s">
        <v>14840</v>
      </c>
      <c r="C330" s="42" t="s">
        <v>47</v>
      </c>
      <c r="D330" s="42" t="s">
        <v>72</v>
      </c>
      <c r="E330" s="42" t="s">
        <v>73</v>
      </c>
      <c r="F330" s="104">
        <v>89759234</v>
      </c>
      <c r="G330" s="103">
        <v>44442</v>
      </c>
    </row>
    <row r="331" spans="1:7" x14ac:dyDescent="0.3">
      <c r="A331" s="1" t="s">
        <v>861</v>
      </c>
      <c r="B331" s="39" t="s">
        <v>14841</v>
      </c>
      <c r="C331" s="8" t="s">
        <v>862</v>
      </c>
      <c r="D331" s="8" t="s">
        <v>117</v>
      </c>
      <c r="E331" s="8" t="s">
        <v>118</v>
      </c>
      <c r="F331" s="94">
        <v>30972106</v>
      </c>
      <c r="G331" s="95">
        <v>44080</v>
      </c>
    </row>
    <row r="332" spans="1:7" x14ac:dyDescent="0.3">
      <c r="A332" s="42" t="s">
        <v>863</v>
      </c>
      <c r="B332" s="43" t="s">
        <v>14842</v>
      </c>
      <c r="C332" s="42" t="s">
        <v>705</v>
      </c>
      <c r="D332" s="42" t="s">
        <v>56</v>
      </c>
      <c r="E332" s="42" t="s">
        <v>57</v>
      </c>
      <c r="F332" s="104">
        <v>53540149</v>
      </c>
      <c r="G332" s="103">
        <v>43803</v>
      </c>
    </row>
    <row r="333" spans="1:7" x14ac:dyDescent="0.3">
      <c r="A333" s="1" t="s">
        <v>864</v>
      </c>
      <c r="B333" s="39" t="s">
        <v>14843</v>
      </c>
      <c r="C333" s="8" t="s">
        <v>47</v>
      </c>
      <c r="D333" s="8" t="s">
        <v>827</v>
      </c>
      <c r="E333" s="8" t="s">
        <v>480</v>
      </c>
      <c r="F333" s="94">
        <v>43417968</v>
      </c>
      <c r="G333" s="95">
        <v>44342</v>
      </c>
    </row>
    <row r="334" spans="1:7" x14ac:dyDescent="0.3">
      <c r="A334" s="42" t="s">
        <v>865</v>
      </c>
      <c r="B334" s="43" t="s">
        <v>14844</v>
      </c>
      <c r="C334" s="42" t="s">
        <v>866</v>
      </c>
      <c r="D334" s="42" t="s">
        <v>198</v>
      </c>
      <c r="E334" s="42" t="s">
        <v>199</v>
      </c>
      <c r="F334" s="104">
        <v>46699113</v>
      </c>
      <c r="G334" s="103">
        <v>44144</v>
      </c>
    </row>
    <row r="335" spans="1:7" x14ac:dyDescent="0.3">
      <c r="A335" s="1" t="s">
        <v>867</v>
      </c>
      <c r="B335" s="39" t="s">
        <v>14845</v>
      </c>
      <c r="C335" s="8" t="s">
        <v>868</v>
      </c>
      <c r="D335" s="8" t="s">
        <v>479</v>
      </c>
      <c r="E335" s="8" t="s">
        <v>522</v>
      </c>
      <c r="F335" s="94">
        <v>69434806</v>
      </c>
      <c r="G335" s="95">
        <v>43973</v>
      </c>
    </row>
    <row r="336" spans="1:7" x14ac:dyDescent="0.3">
      <c r="A336" s="42" t="s">
        <v>869</v>
      </c>
      <c r="B336" s="43" t="s">
        <v>14846</v>
      </c>
      <c r="C336" s="42" t="s">
        <v>870</v>
      </c>
      <c r="D336" s="42" t="s">
        <v>871</v>
      </c>
      <c r="E336" s="42" t="s">
        <v>872</v>
      </c>
      <c r="F336" s="104">
        <v>83139850</v>
      </c>
      <c r="G336" s="103">
        <v>44239</v>
      </c>
    </row>
    <row r="337" spans="1:7" x14ac:dyDescent="0.3">
      <c r="A337" s="1" t="s">
        <v>873</v>
      </c>
      <c r="B337" s="39" t="s">
        <v>14847</v>
      </c>
      <c r="C337" s="8" t="s">
        <v>47</v>
      </c>
      <c r="D337" s="8" t="s">
        <v>184</v>
      </c>
      <c r="E337" s="8" t="s">
        <v>73</v>
      </c>
      <c r="F337" s="94">
        <v>58724202</v>
      </c>
      <c r="G337" s="95">
        <v>43603</v>
      </c>
    </row>
    <row r="338" spans="1:7" x14ac:dyDescent="0.3">
      <c r="A338" s="42" t="s">
        <v>874</v>
      </c>
      <c r="B338" s="43" t="s">
        <v>14848</v>
      </c>
      <c r="C338" s="42" t="s">
        <v>875</v>
      </c>
      <c r="D338" s="42" t="s">
        <v>139</v>
      </c>
      <c r="E338" s="42" t="s">
        <v>140</v>
      </c>
      <c r="F338" s="104">
        <v>20891287</v>
      </c>
      <c r="G338" s="103">
        <v>44006</v>
      </c>
    </row>
    <row r="339" spans="1:7" x14ac:dyDescent="0.3">
      <c r="A339" s="1" t="s">
        <v>876</v>
      </c>
      <c r="B339" s="39" t="s">
        <v>14849</v>
      </c>
      <c r="C339" s="8" t="s">
        <v>877</v>
      </c>
      <c r="D339" s="8" t="s">
        <v>645</v>
      </c>
      <c r="E339" s="8" t="s">
        <v>73</v>
      </c>
      <c r="F339" s="94">
        <v>69722396</v>
      </c>
      <c r="G339" s="95">
        <v>43998</v>
      </c>
    </row>
    <row r="340" spans="1:7" x14ac:dyDescent="0.3">
      <c r="A340" s="42" t="s">
        <v>878</v>
      </c>
      <c r="B340" s="43" t="s">
        <v>14850</v>
      </c>
      <c r="C340" s="42" t="s">
        <v>879</v>
      </c>
      <c r="D340" s="42" t="s">
        <v>871</v>
      </c>
      <c r="E340" s="42" t="s">
        <v>872</v>
      </c>
      <c r="F340" s="104">
        <v>13712373</v>
      </c>
      <c r="G340" s="103">
        <v>44489</v>
      </c>
    </row>
    <row r="341" spans="1:7" x14ac:dyDescent="0.3">
      <c r="A341" s="1" t="s">
        <v>885</v>
      </c>
      <c r="B341" s="39" t="s">
        <v>14851</v>
      </c>
      <c r="C341" s="8" t="s">
        <v>886</v>
      </c>
      <c r="D341" s="8" t="s">
        <v>308</v>
      </c>
      <c r="E341" s="8" t="s">
        <v>171</v>
      </c>
      <c r="F341" s="94">
        <v>19865743</v>
      </c>
      <c r="G341" s="95">
        <v>44038</v>
      </c>
    </row>
    <row r="342" spans="1:7" x14ac:dyDescent="0.3">
      <c r="A342" s="42" t="s">
        <v>887</v>
      </c>
      <c r="B342" s="43" t="s">
        <v>14852</v>
      </c>
      <c r="C342" s="42" t="s">
        <v>104</v>
      </c>
      <c r="D342" s="42" t="s">
        <v>139</v>
      </c>
      <c r="E342" s="42" t="s">
        <v>140</v>
      </c>
      <c r="F342" s="104">
        <v>60209623</v>
      </c>
      <c r="G342" s="103">
        <v>44270</v>
      </c>
    </row>
    <row r="343" spans="1:7" x14ac:dyDescent="0.3">
      <c r="A343" s="1" t="s">
        <v>888</v>
      </c>
      <c r="B343" s="39" t="s">
        <v>14853</v>
      </c>
      <c r="C343" s="8" t="s">
        <v>889</v>
      </c>
      <c r="D343" s="8" t="s">
        <v>89</v>
      </c>
      <c r="E343" s="8" t="s">
        <v>53</v>
      </c>
      <c r="F343" s="94">
        <v>63257366</v>
      </c>
      <c r="G343" s="95">
        <v>43886</v>
      </c>
    </row>
    <row r="344" spans="1:7" x14ac:dyDescent="0.3">
      <c r="A344" s="42" t="s">
        <v>890</v>
      </c>
      <c r="B344" s="43" t="s">
        <v>14854</v>
      </c>
      <c r="C344" s="42" t="s">
        <v>891</v>
      </c>
      <c r="D344" s="42" t="s">
        <v>152</v>
      </c>
      <c r="E344" s="42" t="s">
        <v>53</v>
      </c>
      <c r="F344" s="104">
        <v>22436237</v>
      </c>
      <c r="G344" s="103">
        <v>44209</v>
      </c>
    </row>
    <row r="345" spans="1:7" x14ac:dyDescent="0.3">
      <c r="A345" s="1" t="s">
        <v>892</v>
      </c>
      <c r="B345" s="39" t="s">
        <v>14855</v>
      </c>
      <c r="C345" s="8" t="s">
        <v>893</v>
      </c>
      <c r="D345" s="8" t="s">
        <v>133</v>
      </c>
      <c r="E345" s="8" t="s">
        <v>320</v>
      </c>
      <c r="F345" s="94">
        <v>79530760</v>
      </c>
      <c r="G345" s="95">
        <v>44370</v>
      </c>
    </row>
    <row r="346" spans="1:7" x14ac:dyDescent="0.3">
      <c r="A346" s="42" t="s">
        <v>894</v>
      </c>
      <c r="B346" s="43" t="s">
        <v>14856</v>
      </c>
      <c r="C346" s="42" t="s">
        <v>895</v>
      </c>
      <c r="D346" s="42" t="s">
        <v>155</v>
      </c>
      <c r="E346" s="42" t="s">
        <v>156</v>
      </c>
      <c r="F346" s="104">
        <v>46374894</v>
      </c>
      <c r="G346" s="103">
        <v>44322</v>
      </c>
    </row>
    <row r="347" spans="1:7" x14ac:dyDescent="0.3">
      <c r="A347" s="1" t="s">
        <v>897</v>
      </c>
      <c r="B347" s="39" t="s">
        <v>14857</v>
      </c>
      <c r="C347" s="8" t="s">
        <v>291</v>
      </c>
      <c r="D347" s="8" t="s">
        <v>89</v>
      </c>
      <c r="E347" s="8" t="s">
        <v>53</v>
      </c>
      <c r="F347" s="94">
        <v>18428826</v>
      </c>
      <c r="G347" s="95">
        <v>43720</v>
      </c>
    </row>
    <row r="348" spans="1:7" x14ac:dyDescent="0.3">
      <c r="A348" s="42" t="s">
        <v>902</v>
      </c>
      <c r="B348" s="43" t="s">
        <v>14858</v>
      </c>
      <c r="C348" s="42" t="s">
        <v>900</v>
      </c>
      <c r="D348" s="42" t="s">
        <v>900</v>
      </c>
      <c r="E348" s="42" t="s">
        <v>73</v>
      </c>
      <c r="F348" s="104">
        <v>71834514</v>
      </c>
      <c r="G348" s="103">
        <v>43757</v>
      </c>
    </row>
    <row r="349" spans="1:7" x14ac:dyDescent="0.3">
      <c r="A349" s="1" t="s">
        <v>903</v>
      </c>
      <c r="B349" s="39" t="s">
        <v>14859</v>
      </c>
      <c r="C349" s="8" t="s">
        <v>47</v>
      </c>
      <c r="D349" s="8" t="s">
        <v>639</v>
      </c>
      <c r="E349" s="8" t="s">
        <v>73</v>
      </c>
      <c r="F349" s="94">
        <v>39112173</v>
      </c>
      <c r="G349" s="95">
        <v>44101</v>
      </c>
    </row>
    <row r="350" spans="1:7" x14ac:dyDescent="0.3">
      <c r="A350" s="42" t="s">
        <v>910</v>
      </c>
      <c r="B350" s="43" t="s">
        <v>14860</v>
      </c>
      <c r="C350" s="42" t="s">
        <v>570</v>
      </c>
      <c r="D350" s="42" t="s">
        <v>251</v>
      </c>
      <c r="E350" s="42" t="s">
        <v>61</v>
      </c>
      <c r="F350" s="104">
        <v>52528921</v>
      </c>
      <c r="G350" s="103">
        <v>43948</v>
      </c>
    </row>
    <row r="351" spans="1:7" x14ac:dyDescent="0.3">
      <c r="A351" s="1" t="s">
        <v>912</v>
      </c>
      <c r="B351" s="39" t="s">
        <v>14861</v>
      </c>
      <c r="C351" s="8" t="s">
        <v>913</v>
      </c>
      <c r="D351" s="8" t="s">
        <v>914</v>
      </c>
      <c r="E351" s="8" t="s">
        <v>53</v>
      </c>
      <c r="F351" s="94">
        <v>25797244</v>
      </c>
      <c r="G351" s="95">
        <v>44511</v>
      </c>
    </row>
    <row r="352" spans="1:7" x14ac:dyDescent="0.3">
      <c r="A352" s="42" t="s">
        <v>915</v>
      </c>
      <c r="B352" s="43" t="s">
        <v>14862</v>
      </c>
      <c r="C352" s="42" t="s">
        <v>916</v>
      </c>
      <c r="D352" s="42" t="s">
        <v>52</v>
      </c>
      <c r="E352" s="42" t="s">
        <v>53</v>
      </c>
      <c r="F352" s="104">
        <v>78841221</v>
      </c>
      <c r="G352" s="103">
        <v>44008</v>
      </c>
    </row>
    <row r="353" spans="1:7" x14ac:dyDescent="0.3">
      <c r="A353" s="1" t="s">
        <v>917</v>
      </c>
      <c r="B353" s="39" t="s">
        <v>14863</v>
      </c>
      <c r="C353" s="8" t="s">
        <v>918</v>
      </c>
      <c r="D353" s="8" t="s">
        <v>919</v>
      </c>
      <c r="E353" s="8" t="s">
        <v>156</v>
      </c>
      <c r="F353" s="94">
        <v>60695247</v>
      </c>
      <c r="G353" s="95">
        <v>43780</v>
      </c>
    </row>
    <row r="354" spans="1:7" x14ac:dyDescent="0.3">
      <c r="A354" s="42" t="s">
        <v>920</v>
      </c>
      <c r="B354" s="43" t="s">
        <v>14864</v>
      </c>
      <c r="C354" s="42" t="s">
        <v>921</v>
      </c>
      <c r="D354" s="42" t="s">
        <v>155</v>
      </c>
      <c r="E354" s="42" t="s">
        <v>156</v>
      </c>
      <c r="F354" s="104">
        <v>11710660</v>
      </c>
      <c r="G354" s="103">
        <v>43884</v>
      </c>
    </row>
    <row r="355" spans="1:7" x14ac:dyDescent="0.3">
      <c r="A355" s="1" t="s">
        <v>924</v>
      </c>
      <c r="B355" s="39" t="s">
        <v>14865</v>
      </c>
      <c r="C355" s="8" t="s">
        <v>47</v>
      </c>
      <c r="D355" s="8" t="s">
        <v>308</v>
      </c>
      <c r="E355" s="8" t="s">
        <v>276</v>
      </c>
      <c r="F355" s="94">
        <v>30653789</v>
      </c>
      <c r="G355" s="95">
        <v>43652</v>
      </c>
    </row>
    <row r="356" spans="1:7" x14ac:dyDescent="0.3">
      <c r="A356" s="42" t="s">
        <v>925</v>
      </c>
      <c r="B356" s="43" t="s">
        <v>14866</v>
      </c>
      <c r="C356" s="42" t="s">
        <v>926</v>
      </c>
      <c r="D356" s="42" t="s">
        <v>89</v>
      </c>
      <c r="E356" s="42" t="s">
        <v>145</v>
      </c>
      <c r="F356" s="104">
        <v>83813697</v>
      </c>
      <c r="G356" s="103">
        <v>44089</v>
      </c>
    </row>
    <row r="357" spans="1:7" x14ac:dyDescent="0.3">
      <c r="A357" s="1" t="s">
        <v>929</v>
      </c>
      <c r="B357" s="39" t="s">
        <v>14867</v>
      </c>
      <c r="C357" s="8" t="s">
        <v>47</v>
      </c>
      <c r="D357" s="8" t="s">
        <v>60</v>
      </c>
      <c r="E357" s="8" t="s">
        <v>66</v>
      </c>
      <c r="F357" s="94">
        <v>80755839</v>
      </c>
      <c r="G357" s="95">
        <v>44134</v>
      </c>
    </row>
    <row r="358" spans="1:7" x14ac:dyDescent="0.3">
      <c r="A358" s="42" t="s">
        <v>930</v>
      </c>
      <c r="B358" s="43" t="s">
        <v>14868</v>
      </c>
      <c r="C358" s="42" t="s">
        <v>931</v>
      </c>
      <c r="D358" s="42" t="s">
        <v>89</v>
      </c>
      <c r="E358" s="42" t="s">
        <v>53</v>
      </c>
      <c r="F358" s="104">
        <v>39655540</v>
      </c>
      <c r="G358" s="103">
        <v>43840</v>
      </c>
    </row>
    <row r="359" spans="1:7" x14ac:dyDescent="0.3">
      <c r="A359" s="1" t="s">
        <v>932</v>
      </c>
      <c r="B359" s="39" t="s">
        <v>14869</v>
      </c>
      <c r="C359" s="8" t="s">
        <v>47</v>
      </c>
      <c r="D359" s="8" t="s">
        <v>933</v>
      </c>
      <c r="E359" s="8" t="s">
        <v>57</v>
      </c>
      <c r="F359" s="94">
        <v>40950919</v>
      </c>
      <c r="G359" s="95">
        <v>44394</v>
      </c>
    </row>
    <row r="360" spans="1:7" x14ac:dyDescent="0.3">
      <c r="A360" s="42" t="s">
        <v>934</v>
      </c>
      <c r="B360" s="43" t="s">
        <v>14870</v>
      </c>
      <c r="C360" s="42" t="s">
        <v>935</v>
      </c>
      <c r="D360" s="42" t="s">
        <v>56</v>
      </c>
      <c r="E360" s="42" t="s">
        <v>57</v>
      </c>
      <c r="F360" s="104">
        <v>27909960</v>
      </c>
      <c r="G360" s="103">
        <v>43803</v>
      </c>
    </row>
    <row r="361" spans="1:7" x14ac:dyDescent="0.3">
      <c r="A361" s="1" t="s">
        <v>936</v>
      </c>
      <c r="B361" s="39" t="s">
        <v>14871</v>
      </c>
      <c r="C361" s="8" t="s">
        <v>68</v>
      </c>
      <c r="D361" s="8" t="s">
        <v>69</v>
      </c>
      <c r="E361" s="8" t="s">
        <v>70</v>
      </c>
      <c r="F361" s="94">
        <v>21359216</v>
      </c>
      <c r="G361" s="95">
        <v>44301</v>
      </c>
    </row>
    <row r="362" spans="1:7" x14ac:dyDescent="0.3">
      <c r="A362" s="42" t="s">
        <v>937</v>
      </c>
      <c r="B362" s="43" t="s">
        <v>14872</v>
      </c>
      <c r="C362" s="42" t="s">
        <v>938</v>
      </c>
      <c r="D362" s="42" t="s">
        <v>89</v>
      </c>
      <c r="E362" s="42" t="s">
        <v>145</v>
      </c>
      <c r="F362" s="104">
        <v>17830005</v>
      </c>
      <c r="G362" s="103">
        <v>44479</v>
      </c>
    </row>
    <row r="363" spans="1:7" x14ac:dyDescent="0.3">
      <c r="A363" s="1" t="s">
        <v>939</v>
      </c>
      <c r="B363" s="39" t="s">
        <v>14873</v>
      </c>
      <c r="C363" s="8" t="s">
        <v>685</v>
      </c>
      <c r="D363" s="8" t="s">
        <v>89</v>
      </c>
      <c r="E363" s="8" t="s">
        <v>53</v>
      </c>
      <c r="F363" s="94">
        <v>80365233</v>
      </c>
      <c r="G363" s="95">
        <v>44352</v>
      </c>
    </row>
    <row r="364" spans="1:7" x14ac:dyDescent="0.3">
      <c r="A364" s="42" t="s">
        <v>940</v>
      </c>
      <c r="B364" s="43" t="s">
        <v>14874</v>
      </c>
      <c r="C364" s="42" t="s">
        <v>47</v>
      </c>
      <c r="D364" s="42" t="s">
        <v>476</v>
      </c>
      <c r="E364" s="42" t="s">
        <v>156</v>
      </c>
      <c r="F364" s="104">
        <v>79960438</v>
      </c>
      <c r="G364" s="103">
        <v>44281</v>
      </c>
    </row>
    <row r="365" spans="1:7" x14ac:dyDescent="0.3">
      <c r="A365" s="1" t="s">
        <v>941</v>
      </c>
      <c r="B365" s="39" t="s">
        <v>14875</v>
      </c>
      <c r="C365" s="8" t="s">
        <v>942</v>
      </c>
      <c r="D365" s="8" t="s">
        <v>530</v>
      </c>
      <c r="E365" s="8" t="s">
        <v>484</v>
      </c>
      <c r="F365" s="94">
        <v>13391751</v>
      </c>
      <c r="G365" s="95">
        <v>44482</v>
      </c>
    </row>
    <row r="366" spans="1:7" x14ac:dyDescent="0.3">
      <c r="A366" s="42" t="s">
        <v>943</v>
      </c>
      <c r="B366" s="43" t="s">
        <v>14876</v>
      </c>
      <c r="C366" s="42" t="s">
        <v>116</v>
      </c>
      <c r="D366" s="42" t="s">
        <v>117</v>
      </c>
      <c r="E366" s="42" t="s">
        <v>118</v>
      </c>
      <c r="F366" s="104">
        <v>95280100</v>
      </c>
      <c r="G366" s="103">
        <v>43774</v>
      </c>
    </row>
    <row r="367" spans="1:7" x14ac:dyDescent="0.3">
      <c r="A367" s="1" t="s">
        <v>944</v>
      </c>
      <c r="B367" s="39" t="s">
        <v>14877</v>
      </c>
      <c r="C367" s="8" t="s">
        <v>945</v>
      </c>
      <c r="D367" s="8" t="s">
        <v>69</v>
      </c>
      <c r="E367" s="8" t="s">
        <v>70</v>
      </c>
      <c r="F367" s="94">
        <v>92025515</v>
      </c>
      <c r="G367" s="95">
        <v>43946</v>
      </c>
    </row>
    <row r="368" spans="1:7" x14ac:dyDescent="0.3">
      <c r="A368" s="42" t="s">
        <v>949</v>
      </c>
      <c r="B368" s="43" t="s">
        <v>14878</v>
      </c>
      <c r="C368" s="42" t="s">
        <v>47</v>
      </c>
      <c r="D368" s="42" t="s">
        <v>950</v>
      </c>
      <c r="E368" s="42" t="s">
        <v>163</v>
      </c>
      <c r="F368" s="104">
        <v>66711085</v>
      </c>
      <c r="G368" s="103">
        <v>43601</v>
      </c>
    </row>
    <row r="369" spans="1:7" x14ac:dyDescent="0.3">
      <c r="A369" s="1" t="s">
        <v>954</v>
      </c>
      <c r="B369" s="39" t="s">
        <v>14879</v>
      </c>
      <c r="C369" s="8" t="s">
        <v>47</v>
      </c>
      <c r="D369" s="8" t="s">
        <v>72</v>
      </c>
      <c r="E369" s="8" t="s">
        <v>73</v>
      </c>
      <c r="F369" s="94">
        <v>42330255</v>
      </c>
      <c r="G369" s="95">
        <v>43893</v>
      </c>
    </row>
    <row r="370" spans="1:7" x14ac:dyDescent="0.3">
      <c r="A370" s="42" t="s">
        <v>961</v>
      </c>
      <c r="B370" s="43" t="s">
        <v>14880</v>
      </c>
      <c r="C370" s="42" t="s">
        <v>173</v>
      </c>
      <c r="D370" s="42" t="s">
        <v>174</v>
      </c>
      <c r="E370" s="42" t="s">
        <v>175</v>
      </c>
      <c r="F370" s="104">
        <v>78393366</v>
      </c>
      <c r="G370" s="103">
        <v>43590</v>
      </c>
    </row>
    <row r="371" spans="1:7" x14ac:dyDescent="0.3">
      <c r="A371" s="1" t="s">
        <v>981</v>
      </c>
      <c r="B371" s="39" t="s">
        <v>14881</v>
      </c>
      <c r="C371" s="8" t="s">
        <v>47</v>
      </c>
      <c r="D371" s="8" t="s">
        <v>982</v>
      </c>
      <c r="E371" s="8" t="s">
        <v>61</v>
      </c>
      <c r="F371" s="94">
        <v>54721630</v>
      </c>
      <c r="G371" s="95">
        <v>44124</v>
      </c>
    </row>
    <row r="372" spans="1:7" x14ac:dyDescent="0.3">
      <c r="A372" s="42" t="s">
        <v>983</v>
      </c>
      <c r="B372" s="43" t="s">
        <v>14882</v>
      </c>
      <c r="C372" s="42" t="s">
        <v>47</v>
      </c>
      <c r="D372" s="42" t="s">
        <v>363</v>
      </c>
      <c r="E372" s="42" t="s">
        <v>53</v>
      </c>
      <c r="F372" s="104">
        <v>54310519</v>
      </c>
      <c r="G372" s="103">
        <v>44213</v>
      </c>
    </row>
    <row r="373" spans="1:7" x14ac:dyDescent="0.3">
      <c r="A373" s="1" t="s">
        <v>984</v>
      </c>
      <c r="B373" s="39" t="s">
        <v>14883</v>
      </c>
      <c r="C373" s="8" t="s">
        <v>422</v>
      </c>
      <c r="D373" s="8" t="s">
        <v>423</v>
      </c>
      <c r="E373" s="8" t="s">
        <v>61</v>
      </c>
      <c r="F373" s="94">
        <v>86042802</v>
      </c>
      <c r="G373" s="95">
        <v>44086</v>
      </c>
    </row>
    <row r="374" spans="1:7" x14ac:dyDescent="0.3">
      <c r="A374" s="42" t="s">
        <v>985</v>
      </c>
      <c r="B374" s="43" t="s">
        <v>14884</v>
      </c>
      <c r="C374" s="42" t="s">
        <v>253</v>
      </c>
      <c r="D374" s="42" t="s">
        <v>155</v>
      </c>
      <c r="E374" s="42" t="s">
        <v>156</v>
      </c>
      <c r="F374" s="104">
        <v>82808027</v>
      </c>
      <c r="G374" s="103">
        <v>44014</v>
      </c>
    </row>
    <row r="375" spans="1:7" x14ac:dyDescent="0.3">
      <c r="A375" s="1" t="s">
        <v>986</v>
      </c>
      <c r="B375" s="39" t="s">
        <v>14885</v>
      </c>
      <c r="C375" s="8" t="s">
        <v>47</v>
      </c>
      <c r="D375" s="8" t="s">
        <v>72</v>
      </c>
      <c r="E375" s="8" t="s">
        <v>73</v>
      </c>
      <c r="F375" s="94">
        <v>29829652</v>
      </c>
      <c r="G375" s="95">
        <v>44415</v>
      </c>
    </row>
    <row r="376" spans="1:7" x14ac:dyDescent="0.3">
      <c r="A376" s="42" t="s">
        <v>987</v>
      </c>
      <c r="B376" s="43" t="s">
        <v>14886</v>
      </c>
      <c r="C376" s="42" t="s">
        <v>253</v>
      </c>
      <c r="D376" s="42" t="s">
        <v>155</v>
      </c>
      <c r="E376" s="42" t="s">
        <v>156</v>
      </c>
      <c r="F376" s="104">
        <v>52238451</v>
      </c>
      <c r="G376" s="103">
        <v>43559</v>
      </c>
    </row>
    <row r="377" spans="1:7" x14ac:dyDescent="0.3">
      <c r="A377" s="1" t="s">
        <v>988</v>
      </c>
      <c r="B377" s="39" t="s">
        <v>14887</v>
      </c>
      <c r="C377" s="8" t="s">
        <v>47</v>
      </c>
      <c r="D377" s="8" t="s">
        <v>989</v>
      </c>
      <c r="E377" s="8" t="s">
        <v>156</v>
      </c>
      <c r="F377" s="94">
        <v>84483012</v>
      </c>
      <c r="G377" s="95">
        <v>43555</v>
      </c>
    </row>
    <row r="378" spans="1:7" x14ac:dyDescent="0.3">
      <c r="A378" s="42" t="s">
        <v>990</v>
      </c>
      <c r="B378" s="43" t="s">
        <v>14888</v>
      </c>
      <c r="C378" s="42" t="s">
        <v>908</v>
      </c>
      <c r="D378" s="42" t="s">
        <v>92</v>
      </c>
      <c r="E378" s="42" t="s">
        <v>53</v>
      </c>
      <c r="F378" s="104">
        <v>17651351</v>
      </c>
      <c r="G378" s="103">
        <v>43582</v>
      </c>
    </row>
    <row r="379" spans="1:7" x14ac:dyDescent="0.3">
      <c r="A379" s="1" t="s">
        <v>991</v>
      </c>
      <c r="B379" s="39" t="s">
        <v>14889</v>
      </c>
      <c r="C379" s="8" t="s">
        <v>47</v>
      </c>
      <c r="D379" s="8" t="s">
        <v>177</v>
      </c>
      <c r="E379" s="8" t="s">
        <v>555</v>
      </c>
      <c r="F379" s="94">
        <v>52157428</v>
      </c>
      <c r="G379" s="95">
        <v>44284</v>
      </c>
    </row>
    <row r="380" spans="1:7" x14ac:dyDescent="0.3">
      <c r="A380" s="42" t="s">
        <v>992</v>
      </c>
      <c r="B380" s="43" t="s">
        <v>14890</v>
      </c>
      <c r="C380" s="42" t="s">
        <v>993</v>
      </c>
      <c r="D380" s="42" t="s">
        <v>177</v>
      </c>
      <c r="E380" s="42" t="s">
        <v>555</v>
      </c>
      <c r="F380" s="104">
        <v>12851543</v>
      </c>
      <c r="G380" s="103">
        <v>44281</v>
      </c>
    </row>
    <row r="381" spans="1:7" x14ac:dyDescent="0.3">
      <c r="A381" s="1" t="s">
        <v>994</v>
      </c>
      <c r="B381" s="39" t="s">
        <v>14891</v>
      </c>
      <c r="C381" s="8" t="s">
        <v>995</v>
      </c>
      <c r="D381" s="8" t="s">
        <v>56</v>
      </c>
      <c r="E381" s="8" t="s">
        <v>57</v>
      </c>
      <c r="F381" s="94">
        <v>90804355</v>
      </c>
      <c r="G381" s="95">
        <v>43953</v>
      </c>
    </row>
    <row r="382" spans="1:7" x14ac:dyDescent="0.3">
      <c r="A382" s="42" t="s">
        <v>996</v>
      </c>
      <c r="B382" s="43" t="s">
        <v>14892</v>
      </c>
      <c r="C382" s="42" t="s">
        <v>47</v>
      </c>
      <c r="D382" s="42" t="s">
        <v>129</v>
      </c>
      <c r="E382" s="42" t="s">
        <v>505</v>
      </c>
      <c r="F382" s="104">
        <v>56865993</v>
      </c>
      <c r="G382" s="103">
        <v>43596</v>
      </c>
    </row>
    <row r="383" spans="1:7" x14ac:dyDescent="0.3">
      <c r="A383" s="1" t="s">
        <v>997</v>
      </c>
      <c r="B383" s="39" t="s">
        <v>14893</v>
      </c>
      <c r="C383" s="8" t="s">
        <v>998</v>
      </c>
      <c r="D383" s="8" t="s">
        <v>672</v>
      </c>
      <c r="E383" s="8" t="s">
        <v>61</v>
      </c>
      <c r="F383" s="94">
        <v>43665740</v>
      </c>
      <c r="G383" s="95">
        <v>44357</v>
      </c>
    </row>
    <row r="384" spans="1:7" x14ac:dyDescent="0.3">
      <c r="A384" s="42" t="s">
        <v>999</v>
      </c>
      <c r="B384" s="43" t="s">
        <v>14894</v>
      </c>
      <c r="C384" s="42" t="s">
        <v>47</v>
      </c>
      <c r="D384" s="42" t="s">
        <v>56</v>
      </c>
      <c r="E384" s="42" t="s">
        <v>57</v>
      </c>
      <c r="F384" s="104">
        <v>62791104</v>
      </c>
      <c r="G384" s="103">
        <v>44077</v>
      </c>
    </row>
    <row r="385" spans="1:7" x14ac:dyDescent="0.3">
      <c r="A385" s="1" t="s">
        <v>1000</v>
      </c>
      <c r="B385" s="39" t="s">
        <v>14895</v>
      </c>
      <c r="C385" s="8" t="s">
        <v>756</v>
      </c>
      <c r="D385" s="8" t="s">
        <v>756</v>
      </c>
      <c r="E385" s="8" t="s">
        <v>53</v>
      </c>
      <c r="F385" s="94">
        <v>90019472</v>
      </c>
      <c r="G385" s="95">
        <v>44533</v>
      </c>
    </row>
    <row r="386" spans="1:7" x14ac:dyDescent="0.3">
      <c r="A386" s="42" t="s">
        <v>1001</v>
      </c>
      <c r="B386" s="43" t="s">
        <v>14896</v>
      </c>
      <c r="C386" s="42" t="s">
        <v>1002</v>
      </c>
      <c r="D386" s="42" t="s">
        <v>139</v>
      </c>
      <c r="E386" s="42" t="s">
        <v>140</v>
      </c>
      <c r="F386" s="104">
        <v>51574287</v>
      </c>
      <c r="G386" s="103">
        <v>44087</v>
      </c>
    </row>
    <row r="387" spans="1:7" x14ac:dyDescent="0.3">
      <c r="A387" s="1" t="s">
        <v>1003</v>
      </c>
      <c r="B387" s="39" t="s">
        <v>14897</v>
      </c>
      <c r="C387" s="8" t="s">
        <v>1002</v>
      </c>
      <c r="D387" s="8" t="s">
        <v>139</v>
      </c>
      <c r="E387" s="8" t="s">
        <v>140</v>
      </c>
      <c r="F387" s="94">
        <v>16031055</v>
      </c>
      <c r="G387" s="95">
        <v>44529</v>
      </c>
    </row>
    <row r="388" spans="1:7" x14ac:dyDescent="0.3">
      <c r="A388" s="42" t="s">
        <v>1004</v>
      </c>
      <c r="B388" s="43" t="s">
        <v>14898</v>
      </c>
      <c r="C388" s="42" t="s">
        <v>1005</v>
      </c>
      <c r="D388" s="42" t="s">
        <v>174</v>
      </c>
      <c r="E388" s="42" t="s">
        <v>202</v>
      </c>
      <c r="F388" s="104">
        <v>28464286</v>
      </c>
      <c r="G388" s="103">
        <v>44430</v>
      </c>
    </row>
    <row r="389" spans="1:7" x14ac:dyDescent="0.3">
      <c r="A389" s="1" t="s">
        <v>1006</v>
      </c>
      <c r="B389" s="39" t="s">
        <v>14899</v>
      </c>
      <c r="C389" s="8" t="s">
        <v>1007</v>
      </c>
      <c r="D389" s="8" t="s">
        <v>177</v>
      </c>
      <c r="E389" s="8" t="s">
        <v>178</v>
      </c>
      <c r="F389" s="94">
        <v>59086412</v>
      </c>
      <c r="G389" s="95">
        <v>43839</v>
      </c>
    </row>
    <row r="390" spans="1:7" x14ac:dyDescent="0.3">
      <c r="A390" s="42" t="s">
        <v>1008</v>
      </c>
      <c r="B390" s="43" t="s">
        <v>14900</v>
      </c>
      <c r="C390" s="42" t="s">
        <v>1009</v>
      </c>
      <c r="D390" s="42" t="s">
        <v>72</v>
      </c>
      <c r="E390" s="42" t="s">
        <v>73</v>
      </c>
      <c r="F390" s="104">
        <v>68188633</v>
      </c>
      <c r="G390" s="103">
        <v>43829</v>
      </c>
    </row>
    <row r="391" spans="1:7" x14ac:dyDescent="0.3">
      <c r="A391" s="1" t="s">
        <v>1010</v>
      </c>
      <c r="B391" s="39" t="s">
        <v>14901</v>
      </c>
      <c r="C391" s="8" t="s">
        <v>1011</v>
      </c>
      <c r="D391" s="8" t="s">
        <v>267</v>
      </c>
      <c r="E391" s="8" t="s">
        <v>166</v>
      </c>
      <c r="F391" s="94">
        <v>99561036</v>
      </c>
      <c r="G391" s="95">
        <v>44366</v>
      </c>
    </row>
    <row r="392" spans="1:7" x14ac:dyDescent="0.3">
      <c r="A392" s="42" t="s">
        <v>1012</v>
      </c>
      <c r="B392" s="43" t="s">
        <v>14902</v>
      </c>
      <c r="C392" s="42" t="s">
        <v>151</v>
      </c>
      <c r="D392" s="42" t="s">
        <v>56</v>
      </c>
      <c r="E392" s="42" t="s">
        <v>57</v>
      </c>
      <c r="F392" s="104">
        <v>57703584</v>
      </c>
      <c r="G392" s="103">
        <v>44192</v>
      </c>
    </row>
    <row r="393" spans="1:7" x14ac:dyDescent="0.3">
      <c r="A393" s="1" t="s">
        <v>1013</v>
      </c>
      <c r="B393" s="39" t="s">
        <v>14903</v>
      </c>
      <c r="C393" s="8" t="s">
        <v>1014</v>
      </c>
      <c r="D393" s="8" t="s">
        <v>89</v>
      </c>
      <c r="E393" s="8" t="s">
        <v>53</v>
      </c>
      <c r="F393" s="94">
        <v>29769400</v>
      </c>
      <c r="G393" s="95">
        <v>44131</v>
      </c>
    </row>
    <row r="394" spans="1:7" x14ac:dyDescent="0.3">
      <c r="A394" s="42" t="s">
        <v>1015</v>
      </c>
      <c r="B394" s="43" t="s">
        <v>14904</v>
      </c>
      <c r="C394" s="42" t="s">
        <v>1016</v>
      </c>
      <c r="D394" s="42" t="s">
        <v>155</v>
      </c>
      <c r="E394" s="42" t="s">
        <v>156</v>
      </c>
      <c r="F394" s="104">
        <v>55458414</v>
      </c>
      <c r="G394" s="103">
        <v>44307</v>
      </c>
    </row>
    <row r="395" spans="1:7" x14ac:dyDescent="0.3">
      <c r="A395" s="1" t="s">
        <v>1017</v>
      </c>
      <c r="B395" s="39" t="s">
        <v>14905</v>
      </c>
      <c r="C395" s="8" t="s">
        <v>47</v>
      </c>
      <c r="D395" s="8" t="s">
        <v>72</v>
      </c>
      <c r="E395" s="8" t="s">
        <v>73</v>
      </c>
      <c r="F395" s="94">
        <v>97079886</v>
      </c>
      <c r="G395" s="95">
        <v>43668</v>
      </c>
    </row>
    <row r="396" spans="1:7" x14ac:dyDescent="0.3">
      <c r="A396" s="42" t="s">
        <v>1018</v>
      </c>
      <c r="B396" s="43" t="s">
        <v>14906</v>
      </c>
      <c r="C396" s="42" t="s">
        <v>1019</v>
      </c>
      <c r="D396" s="42" t="s">
        <v>142</v>
      </c>
      <c r="E396" s="42" t="s">
        <v>53</v>
      </c>
      <c r="F396" s="104">
        <v>79190465</v>
      </c>
      <c r="G396" s="103">
        <v>43767</v>
      </c>
    </row>
    <row r="397" spans="1:7" x14ac:dyDescent="0.3">
      <c r="A397" s="1" t="s">
        <v>1020</v>
      </c>
      <c r="B397" s="39" t="s">
        <v>14907</v>
      </c>
      <c r="C397" s="8" t="s">
        <v>615</v>
      </c>
      <c r="D397" s="8" t="s">
        <v>479</v>
      </c>
      <c r="E397" s="8" t="s">
        <v>522</v>
      </c>
      <c r="F397" s="94">
        <v>23496345</v>
      </c>
      <c r="G397" s="95">
        <v>43551</v>
      </c>
    </row>
    <row r="398" spans="1:7" x14ac:dyDescent="0.3">
      <c r="A398" s="42" t="s">
        <v>1021</v>
      </c>
      <c r="B398" s="43" t="s">
        <v>14908</v>
      </c>
      <c r="C398" s="42" t="s">
        <v>1022</v>
      </c>
      <c r="D398" s="42" t="s">
        <v>92</v>
      </c>
      <c r="E398" s="42" t="s">
        <v>145</v>
      </c>
      <c r="F398" s="104">
        <v>63509835</v>
      </c>
      <c r="G398" s="103">
        <v>44346</v>
      </c>
    </row>
    <row r="399" spans="1:7" x14ac:dyDescent="0.3">
      <c r="A399" s="1" t="s">
        <v>1023</v>
      </c>
      <c r="B399" s="39" t="s">
        <v>14909</v>
      </c>
      <c r="C399" s="8" t="s">
        <v>233</v>
      </c>
      <c r="D399" s="8" t="s">
        <v>89</v>
      </c>
      <c r="E399" s="8" t="s">
        <v>53</v>
      </c>
      <c r="F399" s="94">
        <v>57719308</v>
      </c>
      <c r="G399" s="95">
        <v>44131</v>
      </c>
    </row>
    <row r="400" spans="1:7" x14ac:dyDescent="0.3">
      <c r="A400" s="42" t="s">
        <v>1024</v>
      </c>
      <c r="B400" s="43" t="s">
        <v>14910</v>
      </c>
      <c r="C400" s="42" t="s">
        <v>291</v>
      </c>
      <c r="D400" s="42" t="s">
        <v>89</v>
      </c>
      <c r="E400" s="42" t="s">
        <v>53</v>
      </c>
      <c r="F400" s="104">
        <v>90802614</v>
      </c>
      <c r="G400" s="103">
        <v>43728</v>
      </c>
    </row>
    <row r="401" spans="1:7" x14ac:dyDescent="0.3">
      <c r="A401" s="1" t="s">
        <v>1025</v>
      </c>
      <c r="B401" s="39" t="s">
        <v>14911</v>
      </c>
      <c r="C401" s="8" t="s">
        <v>116</v>
      </c>
      <c r="D401" s="8" t="s">
        <v>1026</v>
      </c>
      <c r="E401" s="8" t="s">
        <v>118</v>
      </c>
      <c r="F401" s="94">
        <v>26977419</v>
      </c>
      <c r="G401" s="95">
        <v>43495</v>
      </c>
    </row>
    <row r="402" spans="1:7" x14ac:dyDescent="0.3">
      <c r="A402" s="42" t="s">
        <v>1027</v>
      </c>
      <c r="B402" s="43" t="s">
        <v>14912</v>
      </c>
      <c r="C402" s="42" t="s">
        <v>1028</v>
      </c>
      <c r="D402" s="42" t="s">
        <v>1029</v>
      </c>
      <c r="E402" s="42" t="s">
        <v>1030</v>
      </c>
      <c r="F402" s="104">
        <v>11620211</v>
      </c>
      <c r="G402" s="103">
        <v>43590</v>
      </c>
    </row>
    <row r="403" spans="1:7" x14ac:dyDescent="0.3">
      <c r="A403" s="1" t="s">
        <v>1031</v>
      </c>
      <c r="B403" s="39" t="s">
        <v>14913</v>
      </c>
      <c r="C403" s="8" t="s">
        <v>788</v>
      </c>
      <c r="D403" s="8" t="s">
        <v>89</v>
      </c>
      <c r="E403" s="8" t="s">
        <v>53</v>
      </c>
      <c r="F403" s="94">
        <v>74602024</v>
      </c>
      <c r="G403" s="95">
        <v>43490</v>
      </c>
    </row>
    <row r="404" spans="1:7" x14ac:dyDescent="0.3">
      <c r="A404" s="42" t="s">
        <v>1032</v>
      </c>
      <c r="B404" s="43" t="s">
        <v>14914</v>
      </c>
      <c r="C404" s="42" t="s">
        <v>47</v>
      </c>
      <c r="D404" s="42" t="s">
        <v>275</v>
      </c>
      <c r="E404" s="42" t="s">
        <v>276</v>
      </c>
      <c r="F404" s="104">
        <v>25244214</v>
      </c>
      <c r="G404" s="103">
        <v>44179</v>
      </c>
    </row>
    <row r="405" spans="1:7" x14ac:dyDescent="0.3">
      <c r="A405" s="1" t="s">
        <v>1033</v>
      </c>
      <c r="B405" s="39" t="s">
        <v>14915</v>
      </c>
      <c r="C405" s="8" t="s">
        <v>1034</v>
      </c>
      <c r="D405" s="8" t="s">
        <v>60</v>
      </c>
      <c r="E405" s="8" t="s">
        <v>61</v>
      </c>
      <c r="F405" s="94">
        <v>22976603</v>
      </c>
      <c r="G405" s="95">
        <v>44444</v>
      </c>
    </row>
    <row r="406" spans="1:7" x14ac:dyDescent="0.3">
      <c r="A406" s="42" t="s">
        <v>1035</v>
      </c>
      <c r="B406" s="43" t="s">
        <v>14916</v>
      </c>
      <c r="C406" s="42" t="s">
        <v>222</v>
      </c>
      <c r="D406" s="42" t="s">
        <v>152</v>
      </c>
      <c r="E406" s="42" t="s">
        <v>53</v>
      </c>
      <c r="F406" s="104">
        <v>71072109</v>
      </c>
      <c r="G406" s="103">
        <v>44561</v>
      </c>
    </row>
    <row r="407" spans="1:7" x14ac:dyDescent="0.3">
      <c r="A407" s="1" t="s">
        <v>1036</v>
      </c>
      <c r="B407" s="39" t="s">
        <v>14917</v>
      </c>
      <c r="C407" s="8" t="s">
        <v>47</v>
      </c>
      <c r="D407" s="8" t="s">
        <v>69</v>
      </c>
      <c r="E407" s="8" t="s">
        <v>70</v>
      </c>
      <c r="F407" s="94">
        <v>55231600</v>
      </c>
      <c r="G407" s="95">
        <v>43940</v>
      </c>
    </row>
    <row r="408" spans="1:7" x14ac:dyDescent="0.3">
      <c r="A408" s="42" t="s">
        <v>1037</v>
      </c>
      <c r="B408" s="43" t="s">
        <v>14918</v>
      </c>
      <c r="C408" s="42" t="s">
        <v>1038</v>
      </c>
      <c r="D408" s="42" t="s">
        <v>60</v>
      </c>
      <c r="E408" s="42" t="s">
        <v>61</v>
      </c>
      <c r="F408" s="104">
        <v>89999725</v>
      </c>
      <c r="G408" s="103">
        <v>44038</v>
      </c>
    </row>
    <row r="409" spans="1:7" x14ac:dyDescent="0.3">
      <c r="A409" s="1" t="s">
        <v>1039</v>
      </c>
      <c r="B409" s="39" t="s">
        <v>14919</v>
      </c>
      <c r="C409" s="8" t="s">
        <v>1040</v>
      </c>
      <c r="D409" s="8" t="s">
        <v>63</v>
      </c>
      <c r="E409" s="8" t="s">
        <v>49</v>
      </c>
      <c r="F409" s="94">
        <v>79593582</v>
      </c>
      <c r="G409" s="95">
        <v>43739</v>
      </c>
    </row>
    <row r="410" spans="1:7" x14ac:dyDescent="0.3">
      <c r="A410" s="42" t="s">
        <v>1041</v>
      </c>
      <c r="B410" s="43" t="s">
        <v>14920</v>
      </c>
      <c r="C410" s="42" t="s">
        <v>47</v>
      </c>
      <c r="D410" s="42" t="s">
        <v>695</v>
      </c>
      <c r="E410" s="42" t="s">
        <v>53</v>
      </c>
      <c r="F410" s="104">
        <v>72537929</v>
      </c>
      <c r="G410" s="103">
        <v>43795</v>
      </c>
    </row>
    <row r="411" spans="1:7" x14ac:dyDescent="0.3">
      <c r="A411" s="1" t="s">
        <v>1042</v>
      </c>
      <c r="B411" s="39" t="s">
        <v>14921</v>
      </c>
      <c r="C411" s="8" t="s">
        <v>47</v>
      </c>
      <c r="D411" s="8" t="s">
        <v>695</v>
      </c>
      <c r="E411" s="8" t="s">
        <v>53</v>
      </c>
      <c r="F411" s="94">
        <v>93198729</v>
      </c>
      <c r="G411" s="95">
        <v>44063</v>
      </c>
    </row>
    <row r="412" spans="1:7" x14ac:dyDescent="0.3">
      <c r="A412" s="42" t="s">
        <v>1043</v>
      </c>
      <c r="B412" s="43" t="s">
        <v>14922</v>
      </c>
      <c r="C412" s="42" t="s">
        <v>1044</v>
      </c>
      <c r="D412" s="42" t="s">
        <v>914</v>
      </c>
      <c r="E412" s="42" t="s">
        <v>53</v>
      </c>
      <c r="F412" s="104">
        <v>14424942</v>
      </c>
      <c r="G412" s="103">
        <v>44130</v>
      </c>
    </row>
    <row r="413" spans="1:7" x14ac:dyDescent="0.3">
      <c r="A413" s="1" t="s">
        <v>1045</v>
      </c>
      <c r="B413" s="39" t="s">
        <v>14923</v>
      </c>
      <c r="C413" s="8" t="s">
        <v>154</v>
      </c>
      <c r="D413" s="8" t="s">
        <v>155</v>
      </c>
      <c r="E413" s="8" t="s">
        <v>156</v>
      </c>
      <c r="F413" s="94">
        <v>27568030</v>
      </c>
      <c r="G413" s="95">
        <v>43513</v>
      </c>
    </row>
    <row r="414" spans="1:7" x14ac:dyDescent="0.3">
      <c r="A414" s="42" t="s">
        <v>1046</v>
      </c>
      <c r="B414" s="43" t="s">
        <v>14924</v>
      </c>
      <c r="C414" s="42" t="s">
        <v>47</v>
      </c>
      <c r="D414" s="42" t="s">
        <v>302</v>
      </c>
      <c r="E414" s="42" t="s">
        <v>227</v>
      </c>
      <c r="F414" s="104">
        <v>82600982</v>
      </c>
      <c r="G414" s="103">
        <v>43754</v>
      </c>
    </row>
    <row r="415" spans="1:7" x14ac:dyDescent="0.3">
      <c r="A415" s="1" t="s">
        <v>1047</v>
      </c>
      <c r="B415" s="39" t="s">
        <v>14925</v>
      </c>
      <c r="C415" s="8" t="s">
        <v>47</v>
      </c>
      <c r="D415" s="8" t="s">
        <v>230</v>
      </c>
      <c r="E415" s="8" t="s">
        <v>227</v>
      </c>
      <c r="F415" s="94">
        <v>33269368</v>
      </c>
      <c r="G415" s="95">
        <v>43703</v>
      </c>
    </row>
    <row r="416" spans="1:7" x14ac:dyDescent="0.3">
      <c r="A416" s="42" t="s">
        <v>1048</v>
      </c>
      <c r="B416" s="43" t="s">
        <v>14926</v>
      </c>
      <c r="C416" s="42" t="s">
        <v>47</v>
      </c>
      <c r="D416" s="42" t="s">
        <v>177</v>
      </c>
      <c r="E416" s="42" t="s">
        <v>555</v>
      </c>
      <c r="F416" s="104">
        <v>92815432</v>
      </c>
      <c r="G416" s="103">
        <v>43513</v>
      </c>
    </row>
    <row r="417" spans="1:7" x14ac:dyDescent="0.3">
      <c r="A417" s="1" t="s">
        <v>1049</v>
      </c>
      <c r="B417" s="39" t="s">
        <v>14927</v>
      </c>
      <c r="C417" s="8" t="s">
        <v>47</v>
      </c>
      <c r="D417" s="8" t="s">
        <v>72</v>
      </c>
      <c r="E417" s="8" t="s">
        <v>73</v>
      </c>
      <c r="F417" s="94">
        <v>92709390</v>
      </c>
      <c r="G417" s="95">
        <v>43637</v>
      </c>
    </row>
    <row r="418" spans="1:7" x14ac:dyDescent="0.3">
      <c r="A418" s="42" t="s">
        <v>1050</v>
      </c>
      <c r="B418" s="43" t="s">
        <v>14928</v>
      </c>
      <c r="C418" s="42" t="s">
        <v>1051</v>
      </c>
      <c r="D418" s="42" t="s">
        <v>1052</v>
      </c>
      <c r="E418" s="42" t="s">
        <v>145</v>
      </c>
      <c r="F418" s="104">
        <v>29271760</v>
      </c>
      <c r="G418" s="103">
        <v>44258</v>
      </c>
    </row>
    <row r="419" spans="1:7" x14ac:dyDescent="0.3">
      <c r="A419" s="1" t="s">
        <v>1053</v>
      </c>
      <c r="B419" s="39" t="s">
        <v>14929</v>
      </c>
      <c r="C419" s="8" t="s">
        <v>154</v>
      </c>
      <c r="D419" s="8" t="s">
        <v>155</v>
      </c>
      <c r="E419" s="8" t="s">
        <v>156</v>
      </c>
      <c r="F419" s="94">
        <v>38253124</v>
      </c>
      <c r="G419" s="95">
        <v>43595</v>
      </c>
    </row>
    <row r="420" spans="1:7" x14ac:dyDescent="0.3">
      <c r="A420" s="42" t="s">
        <v>1054</v>
      </c>
      <c r="B420" s="43" t="s">
        <v>14930</v>
      </c>
      <c r="C420" s="42" t="s">
        <v>47</v>
      </c>
      <c r="D420" s="42" t="s">
        <v>1055</v>
      </c>
      <c r="E420" s="42" t="s">
        <v>53</v>
      </c>
      <c r="F420" s="104">
        <v>86917771</v>
      </c>
      <c r="G420" s="103">
        <v>43768</v>
      </c>
    </row>
    <row r="421" spans="1:7" x14ac:dyDescent="0.3">
      <c r="A421" s="1" t="s">
        <v>1056</v>
      </c>
      <c r="B421" s="39" t="s">
        <v>14931</v>
      </c>
      <c r="C421" s="8" t="s">
        <v>1057</v>
      </c>
      <c r="D421" s="8" t="s">
        <v>56</v>
      </c>
      <c r="E421" s="8" t="s">
        <v>57</v>
      </c>
      <c r="F421" s="94">
        <v>97800466</v>
      </c>
      <c r="G421" s="95">
        <v>43530</v>
      </c>
    </row>
    <row r="422" spans="1:7" x14ac:dyDescent="0.3">
      <c r="A422" s="42" t="s">
        <v>1058</v>
      </c>
      <c r="B422" s="43" t="s">
        <v>14932</v>
      </c>
      <c r="C422" s="42" t="s">
        <v>47</v>
      </c>
      <c r="D422" s="42" t="s">
        <v>294</v>
      </c>
      <c r="E422" s="42" t="s">
        <v>61</v>
      </c>
      <c r="F422" s="104">
        <v>98979299</v>
      </c>
      <c r="G422" s="103">
        <v>43817</v>
      </c>
    </row>
    <row r="423" spans="1:7" x14ac:dyDescent="0.3">
      <c r="A423" s="1" t="s">
        <v>1059</v>
      </c>
      <c r="B423" s="39" t="s">
        <v>14933</v>
      </c>
      <c r="C423" s="8" t="s">
        <v>1060</v>
      </c>
      <c r="D423" s="8" t="s">
        <v>92</v>
      </c>
      <c r="E423" s="8" t="s">
        <v>53</v>
      </c>
      <c r="F423" s="94">
        <v>64468088</v>
      </c>
      <c r="G423" s="95">
        <v>44520</v>
      </c>
    </row>
    <row r="424" spans="1:7" x14ac:dyDescent="0.3">
      <c r="A424" s="42" t="s">
        <v>1061</v>
      </c>
      <c r="B424" s="43" t="s">
        <v>14934</v>
      </c>
      <c r="C424" s="42" t="s">
        <v>47</v>
      </c>
      <c r="D424" s="42" t="s">
        <v>652</v>
      </c>
      <c r="E424" s="42" t="s">
        <v>53</v>
      </c>
      <c r="F424" s="104">
        <v>37807422</v>
      </c>
      <c r="G424" s="103">
        <v>44238</v>
      </c>
    </row>
    <row r="425" spans="1:7" x14ac:dyDescent="0.3">
      <c r="A425" s="1" t="s">
        <v>1062</v>
      </c>
      <c r="B425" s="39" t="s">
        <v>14935</v>
      </c>
      <c r="C425" s="8" t="s">
        <v>47</v>
      </c>
      <c r="D425" s="8" t="s">
        <v>287</v>
      </c>
      <c r="E425" s="8" t="s">
        <v>171</v>
      </c>
      <c r="F425" s="94">
        <v>19313029</v>
      </c>
      <c r="G425" s="95">
        <v>44424</v>
      </c>
    </row>
    <row r="426" spans="1:7" x14ac:dyDescent="0.3">
      <c r="A426" s="42" t="s">
        <v>1063</v>
      </c>
      <c r="B426" s="43" t="s">
        <v>14936</v>
      </c>
      <c r="C426" s="42" t="s">
        <v>1064</v>
      </c>
      <c r="D426" s="42" t="s">
        <v>72</v>
      </c>
      <c r="E426" s="42" t="s">
        <v>73</v>
      </c>
      <c r="F426" s="104">
        <v>90847280</v>
      </c>
      <c r="G426" s="103">
        <v>44268</v>
      </c>
    </row>
    <row r="427" spans="1:7" x14ac:dyDescent="0.3">
      <c r="A427" s="1" t="s">
        <v>1065</v>
      </c>
      <c r="B427" s="39" t="s">
        <v>14937</v>
      </c>
      <c r="C427" s="8" t="s">
        <v>47</v>
      </c>
      <c r="D427" s="8" t="s">
        <v>129</v>
      </c>
      <c r="E427" s="8" t="s">
        <v>505</v>
      </c>
      <c r="F427" s="94">
        <v>66600291</v>
      </c>
      <c r="G427" s="95">
        <v>44535</v>
      </c>
    </row>
    <row r="428" spans="1:7" x14ac:dyDescent="0.3">
      <c r="A428" s="42" t="s">
        <v>1066</v>
      </c>
      <c r="B428" s="43" t="s">
        <v>14938</v>
      </c>
      <c r="C428" s="42" t="s">
        <v>47</v>
      </c>
      <c r="D428" s="42" t="s">
        <v>89</v>
      </c>
      <c r="E428" s="42" t="s">
        <v>53</v>
      </c>
      <c r="F428" s="104">
        <v>56105065</v>
      </c>
      <c r="G428" s="103">
        <v>43504</v>
      </c>
    </row>
    <row r="429" spans="1:7" x14ac:dyDescent="0.3">
      <c r="A429" s="1" t="s">
        <v>1067</v>
      </c>
      <c r="B429" s="39" t="s">
        <v>14939</v>
      </c>
      <c r="C429" s="8" t="s">
        <v>47</v>
      </c>
      <c r="D429" s="8" t="s">
        <v>1068</v>
      </c>
      <c r="E429" s="8" t="s">
        <v>66</v>
      </c>
      <c r="F429" s="94">
        <v>94001034</v>
      </c>
      <c r="G429" s="95">
        <v>44395</v>
      </c>
    </row>
    <row r="430" spans="1:7" x14ac:dyDescent="0.3">
      <c r="A430" s="42" t="s">
        <v>1069</v>
      </c>
      <c r="B430" s="43" t="s">
        <v>14940</v>
      </c>
      <c r="C430" s="42" t="s">
        <v>1070</v>
      </c>
      <c r="D430" s="42" t="s">
        <v>162</v>
      </c>
      <c r="E430" s="42" t="s">
        <v>140</v>
      </c>
      <c r="F430" s="104">
        <v>36487995</v>
      </c>
      <c r="G430" s="103">
        <v>44047</v>
      </c>
    </row>
    <row r="431" spans="1:7" x14ac:dyDescent="0.3">
      <c r="A431" s="1" t="s">
        <v>1074</v>
      </c>
      <c r="B431" s="39" t="s">
        <v>14941</v>
      </c>
      <c r="C431" s="8" t="s">
        <v>47</v>
      </c>
      <c r="D431" s="8" t="s">
        <v>89</v>
      </c>
      <c r="E431" s="8" t="s">
        <v>53</v>
      </c>
      <c r="F431" s="94">
        <v>38967075</v>
      </c>
      <c r="G431" s="95">
        <v>43525</v>
      </c>
    </row>
    <row r="432" spans="1:7" x14ac:dyDescent="0.3">
      <c r="A432" s="42" t="s">
        <v>1075</v>
      </c>
      <c r="B432" s="43" t="s">
        <v>14942</v>
      </c>
      <c r="C432" s="42" t="s">
        <v>233</v>
      </c>
      <c r="D432" s="42" t="s">
        <v>1076</v>
      </c>
      <c r="E432" s="42" t="s">
        <v>551</v>
      </c>
      <c r="F432" s="104">
        <v>71425521</v>
      </c>
      <c r="G432" s="103">
        <v>43864</v>
      </c>
    </row>
    <row r="433" spans="1:7" x14ac:dyDescent="0.3">
      <c r="A433" s="1" t="s">
        <v>1080</v>
      </c>
      <c r="B433" s="39" t="s">
        <v>14943</v>
      </c>
      <c r="C433" s="8" t="s">
        <v>1078</v>
      </c>
      <c r="D433" s="8" t="s">
        <v>1079</v>
      </c>
      <c r="E433" s="8" t="s">
        <v>61</v>
      </c>
      <c r="F433" s="94">
        <v>91134647</v>
      </c>
      <c r="G433" s="95">
        <v>44011</v>
      </c>
    </row>
    <row r="434" spans="1:7" x14ac:dyDescent="0.3">
      <c r="A434" s="42" t="s">
        <v>1083</v>
      </c>
      <c r="B434" s="43" t="s">
        <v>14944</v>
      </c>
      <c r="C434" s="42" t="s">
        <v>1084</v>
      </c>
      <c r="D434" s="42" t="s">
        <v>672</v>
      </c>
      <c r="E434" s="42" t="s">
        <v>61</v>
      </c>
      <c r="F434" s="104">
        <v>78346795</v>
      </c>
      <c r="G434" s="103">
        <v>44240</v>
      </c>
    </row>
    <row r="435" spans="1:7" x14ac:dyDescent="0.3">
      <c r="A435" s="1" t="s">
        <v>1087</v>
      </c>
      <c r="B435" s="39" t="s">
        <v>14945</v>
      </c>
      <c r="C435" s="8" t="s">
        <v>1088</v>
      </c>
      <c r="D435" s="8" t="s">
        <v>113</v>
      </c>
      <c r="E435" s="8" t="s">
        <v>114</v>
      </c>
      <c r="F435" s="94">
        <v>27683835</v>
      </c>
      <c r="G435" s="95">
        <v>44159</v>
      </c>
    </row>
    <row r="436" spans="1:7" x14ac:dyDescent="0.3">
      <c r="A436" s="42" t="s">
        <v>1091</v>
      </c>
      <c r="B436" s="43" t="s">
        <v>14946</v>
      </c>
      <c r="C436" s="42" t="s">
        <v>1092</v>
      </c>
      <c r="D436" s="42" t="s">
        <v>89</v>
      </c>
      <c r="E436" s="42" t="s">
        <v>53</v>
      </c>
      <c r="F436" s="104">
        <v>21014498</v>
      </c>
      <c r="G436" s="103">
        <v>43788</v>
      </c>
    </row>
    <row r="437" spans="1:7" x14ac:dyDescent="0.3">
      <c r="A437" s="1" t="s">
        <v>1093</v>
      </c>
      <c r="B437" s="39" t="s">
        <v>14947</v>
      </c>
      <c r="C437" s="8" t="s">
        <v>47</v>
      </c>
      <c r="D437" s="8" t="s">
        <v>56</v>
      </c>
      <c r="E437" s="8" t="s">
        <v>57</v>
      </c>
      <c r="F437" s="94">
        <v>42849463</v>
      </c>
      <c r="G437" s="95">
        <v>44078</v>
      </c>
    </row>
    <row r="438" spans="1:7" x14ac:dyDescent="0.3">
      <c r="A438" s="42" t="s">
        <v>1094</v>
      </c>
      <c r="B438" s="43" t="s">
        <v>14948</v>
      </c>
      <c r="C438" s="42" t="s">
        <v>1095</v>
      </c>
      <c r="D438" s="42" t="s">
        <v>69</v>
      </c>
      <c r="E438" s="42" t="s">
        <v>70</v>
      </c>
      <c r="F438" s="104">
        <v>80323643</v>
      </c>
      <c r="G438" s="103">
        <v>43677</v>
      </c>
    </row>
    <row r="439" spans="1:7" x14ac:dyDescent="0.3">
      <c r="A439" s="1" t="s">
        <v>1096</v>
      </c>
      <c r="B439" s="39" t="s">
        <v>14949</v>
      </c>
      <c r="C439" s="8" t="s">
        <v>1097</v>
      </c>
      <c r="D439" s="8" t="s">
        <v>479</v>
      </c>
      <c r="E439" s="8" t="s">
        <v>522</v>
      </c>
      <c r="F439" s="94">
        <v>21728886</v>
      </c>
      <c r="G439" s="95">
        <v>44504</v>
      </c>
    </row>
    <row r="440" spans="1:7" x14ac:dyDescent="0.3">
      <c r="A440" s="42" t="s">
        <v>1098</v>
      </c>
      <c r="B440" s="43" t="s">
        <v>14950</v>
      </c>
      <c r="C440" s="42" t="s">
        <v>1099</v>
      </c>
      <c r="D440" s="42" t="s">
        <v>56</v>
      </c>
      <c r="E440" s="42" t="s">
        <v>57</v>
      </c>
      <c r="F440" s="104">
        <v>54855284</v>
      </c>
      <c r="G440" s="103">
        <v>43649</v>
      </c>
    </row>
    <row r="441" spans="1:7" x14ac:dyDescent="0.3">
      <c r="A441" s="1" t="s">
        <v>1100</v>
      </c>
      <c r="B441" s="39" t="s">
        <v>14951</v>
      </c>
      <c r="C441" s="8" t="s">
        <v>47</v>
      </c>
      <c r="D441" s="8" t="s">
        <v>198</v>
      </c>
      <c r="E441" s="8" t="s">
        <v>199</v>
      </c>
      <c r="F441" s="94">
        <v>24657917</v>
      </c>
      <c r="G441" s="95">
        <v>43685</v>
      </c>
    </row>
    <row r="442" spans="1:7" x14ac:dyDescent="0.3">
      <c r="A442" s="42" t="s">
        <v>1101</v>
      </c>
      <c r="B442" s="43" t="s">
        <v>14952</v>
      </c>
      <c r="C442" s="42" t="s">
        <v>1102</v>
      </c>
      <c r="D442" s="42" t="s">
        <v>76</v>
      </c>
      <c r="E442" s="42" t="s">
        <v>70</v>
      </c>
      <c r="F442" s="104">
        <v>47336233</v>
      </c>
      <c r="G442" s="103">
        <v>44522</v>
      </c>
    </row>
    <row r="443" spans="1:7" x14ac:dyDescent="0.3">
      <c r="A443" s="1" t="s">
        <v>1103</v>
      </c>
      <c r="B443" s="39" t="s">
        <v>14953</v>
      </c>
      <c r="C443" s="8" t="s">
        <v>1104</v>
      </c>
      <c r="D443" s="8" t="s">
        <v>308</v>
      </c>
      <c r="E443" s="8" t="s">
        <v>276</v>
      </c>
      <c r="F443" s="94">
        <v>29943691</v>
      </c>
      <c r="G443" s="95">
        <v>44187</v>
      </c>
    </row>
    <row r="444" spans="1:7" x14ac:dyDescent="0.3">
      <c r="A444" s="42" t="s">
        <v>1105</v>
      </c>
      <c r="B444" s="43" t="s">
        <v>14954</v>
      </c>
      <c r="C444" s="42" t="s">
        <v>824</v>
      </c>
      <c r="D444" s="42" t="s">
        <v>230</v>
      </c>
      <c r="E444" s="42" t="s">
        <v>227</v>
      </c>
      <c r="F444" s="104">
        <v>95952910</v>
      </c>
      <c r="G444" s="103">
        <v>44020</v>
      </c>
    </row>
    <row r="445" spans="1:7" x14ac:dyDescent="0.3">
      <c r="A445" s="1" t="s">
        <v>1106</v>
      </c>
      <c r="B445" s="39" t="s">
        <v>14955</v>
      </c>
      <c r="C445" s="8" t="s">
        <v>555</v>
      </c>
      <c r="D445" s="8" t="s">
        <v>89</v>
      </c>
      <c r="E445" s="8" t="s">
        <v>53</v>
      </c>
      <c r="F445" s="94">
        <v>16756015</v>
      </c>
      <c r="G445" s="95">
        <v>44308</v>
      </c>
    </row>
    <row r="446" spans="1:7" x14ac:dyDescent="0.3">
      <c r="A446" s="42" t="s">
        <v>1109</v>
      </c>
      <c r="B446" s="43" t="s">
        <v>14956</v>
      </c>
      <c r="C446" s="42" t="s">
        <v>1110</v>
      </c>
      <c r="D446" s="42" t="s">
        <v>494</v>
      </c>
      <c r="E446" s="42" t="s">
        <v>53</v>
      </c>
      <c r="F446" s="104">
        <v>76887610</v>
      </c>
      <c r="G446" s="103">
        <v>44474</v>
      </c>
    </row>
    <row r="447" spans="1:7" x14ac:dyDescent="0.3">
      <c r="A447" s="1" t="s">
        <v>1111</v>
      </c>
      <c r="B447" s="39" t="s">
        <v>14957</v>
      </c>
      <c r="C447" s="8" t="s">
        <v>1112</v>
      </c>
      <c r="D447" s="8" t="s">
        <v>63</v>
      </c>
      <c r="E447" s="8" t="s">
        <v>452</v>
      </c>
      <c r="F447" s="94">
        <v>58741639</v>
      </c>
      <c r="G447" s="95">
        <v>43671</v>
      </c>
    </row>
    <row r="448" spans="1:7" x14ac:dyDescent="0.3">
      <c r="A448" s="42" t="s">
        <v>1113</v>
      </c>
      <c r="B448" s="43" t="s">
        <v>14958</v>
      </c>
      <c r="C448" s="42" t="s">
        <v>47</v>
      </c>
      <c r="D448" s="42" t="s">
        <v>72</v>
      </c>
      <c r="E448" s="42" t="s">
        <v>73</v>
      </c>
      <c r="F448" s="104">
        <v>14545067</v>
      </c>
      <c r="G448" s="103">
        <v>43943</v>
      </c>
    </row>
    <row r="449" spans="1:7" x14ac:dyDescent="0.3">
      <c r="A449" s="1" t="s">
        <v>1114</v>
      </c>
      <c r="B449" s="39" t="s">
        <v>14959</v>
      </c>
      <c r="C449" s="8" t="s">
        <v>47</v>
      </c>
      <c r="D449" s="8" t="s">
        <v>72</v>
      </c>
      <c r="E449" s="8" t="s">
        <v>332</v>
      </c>
      <c r="F449" s="94">
        <v>16787591</v>
      </c>
      <c r="G449" s="95">
        <v>44088</v>
      </c>
    </row>
    <row r="450" spans="1:7" x14ac:dyDescent="0.3">
      <c r="A450" s="42" t="s">
        <v>1115</v>
      </c>
      <c r="B450" s="43" t="s">
        <v>14960</v>
      </c>
      <c r="C450" s="42" t="s">
        <v>47</v>
      </c>
      <c r="D450" s="42" t="s">
        <v>1116</v>
      </c>
      <c r="E450" s="42" t="s">
        <v>61</v>
      </c>
      <c r="F450" s="104">
        <v>54345275</v>
      </c>
      <c r="G450" s="103">
        <v>43574</v>
      </c>
    </row>
    <row r="451" spans="1:7" x14ac:dyDescent="0.3">
      <c r="A451" s="1" t="s">
        <v>1117</v>
      </c>
      <c r="B451" s="39" t="s">
        <v>14961</v>
      </c>
      <c r="C451" s="8" t="s">
        <v>844</v>
      </c>
      <c r="D451" s="8" t="s">
        <v>72</v>
      </c>
      <c r="E451" s="8" t="s">
        <v>73</v>
      </c>
      <c r="F451" s="94">
        <v>89680569</v>
      </c>
      <c r="G451" s="95">
        <v>44218</v>
      </c>
    </row>
    <row r="452" spans="1:7" x14ac:dyDescent="0.3">
      <c r="A452" s="42" t="s">
        <v>1118</v>
      </c>
      <c r="B452" s="43" t="s">
        <v>14962</v>
      </c>
      <c r="C452" s="42" t="s">
        <v>478</v>
      </c>
      <c r="D452" s="42" t="s">
        <v>139</v>
      </c>
      <c r="E452" s="42" t="s">
        <v>140</v>
      </c>
      <c r="F452" s="104">
        <v>58740299</v>
      </c>
      <c r="G452" s="103">
        <v>43832</v>
      </c>
    </row>
    <row r="453" spans="1:7" x14ac:dyDescent="0.3">
      <c r="A453" s="1" t="s">
        <v>1119</v>
      </c>
      <c r="B453" s="39" t="s">
        <v>14963</v>
      </c>
      <c r="C453" s="8" t="s">
        <v>47</v>
      </c>
      <c r="D453" s="8" t="s">
        <v>63</v>
      </c>
      <c r="E453" s="8" t="s">
        <v>452</v>
      </c>
      <c r="F453" s="94">
        <v>18291453</v>
      </c>
      <c r="G453" s="95">
        <v>43855</v>
      </c>
    </row>
    <row r="454" spans="1:7" x14ac:dyDescent="0.3">
      <c r="A454" s="42" t="s">
        <v>1120</v>
      </c>
      <c r="B454" s="43" t="s">
        <v>14964</v>
      </c>
      <c r="C454" s="42" t="s">
        <v>1121</v>
      </c>
      <c r="D454" s="42" t="s">
        <v>113</v>
      </c>
      <c r="E454" s="42" t="s">
        <v>114</v>
      </c>
      <c r="F454" s="104">
        <v>24346569</v>
      </c>
      <c r="G454" s="103">
        <v>43756</v>
      </c>
    </row>
    <row r="455" spans="1:7" x14ac:dyDescent="0.3">
      <c r="A455" s="1" t="s">
        <v>1122</v>
      </c>
      <c r="B455" s="39" t="s">
        <v>14965</v>
      </c>
      <c r="C455" s="8" t="s">
        <v>112</v>
      </c>
      <c r="D455" s="8" t="s">
        <v>113</v>
      </c>
      <c r="E455" s="8" t="s">
        <v>114</v>
      </c>
      <c r="F455" s="94">
        <v>83144317</v>
      </c>
      <c r="G455" s="95">
        <v>44303</v>
      </c>
    </row>
    <row r="456" spans="1:7" x14ac:dyDescent="0.3">
      <c r="A456" s="42" t="s">
        <v>1123</v>
      </c>
      <c r="B456" s="43" t="s">
        <v>14966</v>
      </c>
      <c r="C456" s="42" t="s">
        <v>1124</v>
      </c>
      <c r="D456" s="42" t="s">
        <v>52</v>
      </c>
      <c r="E456" s="42" t="s">
        <v>145</v>
      </c>
      <c r="F456" s="104">
        <v>25609595</v>
      </c>
      <c r="G456" s="103">
        <v>43835</v>
      </c>
    </row>
    <row r="457" spans="1:7" x14ac:dyDescent="0.3">
      <c r="A457" s="1" t="s">
        <v>1125</v>
      </c>
      <c r="B457" s="39" t="s">
        <v>14967</v>
      </c>
      <c r="C457" s="8" t="s">
        <v>47</v>
      </c>
      <c r="D457" s="8" t="s">
        <v>198</v>
      </c>
      <c r="E457" s="8" t="s">
        <v>199</v>
      </c>
      <c r="F457" s="94">
        <v>43586979</v>
      </c>
      <c r="G457" s="95">
        <v>44233</v>
      </c>
    </row>
    <row r="458" spans="1:7" x14ac:dyDescent="0.3">
      <c r="A458" s="42" t="s">
        <v>1126</v>
      </c>
      <c r="B458" s="43" t="s">
        <v>14968</v>
      </c>
      <c r="C458" s="42" t="s">
        <v>560</v>
      </c>
      <c r="D458" s="42" t="s">
        <v>174</v>
      </c>
      <c r="E458" s="42" t="s">
        <v>202</v>
      </c>
      <c r="F458" s="104">
        <v>87636556</v>
      </c>
      <c r="G458" s="103">
        <v>44006</v>
      </c>
    </row>
    <row r="459" spans="1:7" x14ac:dyDescent="0.3">
      <c r="A459" s="1" t="s">
        <v>1127</v>
      </c>
      <c r="B459" s="39" t="s">
        <v>14969</v>
      </c>
      <c r="C459" s="8" t="s">
        <v>1128</v>
      </c>
      <c r="D459" s="8" t="s">
        <v>1129</v>
      </c>
      <c r="E459" s="8" t="s">
        <v>53</v>
      </c>
      <c r="F459" s="94">
        <v>97108380</v>
      </c>
      <c r="G459" s="95">
        <v>44386</v>
      </c>
    </row>
    <row r="460" spans="1:7" x14ac:dyDescent="0.3">
      <c r="A460" s="42" t="s">
        <v>1130</v>
      </c>
      <c r="B460" s="43" t="s">
        <v>14970</v>
      </c>
      <c r="C460" s="42" t="s">
        <v>1131</v>
      </c>
      <c r="D460" s="42" t="s">
        <v>1132</v>
      </c>
      <c r="E460" s="42" t="s">
        <v>53</v>
      </c>
      <c r="F460" s="104">
        <v>15401811</v>
      </c>
      <c r="G460" s="103">
        <v>43549</v>
      </c>
    </row>
    <row r="461" spans="1:7" x14ac:dyDescent="0.3">
      <c r="A461" s="1" t="s">
        <v>1133</v>
      </c>
      <c r="B461" s="39" t="s">
        <v>14971</v>
      </c>
      <c r="C461" s="8" t="s">
        <v>1134</v>
      </c>
      <c r="D461" s="8" t="s">
        <v>177</v>
      </c>
      <c r="E461" s="8" t="s">
        <v>555</v>
      </c>
      <c r="F461" s="94">
        <v>99851791</v>
      </c>
      <c r="G461" s="95">
        <v>43969</v>
      </c>
    </row>
    <row r="462" spans="1:7" x14ac:dyDescent="0.3">
      <c r="A462" s="42" t="s">
        <v>1135</v>
      </c>
      <c r="B462" s="43" t="s">
        <v>14972</v>
      </c>
      <c r="C462" s="42" t="s">
        <v>47</v>
      </c>
      <c r="D462" s="42" t="s">
        <v>1136</v>
      </c>
      <c r="E462" s="42" t="s">
        <v>61</v>
      </c>
      <c r="F462" s="104">
        <v>35235583</v>
      </c>
      <c r="G462" s="103">
        <v>44399</v>
      </c>
    </row>
    <row r="463" spans="1:7" x14ac:dyDescent="0.3">
      <c r="A463" s="1" t="s">
        <v>1137</v>
      </c>
      <c r="B463" s="39" t="s">
        <v>14973</v>
      </c>
      <c r="C463" s="8" t="s">
        <v>627</v>
      </c>
      <c r="D463" s="8" t="s">
        <v>113</v>
      </c>
      <c r="E463" s="8" t="s">
        <v>628</v>
      </c>
      <c r="F463" s="94">
        <v>20846841</v>
      </c>
      <c r="G463" s="95">
        <v>44119</v>
      </c>
    </row>
    <row r="464" spans="1:7" x14ac:dyDescent="0.3">
      <c r="A464" s="42" t="s">
        <v>1138</v>
      </c>
      <c r="B464" s="43" t="s">
        <v>14974</v>
      </c>
      <c r="C464" s="42" t="s">
        <v>1028</v>
      </c>
      <c r="D464" s="42" t="s">
        <v>1139</v>
      </c>
      <c r="E464" s="42" t="s">
        <v>53</v>
      </c>
      <c r="F464" s="104">
        <v>48124188</v>
      </c>
      <c r="G464" s="103">
        <v>44378</v>
      </c>
    </row>
    <row r="465" spans="1:7" x14ac:dyDescent="0.3">
      <c r="A465" s="1" t="s">
        <v>1140</v>
      </c>
      <c r="B465" s="39" t="s">
        <v>14975</v>
      </c>
      <c r="C465" s="8" t="s">
        <v>204</v>
      </c>
      <c r="D465" s="8" t="s">
        <v>139</v>
      </c>
      <c r="E465" s="8" t="s">
        <v>140</v>
      </c>
      <c r="F465" s="94">
        <v>91688016</v>
      </c>
      <c r="G465" s="95">
        <v>43743</v>
      </c>
    </row>
    <row r="466" spans="1:7" x14ac:dyDescent="0.3">
      <c r="A466" s="42" t="s">
        <v>1141</v>
      </c>
      <c r="B466" s="43" t="s">
        <v>14976</v>
      </c>
      <c r="C466" s="42" t="s">
        <v>47</v>
      </c>
      <c r="D466" s="42" t="s">
        <v>348</v>
      </c>
      <c r="E466" s="42" t="s">
        <v>53</v>
      </c>
      <c r="F466" s="104">
        <v>81423625</v>
      </c>
      <c r="G466" s="103">
        <v>44419</v>
      </c>
    </row>
    <row r="467" spans="1:7" x14ac:dyDescent="0.3">
      <c r="A467" s="1" t="s">
        <v>1142</v>
      </c>
      <c r="B467" s="39" t="s">
        <v>14977</v>
      </c>
      <c r="C467" s="8" t="s">
        <v>517</v>
      </c>
      <c r="D467" s="8" t="s">
        <v>72</v>
      </c>
      <c r="E467" s="8" t="s">
        <v>73</v>
      </c>
      <c r="F467" s="94">
        <v>91904735</v>
      </c>
      <c r="G467" s="95">
        <v>43825</v>
      </c>
    </row>
    <row r="468" spans="1:7" x14ac:dyDescent="0.3">
      <c r="A468" s="42" t="s">
        <v>1143</v>
      </c>
      <c r="B468" s="43" t="s">
        <v>14978</v>
      </c>
      <c r="C468" s="42" t="s">
        <v>47</v>
      </c>
      <c r="D468" s="42" t="s">
        <v>72</v>
      </c>
      <c r="E468" s="42" t="s">
        <v>73</v>
      </c>
      <c r="F468" s="104">
        <v>34951819</v>
      </c>
      <c r="G468" s="103">
        <v>44463</v>
      </c>
    </row>
    <row r="469" spans="1:7" x14ac:dyDescent="0.3">
      <c r="A469" s="1" t="s">
        <v>1144</v>
      </c>
      <c r="B469" s="39" t="s">
        <v>14979</v>
      </c>
      <c r="C469" s="8" t="s">
        <v>47</v>
      </c>
      <c r="D469" s="8" t="s">
        <v>72</v>
      </c>
      <c r="E469" s="8" t="s">
        <v>73</v>
      </c>
      <c r="F469" s="94">
        <v>95034404</v>
      </c>
      <c r="G469" s="95">
        <v>44457</v>
      </c>
    </row>
    <row r="470" spans="1:7" x14ac:dyDescent="0.3">
      <c r="A470" s="42" t="s">
        <v>1145</v>
      </c>
      <c r="B470" s="43" t="s">
        <v>14980</v>
      </c>
      <c r="C470" s="42" t="s">
        <v>47</v>
      </c>
      <c r="D470" s="42" t="s">
        <v>191</v>
      </c>
      <c r="E470" s="42" t="s">
        <v>192</v>
      </c>
      <c r="F470" s="104">
        <v>23868328</v>
      </c>
      <c r="G470" s="103">
        <v>44230</v>
      </c>
    </row>
    <row r="471" spans="1:7" x14ac:dyDescent="0.3">
      <c r="A471" s="1" t="s">
        <v>1146</v>
      </c>
      <c r="B471" s="39" t="s">
        <v>14981</v>
      </c>
      <c r="C471" s="8" t="s">
        <v>47</v>
      </c>
      <c r="D471" s="8" t="s">
        <v>191</v>
      </c>
      <c r="E471" s="8" t="s">
        <v>192</v>
      </c>
      <c r="F471" s="94">
        <v>59749066</v>
      </c>
      <c r="G471" s="95">
        <v>43714</v>
      </c>
    </row>
    <row r="472" spans="1:7" x14ac:dyDescent="0.3">
      <c r="A472" s="42" t="s">
        <v>1147</v>
      </c>
      <c r="B472" s="43" t="s">
        <v>14982</v>
      </c>
      <c r="C472" s="42" t="s">
        <v>1060</v>
      </c>
      <c r="D472" s="42" t="s">
        <v>89</v>
      </c>
      <c r="E472" s="42" t="s">
        <v>53</v>
      </c>
      <c r="F472" s="104">
        <v>11863228</v>
      </c>
      <c r="G472" s="103">
        <v>44094</v>
      </c>
    </row>
    <row r="473" spans="1:7" x14ac:dyDescent="0.3">
      <c r="A473" s="1" t="s">
        <v>1148</v>
      </c>
      <c r="B473" s="39" t="s">
        <v>14983</v>
      </c>
      <c r="C473" s="8" t="s">
        <v>1149</v>
      </c>
      <c r="D473" s="8" t="s">
        <v>56</v>
      </c>
      <c r="E473" s="8" t="s">
        <v>126</v>
      </c>
      <c r="F473" s="94">
        <v>16902060</v>
      </c>
      <c r="G473" s="95">
        <v>43571</v>
      </c>
    </row>
    <row r="474" spans="1:7" x14ac:dyDescent="0.3">
      <c r="A474" s="42" t="s">
        <v>1150</v>
      </c>
      <c r="B474" s="43" t="s">
        <v>14984</v>
      </c>
      <c r="C474" s="42" t="s">
        <v>1151</v>
      </c>
      <c r="D474" s="42" t="s">
        <v>630</v>
      </c>
      <c r="E474" s="42" t="s">
        <v>53</v>
      </c>
      <c r="F474" s="104">
        <v>23919459</v>
      </c>
      <c r="G474" s="103">
        <v>43658</v>
      </c>
    </row>
    <row r="475" spans="1:7" x14ac:dyDescent="0.3">
      <c r="A475" s="1" t="s">
        <v>1152</v>
      </c>
      <c r="B475" s="39" t="s">
        <v>14985</v>
      </c>
      <c r="C475" s="8" t="s">
        <v>1153</v>
      </c>
      <c r="D475" s="8" t="s">
        <v>60</v>
      </c>
      <c r="E475" s="8" t="s">
        <v>61</v>
      </c>
      <c r="F475" s="94">
        <v>17125710</v>
      </c>
      <c r="G475" s="95">
        <v>44267</v>
      </c>
    </row>
    <row r="476" spans="1:7" x14ac:dyDescent="0.3">
      <c r="A476" s="42" t="s">
        <v>1154</v>
      </c>
      <c r="B476" s="43" t="s">
        <v>14986</v>
      </c>
      <c r="C476" s="42" t="s">
        <v>1155</v>
      </c>
      <c r="D476" s="42" t="s">
        <v>76</v>
      </c>
      <c r="E476" s="42" t="s">
        <v>70</v>
      </c>
      <c r="F476" s="104">
        <v>15276550</v>
      </c>
      <c r="G476" s="103">
        <v>44408</v>
      </c>
    </row>
    <row r="477" spans="1:7" x14ac:dyDescent="0.3">
      <c r="A477" s="1" t="s">
        <v>1156</v>
      </c>
      <c r="B477" s="39" t="s">
        <v>14987</v>
      </c>
      <c r="C477" s="8" t="s">
        <v>1157</v>
      </c>
      <c r="D477" s="8" t="s">
        <v>353</v>
      </c>
      <c r="E477" s="8" t="s">
        <v>73</v>
      </c>
      <c r="F477" s="94">
        <v>90833194</v>
      </c>
      <c r="G477" s="95">
        <v>44284</v>
      </c>
    </row>
    <row r="478" spans="1:7" x14ac:dyDescent="0.3">
      <c r="A478" s="42" t="s">
        <v>1158</v>
      </c>
      <c r="B478" s="43" t="s">
        <v>14988</v>
      </c>
      <c r="C478" s="42" t="s">
        <v>47</v>
      </c>
      <c r="D478" s="42" t="s">
        <v>1159</v>
      </c>
      <c r="E478" s="42" t="s">
        <v>145</v>
      </c>
      <c r="F478" s="104">
        <v>56614536</v>
      </c>
      <c r="G478" s="103">
        <v>43595</v>
      </c>
    </row>
    <row r="479" spans="1:7" x14ac:dyDescent="0.3">
      <c r="A479" s="1" t="s">
        <v>1160</v>
      </c>
      <c r="B479" s="39" t="s">
        <v>14989</v>
      </c>
      <c r="C479" s="8" t="s">
        <v>47</v>
      </c>
      <c r="D479" s="8" t="s">
        <v>72</v>
      </c>
      <c r="E479" s="8" t="s">
        <v>73</v>
      </c>
      <c r="F479" s="94">
        <v>33404719</v>
      </c>
      <c r="G479" s="95">
        <v>44106</v>
      </c>
    </row>
    <row r="480" spans="1:7" x14ac:dyDescent="0.3">
      <c r="A480" s="42" t="s">
        <v>1163</v>
      </c>
      <c r="B480" s="43" t="s">
        <v>14990</v>
      </c>
      <c r="C480" s="42" t="s">
        <v>1104</v>
      </c>
      <c r="D480" s="42" t="s">
        <v>308</v>
      </c>
      <c r="E480" s="42" t="s">
        <v>276</v>
      </c>
      <c r="F480" s="104">
        <v>99897313</v>
      </c>
      <c r="G480" s="103">
        <v>43485</v>
      </c>
    </row>
    <row r="481" spans="1:7" x14ac:dyDescent="0.3">
      <c r="A481" s="1" t="s">
        <v>1164</v>
      </c>
      <c r="B481" s="39" t="s">
        <v>14991</v>
      </c>
      <c r="C481" s="8" t="s">
        <v>99</v>
      </c>
      <c r="D481" s="8" t="s">
        <v>89</v>
      </c>
      <c r="E481" s="8" t="s">
        <v>53</v>
      </c>
      <c r="F481" s="94">
        <v>83480186</v>
      </c>
      <c r="G481" s="95">
        <v>43867</v>
      </c>
    </row>
    <row r="482" spans="1:7" x14ac:dyDescent="0.3">
      <c r="A482" s="42" t="s">
        <v>1166</v>
      </c>
      <c r="B482" s="43" t="s">
        <v>14992</v>
      </c>
      <c r="C482" s="42" t="s">
        <v>1167</v>
      </c>
      <c r="D482" s="42" t="s">
        <v>85</v>
      </c>
      <c r="E482" s="42" t="s">
        <v>166</v>
      </c>
      <c r="F482" s="104">
        <v>72079818</v>
      </c>
      <c r="G482" s="103">
        <v>44212</v>
      </c>
    </row>
    <row r="483" spans="1:7" x14ac:dyDescent="0.3">
      <c r="A483" s="1" t="s">
        <v>1168</v>
      </c>
      <c r="B483" s="39" t="s">
        <v>14993</v>
      </c>
      <c r="C483" s="8" t="s">
        <v>47</v>
      </c>
      <c r="D483" s="8" t="s">
        <v>1169</v>
      </c>
      <c r="E483" s="8" t="s">
        <v>166</v>
      </c>
      <c r="F483" s="94">
        <v>41645993</v>
      </c>
      <c r="G483" s="95">
        <v>44181</v>
      </c>
    </row>
    <row r="484" spans="1:7" x14ac:dyDescent="0.3">
      <c r="A484" s="42" t="s">
        <v>1170</v>
      </c>
      <c r="B484" s="43" t="s">
        <v>14994</v>
      </c>
      <c r="C484" s="42" t="s">
        <v>1167</v>
      </c>
      <c r="D484" s="42" t="s">
        <v>85</v>
      </c>
      <c r="E484" s="42" t="s">
        <v>166</v>
      </c>
      <c r="F484" s="104">
        <v>56458047</v>
      </c>
      <c r="G484" s="103">
        <v>43766</v>
      </c>
    </row>
    <row r="485" spans="1:7" x14ac:dyDescent="0.3">
      <c r="A485" s="1" t="s">
        <v>1171</v>
      </c>
      <c r="B485" s="39" t="s">
        <v>14995</v>
      </c>
      <c r="C485" s="8" t="s">
        <v>47</v>
      </c>
      <c r="D485" s="8" t="s">
        <v>1172</v>
      </c>
      <c r="E485" s="8" t="s">
        <v>166</v>
      </c>
      <c r="F485" s="94">
        <v>90989755</v>
      </c>
      <c r="G485" s="95">
        <v>44120</v>
      </c>
    </row>
    <row r="486" spans="1:7" x14ac:dyDescent="0.3">
      <c r="A486" s="42" t="s">
        <v>1173</v>
      </c>
      <c r="B486" s="43" t="s">
        <v>14996</v>
      </c>
      <c r="C486" s="42" t="s">
        <v>1174</v>
      </c>
      <c r="D486" s="42" t="s">
        <v>1175</v>
      </c>
      <c r="E486" s="42" t="s">
        <v>166</v>
      </c>
      <c r="F486" s="104">
        <v>58907788</v>
      </c>
      <c r="G486" s="103">
        <v>43542</v>
      </c>
    </row>
    <row r="487" spans="1:7" x14ac:dyDescent="0.3">
      <c r="A487" s="1" t="s">
        <v>1176</v>
      </c>
      <c r="B487" s="39" t="s">
        <v>14997</v>
      </c>
      <c r="C487" s="8" t="s">
        <v>1177</v>
      </c>
      <c r="D487" s="8" t="s">
        <v>267</v>
      </c>
      <c r="E487" s="8" t="s">
        <v>166</v>
      </c>
      <c r="F487" s="94">
        <v>68805957</v>
      </c>
      <c r="G487" s="95">
        <v>44220</v>
      </c>
    </row>
    <row r="488" spans="1:7" x14ac:dyDescent="0.3">
      <c r="A488" s="42" t="s">
        <v>1178</v>
      </c>
      <c r="B488" s="43" t="s">
        <v>14998</v>
      </c>
      <c r="C488" s="42" t="s">
        <v>47</v>
      </c>
      <c r="D488" s="42" t="s">
        <v>1179</v>
      </c>
      <c r="E488" s="42" t="s">
        <v>166</v>
      </c>
      <c r="F488" s="104">
        <v>40477223</v>
      </c>
      <c r="G488" s="103">
        <v>44258</v>
      </c>
    </row>
    <row r="489" spans="1:7" x14ac:dyDescent="0.3">
      <c r="A489" s="1" t="s">
        <v>1180</v>
      </c>
      <c r="B489" s="39" t="s">
        <v>14999</v>
      </c>
      <c r="C489" s="8" t="s">
        <v>752</v>
      </c>
      <c r="D489" s="8" t="s">
        <v>211</v>
      </c>
      <c r="E489" s="8" t="s">
        <v>166</v>
      </c>
      <c r="F489" s="94">
        <v>17109806</v>
      </c>
      <c r="G489" s="95">
        <v>43811</v>
      </c>
    </row>
    <row r="490" spans="1:7" x14ac:dyDescent="0.3">
      <c r="A490" s="42" t="s">
        <v>1182</v>
      </c>
      <c r="B490" s="43" t="s">
        <v>15000</v>
      </c>
      <c r="C490" s="42" t="s">
        <v>47</v>
      </c>
      <c r="D490" s="42" t="s">
        <v>226</v>
      </c>
      <c r="E490" s="42" t="s">
        <v>227</v>
      </c>
      <c r="F490" s="104">
        <v>76197228</v>
      </c>
      <c r="G490" s="103">
        <v>43673</v>
      </c>
    </row>
    <row r="491" spans="1:7" x14ac:dyDescent="0.3">
      <c r="A491" s="1" t="s">
        <v>1183</v>
      </c>
      <c r="B491" s="39" t="s">
        <v>15001</v>
      </c>
      <c r="C491" s="8" t="s">
        <v>1184</v>
      </c>
      <c r="D491" s="8" t="s">
        <v>729</v>
      </c>
      <c r="E491" s="8" t="s">
        <v>145</v>
      </c>
      <c r="F491" s="94">
        <v>72935713</v>
      </c>
      <c r="G491" s="95">
        <v>43772</v>
      </c>
    </row>
    <row r="492" spans="1:7" x14ac:dyDescent="0.3">
      <c r="A492" s="42" t="s">
        <v>1185</v>
      </c>
      <c r="B492" s="43" t="s">
        <v>15002</v>
      </c>
      <c r="C492" s="42" t="s">
        <v>47</v>
      </c>
      <c r="D492" s="42" t="s">
        <v>618</v>
      </c>
      <c r="E492" s="42" t="s">
        <v>227</v>
      </c>
      <c r="F492" s="104">
        <v>70533000</v>
      </c>
      <c r="G492" s="103">
        <v>43998</v>
      </c>
    </row>
    <row r="493" spans="1:7" x14ac:dyDescent="0.3">
      <c r="A493" s="1" t="s">
        <v>1186</v>
      </c>
      <c r="B493" s="39" t="s">
        <v>15003</v>
      </c>
      <c r="C493" s="8" t="s">
        <v>512</v>
      </c>
      <c r="D493" s="8" t="s">
        <v>177</v>
      </c>
      <c r="E493" s="8" t="s">
        <v>555</v>
      </c>
      <c r="F493" s="94">
        <v>39743753</v>
      </c>
      <c r="G493" s="95">
        <v>44391</v>
      </c>
    </row>
    <row r="494" spans="1:7" x14ac:dyDescent="0.3">
      <c r="A494" s="42" t="s">
        <v>1187</v>
      </c>
      <c r="B494" s="43" t="s">
        <v>15004</v>
      </c>
      <c r="C494" s="42" t="s">
        <v>1188</v>
      </c>
      <c r="D494" s="42" t="s">
        <v>1189</v>
      </c>
      <c r="E494" s="42" t="s">
        <v>145</v>
      </c>
      <c r="F494" s="104">
        <v>23765258</v>
      </c>
      <c r="G494" s="103">
        <v>43827</v>
      </c>
    </row>
    <row r="495" spans="1:7" x14ac:dyDescent="0.3">
      <c r="A495" s="1" t="s">
        <v>1190</v>
      </c>
      <c r="B495" s="39" t="s">
        <v>15005</v>
      </c>
      <c r="C495" s="8" t="s">
        <v>1191</v>
      </c>
      <c r="D495" s="8" t="s">
        <v>76</v>
      </c>
      <c r="E495" s="8" t="s">
        <v>70</v>
      </c>
      <c r="F495" s="94">
        <v>70924284</v>
      </c>
      <c r="G495" s="95">
        <v>43525</v>
      </c>
    </row>
    <row r="496" spans="1:7" x14ac:dyDescent="0.3">
      <c r="A496" s="42" t="s">
        <v>1192</v>
      </c>
      <c r="B496" s="43" t="s">
        <v>15006</v>
      </c>
      <c r="C496" s="42" t="s">
        <v>1193</v>
      </c>
      <c r="D496" s="42" t="s">
        <v>294</v>
      </c>
      <c r="E496" s="42" t="s">
        <v>66</v>
      </c>
      <c r="F496" s="104">
        <v>36857083</v>
      </c>
      <c r="G496" s="103">
        <v>43722</v>
      </c>
    </row>
    <row r="497" spans="1:7" x14ac:dyDescent="0.3">
      <c r="A497" s="1" t="s">
        <v>1194</v>
      </c>
      <c r="B497" s="39" t="s">
        <v>15007</v>
      </c>
      <c r="C497" s="8" t="s">
        <v>173</v>
      </c>
      <c r="D497" s="8" t="s">
        <v>174</v>
      </c>
      <c r="E497" s="8" t="s">
        <v>202</v>
      </c>
      <c r="F497" s="94">
        <v>99770957</v>
      </c>
      <c r="G497" s="95">
        <v>44541</v>
      </c>
    </row>
    <row r="498" spans="1:7" x14ac:dyDescent="0.3">
      <c r="A498" s="42" t="s">
        <v>1195</v>
      </c>
      <c r="B498" s="43" t="s">
        <v>15008</v>
      </c>
      <c r="C498" s="42" t="s">
        <v>1196</v>
      </c>
      <c r="D498" s="42" t="s">
        <v>72</v>
      </c>
      <c r="E498" s="42" t="s">
        <v>73</v>
      </c>
      <c r="F498" s="104">
        <v>35801725</v>
      </c>
      <c r="G498" s="103">
        <v>43555</v>
      </c>
    </row>
    <row r="499" spans="1:7" x14ac:dyDescent="0.3">
      <c r="A499" s="1" t="s">
        <v>1197</v>
      </c>
      <c r="B499" s="39" t="s">
        <v>15009</v>
      </c>
      <c r="C499" s="8" t="s">
        <v>1198</v>
      </c>
      <c r="D499" s="8" t="s">
        <v>1199</v>
      </c>
      <c r="E499" s="8" t="s">
        <v>57</v>
      </c>
      <c r="F499" s="94">
        <v>40435180</v>
      </c>
      <c r="G499" s="95">
        <v>44075</v>
      </c>
    </row>
    <row r="500" spans="1:7" x14ac:dyDescent="0.3">
      <c r="A500" s="42" t="s">
        <v>1200</v>
      </c>
      <c r="B500" s="43" t="s">
        <v>15010</v>
      </c>
      <c r="C500" s="42" t="s">
        <v>47</v>
      </c>
      <c r="D500" s="42" t="s">
        <v>1201</v>
      </c>
      <c r="E500" s="42" t="s">
        <v>166</v>
      </c>
      <c r="F500" s="104">
        <v>16770685</v>
      </c>
      <c r="G500" s="103">
        <v>43569</v>
      </c>
    </row>
    <row r="501" spans="1:7" x14ac:dyDescent="0.3">
      <c r="A501" s="1" t="s">
        <v>1202</v>
      </c>
      <c r="B501" s="39" t="s">
        <v>15011</v>
      </c>
      <c r="C501" s="8" t="s">
        <v>262</v>
      </c>
      <c r="D501" s="8" t="s">
        <v>155</v>
      </c>
      <c r="E501" s="8" t="s">
        <v>156</v>
      </c>
      <c r="F501" s="94">
        <v>96117913</v>
      </c>
      <c r="G501" s="95">
        <v>44176</v>
      </c>
    </row>
    <row r="502" spans="1:7" x14ac:dyDescent="0.3">
      <c r="A502" s="42" t="s">
        <v>1203</v>
      </c>
      <c r="B502" s="43" t="s">
        <v>15012</v>
      </c>
      <c r="C502" s="42" t="s">
        <v>1204</v>
      </c>
      <c r="D502" s="42" t="s">
        <v>348</v>
      </c>
      <c r="E502" s="42" t="s">
        <v>53</v>
      </c>
      <c r="F502" s="104">
        <v>41189832</v>
      </c>
      <c r="G502" s="103">
        <v>44173</v>
      </c>
    </row>
    <row r="503" spans="1:7" x14ac:dyDescent="0.3">
      <c r="A503" s="1" t="s">
        <v>1205</v>
      </c>
      <c r="B503" s="39" t="s">
        <v>15013</v>
      </c>
      <c r="C503" s="8" t="s">
        <v>913</v>
      </c>
      <c r="D503" s="8" t="s">
        <v>914</v>
      </c>
      <c r="E503" s="8" t="s">
        <v>53</v>
      </c>
      <c r="F503" s="94">
        <v>81515133</v>
      </c>
      <c r="G503" s="95">
        <v>44531</v>
      </c>
    </row>
    <row r="504" spans="1:7" x14ac:dyDescent="0.3">
      <c r="A504" s="42" t="s">
        <v>1206</v>
      </c>
      <c r="B504" s="43" t="s">
        <v>15014</v>
      </c>
      <c r="C504" s="42" t="s">
        <v>47</v>
      </c>
      <c r="D504" s="42" t="s">
        <v>500</v>
      </c>
      <c r="E504" s="42" t="s">
        <v>53</v>
      </c>
      <c r="F504" s="104">
        <v>37214506</v>
      </c>
      <c r="G504" s="103">
        <v>43520</v>
      </c>
    </row>
    <row r="505" spans="1:7" x14ac:dyDescent="0.3">
      <c r="A505" s="1" t="s">
        <v>1207</v>
      </c>
      <c r="B505" s="39" t="s">
        <v>15015</v>
      </c>
      <c r="C505" s="8" t="s">
        <v>197</v>
      </c>
      <c r="D505" s="8" t="s">
        <v>1208</v>
      </c>
      <c r="E505" s="8" t="s">
        <v>66</v>
      </c>
      <c r="F505" s="94">
        <v>67967313</v>
      </c>
      <c r="G505" s="95">
        <v>44177</v>
      </c>
    </row>
    <row r="506" spans="1:7" x14ac:dyDescent="0.3">
      <c r="A506" s="42" t="s">
        <v>1209</v>
      </c>
      <c r="B506" s="43" t="s">
        <v>15016</v>
      </c>
      <c r="C506" s="42" t="s">
        <v>1210</v>
      </c>
      <c r="D506" s="42" t="s">
        <v>1189</v>
      </c>
      <c r="E506" s="42" t="s">
        <v>53</v>
      </c>
      <c r="F506" s="104">
        <v>72512154</v>
      </c>
      <c r="G506" s="103">
        <v>44008</v>
      </c>
    </row>
    <row r="507" spans="1:7" x14ac:dyDescent="0.3">
      <c r="A507" s="1" t="s">
        <v>1211</v>
      </c>
      <c r="B507" s="39" t="s">
        <v>15017</v>
      </c>
      <c r="C507" s="8" t="s">
        <v>566</v>
      </c>
      <c r="D507" s="8" t="s">
        <v>56</v>
      </c>
      <c r="E507" s="8" t="s">
        <v>57</v>
      </c>
      <c r="F507" s="94">
        <v>78319244</v>
      </c>
      <c r="G507" s="95">
        <v>44418</v>
      </c>
    </row>
    <row r="508" spans="1:7" x14ac:dyDescent="0.3">
      <c r="A508" s="42" t="s">
        <v>1212</v>
      </c>
      <c r="B508" s="43" t="s">
        <v>15018</v>
      </c>
      <c r="C508" s="42" t="s">
        <v>1213</v>
      </c>
      <c r="D508" s="42" t="s">
        <v>89</v>
      </c>
      <c r="E508" s="42" t="s">
        <v>53</v>
      </c>
      <c r="F508" s="104">
        <v>29396361</v>
      </c>
      <c r="G508" s="103">
        <v>43964</v>
      </c>
    </row>
    <row r="509" spans="1:7" x14ac:dyDescent="0.3">
      <c r="A509" s="1" t="s">
        <v>1214</v>
      </c>
      <c r="B509" s="39" t="s">
        <v>15019</v>
      </c>
      <c r="C509" s="8" t="s">
        <v>970</v>
      </c>
      <c r="D509" s="8" t="s">
        <v>72</v>
      </c>
      <c r="E509" s="8" t="s">
        <v>73</v>
      </c>
      <c r="F509" s="94">
        <v>18326968</v>
      </c>
      <c r="G509" s="95">
        <v>43892</v>
      </c>
    </row>
    <row r="510" spans="1:7" x14ac:dyDescent="0.3">
      <c r="A510" s="42" t="s">
        <v>1215</v>
      </c>
      <c r="B510" s="43" t="s">
        <v>15020</v>
      </c>
      <c r="C510" s="42" t="s">
        <v>1216</v>
      </c>
      <c r="D510" s="42" t="s">
        <v>52</v>
      </c>
      <c r="E510" s="42" t="s">
        <v>53</v>
      </c>
      <c r="F510" s="104">
        <v>56148458</v>
      </c>
      <c r="G510" s="103">
        <v>43604</v>
      </c>
    </row>
    <row r="511" spans="1:7" x14ac:dyDescent="0.3">
      <c r="A511" s="1" t="s">
        <v>1217</v>
      </c>
      <c r="B511" s="39" t="s">
        <v>15021</v>
      </c>
      <c r="C511" s="8" t="s">
        <v>47</v>
      </c>
      <c r="D511" s="8" t="s">
        <v>454</v>
      </c>
      <c r="E511" s="8" t="s">
        <v>73</v>
      </c>
      <c r="F511" s="94">
        <v>49469758</v>
      </c>
      <c r="G511" s="95">
        <v>44092</v>
      </c>
    </row>
    <row r="512" spans="1:7" x14ac:dyDescent="0.3">
      <c r="A512" s="42" t="s">
        <v>1218</v>
      </c>
      <c r="B512" s="43" t="s">
        <v>15022</v>
      </c>
      <c r="C512" s="42" t="s">
        <v>1219</v>
      </c>
      <c r="D512" s="42" t="s">
        <v>308</v>
      </c>
      <c r="E512" s="42" t="s">
        <v>171</v>
      </c>
      <c r="F512" s="104">
        <v>43910510</v>
      </c>
      <c r="G512" s="103">
        <v>44554</v>
      </c>
    </row>
    <row r="513" spans="1:7" x14ac:dyDescent="0.3">
      <c r="A513" s="1" t="s">
        <v>1220</v>
      </c>
      <c r="B513" s="39" t="s">
        <v>15023</v>
      </c>
      <c r="C513" s="8" t="s">
        <v>859</v>
      </c>
      <c r="D513" s="8" t="s">
        <v>92</v>
      </c>
      <c r="E513" s="8" t="s">
        <v>53</v>
      </c>
      <c r="F513" s="94">
        <v>57595907</v>
      </c>
      <c r="G513" s="95">
        <v>44137</v>
      </c>
    </row>
    <row r="514" spans="1:7" x14ac:dyDescent="0.3">
      <c r="A514" s="42" t="s">
        <v>1221</v>
      </c>
      <c r="B514" s="43" t="s">
        <v>15024</v>
      </c>
      <c r="C514" s="42" t="s">
        <v>1222</v>
      </c>
      <c r="D514" s="42" t="s">
        <v>1223</v>
      </c>
      <c r="E514" s="42" t="s">
        <v>73</v>
      </c>
      <c r="F514" s="104">
        <v>27188202</v>
      </c>
      <c r="G514" s="103">
        <v>43814</v>
      </c>
    </row>
    <row r="515" spans="1:7" x14ac:dyDescent="0.3">
      <c r="A515" s="1" t="s">
        <v>1224</v>
      </c>
      <c r="B515" s="39" t="s">
        <v>15025</v>
      </c>
      <c r="C515" s="8" t="s">
        <v>47</v>
      </c>
      <c r="D515" s="8" t="s">
        <v>72</v>
      </c>
      <c r="E515" s="8" t="s">
        <v>332</v>
      </c>
      <c r="F515" s="94">
        <v>60421638</v>
      </c>
      <c r="G515" s="95">
        <v>44179</v>
      </c>
    </row>
    <row r="516" spans="1:7" x14ac:dyDescent="0.3">
      <c r="A516" s="42" t="s">
        <v>1225</v>
      </c>
      <c r="B516" s="43" t="s">
        <v>15026</v>
      </c>
      <c r="C516" s="42" t="s">
        <v>47</v>
      </c>
      <c r="D516" s="42" t="s">
        <v>1226</v>
      </c>
      <c r="E516" s="42" t="s">
        <v>61</v>
      </c>
      <c r="F516" s="104">
        <v>57961547</v>
      </c>
      <c r="G516" s="103">
        <v>43555</v>
      </c>
    </row>
    <row r="517" spans="1:7" x14ac:dyDescent="0.3">
      <c r="A517" s="1" t="s">
        <v>1228</v>
      </c>
      <c r="B517" s="39" t="s">
        <v>15027</v>
      </c>
      <c r="C517" s="8" t="s">
        <v>47</v>
      </c>
      <c r="D517" s="8" t="s">
        <v>909</v>
      </c>
      <c r="E517" s="8" t="s">
        <v>145</v>
      </c>
      <c r="F517" s="94">
        <v>12834898</v>
      </c>
      <c r="G517" s="95">
        <v>44380</v>
      </c>
    </row>
    <row r="518" spans="1:7" x14ac:dyDescent="0.3">
      <c r="A518" s="42" t="s">
        <v>1231</v>
      </c>
      <c r="B518" s="43" t="s">
        <v>15028</v>
      </c>
      <c r="C518" s="42" t="s">
        <v>1232</v>
      </c>
      <c r="D518" s="42" t="s">
        <v>348</v>
      </c>
      <c r="E518" s="42" t="s">
        <v>53</v>
      </c>
      <c r="F518" s="104">
        <v>34928485</v>
      </c>
      <c r="G518" s="103">
        <v>44188</v>
      </c>
    </row>
    <row r="519" spans="1:7" x14ac:dyDescent="0.3">
      <c r="A519" s="1" t="s">
        <v>1233</v>
      </c>
      <c r="B519" s="39" t="s">
        <v>15029</v>
      </c>
      <c r="C519" s="8" t="s">
        <v>1234</v>
      </c>
      <c r="D519" s="8" t="s">
        <v>1235</v>
      </c>
      <c r="E519" s="8" t="s">
        <v>53</v>
      </c>
      <c r="F519" s="94">
        <v>10899977</v>
      </c>
      <c r="G519" s="95">
        <v>44284</v>
      </c>
    </row>
    <row r="520" spans="1:7" x14ac:dyDescent="0.3">
      <c r="A520" s="42" t="s">
        <v>1236</v>
      </c>
      <c r="B520" s="43" t="s">
        <v>15030</v>
      </c>
      <c r="C520" s="42" t="s">
        <v>47</v>
      </c>
      <c r="D520" s="42" t="s">
        <v>230</v>
      </c>
      <c r="E520" s="42" t="s">
        <v>227</v>
      </c>
      <c r="F520" s="104">
        <v>63660338</v>
      </c>
      <c r="G520" s="103">
        <v>43961</v>
      </c>
    </row>
    <row r="521" spans="1:7" x14ac:dyDescent="0.3">
      <c r="A521" s="1" t="s">
        <v>1239</v>
      </c>
      <c r="B521" s="39" t="s">
        <v>15031</v>
      </c>
      <c r="C521" s="8" t="s">
        <v>1240</v>
      </c>
      <c r="D521" s="8" t="s">
        <v>121</v>
      </c>
      <c r="E521" s="8" t="s">
        <v>122</v>
      </c>
      <c r="F521" s="94">
        <v>97858538</v>
      </c>
      <c r="G521" s="95">
        <v>44437</v>
      </c>
    </row>
    <row r="522" spans="1:7" x14ac:dyDescent="0.3">
      <c r="A522" s="42" t="s">
        <v>1241</v>
      </c>
      <c r="B522" s="43" t="s">
        <v>15032</v>
      </c>
      <c r="C522" s="42" t="s">
        <v>47</v>
      </c>
      <c r="D522" s="42" t="s">
        <v>208</v>
      </c>
      <c r="E522" s="42" t="s">
        <v>73</v>
      </c>
      <c r="F522" s="104">
        <v>40506564</v>
      </c>
      <c r="G522" s="103">
        <v>43638</v>
      </c>
    </row>
    <row r="523" spans="1:7" x14ac:dyDescent="0.3">
      <c r="A523" s="1" t="s">
        <v>1242</v>
      </c>
      <c r="B523" s="39" t="s">
        <v>15033</v>
      </c>
      <c r="C523" s="8" t="s">
        <v>456</v>
      </c>
      <c r="D523" s="8" t="s">
        <v>63</v>
      </c>
      <c r="E523" s="8" t="s">
        <v>49</v>
      </c>
      <c r="F523" s="94">
        <v>49407665</v>
      </c>
      <c r="G523" s="95">
        <v>43657</v>
      </c>
    </row>
    <row r="524" spans="1:7" x14ac:dyDescent="0.3">
      <c r="A524" s="42" t="s">
        <v>1243</v>
      </c>
      <c r="B524" s="43" t="s">
        <v>15034</v>
      </c>
      <c r="C524" s="42" t="s">
        <v>1244</v>
      </c>
      <c r="D524" s="42" t="s">
        <v>466</v>
      </c>
      <c r="E524" s="42" t="s">
        <v>320</v>
      </c>
      <c r="F524" s="104">
        <v>70661267</v>
      </c>
      <c r="G524" s="103">
        <v>44472</v>
      </c>
    </row>
    <row r="525" spans="1:7" x14ac:dyDescent="0.3">
      <c r="A525" s="1" t="s">
        <v>1245</v>
      </c>
      <c r="B525" s="39" t="s">
        <v>15035</v>
      </c>
      <c r="C525" s="8" t="s">
        <v>47</v>
      </c>
      <c r="D525" s="8" t="s">
        <v>1246</v>
      </c>
      <c r="E525" s="8" t="s">
        <v>276</v>
      </c>
      <c r="F525" s="94">
        <v>38017143</v>
      </c>
      <c r="G525" s="95">
        <v>43521</v>
      </c>
    </row>
    <row r="526" spans="1:7" x14ac:dyDescent="0.3">
      <c r="A526" s="42" t="s">
        <v>1247</v>
      </c>
      <c r="B526" s="43" t="s">
        <v>15036</v>
      </c>
      <c r="C526" s="42" t="s">
        <v>47</v>
      </c>
      <c r="D526" s="42" t="s">
        <v>1248</v>
      </c>
      <c r="E526" s="42" t="s">
        <v>227</v>
      </c>
      <c r="F526" s="104">
        <v>52159572</v>
      </c>
      <c r="G526" s="103">
        <v>44096</v>
      </c>
    </row>
    <row r="527" spans="1:7" x14ac:dyDescent="0.3">
      <c r="A527" s="1" t="s">
        <v>1249</v>
      </c>
      <c r="B527" s="39" t="s">
        <v>15037</v>
      </c>
      <c r="C527" s="8" t="s">
        <v>1250</v>
      </c>
      <c r="D527" s="8" t="s">
        <v>348</v>
      </c>
      <c r="E527" s="8" t="s">
        <v>53</v>
      </c>
      <c r="F527" s="94">
        <v>88350015</v>
      </c>
      <c r="G527" s="95">
        <v>43929</v>
      </c>
    </row>
    <row r="528" spans="1:7" x14ac:dyDescent="0.3">
      <c r="A528" s="42" t="s">
        <v>1251</v>
      </c>
      <c r="B528" s="43" t="s">
        <v>15038</v>
      </c>
      <c r="C528" s="42" t="s">
        <v>47</v>
      </c>
      <c r="D528" s="42" t="s">
        <v>206</v>
      </c>
      <c r="E528" s="42" t="s">
        <v>73</v>
      </c>
      <c r="F528" s="104">
        <v>97703374</v>
      </c>
      <c r="G528" s="103">
        <v>43930</v>
      </c>
    </row>
    <row r="529" spans="1:7" x14ac:dyDescent="0.3">
      <c r="A529" s="1" t="s">
        <v>1252</v>
      </c>
      <c r="B529" s="39" t="s">
        <v>15039</v>
      </c>
      <c r="C529" s="8" t="s">
        <v>1253</v>
      </c>
      <c r="D529" s="8" t="s">
        <v>174</v>
      </c>
      <c r="E529" s="8" t="s">
        <v>202</v>
      </c>
      <c r="F529" s="94">
        <v>29695820</v>
      </c>
      <c r="G529" s="95">
        <v>44176</v>
      </c>
    </row>
    <row r="530" spans="1:7" x14ac:dyDescent="0.3">
      <c r="A530" s="42" t="s">
        <v>1254</v>
      </c>
      <c r="B530" s="43" t="s">
        <v>15040</v>
      </c>
      <c r="C530" s="42" t="s">
        <v>1255</v>
      </c>
      <c r="D530" s="42" t="s">
        <v>479</v>
      </c>
      <c r="E530" s="42" t="s">
        <v>522</v>
      </c>
      <c r="F530" s="104">
        <v>79347724</v>
      </c>
      <c r="G530" s="103">
        <v>43613</v>
      </c>
    </row>
    <row r="531" spans="1:7" x14ac:dyDescent="0.3">
      <c r="A531" s="1" t="s">
        <v>1256</v>
      </c>
      <c r="B531" s="39" t="s">
        <v>15041</v>
      </c>
      <c r="C531" s="8" t="s">
        <v>611</v>
      </c>
      <c r="D531" s="8" t="s">
        <v>72</v>
      </c>
      <c r="E531" s="8" t="s">
        <v>73</v>
      </c>
      <c r="F531" s="94">
        <v>54124489</v>
      </c>
      <c r="G531" s="95">
        <v>44498</v>
      </c>
    </row>
    <row r="532" spans="1:7" x14ac:dyDescent="0.3">
      <c r="A532" s="42" t="s">
        <v>1257</v>
      </c>
      <c r="B532" s="43" t="s">
        <v>15042</v>
      </c>
      <c r="C532" s="42" t="s">
        <v>893</v>
      </c>
      <c r="D532" s="42" t="s">
        <v>133</v>
      </c>
      <c r="E532" s="42" t="s">
        <v>320</v>
      </c>
      <c r="F532" s="104">
        <v>91513237</v>
      </c>
      <c r="G532" s="103">
        <v>44385</v>
      </c>
    </row>
    <row r="533" spans="1:7" x14ac:dyDescent="0.3">
      <c r="A533" s="1" t="s">
        <v>1258</v>
      </c>
      <c r="B533" s="39" t="s">
        <v>15043</v>
      </c>
      <c r="C533" s="8" t="s">
        <v>47</v>
      </c>
      <c r="D533" s="8" t="s">
        <v>1259</v>
      </c>
      <c r="E533" s="8" t="s">
        <v>61</v>
      </c>
      <c r="F533" s="94">
        <v>30722215</v>
      </c>
      <c r="G533" s="95">
        <v>44157</v>
      </c>
    </row>
    <row r="534" spans="1:7" x14ac:dyDescent="0.3">
      <c r="A534" s="42" t="s">
        <v>1260</v>
      </c>
      <c r="B534" s="43" t="s">
        <v>15044</v>
      </c>
      <c r="C534" s="42" t="s">
        <v>1240</v>
      </c>
      <c r="D534" s="42" t="s">
        <v>121</v>
      </c>
      <c r="E534" s="42" t="s">
        <v>122</v>
      </c>
      <c r="F534" s="104">
        <v>10159360</v>
      </c>
      <c r="G534" s="103">
        <v>43540</v>
      </c>
    </row>
    <row r="535" spans="1:7" x14ac:dyDescent="0.3">
      <c r="A535" s="1" t="s">
        <v>1261</v>
      </c>
      <c r="B535" s="39" t="s">
        <v>15045</v>
      </c>
      <c r="C535" s="8" t="s">
        <v>47</v>
      </c>
      <c r="D535" s="8" t="s">
        <v>92</v>
      </c>
      <c r="E535" s="8" t="s">
        <v>53</v>
      </c>
      <c r="F535" s="94">
        <v>37471837</v>
      </c>
      <c r="G535" s="95">
        <v>44268</v>
      </c>
    </row>
    <row r="536" spans="1:7" x14ac:dyDescent="0.3">
      <c r="A536" s="42" t="s">
        <v>1262</v>
      </c>
      <c r="B536" s="43" t="s">
        <v>15046</v>
      </c>
      <c r="C536" s="42" t="s">
        <v>47</v>
      </c>
      <c r="D536" s="42" t="s">
        <v>294</v>
      </c>
      <c r="E536" s="42" t="s">
        <v>61</v>
      </c>
      <c r="F536" s="104">
        <v>45435688</v>
      </c>
      <c r="G536" s="103">
        <v>44372</v>
      </c>
    </row>
    <row r="537" spans="1:7" x14ac:dyDescent="0.3">
      <c r="A537" s="1" t="s">
        <v>1263</v>
      </c>
      <c r="B537" s="39" t="s">
        <v>15047</v>
      </c>
      <c r="C537" s="8" t="s">
        <v>1060</v>
      </c>
      <c r="D537" s="8" t="s">
        <v>89</v>
      </c>
      <c r="E537" s="8" t="s">
        <v>53</v>
      </c>
      <c r="F537" s="94">
        <v>51114390</v>
      </c>
      <c r="G537" s="95">
        <v>44275</v>
      </c>
    </row>
    <row r="538" spans="1:7" x14ac:dyDescent="0.3">
      <c r="A538" s="42" t="s">
        <v>1264</v>
      </c>
      <c r="B538" s="43" t="s">
        <v>15048</v>
      </c>
      <c r="C538" s="42" t="s">
        <v>1265</v>
      </c>
      <c r="D538" s="42" t="s">
        <v>294</v>
      </c>
      <c r="E538" s="42" t="s">
        <v>61</v>
      </c>
      <c r="F538" s="104">
        <v>74710487</v>
      </c>
      <c r="G538" s="103">
        <v>43485</v>
      </c>
    </row>
    <row r="539" spans="1:7" x14ac:dyDescent="0.3">
      <c r="A539" s="1" t="s">
        <v>1266</v>
      </c>
      <c r="B539" s="39" t="s">
        <v>15049</v>
      </c>
      <c r="C539" s="8" t="s">
        <v>173</v>
      </c>
      <c r="D539" s="8" t="s">
        <v>174</v>
      </c>
      <c r="E539" s="8" t="s">
        <v>202</v>
      </c>
      <c r="F539" s="94">
        <v>86884588</v>
      </c>
      <c r="G539" s="95">
        <v>44036</v>
      </c>
    </row>
    <row r="540" spans="1:7" x14ac:dyDescent="0.3">
      <c r="A540" s="42" t="s">
        <v>1267</v>
      </c>
      <c r="B540" s="43" t="s">
        <v>15050</v>
      </c>
      <c r="C540" s="42" t="s">
        <v>1268</v>
      </c>
      <c r="D540" s="42" t="s">
        <v>139</v>
      </c>
      <c r="E540" s="42" t="s">
        <v>140</v>
      </c>
      <c r="F540" s="104">
        <v>28763413</v>
      </c>
      <c r="G540" s="103">
        <v>44408</v>
      </c>
    </row>
    <row r="541" spans="1:7" x14ac:dyDescent="0.3">
      <c r="A541" s="1" t="s">
        <v>1269</v>
      </c>
      <c r="B541" s="39" t="s">
        <v>15051</v>
      </c>
      <c r="C541" s="8" t="s">
        <v>1270</v>
      </c>
      <c r="D541" s="8" t="s">
        <v>558</v>
      </c>
      <c r="E541" s="8" t="s">
        <v>73</v>
      </c>
      <c r="F541" s="94">
        <v>73707912</v>
      </c>
      <c r="G541" s="95">
        <v>43712</v>
      </c>
    </row>
    <row r="542" spans="1:7" x14ac:dyDescent="0.3">
      <c r="A542" s="42" t="s">
        <v>1271</v>
      </c>
      <c r="B542" s="43" t="s">
        <v>15052</v>
      </c>
      <c r="C542" s="42" t="s">
        <v>451</v>
      </c>
      <c r="D542" s="42" t="s">
        <v>121</v>
      </c>
      <c r="E542" s="42" t="s">
        <v>122</v>
      </c>
      <c r="F542" s="104">
        <v>21862073</v>
      </c>
      <c r="G542" s="103">
        <v>43611</v>
      </c>
    </row>
    <row r="543" spans="1:7" x14ac:dyDescent="0.3">
      <c r="A543" s="1" t="s">
        <v>1272</v>
      </c>
      <c r="B543" s="39" t="s">
        <v>15053</v>
      </c>
      <c r="C543" s="8" t="s">
        <v>47</v>
      </c>
      <c r="D543" s="8" t="s">
        <v>296</v>
      </c>
      <c r="E543" s="8" t="s">
        <v>73</v>
      </c>
      <c r="F543" s="94">
        <v>35165916</v>
      </c>
      <c r="G543" s="95">
        <v>44088</v>
      </c>
    </row>
    <row r="544" spans="1:7" x14ac:dyDescent="0.3">
      <c r="A544" s="42" t="s">
        <v>1273</v>
      </c>
      <c r="B544" s="43" t="s">
        <v>15054</v>
      </c>
      <c r="C544" s="42" t="s">
        <v>1274</v>
      </c>
      <c r="D544" s="42" t="s">
        <v>1275</v>
      </c>
      <c r="E544" s="42" t="s">
        <v>484</v>
      </c>
      <c r="F544" s="104">
        <v>93625942</v>
      </c>
      <c r="G544" s="103">
        <v>44481</v>
      </c>
    </row>
    <row r="545" spans="1:7" x14ac:dyDescent="0.3">
      <c r="A545" s="1" t="s">
        <v>1276</v>
      </c>
      <c r="B545" s="39" t="s">
        <v>15055</v>
      </c>
      <c r="C545" s="8" t="s">
        <v>1277</v>
      </c>
      <c r="D545" s="8" t="s">
        <v>1278</v>
      </c>
      <c r="E545" s="8" t="s">
        <v>114</v>
      </c>
      <c r="F545" s="94">
        <v>94570803</v>
      </c>
      <c r="G545" s="95">
        <v>44182</v>
      </c>
    </row>
    <row r="546" spans="1:7" x14ac:dyDescent="0.3">
      <c r="A546" s="42" t="s">
        <v>1279</v>
      </c>
      <c r="B546" s="43" t="s">
        <v>15056</v>
      </c>
      <c r="C546" s="42" t="s">
        <v>1280</v>
      </c>
      <c r="D546" s="42" t="s">
        <v>735</v>
      </c>
      <c r="E546" s="42" t="s">
        <v>70</v>
      </c>
      <c r="F546" s="104">
        <v>21953954</v>
      </c>
      <c r="G546" s="103">
        <v>44307</v>
      </c>
    </row>
    <row r="547" spans="1:7" x14ac:dyDescent="0.3">
      <c r="A547" s="1" t="s">
        <v>1281</v>
      </c>
      <c r="B547" s="39" t="s">
        <v>15057</v>
      </c>
      <c r="C547" s="8" t="s">
        <v>1282</v>
      </c>
      <c r="D547" s="8" t="s">
        <v>139</v>
      </c>
      <c r="E547" s="8" t="s">
        <v>140</v>
      </c>
      <c r="F547" s="94">
        <v>20219454</v>
      </c>
      <c r="G547" s="95">
        <v>44406</v>
      </c>
    </row>
    <row r="548" spans="1:7" x14ac:dyDescent="0.3">
      <c r="A548" s="42" t="s">
        <v>1283</v>
      </c>
      <c r="B548" s="43" t="s">
        <v>15058</v>
      </c>
      <c r="C548" s="42" t="s">
        <v>1284</v>
      </c>
      <c r="D548" s="42" t="s">
        <v>267</v>
      </c>
      <c r="E548" s="42" t="s">
        <v>166</v>
      </c>
      <c r="F548" s="104">
        <v>65947135</v>
      </c>
      <c r="G548" s="103">
        <v>43811</v>
      </c>
    </row>
    <row r="549" spans="1:7" x14ac:dyDescent="0.3">
      <c r="A549" s="1" t="s">
        <v>1285</v>
      </c>
      <c r="B549" s="39" t="s">
        <v>15059</v>
      </c>
      <c r="C549" s="8" t="s">
        <v>417</v>
      </c>
      <c r="D549" s="8" t="s">
        <v>89</v>
      </c>
      <c r="E549" s="8" t="s">
        <v>53</v>
      </c>
      <c r="F549" s="94">
        <v>34570570</v>
      </c>
      <c r="G549" s="95">
        <v>44350</v>
      </c>
    </row>
    <row r="550" spans="1:7" x14ac:dyDescent="0.3">
      <c r="A550" s="42" t="s">
        <v>1286</v>
      </c>
      <c r="B550" s="43" t="s">
        <v>15060</v>
      </c>
      <c r="C550" s="42" t="s">
        <v>427</v>
      </c>
      <c r="D550" s="42" t="s">
        <v>113</v>
      </c>
      <c r="E550" s="42" t="s">
        <v>114</v>
      </c>
      <c r="F550" s="104">
        <v>77072680</v>
      </c>
      <c r="G550" s="103">
        <v>43682</v>
      </c>
    </row>
    <row r="551" spans="1:7" x14ac:dyDescent="0.3">
      <c r="A551" s="1" t="s">
        <v>1287</v>
      </c>
      <c r="B551" s="39" t="s">
        <v>15061</v>
      </c>
      <c r="C551" s="8" t="s">
        <v>1288</v>
      </c>
      <c r="D551" s="8" t="s">
        <v>1289</v>
      </c>
      <c r="E551" s="8" t="s">
        <v>276</v>
      </c>
      <c r="F551" s="94">
        <v>73086882</v>
      </c>
      <c r="G551" s="95">
        <v>44443</v>
      </c>
    </row>
    <row r="552" spans="1:7" x14ac:dyDescent="0.3">
      <c r="A552" s="42" t="s">
        <v>1290</v>
      </c>
      <c r="B552" s="43" t="s">
        <v>15062</v>
      </c>
      <c r="C552" s="42" t="s">
        <v>1291</v>
      </c>
      <c r="D552" s="42" t="s">
        <v>89</v>
      </c>
      <c r="E552" s="42" t="s">
        <v>53</v>
      </c>
      <c r="F552" s="104">
        <v>56160142</v>
      </c>
      <c r="G552" s="103">
        <v>43635</v>
      </c>
    </row>
    <row r="553" spans="1:7" x14ac:dyDescent="0.3">
      <c r="A553" s="1" t="s">
        <v>1292</v>
      </c>
      <c r="B553" s="39" t="s">
        <v>15063</v>
      </c>
      <c r="C553" s="8" t="s">
        <v>47</v>
      </c>
      <c r="D553" s="8" t="s">
        <v>308</v>
      </c>
      <c r="E553" s="8" t="s">
        <v>276</v>
      </c>
      <c r="F553" s="94">
        <v>83028512</v>
      </c>
      <c r="G553" s="95">
        <v>43939</v>
      </c>
    </row>
    <row r="554" spans="1:7" x14ac:dyDescent="0.3">
      <c r="A554" s="42" t="s">
        <v>1293</v>
      </c>
      <c r="B554" s="43" t="s">
        <v>15064</v>
      </c>
      <c r="C554" s="42" t="s">
        <v>47</v>
      </c>
      <c r="D554" s="42" t="s">
        <v>308</v>
      </c>
      <c r="E554" s="42" t="s">
        <v>276</v>
      </c>
      <c r="F554" s="104">
        <v>44327568</v>
      </c>
      <c r="G554" s="103">
        <v>43692</v>
      </c>
    </row>
    <row r="555" spans="1:7" x14ac:dyDescent="0.3">
      <c r="A555" s="1" t="s">
        <v>1294</v>
      </c>
      <c r="B555" s="39" t="s">
        <v>15065</v>
      </c>
      <c r="C555" s="8" t="s">
        <v>945</v>
      </c>
      <c r="D555" s="8" t="s">
        <v>72</v>
      </c>
      <c r="E555" s="8" t="s">
        <v>73</v>
      </c>
      <c r="F555" s="94">
        <v>87952345</v>
      </c>
      <c r="G555" s="95">
        <v>44150</v>
      </c>
    </row>
    <row r="556" spans="1:7" x14ac:dyDescent="0.3">
      <c r="A556" s="42" t="s">
        <v>1295</v>
      </c>
      <c r="B556" s="43" t="s">
        <v>15066</v>
      </c>
      <c r="C556" s="42" t="s">
        <v>262</v>
      </c>
      <c r="D556" s="42" t="s">
        <v>155</v>
      </c>
      <c r="E556" s="42" t="s">
        <v>156</v>
      </c>
      <c r="F556" s="104">
        <v>53958208</v>
      </c>
      <c r="G556" s="103">
        <v>44285</v>
      </c>
    </row>
    <row r="557" spans="1:7" x14ac:dyDescent="0.3">
      <c r="A557" s="1" t="s">
        <v>1296</v>
      </c>
      <c r="B557" s="39" t="s">
        <v>15067</v>
      </c>
      <c r="C557" s="8" t="s">
        <v>1297</v>
      </c>
      <c r="D557" s="8" t="s">
        <v>89</v>
      </c>
      <c r="E557" s="8" t="s">
        <v>145</v>
      </c>
      <c r="F557" s="94">
        <v>18834983</v>
      </c>
      <c r="G557" s="95">
        <v>44232</v>
      </c>
    </row>
    <row r="558" spans="1:7" x14ac:dyDescent="0.3">
      <c r="A558" s="42" t="s">
        <v>1298</v>
      </c>
      <c r="B558" s="43" t="s">
        <v>15068</v>
      </c>
      <c r="C558" s="42" t="s">
        <v>1299</v>
      </c>
      <c r="D558" s="42" t="s">
        <v>735</v>
      </c>
      <c r="E558" s="42" t="s">
        <v>70</v>
      </c>
      <c r="F558" s="104">
        <v>68497182</v>
      </c>
      <c r="G558" s="103">
        <v>43820</v>
      </c>
    </row>
    <row r="559" spans="1:7" x14ac:dyDescent="0.3">
      <c r="A559" s="1" t="s">
        <v>1300</v>
      </c>
      <c r="B559" s="39" t="s">
        <v>15069</v>
      </c>
      <c r="C559" s="8" t="s">
        <v>1099</v>
      </c>
      <c r="D559" s="8" t="s">
        <v>647</v>
      </c>
      <c r="E559" s="8" t="s">
        <v>648</v>
      </c>
      <c r="F559" s="94">
        <v>24051616</v>
      </c>
      <c r="G559" s="95">
        <v>43675</v>
      </c>
    </row>
    <row r="560" spans="1:7" x14ac:dyDescent="0.3">
      <c r="A560" s="42" t="s">
        <v>1301</v>
      </c>
      <c r="B560" s="43" t="s">
        <v>15070</v>
      </c>
      <c r="C560" s="42" t="s">
        <v>47</v>
      </c>
      <c r="D560" s="42" t="s">
        <v>500</v>
      </c>
      <c r="E560" s="42" t="s">
        <v>53</v>
      </c>
      <c r="F560" s="104">
        <v>25023511</v>
      </c>
      <c r="G560" s="103">
        <v>43766</v>
      </c>
    </row>
    <row r="561" spans="1:7" x14ac:dyDescent="0.3">
      <c r="A561" s="1" t="s">
        <v>1302</v>
      </c>
      <c r="B561" s="39" t="s">
        <v>15071</v>
      </c>
      <c r="C561" s="8" t="s">
        <v>1064</v>
      </c>
      <c r="D561" s="8" t="s">
        <v>72</v>
      </c>
      <c r="E561" s="8" t="s">
        <v>73</v>
      </c>
      <c r="F561" s="94">
        <v>25394815</v>
      </c>
      <c r="G561" s="95">
        <v>44371</v>
      </c>
    </row>
    <row r="562" spans="1:7" x14ac:dyDescent="0.3">
      <c r="A562" s="42" t="s">
        <v>1303</v>
      </c>
      <c r="B562" s="43" t="s">
        <v>15072</v>
      </c>
      <c r="C562" s="42" t="s">
        <v>47</v>
      </c>
      <c r="D562" s="42" t="s">
        <v>1304</v>
      </c>
      <c r="E562" s="42" t="s">
        <v>61</v>
      </c>
      <c r="F562" s="104">
        <v>45014799</v>
      </c>
      <c r="G562" s="103">
        <v>43946</v>
      </c>
    </row>
    <row r="563" spans="1:7" x14ac:dyDescent="0.3">
      <c r="A563" s="1" t="s">
        <v>1305</v>
      </c>
      <c r="B563" s="39" t="s">
        <v>15073</v>
      </c>
      <c r="C563" s="8" t="s">
        <v>253</v>
      </c>
      <c r="D563" s="8" t="s">
        <v>155</v>
      </c>
      <c r="E563" s="8" t="s">
        <v>371</v>
      </c>
      <c r="F563" s="94">
        <v>73177782</v>
      </c>
      <c r="G563" s="95">
        <v>43812</v>
      </c>
    </row>
    <row r="564" spans="1:7" x14ac:dyDescent="0.3">
      <c r="A564" s="42" t="s">
        <v>1306</v>
      </c>
      <c r="B564" s="43" t="s">
        <v>15074</v>
      </c>
      <c r="C564" s="42" t="s">
        <v>1307</v>
      </c>
      <c r="D564" s="42" t="s">
        <v>113</v>
      </c>
      <c r="E564" s="42" t="s">
        <v>114</v>
      </c>
      <c r="F564" s="104">
        <v>21364498</v>
      </c>
      <c r="G564" s="103">
        <v>43732</v>
      </c>
    </row>
    <row r="565" spans="1:7" x14ac:dyDescent="0.3">
      <c r="A565" s="1" t="s">
        <v>1308</v>
      </c>
      <c r="B565" s="39" t="s">
        <v>15075</v>
      </c>
      <c r="C565" s="8" t="s">
        <v>1309</v>
      </c>
      <c r="D565" s="8" t="s">
        <v>92</v>
      </c>
      <c r="E565" s="8" t="s">
        <v>53</v>
      </c>
      <c r="F565" s="94">
        <v>95704130</v>
      </c>
      <c r="G565" s="95">
        <v>43833</v>
      </c>
    </row>
    <row r="566" spans="1:7" x14ac:dyDescent="0.3">
      <c r="A566" s="42" t="s">
        <v>1310</v>
      </c>
      <c r="B566" s="43" t="s">
        <v>15076</v>
      </c>
      <c r="C566" s="42" t="s">
        <v>1060</v>
      </c>
      <c r="D566" s="42" t="s">
        <v>1311</v>
      </c>
      <c r="E566" s="42" t="s">
        <v>73</v>
      </c>
      <c r="F566" s="104">
        <v>75253940</v>
      </c>
      <c r="G566" s="103">
        <v>44060</v>
      </c>
    </row>
    <row r="567" spans="1:7" x14ac:dyDescent="0.3">
      <c r="A567" s="1" t="s">
        <v>1312</v>
      </c>
      <c r="B567" s="39" t="s">
        <v>15077</v>
      </c>
      <c r="C567" s="8" t="s">
        <v>47</v>
      </c>
      <c r="D567" s="8" t="s">
        <v>177</v>
      </c>
      <c r="E567" s="8" t="s">
        <v>555</v>
      </c>
      <c r="F567" s="94">
        <v>36285442</v>
      </c>
      <c r="G567" s="95">
        <v>43594</v>
      </c>
    </row>
    <row r="568" spans="1:7" x14ac:dyDescent="0.3">
      <c r="A568" s="42" t="s">
        <v>1313</v>
      </c>
      <c r="B568" s="43" t="s">
        <v>15078</v>
      </c>
      <c r="C568" s="42" t="s">
        <v>262</v>
      </c>
      <c r="D568" s="42" t="s">
        <v>155</v>
      </c>
      <c r="E568" s="42" t="s">
        <v>156</v>
      </c>
      <c r="F568" s="104">
        <v>37263422</v>
      </c>
      <c r="G568" s="103">
        <v>44262</v>
      </c>
    </row>
    <row r="569" spans="1:7" x14ac:dyDescent="0.3">
      <c r="A569" s="1" t="s">
        <v>1314</v>
      </c>
      <c r="B569" s="39" t="s">
        <v>15079</v>
      </c>
      <c r="C569" s="8" t="s">
        <v>213</v>
      </c>
      <c r="D569" s="8" t="s">
        <v>113</v>
      </c>
      <c r="E569" s="8" t="s">
        <v>114</v>
      </c>
      <c r="F569" s="94">
        <v>83099076</v>
      </c>
      <c r="G569" s="95">
        <v>44515</v>
      </c>
    </row>
    <row r="570" spans="1:7" x14ac:dyDescent="0.3">
      <c r="A570" s="42" t="s">
        <v>1315</v>
      </c>
      <c r="B570" s="43" t="s">
        <v>15080</v>
      </c>
      <c r="C570" s="42" t="s">
        <v>1316</v>
      </c>
      <c r="D570" s="42" t="s">
        <v>1317</v>
      </c>
      <c r="E570" s="42" t="s">
        <v>53</v>
      </c>
      <c r="F570" s="104">
        <v>71240047</v>
      </c>
      <c r="G570" s="103">
        <v>43893</v>
      </c>
    </row>
    <row r="571" spans="1:7" x14ac:dyDescent="0.3">
      <c r="A571" s="1" t="s">
        <v>1318</v>
      </c>
      <c r="B571" s="39" t="s">
        <v>15081</v>
      </c>
      <c r="C571" s="8" t="s">
        <v>1319</v>
      </c>
      <c r="D571" s="8" t="s">
        <v>52</v>
      </c>
      <c r="E571" s="8" t="s">
        <v>145</v>
      </c>
      <c r="F571" s="94">
        <v>69587065</v>
      </c>
      <c r="G571" s="95">
        <v>44214</v>
      </c>
    </row>
    <row r="572" spans="1:7" x14ac:dyDescent="0.3">
      <c r="A572" s="42" t="s">
        <v>1320</v>
      </c>
      <c r="B572" s="43" t="s">
        <v>15082</v>
      </c>
      <c r="C572" s="42" t="s">
        <v>1128</v>
      </c>
      <c r="D572" s="42" t="s">
        <v>647</v>
      </c>
      <c r="E572" s="42" t="s">
        <v>648</v>
      </c>
      <c r="F572" s="104">
        <v>60836985</v>
      </c>
      <c r="G572" s="103">
        <v>43523</v>
      </c>
    </row>
    <row r="573" spans="1:7" x14ac:dyDescent="0.3">
      <c r="A573" s="1" t="s">
        <v>1321</v>
      </c>
      <c r="B573" s="39" t="s">
        <v>15083</v>
      </c>
      <c r="C573" s="8" t="s">
        <v>47</v>
      </c>
      <c r="D573" s="8" t="s">
        <v>208</v>
      </c>
      <c r="E573" s="8" t="s">
        <v>73</v>
      </c>
      <c r="F573" s="94">
        <v>33743613</v>
      </c>
      <c r="G573" s="95">
        <v>44017</v>
      </c>
    </row>
    <row r="574" spans="1:7" x14ac:dyDescent="0.3">
      <c r="A574" s="42" t="s">
        <v>1322</v>
      </c>
      <c r="B574" s="43" t="s">
        <v>15084</v>
      </c>
      <c r="C574" s="42" t="s">
        <v>154</v>
      </c>
      <c r="D574" s="42" t="s">
        <v>155</v>
      </c>
      <c r="E574" s="42" t="s">
        <v>156</v>
      </c>
      <c r="F574" s="104">
        <v>93281518</v>
      </c>
      <c r="G574" s="103">
        <v>44019</v>
      </c>
    </row>
    <row r="575" spans="1:7" x14ac:dyDescent="0.3">
      <c r="A575" s="1" t="s">
        <v>1323</v>
      </c>
      <c r="B575" s="39" t="s">
        <v>15085</v>
      </c>
      <c r="C575" s="8" t="s">
        <v>1324</v>
      </c>
      <c r="D575" s="8" t="s">
        <v>89</v>
      </c>
      <c r="E575" s="8" t="s">
        <v>53</v>
      </c>
      <c r="F575" s="94">
        <v>41285311</v>
      </c>
      <c r="G575" s="95">
        <v>44125</v>
      </c>
    </row>
    <row r="576" spans="1:7" x14ac:dyDescent="0.3">
      <c r="A576" s="42" t="s">
        <v>1325</v>
      </c>
      <c r="B576" s="43" t="s">
        <v>15086</v>
      </c>
      <c r="C576" s="42" t="s">
        <v>47</v>
      </c>
      <c r="D576" s="42" t="s">
        <v>249</v>
      </c>
      <c r="E576" s="42" t="s">
        <v>118</v>
      </c>
      <c r="F576" s="104">
        <v>94686684</v>
      </c>
      <c r="G576" s="103">
        <v>43989</v>
      </c>
    </row>
    <row r="577" spans="1:7" x14ac:dyDescent="0.3">
      <c r="A577" s="1" t="s">
        <v>1326</v>
      </c>
      <c r="B577" s="39" t="s">
        <v>15087</v>
      </c>
      <c r="C577" s="8" t="s">
        <v>1327</v>
      </c>
      <c r="D577" s="8" t="s">
        <v>308</v>
      </c>
      <c r="E577" s="8" t="s">
        <v>276</v>
      </c>
      <c r="F577" s="94">
        <v>74259591</v>
      </c>
      <c r="G577" s="95">
        <v>44131</v>
      </c>
    </row>
    <row r="578" spans="1:7" x14ac:dyDescent="0.3">
      <c r="A578" s="42" t="s">
        <v>1328</v>
      </c>
      <c r="B578" s="43" t="s">
        <v>15088</v>
      </c>
      <c r="C578" s="42" t="s">
        <v>1329</v>
      </c>
      <c r="D578" s="42" t="s">
        <v>1330</v>
      </c>
      <c r="E578" s="42" t="s">
        <v>53</v>
      </c>
      <c r="F578" s="104">
        <v>47012870</v>
      </c>
      <c r="G578" s="103">
        <v>43873</v>
      </c>
    </row>
    <row r="579" spans="1:7" x14ac:dyDescent="0.3">
      <c r="A579" s="1" t="s">
        <v>1331</v>
      </c>
      <c r="B579" s="39" t="s">
        <v>15089</v>
      </c>
      <c r="C579" s="8" t="s">
        <v>1332</v>
      </c>
      <c r="D579" s="8" t="s">
        <v>756</v>
      </c>
      <c r="E579" s="8" t="s">
        <v>53</v>
      </c>
      <c r="F579" s="94">
        <v>19634647</v>
      </c>
      <c r="G579" s="95">
        <v>43566</v>
      </c>
    </row>
    <row r="580" spans="1:7" x14ac:dyDescent="0.3">
      <c r="A580" s="42" t="s">
        <v>1333</v>
      </c>
      <c r="B580" s="43" t="s">
        <v>15090</v>
      </c>
      <c r="C580" s="42" t="s">
        <v>663</v>
      </c>
      <c r="D580" s="42" t="s">
        <v>89</v>
      </c>
      <c r="E580" s="42" t="s">
        <v>53</v>
      </c>
      <c r="F580" s="104">
        <v>82992109</v>
      </c>
      <c r="G580" s="103">
        <v>44067</v>
      </c>
    </row>
    <row r="581" spans="1:7" x14ac:dyDescent="0.3">
      <c r="A581" s="1" t="s">
        <v>1334</v>
      </c>
      <c r="B581" s="39" t="s">
        <v>15091</v>
      </c>
      <c r="C581" s="8" t="s">
        <v>554</v>
      </c>
      <c r="D581" s="8" t="s">
        <v>871</v>
      </c>
      <c r="E581" s="8" t="s">
        <v>872</v>
      </c>
      <c r="F581" s="94">
        <v>81471498</v>
      </c>
      <c r="G581" s="95">
        <v>44368</v>
      </c>
    </row>
    <row r="582" spans="1:7" x14ac:dyDescent="0.3">
      <c r="A582" s="42" t="s">
        <v>1335</v>
      </c>
      <c r="B582" s="43" t="s">
        <v>15092</v>
      </c>
      <c r="C582" s="42" t="s">
        <v>47</v>
      </c>
      <c r="D582" s="42" t="s">
        <v>1336</v>
      </c>
      <c r="E582" s="42" t="s">
        <v>73</v>
      </c>
      <c r="F582" s="104">
        <v>36623363</v>
      </c>
      <c r="G582" s="103">
        <v>43479</v>
      </c>
    </row>
    <row r="583" spans="1:7" x14ac:dyDescent="0.3">
      <c r="A583" s="1" t="s">
        <v>1337</v>
      </c>
      <c r="B583" s="39" t="s">
        <v>15093</v>
      </c>
      <c r="C583" s="8" t="s">
        <v>47</v>
      </c>
      <c r="D583" s="8" t="s">
        <v>1338</v>
      </c>
      <c r="E583" s="8" t="s">
        <v>1030</v>
      </c>
      <c r="F583" s="94">
        <v>52968873</v>
      </c>
      <c r="G583" s="95">
        <v>43491</v>
      </c>
    </row>
    <row r="584" spans="1:7" x14ac:dyDescent="0.3">
      <c r="A584" s="42" t="s">
        <v>1339</v>
      </c>
      <c r="B584" s="43" t="s">
        <v>15094</v>
      </c>
      <c r="C584" s="42" t="s">
        <v>63</v>
      </c>
      <c r="D584" s="42" t="s">
        <v>72</v>
      </c>
      <c r="E584" s="42" t="s">
        <v>73</v>
      </c>
      <c r="F584" s="104">
        <v>83774467</v>
      </c>
      <c r="G584" s="103">
        <v>44426</v>
      </c>
    </row>
    <row r="585" spans="1:7" x14ac:dyDescent="0.3">
      <c r="A585" s="1" t="s">
        <v>1340</v>
      </c>
      <c r="B585" s="39" t="s">
        <v>15095</v>
      </c>
      <c r="C585" s="8" t="s">
        <v>47</v>
      </c>
      <c r="D585" s="8" t="s">
        <v>177</v>
      </c>
      <c r="E585" s="8" t="s">
        <v>555</v>
      </c>
      <c r="F585" s="94">
        <v>20794552</v>
      </c>
      <c r="G585" s="95">
        <v>44176</v>
      </c>
    </row>
    <row r="586" spans="1:7" x14ac:dyDescent="0.3">
      <c r="A586" s="42" t="s">
        <v>1341</v>
      </c>
      <c r="B586" s="43" t="s">
        <v>15096</v>
      </c>
      <c r="C586" s="42" t="s">
        <v>173</v>
      </c>
      <c r="D586" s="42" t="s">
        <v>174</v>
      </c>
      <c r="E586" s="42" t="s">
        <v>175</v>
      </c>
      <c r="F586" s="104">
        <v>36230122</v>
      </c>
      <c r="G586" s="103">
        <v>44356</v>
      </c>
    </row>
    <row r="587" spans="1:7" x14ac:dyDescent="0.3">
      <c r="A587" s="1" t="s">
        <v>1342</v>
      </c>
      <c r="B587" s="39" t="s">
        <v>15097</v>
      </c>
      <c r="C587" s="8" t="s">
        <v>47</v>
      </c>
      <c r="D587" s="8" t="s">
        <v>1343</v>
      </c>
      <c r="E587" s="8" t="s">
        <v>192</v>
      </c>
      <c r="F587" s="94">
        <v>69793490</v>
      </c>
      <c r="G587" s="95">
        <v>44127</v>
      </c>
    </row>
    <row r="588" spans="1:7" x14ac:dyDescent="0.3">
      <c r="A588" s="42" t="s">
        <v>1344</v>
      </c>
      <c r="B588" s="43" t="s">
        <v>15098</v>
      </c>
      <c r="C588" s="42" t="s">
        <v>1345</v>
      </c>
      <c r="D588" s="42" t="s">
        <v>458</v>
      </c>
      <c r="E588" s="42" t="s">
        <v>777</v>
      </c>
      <c r="F588" s="104">
        <v>77277058</v>
      </c>
      <c r="G588" s="103">
        <v>44539</v>
      </c>
    </row>
    <row r="589" spans="1:7" x14ac:dyDescent="0.3">
      <c r="A589" s="1" t="s">
        <v>1346</v>
      </c>
      <c r="B589" s="39" t="s">
        <v>15099</v>
      </c>
      <c r="C589" s="8" t="s">
        <v>758</v>
      </c>
      <c r="D589" s="8" t="s">
        <v>52</v>
      </c>
      <c r="E589" s="8" t="s">
        <v>53</v>
      </c>
      <c r="F589" s="94">
        <v>40301589</v>
      </c>
      <c r="G589" s="95">
        <v>44292</v>
      </c>
    </row>
    <row r="590" spans="1:7" x14ac:dyDescent="0.3">
      <c r="A590" s="42" t="s">
        <v>1347</v>
      </c>
      <c r="B590" s="43" t="s">
        <v>15100</v>
      </c>
      <c r="C590" s="42" t="s">
        <v>1268</v>
      </c>
      <c r="D590" s="42" t="s">
        <v>139</v>
      </c>
      <c r="E590" s="42" t="s">
        <v>140</v>
      </c>
      <c r="F590" s="104">
        <v>26731082</v>
      </c>
      <c r="G590" s="103">
        <v>43895</v>
      </c>
    </row>
    <row r="591" spans="1:7" x14ac:dyDescent="0.3">
      <c r="A591" s="1" t="s">
        <v>1349</v>
      </c>
      <c r="B591" s="39" t="s">
        <v>15101</v>
      </c>
      <c r="C591" s="8" t="s">
        <v>351</v>
      </c>
      <c r="D591" s="8" t="s">
        <v>348</v>
      </c>
      <c r="E591" s="8" t="s">
        <v>53</v>
      </c>
      <c r="F591" s="94">
        <v>43014118</v>
      </c>
      <c r="G591" s="95">
        <v>43521</v>
      </c>
    </row>
    <row r="592" spans="1:7" x14ac:dyDescent="0.3">
      <c r="A592" s="42" t="s">
        <v>1350</v>
      </c>
      <c r="B592" s="43" t="s">
        <v>15102</v>
      </c>
      <c r="C592" s="42" t="s">
        <v>1351</v>
      </c>
      <c r="D592" s="42" t="s">
        <v>155</v>
      </c>
      <c r="E592" s="42" t="s">
        <v>156</v>
      </c>
      <c r="F592" s="104">
        <v>27601558</v>
      </c>
      <c r="G592" s="103">
        <v>44279</v>
      </c>
    </row>
    <row r="593" spans="1:7" x14ac:dyDescent="0.3">
      <c r="A593" s="1" t="s">
        <v>1352</v>
      </c>
      <c r="B593" s="39" t="s">
        <v>15103</v>
      </c>
      <c r="C593" s="8" t="s">
        <v>47</v>
      </c>
      <c r="D593" s="8" t="s">
        <v>72</v>
      </c>
      <c r="E593" s="8" t="s">
        <v>73</v>
      </c>
      <c r="F593" s="94">
        <v>41778206</v>
      </c>
      <c r="G593" s="95">
        <v>44371</v>
      </c>
    </row>
    <row r="594" spans="1:7" x14ac:dyDescent="0.3">
      <c r="A594" s="42" t="s">
        <v>1353</v>
      </c>
      <c r="B594" s="43" t="s">
        <v>15104</v>
      </c>
      <c r="C594" s="42" t="s">
        <v>1354</v>
      </c>
      <c r="D594" s="42" t="s">
        <v>198</v>
      </c>
      <c r="E594" s="42" t="s">
        <v>199</v>
      </c>
      <c r="F594" s="104">
        <v>40085475</v>
      </c>
      <c r="G594" s="103">
        <v>43718</v>
      </c>
    </row>
    <row r="595" spans="1:7" x14ac:dyDescent="0.3">
      <c r="A595" s="1" t="s">
        <v>1355</v>
      </c>
      <c r="B595" s="39" t="s">
        <v>15105</v>
      </c>
      <c r="C595" s="8" t="s">
        <v>47</v>
      </c>
      <c r="D595" s="8" t="s">
        <v>1356</v>
      </c>
      <c r="E595" s="8" t="s">
        <v>73</v>
      </c>
      <c r="F595" s="94">
        <v>74350410</v>
      </c>
      <c r="G595" s="95">
        <v>43819</v>
      </c>
    </row>
    <row r="596" spans="1:7" x14ac:dyDescent="0.3">
      <c r="A596" s="42" t="s">
        <v>1357</v>
      </c>
      <c r="B596" s="43" t="s">
        <v>15106</v>
      </c>
      <c r="C596" s="42" t="s">
        <v>663</v>
      </c>
      <c r="D596" s="42" t="s">
        <v>89</v>
      </c>
      <c r="E596" s="42" t="s">
        <v>53</v>
      </c>
      <c r="F596" s="104">
        <v>22570513</v>
      </c>
      <c r="G596" s="103">
        <v>43970</v>
      </c>
    </row>
    <row r="597" spans="1:7" x14ac:dyDescent="0.3">
      <c r="A597" s="1" t="s">
        <v>1358</v>
      </c>
      <c r="B597" s="39" t="s">
        <v>15107</v>
      </c>
      <c r="C597" s="8" t="s">
        <v>47</v>
      </c>
      <c r="D597" s="8" t="s">
        <v>1359</v>
      </c>
      <c r="E597" s="8" t="s">
        <v>53</v>
      </c>
      <c r="F597" s="94">
        <v>56229531</v>
      </c>
      <c r="G597" s="95">
        <v>44052</v>
      </c>
    </row>
    <row r="598" spans="1:7" x14ac:dyDescent="0.3">
      <c r="A598" s="42" t="s">
        <v>1360</v>
      </c>
      <c r="B598" s="43" t="s">
        <v>15108</v>
      </c>
      <c r="C598" s="42" t="s">
        <v>1309</v>
      </c>
      <c r="D598" s="42" t="s">
        <v>92</v>
      </c>
      <c r="E598" s="42" t="s">
        <v>53</v>
      </c>
      <c r="F598" s="104">
        <v>32779979</v>
      </c>
      <c r="G598" s="103">
        <v>43885</v>
      </c>
    </row>
    <row r="599" spans="1:7" x14ac:dyDescent="0.3">
      <c r="A599" s="1" t="s">
        <v>1361</v>
      </c>
      <c r="B599" s="39" t="s">
        <v>15109</v>
      </c>
      <c r="C599" s="8" t="s">
        <v>116</v>
      </c>
      <c r="D599" s="8" t="s">
        <v>117</v>
      </c>
      <c r="E599" s="8" t="s">
        <v>118</v>
      </c>
      <c r="F599" s="94">
        <v>39577423</v>
      </c>
      <c r="G599" s="95">
        <v>43624</v>
      </c>
    </row>
    <row r="600" spans="1:7" x14ac:dyDescent="0.3">
      <c r="A600" s="42" t="s">
        <v>1362</v>
      </c>
      <c r="B600" s="43" t="s">
        <v>15110</v>
      </c>
      <c r="C600" s="42" t="s">
        <v>1363</v>
      </c>
      <c r="D600" s="42" t="s">
        <v>89</v>
      </c>
      <c r="E600" s="42" t="s">
        <v>53</v>
      </c>
      <c r="F600" s="104">
        <v>69535221</v>
      </c>
      <c r="G600" s="103">
        <v>44443</v>
      </c>
    </row>
    <row r="601" spans="1:7" x14ac:dyDescent="0.3">
      <c r="A601" s="1" t="s">
        <v>1364</v>
      </c>
      <c r="B601" s="39" t="s">
        <v>15111</v>
      </c>
      <c r="C601" s="8" t="s">
        <v>47</v>
      </c>
      <c r="D601" s="8" t="s">
        <v>1365</v>
      </c>
      <c r="E601" s="8" t="s">
        <v>73</v>
      </c>
      <c r="F601" s="94">
        <v>90121328</v>
      </c>
      <c r="G601" s="95">
        <v>43584</v>
      </c>
    </row>
    <row r="602" spans="1:7" x14ac:dyDescent="0.3">
      <c r="A602" s="42" t="s">
        <v>1366</v>
      </c>
      <c r="B602" s="43" t="s">
        <v>15112</v>
      </c>
      <c r="C602" s="42" t="s">
        <v>1367</v>
      </c>
      <c r="D602" s="42" t="s">
        <v>410</v>
      </c>
      <c r="E602" s="42" t="s">
        <v>53</v>
      </c>
      <c r="F602" s="104">
        <v>87952787</v>
      </c>
      <c r="G602" s="103">
        <v>43960</v>
      </c>
    </row>
    <row r="603" spans="1:7" x14ac:dyDescent="0.3">
      <c r="A603" s="1" t="s">
        <v>1368</v>
      </c>
      <c r="B603" s="39" t="s">
        <v>15113</v>
      </c>
      <c r="C603" s="8" t="s">
        <v>47</v>
      </c>
      <c r="D603" s="8" t="s">
        <v>181</v>
      </c>
      <c r="E603" s="8" t="s">
        <v>53</v>
      </c>
      <c r="F603" s="94">
        <v>99140969</v>
      </c>
      <c r="G603" s="95">
        <v>43957</v>
      </c>
    </row>
    <row r="604" spans="1:7" x14ac:dyDescent="0.3">
      <c r="A604" s="42" t="s">
        <v>1369</v>
      </c>
      <c r="B604" s="43" t="s">
        <v>15114</v>
      </c>
      <c r="C604" s="42" t="s">
        <v>47</v>
      </c>
      <c r="D604" s="42" t="s">
        <v>1370</v>
      </c>
      <c r="E604" s="42" t="s">
        <v>53</v>
      </c>
      <c r="F604" s="104">
        <v>41785805</v>
      </c>
      <c r="G604" s="103">
        <v>44029</v>
      </c>
    </row>
    <row r="605" spans="1:7" x14ac:dyDescent="0.3">
      <c r="A605" s="1" t="s">
        <v>1371</v>
      </c>
      <c r="B605" s="39" t="s">
        <v>15115</v>
      </c>
      <c r="C605" s="8" t="s">
        <v>291</v>
      </c>
      <c r="D605" s="8" t="s">
        <v>89</v>
      </c>
      <c r="E605" s="8" t="s">
        <v>53</v>
      </c>
      <c r="F605" s="94">
        <v>92439134</v>
      </c>
      <c r="G605" s="95">
        <v>44055</v>
      </c>
    </row>
    <row r="606" spans="1:7" x14ac:dyDescent="0.3">
      <c r="A606" s="42" t="s">
        <v>1372</v>
      </c>
      <c r="B606" s="43" t="s">
        <v>15116</v>
      </c>
      <c r="C606" s="42" t="s">
        <v>478</v>
      </c>
      <c r="D606" s="42" t="s">
        <v>139</v>
      </c>
      <c r="E606" s="42" t="s">
        <v>140</v>
      </c>
      <c r="F606" s="104">
        <v>61342999</v>
      </c>
      <c r="G606" s="103">
        <v>43672</v>
      </c>
    </row>
    <row r="607" spans="1:7" x14ac:dyDescent="0.3">
      <c r="A607" s="1" t="s">
        <v>1373</v>
      </c>
      <c r="B607" s="39" t="s">
        <v>15117</v>
      </c>
      <c r="C607" s="8" t="s">
        <v>47</v>
      </c>
      <c r="D607" s="8" t="s">
        <v>177</v>
      </c>
      <c r="E607" s="8" t="s">
        <v>555</v>
      </c>
      <c r="F607" s="94">
        <v>56310767</v>
      </c>
      <c r="G607" s="95">
        <v>43846</v>
      </c>
    </row>
    <row r="608" spans="1:7" x14ac:dyDescent="0.3">
      <c r="A608" s="42" t="s">
        <v>1374</v>
      </c>
      <c r="B608" s="43" t="s">
        <v>15118</v>
      </c>
      <c r="C608" s="42" t="s">
        <v>47</v>
      </c>
      <c r="D608" s="42" t="s">
        <v>72</v>
      </c>
      <c r="E608" s="42" t="s">
        <v>73</v>
      </c>
      <c r="F608" s="104">
        <v>84475409</v>
      </c>
      <c r="G608" s="103">
        <v>44283</v>
      </c>
    </row>
    <row r="609" spans="1:7" x14ac:dyDescent="0.3">
      <c r="A609" s="1" t="s">
        <v>1375</v>
      </c>
      <c r="B609" s="39" t="s">
        <v>15119</v>
      </c>
      <c r="C609" s="8" t="s">
        <v>1376</v>
      </c>
      <c r="D609" s="8" t="s">
        <v>152</v>
      </c>
      <c r="E609" s="8" t="s">
        <v>53</v>
      </c>
      <c r="F609" s="94">
        <v>62902204</v>
      </c>
      <c r="G609" s="95">
        <v>44161</v>
      </c>
    </row>
    <row r="610" spans="1:7" x14ac:dyDescent="0.3">
      <c r="A610" s="42" t="s">
        <v>1377</v>
      </c>
      <c r="B610" s="43" t="s">
        <v>15120</v>
      </c>
      <c r="C610" s="42" t="s">
        <v>788</v>
      </c>
      <c r="D610" s="42" t="s">
        <v>89</v>
      </c>
      <c r="E610" s="42" t="s">
        <v>53</v>
      </c>
      <c r="F610" s="104">
        <v>10387319</v>
      </c>
      <c r="G610" s="103">
        <v>43866</v>
      </c>
    </row>
    <row r="611" spans="1:7" x14ac:dyDescent="0.3">
      <c r="A611" s="1" t="s">
        <v>1378</v>
      </c>
      <c r="B611" s="39" t="s">
        <v>15121</v>
      </c>
      <c r="C611" s="8" t="s">
        <v>1379</v>
      </c>
      <c r="D611" s="8" t="s">
        <v>1380</v>
      </c>
      <c r="E611" s="8" t="s">
        <v>53</v>
      </c>
      <c r="F611" s="94">
        <v>95757054</v>
      </c>
      <c r="G611" s="95">
        <v>44031</v>
      </c>
    </row>
    <row r="612" spans="1:7" x14ac:dyDescent="0.3">
      <c r="A612" s="42" t="s">
        <v>1381</v>
      </c>
      <c r="B612" s="43" t="s">
        <v>15122</v>
      </c>
      <c r="C612" s="42" t="s">
        <v>47</v>
      </c>
      <c r="D612" s="42" t="s">
        <v>1330</v>
      </c>
      <c r="E612" s="42" t="s">
        <v>53</v>
      </c>
      <c r="F612" s="104">
        <v>37764672</v>
      </c>
      <c r="G612" s="103">
        <v>43725</v>
      </c>
    </row>
    <row r="613" spans="1:7" x14ac:dyDescent="0.3">
      <c r="A613" s="1" t="s">
        <v>1382</v>
      </c>
      <c r="B613" s="39" t="s">
        <v>15123</v>
      </c>
      <c r="C613" s="8" t="s">
        <v>47</v>
      </c>
      <c r="D613" s="8" t="s">
        <v>1383</v>
      </c>
      <c r="E613" s="8" t="s">
        <v>371</v>
      </c>
      <c r="F613" s="94">
        <v>76696447</v>
      </c>
      <c r="G613" s="95">
        <v>43867</v>
      </c>
    </row>
    <row r="614" spans="1:7" x14ac:dyDescent="0.3">
      <c r="A614" s="42" t="s">
        <v>1385</v>
      </c>
      <c r="B614" s="43" t="s">
        <v>15124</v>
      </c>
      <c r="C614" s="42" t="s">
        <v>47</v>
      </c>
      <c r="D614" s="42" t="s">
        <v>72</v>
      </c>
      <c r="E614" s="42" t="s">
        <v>73</v>
      </c>
      <c r="F614" s="104">
        <v>83873502</v>
      </c>
      <c r="G614" s="103">
        <v>44028</v>
      </c>
    </row>
    <row r="615" spans="1:7" x14ac:dyDescent="0.3">
      <c r="A615" s="1" t="s">
        <v>1386</v>
      </c>
      <c r="B615" s="39" t="s">
        <v>15125</v>
      </c>
      <c r="C615" s="8" t="s">
        <v>47</v>
      </c>
      <c r="D615" s="8" t="s">
        <v>72</v>
      </c>
      <c r="E615" s="8" t="s">
        <v>73</v>
      </c>
      <c r="F615" s="94">
        <v>79811695</v>
      </c>
      <c r="G615" s="95">
        <v>44159</v>
      </c>
    </row>
    <row r="616" spans="1:7" x14ac:dyDescent="0.3">
      <c r="A616" s="42" t="s">
        <v>1387</v>
      </c>
      <c r="B616" s="43" t="s">
        <v>15126</v>
      </c>
      <c r="C616" s="42" t="s">
        <v>1388</v>
      </c>
      <c r="D616" s="42" t="s">
        <v>871</v>
      </c>
      <c r="E616" s="42" t="s">
        <v>872</v>
      </c>
      <c r="F616" s="104">
        <v>85768103</v>
      </c>
      <c r="G616" s="103">
        <v>43695</v>
      </c>
    </row>
    <row r="617" spans="1:7" x14ac:dyDescent="0.3">
      <c r="A617" s="1" t="s">
        <v>1389</v>
      </c>
      <c r="B617" s="39" t="s">
        <v>15127</v>
      </c>
      <c r="C617" s="8" t="s">
        <v>1390</v>
      </c>
      <c r="D617" s="8" t="s">
        <v>92</v>
      </c>
      <c r="E617" s="8" t="s">
        <v>145</v>
      </c>
      <c r="F617" s="94">
        <v>54917478</v>
      </c>
      <c r="G617" s="95">
        <v>43967</v>
      </c>
    </row>
    <row r="618" spans="1:7" x14ac:dyDescent="0.3">
      <c r="A618" s="42" t="s">
        <v>1391</v>
      </c>
      <c r="B618" s="43" t="s">
        <v>15128</v>
      </c>
      <c r="C618" s="42" t="s">
        <v>1392</v>
      </c>
      <c r="D618" s="42" t="s">
        <v>1393</v>
      </c>
      <c r="E618" s="42" t="s">
        <v>126</v>
      </c>
      <c r="F618" s="104">
        <v>34215007</v>
      </c>
      <c r="G618" s="103">
        <v>43968</v>
      </c>
    </row>
    <row r="619" spans="1:7" x14ac:dyDescent="0.3">
      <c r="A619" s="1" t="s">
        <v>1394</v>
      </c>
      <c r="B619" s="39" t="s">
        <v>15129</v>
      </c>
      <c r="C619" s="8" t="s">
        <v>1395</v>
      </c>
      <c r="D619" s="8" t="s">
        <v>89</v>
      </c>
      <c r="E619" s="8" t="s">
        <v>145</v>
      </c>
      <c r="F619" s="94">
        <v>38919162</v>
      </c>
      <c r="G619" s="95">
        <v>44245</v>
      </c>
    </row>
    <row r="620" spans="1:7" x14ac:dyDescent="0.3">
      <c r="A620" s="42" t="s">
        <v>1396</v>
      </c>
      <c r="B620" s="43" t="s">
        <v>15130</v>
      </c>
      <c r="C620" s="42" t="s">
        <v>427</v>
      </c>
      <c r="D620" s="42" t="s">
        <v>113</v>
      </c>
      <c r="E620" s="42" t="s">
        <v>628</v>
      </c>
      <c r="F620" s="104">
        <v>15366290</v>
      </c>
      <c r="G620" s="103">
        <v>44421</v>
      </c>
    </row>
    <row r="621" spans="1:7" x14ac:dyDescent="0.3">
      <c r="A621" s="1" t="s">
        <v>1397</v>
      </c>
      <c r="B621" s="39" t="s">
        <v>15131</v>
      </c>
      <c r="C621" s="8" t="s">
        <v>1398</v>
      </c>
      <c r="D621" s="8" t="s">
        <v>89</v>
      </c>
      <c r="E621" s="8" t="s">
        <v>53</v>
      </c>
      <c r="F621" s="94">
        <v>10461090</v>
      </c>
      <c r="G621" s="95">
        <v>43806</v>
      </c>
    </row>
    <row r="622" spans="1:7" x14ac:dyDescent="0.3">
      <c r="A622" s="42" t="s">
        <v>1399</v>
      </c>
      <c r="B622" s="43" t="s">
        <v>15132</v>
      </c>
      <c r="C622" s="42" t="s">
        <v>47</v>
      </c>
      <c r="D622" s="42" t="s">
        <v>483</v>
      </c>
      <c r="E622" s="42" t="s">
        <v>484</v>
      </c>
      <c r="F622" s="104">
        <v>22554298</v>
      </c>
      <c r="G622" s="103">
        <v>44065</v>
      </c>
    </row>
    <row r="623" spans="1:7" x14ac:dyDescent="0.3">
      <c r="A623" s="1" t="s">
        <v>1400</v>
      </c>
      <c r="B623" s="39" t="s">
        <v>15133</v>
      </c>
      <c r="C623" s="8" t="s">
        <v>824</v>
      </c>
      <c r="D623" s="8" t="s">
        <v>230</v>
      </c>
      <c r="E623" s="8" t="s">
        <v>227</v>
      </c>
      <c r="F623" s="94">
        <v>89551757</v>
      </c>
      <c r="G623" s="95">
        <v>43996</v>
      </c>
    </row>
    <row r="624" spans="1:7" x14ac:dyDescent="0.3">
      <c r="A624" s="42" t="s">
        <v>1401</v>
      </c>
      <c r="B624" s="43" t="s">
        <v>15134</v>
      </c>
      <c r="C624" s="42" t="s">
        <v>1402</v>
      </c>
      <c r="D624" s="42" t="s">
        <v>1403</v>
      </c>
      <c r="E624" s="42" t="s">
        <v>192</v>
      </c>
      <c r="F624" s="104">
        <v>88567290</v>
      </c>
      <c r="G624" s="103">
        <v>43559</v>
      </c>
    </row>
    <row r="625" spans="1:7" x14ac:dyDescent="0.3">
      <c r="A625" s="1" t="s">
        <v>1404</v>
      </c>
      <c r="B625" s="39" t="s">
        <v>15135</v>
      </c>
      <c r="C625" s="8" t="s">
        <v>1405</v>
      </c>
      <c r="D625" s="8" t="s">
        <v>260</v>
      </c>
      <c r="E625" s="8" t="s">
        <v>171</v>
      </c>
      <c r="F625" s="94">
        <v>60989392</v>
      </c>
      <c r="G625" s="95">
        <v>43833</v>
      </c>
    </row>
    <row r="626" spans="1:7" x14ac:dyDescent="0.3">
      <c r="A626" s="42" t="s">
        <v>1406</v>
      </c>
      <c r="B626" s="43" t="s">
        <v>15136</v>
      </c>
      <c r="C626" s="42" t="s">
        <v>47</v>
      </c>
      <c r="D626" s="42" t="s">
        <v>1317</v>
      </c>
      <c r="E626" s="42" t="s">
        <v>53</v>
      </c>
      <c r="F626" s="104">
        <v>47131891</v>
      </c>
      <c r="G626" s="103">
        <v>43674</v>
      </c>
    </row>
    <row r="627" spans="1:7" x14ac:dyDescent="0.3">
      <c r="A627" s="1" t="s">
        <v>1407</v>
      </c>
      <c r="B627" s="39" t="s">
        <v>15137</v>
      </c>
      <c r="C627" s="8" t="s">
        <v>154</v>
      </c>
      <c r="D627" s="8" t="s">
        <v>155</v>
      </c>
      <c r="E627" s="8" t="s">
        <v>156</v>
      </c>
      <c r="F627" s="94">
        <v>88786201</v>
      </c>
      <c r="G627" s="95">
        <v>44263</v>
      </c>
    </row>
    <row r="628" spans="1:7" x14ac:dyDescent="0.3">
      <c r="A628" s="42" t="s">
        <v>1408</v>
      </c>
      <c r="B628" s="43" t="s">
        <v>15138</v>
      </c>
      <c r="C628" s="42" t="s">
        <v>1409</v>
      </c>
      <c r="D628" s="42" t="s">
        <v>1189</v>
      </c>
      <c r="E628" s="42" t="s">
        <v>53</v>
      </c>
      <c r="F628" s="104">
        <v>48433568</v>
      </c>
      <c r="G628" s="103">
        <v>43839</v>
      </c>
    </row>
    <row r="629" spans="1:7" x14ac:dyDescent="0.3">
      <c r="A629" s="1" t="s">
        <v>1410</v>
      </c>
      <c r="B629" s="39" t="s">
        <v>15139</v>
      </c>
      <c r="C629" s="8" t="s">
        <v>1411</v>
      </c>
      <c r="D629" s="8" t="s">
        <v>1412</v>
      </c>
      <c r="E629" s="8" t="s">
        <v>61</v>
      </c>
      <c r="F629" s="94">
        <v>63905010</v>
      </c>
      <c r="G629" s="95">
        <v>44284</v>
      </c>
    </row>
    <row r="630" spans="1:7" x14ac:dyDescent="0.3">
      <c r="A630" s="42" t="s">
        <v>1413</v>
      </c>
      <c r="B630" s="43" t="s">
        <v>15140</v>
      </c>
      <c r="C630" s="42" t="s">
        <v>1070</v>
      </c>
      <c r="D630" s="42" t="s">
        <v>162</v>
      </c>
      <c r="E630" s="42" t="s">
        <v>140</v>
      </c>
      <c r="F630" s="104">
        <v>21745877</v>
      </c>
      <c r="G630" s="103">
        <v>43670</v>
      </c>
    </row>
    <row r="631" spans="1:7" x14ac:dyDescent="0.3">
      <c r="A631" s="1" t="s">
        <v>1414</v>
      </c>
      <c r="B631" s="39" t="s">
        <v>15141</v>
      </c>
      <c r="C631" s="8" t="s">
        <v>47</v>
      </c>
      <c r="D631" s="8" t="s">
        <v>1415</v>
      </c>
      <c r="E631" s="8" t="s">
        <v>446</v>
      </c>
      <c r="F631" s="94">
        <v>61773317</v>
      </c>
      <c r="G631" s="95">
        <v>44317</v>
      </c>
    </row>
    <row r="632" spans="1:7" x14ac:dyDescent="0.3">
      <c r="A632" s="42" t="s">
        <v>1416</v>
      </c>
      <c r="B632" s="43" t="s">
        <v>15142</v>
      </c>
      <c r="C632" s="42" t="s">
        <v>460</v>
      </c>
      <c r="D632" s="42" t="s">
        <v>72</v>
      </c>
      <c r="E632" s="42" t="s">
        <v>73</v>
      </c>
      <c r="F632" s="104">
        <v>76393891</v>
      </c>
      <c r="G632" s="103">
        <v>44230</v>
      </c>
    </row>
    <row r="633" spans="1:7" x14ac:dyDescent="0.3">
      <c r="A633" s="1" t="s">
        <v>1417</v>
      </c>
      <c r="B633" s="39" t="s">
        <v>15143</v>
      </c>
      <c r="C633" s="8" t="s">
        <v>173</v>
      </c>
      <c r="D633" s="8" t="s">
        <v>174</v>
      </c>
      <c r="E633" s="8" t="s">
        <v>175</v>
      </c>
      <c r="F633" s="94">
        <v>41498217</v>
      </c>
      <c r="G633" s="95">
        <v>43489</v>
      </c>
    </row>
    <row r="634" spans="1:7" x14ac:dyDescent="0.3">
      <c r="A634" s="42" t="s">
        <v>1418</v>
      </c>
      <c r="B634" s="43" t="s">
        <v>15144</v>
      </c>
      <c r="C634" s="42" t="s">
        <v>1419</v>
      </c>
      <c r="D634" s="42" t="s">
        <v>1420</v>
      </c>
      <c r="E634" s="42" t="s">
        <v>171</v>
      </c>
      <c r="F634" s="104">
        <v>20350969</v>
      </c>
      <c r="G634" s="103">
        <v>44070</v>
      </c>
    </row>
    <row r="635" spans="1:7" x14ac:dyDescent="0.3">
      <c r="A635" s="1" t="s">
        <v>1421</v>
      </c>
      <c r="B635" s="39" t="s">
        <v>15145</v>
      </c>
      <c r="C635" s="8" t="s">
        <v>324</v>
      </c>
      <c r="D635" s="8" t="s">
        <v>325</v>
      </c>
      <c r="E635" s="8" t="s">
        <v>73</v>
      </c>
      <c r="F635" s="94">
        <v>26425261</v>
      </c>
      <c r="G635" s="95">
        <v>44110</v>
      </c>
    </row>
    <row r="636" spans="1:7" x14ac:dyDescent="0.3">
      <c r="A636" s="42" t="s">
        <v>1422</v>
      </c>
      <c r="B636" s="43" t="s">
        <v>15146</v>
      </c>
      <c r="C636" s="42" t="s">
        <v>425</v>
      </c>
      <c r="D636" s="42" t="s">
        <v>76</v>
      </c>
      <c r="E636" s="42" t="s">
        <v>70</v>
      </c>
      <c r="F636" s="104">
        <v>21939740</v>
      </c>
      <c r="G636" s="103">
        <v>44413</v>
      </c>
    </row>
    <row r="637" spans="1:7" x14ac:dyDescent="0.3">
      <c r="A637" s="1" t="s">
        <v>1423</v>
      </c>
      <c r="B637" s="39" t="s">
        <v>15147</v>
      </c>
      <c r="C637" s="8" t="s">
        <v>1424</v>
      </c>
      <c r="D637" s="8" t="s">
        <v>72</v>
      </c>
      <c r="E637" s="8" t="s">
        <v>73</v>
      </c>
      <c r="F637" s="94">
        <v>53546602</v>
      </c>
      <c r="G637" s="95">
        <v>43569</v>
      </c>
    </row>
    <row r="638" spans="1:7" x14ac:dyDescent="0.3">
      <c r="A638" s="42" t="s">
        <v>1425</v>
      </c>
      <c r="B638" s="43" t="s">
        <v>15148</v>
      </c>
      <c r="C638" s="42" t="s">
        <v>47</v>
      </c>
      <c r="D638" s="42" t="s">
        <v>445</v>
      </c>
      <c r="E638" s="42" t="s">
        <v>446</v>
      </c>
      <c r="F638" s="104">
        <v>97659726</v>
      </c>
      <c r="G638" s="103">
        <v>43833</v>
      </c>
    </row>
    <row r="639" spans="1:7" x14ac:dyDescent="0.3">
      <c r="A639" s="1" t="s">
        <v>1426</v>
      </c>
      <c r="B639" s="39" t="s">
        <v>15149</v>
      </c>
      <c r="C639" s="8" t="s">
        <v>183</v>
      </c>
      <c r="D639" s="8" t="s">
        <v>184</v>
      </c>
      <c r="E639" s="8" t="s">
        <v>73</v>
      </c>
      <c r="F639" s="94">
        <v>41111238</v>
      </c>
      <c r="G639" s="95">
        <v>44490</v>
      </c>
    </row>
    <row r="640" spans="1:7" x14ac:dyDescent="0.3">
      <c r="A640" s="42" t="s">
        <v>1427</v>
      </c>
      <c r="B640" s="43" t="s">
        <v>15150</v>
      </c>
      <c r="C640" s="42" t="s">
        <v>1428</v>
      </c>
      <c r="D640" s="42" t="s">
        <v>354</v>
      </c>
      <c r="E640" s="42" t="s">
        <v>355</v>
      </c>
      <c r="F640" s="104">
        <v>44340818</v>
      </c>
      <c r="G640" s="103">
        <v>43642</v>
      </c>
    </row>
    <row r="641" spans="1:7" x14ac:dyDescent="0.3">
      <c r="A641" s="1" t="s">
        <v>1429</v>
      </c>
      <c r="B641" s="39" t="s">
        <v>15151</v>
      </c>
      <c r="C641" s="8" t="s">
        <v>1430</v>
      </c>
      <c r="D641" s="8" t="s">
        <v>1431</v>
      </c>
      <c r="E641" s="8" t="s">
        <v>53</v>
      </c>
      <c r="F641" s="94">
        <v>86713985</v>
      </c>
      <c r="G641" s="95">
        <v>43597</v>
      </c>
    </row>
    <row r="642" spans="1:7" x14ac:dyDescent="0.3">
      <c r="A642" s="42" t="s">
        <v>1432</v>
      </c>
      <c r="B642" s="43" t="s">
        <v>15152</v>
      </c>
      <c r="C642" s="42" t="s">
        <v>47</v>
      </c>
      <c r="D642" s="42" t="s">
        <v>72</v>
      </c>
      <c r="E642" s="42" t="s">
        <v>73</v>
      </c>
      <c r="F642" s="104">
        <v>83804968</v>
      </c>
      <c r="G642" s="103">
        <v>43545</v>
      </c>
    </row>
    <row r="643" spans="1:7" x14ac:dyDescent="0.3">
      <c r="A643" s="1" t="s">
        <v>1433</v>
      </c>
      <c r="B643" s="39" t="s">
        <v>15153</v>
      </c>
      <c r="C643" s="8" t="s">
        <v>47</v>
      </c>
      <c r="D643" s="8" t="s">
        <v>72</v>
      </c>
      <c r="E643" s="8" t="s">
        <v>73</v>
      </c>
      <c r="F643" s="94">
        <v>12215354</v>
      </c>
      <c r="G643" s="95">
        <v>44131</v>
      </c>
    </row>
    <row r="644" spans="1:7" x14ac:dyDescent="0.3">
      <c r="A644" s="42" t="s">
        <v>1434</v>
      </c>
      <c r="B644" s="43" t="s">
        <v>15154</v>
      </c>
      <c r="C644" s="42" t="s">
        <v>417</v>
      </c>
      <c r="D644" s="42" t="s">
        <v>89</v>
      </c>
      <c r="E644" s="42" t="s">
        <v>53</v>
      </c>
      <c r="F644" s="104">
        <v>24197527</v>
      </c>
      <c r="G644" s="103">
        <v>44291</v>
      </c>
    </row>
    <row r="645" spans="1:7" x14ac:dyDescent="0.3">
      <c r="A645" s="1" t="s">
        <v>1436</v>
      </c>
      <c r="B645" s="39" t="s">
        <v>15155</v>
      </c>
      <c r="C645" s="8" t="s">
        <v>47</v>
      </c>
      <c r="D645" s="8" t="s">
        <v>1437</v>
      </c>
      <c r="E645" s="8" t="s">
        <v>70</v>
      </c>
      <c r="F645" s="94">
        <v>99314180</v>
      </c>
      <c r="G645" s="95">
        <v>44537</v>
      </c>
    </row>
    <row r="646" spans="1:7" x14ac:dyDescent="0.3">
      <c r="A646" s="42" t="s">
        <v>1438</v>
      </c>
      <c r="B646" s="43" t="s">
        <v>15156</v>
      </c>
      <c r="C646" s="42" t="s">
        <v>1439</v>
      </c>
      <c r="D646" s="42" t="s">
        <v>1440</v>
      </c>
      <c r="E646" s="42" t="s">
        <v>57</v>
      </c>
      <c r="F646" s="104">
        <v>85272194</v>
      </c>
      <c r="G646" s="103">
        <v>43756</v>
      </c>
    </row>
    <row r="647" spans="1:7" x14ac:dyDescent="0.3">
      <c r="A647" s="1" t="s">
        <v>1441</v>
      </c>
      <c r="B647" s="39" t="s">
        <v>15157</v>
      </c>
      <c r="C647" s="8" t="s">
        <v>1442</v>
      </c>
      <c r="D647" s="8" t="s">
        <v>89</v>
      </c>
      <c r="E647" s="8" t="s">
        <v>53</v>
      </c>
      <c r="F647" s="94">
        <v>27104982</v>
      </c>
      <c r="G647" s="95">
        <v>44003</v>
      </c>
    </row>
    <row r="648" spans="1:7" x14ac:dyDescent="0.3">
      <c r="A648" s="42" t="s">
        <v>1443</v>
      </c>
      <c r="B648" s="43" t="s">
        <v>15158</v>
      </c>
      <c r="C648" s="42" t="s">
        <v>47</v>
      </c>
      <c r="D648" s="42" t="s">
        <v>60</v>
      </c>
      <c r="E648" s="42" t="s">
        <v>66</v>
      </c>
      <c r="F648" s="104">
        <v>19258474</v>
      </c>
      <c r="G648" s="103">
        <v>43535</v>
      </c>
    </row>
    <row r="649" spans="1:7" x14ac:dyDescent="0.3">
      <c r="A649" s="1" t="s">
        <v>1444</v>
      </c>
      <c r="B649" s="39" t="s">
        <v>15159</v>
      </c>
      <c r="C649" s="8" t="s">
        <v>47</v>
      </c>
      <c r="D649" s="8" t="s">
        <v>191</v>
      </c>
      <c r="E649" s="8" t="s">
        <v>192</v>
      </c>
      <c r="F649" s="94">
        <v>31155480</v>
      </c>
      <c r="G649" s="95">
        <v>43973</v>
      </c>
    </row>
    <row r="650" spans="1:7" x14ac:dyDescent="0.3">
      <c r="A650" s="42" t="s">
        <v>1445</v>
      </c>
      <c r="B650" s="43" t="s">
        <v>15160</v>
      </c>
      <c r="C650" s="42" t="s">
        <v>253</v>
      </c>
      <c r="D650" s="42" t="s">
        <v>155</v>
      </c>
      <c r="E650" s="42" t="s">
        <v>156</v>
      </c>
      <c r="F650" s="104">
        <v>42439186</v>
      </c>
      <c r="G650" s="103">
        <v>44464</v>
      </c>
    </row>
    <row r="651" spans="1:7" x14ac:dyDescent="0.3">
      <c r="A651" s="1" t="s">
        <v>1446</v>
      </c>
      <c r="B651" s="39" t="s">
        <v>15161</v>
      </c>
      <c r="C651" s="8" t="s">
        <v>1395</v>
      </c>
      <c r="D651" s="8" t="s">
        <v>89</v>
      </c>
      <c r="E651" s="8" t="s">
        <v>53</v>
      </c>
      <c r="F651" s="94">
        <v>53029582</v>
      </c>
      <c r="G651" s="95">
        <v>43823</v>
      </c>
    </row>
    <row r="652" spans="1:7" x14ac:dyDescent="0.3">
      <c r="A652" s="42" t="s">
        <v>1447</v>
      </c>
      <c r="B652" s="43" t="s">
        <v>15162</v>
      </c>
      <c r="C652" s="42" t="s">
        <v>154</v>
      </c>
      <c r="D652" s="42" t="s">
        <v>155</v>
      </c>
      <c r="E652" s="42" t="s">
        <v>371</v>
      </c>
      <c r="F652" s="104">
        <v>84719839</v>
      </c>
      <c r="G652" s="103">
        <v>44080</v>
      </c>
    </row>
    <row r="653" spans="1:7" x14ac:dyDescent="0.3">
      <c r="A653" s="1" t="s">
        <v>1448</v>
      </c>
      <c r="B653" s="39" t="s">
        <v>15163</v>
      </c>
      <c r="C653" s="8" t="s">
        <v>826</v>
      </c>
      <c r="D653" s="8" t="s">
        <v>827</v>
      </c>
      <c r="E653" s="8" t="s">
        <v>480</v>
      </c>
      <c r="F653" s="94">
        <v>83637868</v>
      </c>
      <c r="G653" s="95">
        <v>43589</v>
      </c>
    </row>
    <row r="654" spans="1:7" x14ac:dyDescent="0.3">
      <c r="A654" s="42" t="s">
        <v>1449</v>
      </c>
      <c r="B654" s="43" t="s">
        <v>15164</v>
      </c>
      <c r="C654" s="42" t="s">
        <v>1450</v>
      </c>
      <c r="D654" s="42" t="s">
        <v>1420</v>
      </c>
      <c r="E654" s="42" t="s">
        <v>171</v>
      </c>
      <c r="F654" s="104">
        <v>59727653</v>
      </c>
      <c r="G654" s="103">
        <v>43804</v>
      </c>
    </row>
    <row r="655" spans="1:7" x14ac:dyDescent="0.3">
      <c r="A655" s="1" t="s">
        <v>1451</v>
      </c>
      <c r="B655" s="39" t="s">
        <v>15165</v>
      </c>
      <c r="C655" s="8" t="s">
        <v>1452</v>
      </c>
      <c r="D655" s="8" t="s">
        <v>89</v>
      </c>
      <c r="E655" s="8" t="s">
        <v>145</v>
      </c>
      <c r="F655" s="94">
        <v>76301821</v>
      </c>
      <c r="G655" s="95">
        <v>43754</v>
      </c>
    </row>
    <row r="656" spans="1:7" x14ac:dyDescent="0.3">
      <c r="A656" s="42" t="s">
        <v>1453</v>
      </c>
      <c r="B656" s="43" t="s">
        <v>15166</v>
      </c>
      <c r="C656" s="42" t="s">
        <v>1454</v>
      </c>
      <c r="D656" s="42" t="s">
        <v>56</v>
      </c>
      <c r="E656" s="42" t="s">
        <v>57</v>
      </c>
      <c r="F656" s="104">
        <v>59026781</v>
      </c>
      <c r="G656" s="103">
        <v>44378</v>
      </c>
    </row>
    <row r="657" spans="1:7" x14ac:dyDescent="0.3">
      <c r="A657" s="1" t="s">
        <v>1455</v>
      </c>
      <c r="B657" s="39" t="s">
        <v>15167</v>
      </c>
      <c r="C657" s="8" t="s">
        <v>47</v>
      </c>
      <c r="D657" s="8" t="s">
        <v>63</v>
      </c>
      <c r="E657" s="8" t="s">
        <v>49</v>
      </c>
      <c r="F657" s="94">
        <v>63791972</v>
      </c>
      <c r="G657" s="95">
        <v>43543</v>
      </c>
    </row>
    <row r="658" spans="1:7" x14ac:dyDescent="0.3">
      <c r="A658" s="42" t="s">
        <v>1456</v>
      </c>
      <c r="B658" s="43" t="s">
        <v>15168</v>
      </c>
      <c r="C658" s="42" t="s">
        <v>47</v>
      </c>
      <c r="D658" s="42" t="s">
        <v>72</v>
      </c>
      <c r="E658" s="42" t="s">
        <v>73</v>
      </c>
      <c r="F658" s="104">
        <v>76041052</v>
      </c>
      <c r="G658" s="103">
        <v>43618</v>
      </c>
    </row>
    <row r="659" spans="1:7" x14ac:dyDescent="0.3">
      <c r="A659" s="1" t="s">
        <v>1457</v>
      </c>
      <c r="B659" s="39" t="s">
        <v>15169</v>
      </c>
      <c r="C659" s="8" t="s">
        <v>47</v>
      </c>
      <c r="D659" s="8" t="s">
        <v>1458</v>
      </c>
      <c r="E659" s="8" t="s">
        <v>53</v>
      </c>
      <c r="F659" s="94">
        <v>97021679</v>
      </c>
      <c r="G659" s="95">
        <v>43973</v>
      </c>
    </row>
    <row r="660" spans="1:7" x14ac:dyDescent="0.3">
      <c r="A660" s="42" t="s">
        <v>1459</v>
      </c>
      <c r="B660" s="43" t="s">
        <v>15170</v>
      </c>
      <c r="C660" s="42" t="s">
        <v>47</v>
      </c>
      <c r="D660" s="42" t="s">
        <v>1460</v>
      </c>
      <c r="E660" s="42" t="s">
        <v>276</v>
      </c>
      <c r="F660" s="104">
        <v>76906752</v>
      </c>
      <c r="G660" s="103">
        <v>43962</v>
      </c>
    </row>
    <row r="661" spans="1:7" x14ac:dyDescent="0.3">
      <c r="A661" s="1" t="s">
        <v>1461</v>
      </c>
      <c r="B661" s="39" t="s">
        <v>15171</v>
      </c>
      <c r="C661" s="8" t="s">
        <v>151</v>
      </c>
      <c r="D661" s="8" t="s">
        <v>881</v>
      </c>
      <c r="E661" s="8" t="s">
        <v>70</v>
      </c>
      <c r="F661" s="94">
        <v>55874100</v>
      </c>
      <c r="G661" s="95">
        <v>44363</v>
      </c>
    </row>
    <row r="662" spans="1:7" x14ac:dyDescent="0.3">
      <c r="A662" s="42" t="s">
        <v>1462</v>
      </c>
      <c r="B662" s="43" t="s">
        <v>15172</v>
      </c>
      <c r="C662" s="42" t="s">
        <v>1463</v>
      </c>
      <c r="D662" s="42" t="s">
        <v>191</v>
      </c>
      <c r="E662" s="42" t="s">
        <v>192</v>
      </c>
      <c r="F662" s="104">
        <v>82102955</v>
      </c>
      <c r="G662" s="103">
        <v>43566</v>
      </c>
    </row>
    <row r="663" spans="1:7" x14ac:dyDescent="0.3">
      <c r="A663" s="1" t="s">
        <v>1464</v>
      </c>
      <c r="B663" s="39" t="s">
        <v>15173</v>
      </c>
      <c r="C663" s="8" t="s">
        <v>1465</v>
      </c>
      <c r="D663" s="8" t="s">
        <v>139</v>
      </c>
      <c r="E663" s="8" t="s">
        <v>140</v>
      </c>
      <c r="F663" s="94">
        <v>61519057</v>
      </c>
      <c r="G663" s="95">
        <v>44258</v>
      </c>
    </row>
    <row r="664" spans="1:7" x14ac:dyDescent="0.3">
      <c r="A664" s="42" t="s">
        <v>1466</v>
      </c>
      <c r="B664" s="43" t="s">
        <v>15174</v>
      </c>
      <c r="C664" s="42" t="s">
        <v>1467</v>
      </c>
      <c r="D664" s="42" t="s">
        <v>1175</v>
      </c>
      <c r="E664" s="42" t="s">
        <v>86</v>
      </c>
      <c r="F664" s="104">
        <v>28181819</v>
      </c>
      <c r="G664" s="103">
        <v>43511</v>
      </c>
    </row>
    <row r="665" spans="1:7" x14ac:dyDescent="0.3">
      <c r="A665" s="1" t="s">
        <v>1468</v>
      </c>
      <c r="B665" s="39" t="s">
        <v>15175</v>
      </c>
      <c r="C665" s="8" t="s">
        <v>47</v>
      </c>
      <c r="D665" s="8" t="s">
        <v>267</v>
      </c>
      <c r="E665" s="8" t="s">
        <v>166</v>
      </c>
      <c r="F665" s="94">
        <v>82972582</v>
      </c>
      <c r="G665" s="95">
        <v>43879</v>
      </c>
    </row>
    <row r="666" spans="1:7" x14ac:dyDescent="0.3">
      <c r="A666" s="42" t="s">
        <v>1469</v>
      </c>
      <c r="B666" s="43" t="s">
        <v>15176</v>
      </c>
      <c r="C666" s="42" t="s">
        <v>47</v>
      </c>
      <c r="D666" s="42" t="s">
        <v>152</v>
      </c>
      <c r="E666" s="42" t="s">
        <v>53</v>
      </c>
      <c r="F666" s="104">
        <v>77623626</v>
      </c>
      <c r="G666" s="103">
        <v>43901</v>
      </c>
    </row>
    <row r="667" spans="1:7" x14ac:dyDescent="0.3">
      <c r="A667" s="1" t="s">
        <v>1470</v>
      </c>
      <c r="B667" s="39" t="s">
        <v>15177</v>
      </c>
      <c r="C667" s="8" t="s">
        <v>47</v>
      </c>
      <c r="D667" s="8" t="s">
        <v>756</v>
      </c>
      <c r="E667" s="8" t="s">
        <v>53</v>
      </c>
      <c r="F667" s="94">
        <v>27266572</v>
      </c>
      <c r="G667" s="95">
        <v>44092</v>
      </c>
    </row>
    <row r="668" spans="1:7" x14ac:dyDescent="0.3">
      <c r="A668" s="42" t="s">
        <v>1471</v>
      </c>
      <c r="B668" s="43" t="s">
        <v>15178</v>
      </c>
      <c r="C668" s="42" t="s">
        <v>877</v>
      </c>
      <c r="D668" s="42" t="s">
        <v>645</v>
      </c>
      <c r="E668" s="42" t="s">
        <v>73</v>
      </c>
      <c r="F668" s="104">
        <v>40167494</v>
      </c>
      <c r="G668" s="103">
        <v>44529</v>
      </c>
    </row>
    <row r="669" spans="1:7" x14ac:dyDescent="0.3">
      <c r="A669" s="1" t="s">
        <v>1472</v>
      </c>
      <c r="B669" s="39" t="s">
        <v>15179</v>
      </c>
      <c r="C669" s="8" t="s">
        <v>304</v>
      </c>
      <c r="D669" s="8" t="s">
        <v>63</v>
      </c>
      <c r="E669" s="8" t="s">
        <v>49</v>
      </c>
      <c r="F669" s="94">
        <v>14195594</v>
      </c>
      <c r="G669" s="95">
        <v>44113</v>
      </c>
    </row>
    <row r="670" spans="1:7" x14ac:dyDescent="0.3">
      <c r="A670" s="42" t="s">
        <v>1473</v>
      </c>
      <c r="B670" s="43" t="s">
        <v>15180</v>
      </c>
      <c r="C670" s="42" t="s">
        <v>1474</v>
      </c>
      <c r="D670" s="42" t="s">
        <v>479</v>
      </c>
      <c r="E670" s="42" t="s">
        <v>480</v>
      </c>
      <c r="F670" s="104">
        <v>16792982</v>
      </c>
      <c r="G670" s="103">
        <v>44422</v>
      </c>
    </row>
    <row r="671" spans="1:7" x14ac:dyDescent="0.3">
      <c r="A671" s="1" t="s">
        <v>1475</v>
      </c>
      <c r="B671" s="39" t="s">
        <v>15181</v>
      </c>
      <c r="C671" s="8" t="s">
        <v>154</v>
      </c>
      <c r="D671" s="8" t="s">
        <v>113</v>
      </c>
      <c r="E671" s="8" t="s">
        <v>114</v>
      </c>
      <c r="F671" s="94">
        <v>19495047</v>
      </c>
      <c r="G671" s="95">
        <v>44146</v>
      </c>
    </row>
    <row r="672" spans="1:7" x14ac:dyDescent="0.3">
      <c r="A672" s="42" t="s">
        <v>1476</v>
      </c>
      <c r="B672" s="43" t="s">
        <v>15182</v>
      </c>
      <c r="C672" s="42" t="s">
        <v>1477</v>
      </c>
      <c r="D672" s="42" t="s">
        <v>60</v>
      </c>
      <c r="E672" s="42" t="s">
        <v>61</v>
      </c>
      <c r="F672" s="104">
        <v>11421001</v>
      </c>
      <c r="G672" s="103">
        <v>44314</v>
      </c>
    </row>
    <row r="673" spans="1:7" x14ac:dyDescent="0.3">
      <c r="A673" s="1" t="s">
        <v>1478</v>
      </c>
      <c r="B673" s="39" t="s">
        <v>15183</v>
      </c>
      <c r="C673" s="8" t="s">
        <v>938</v>
      </c>
      <c r="D673" s="8" t="s">
        <v>89</v>
      </c>
      <c r="E673" s="8" t="s">
        <v>53</v>
      </c>
      <c r="F673" s="94">
        <v>25683454</v>
      </c>
      <c r="G673" s="95">
        <v>44392</v>
      </c>
    </row>
    <row r="674" spans="1:7" x14ac:dyDescent="0.3">
      <c r="A674" s="42" t="s">
        <v>1479</v>
      </c>
      <c r="B674" s="43" t="s">
        <v>15184</v>
      </c>
      <c r="C674" s="42" t="s">
        <v>510</v>
      </c>
      <c r="D674" s="42" t="s">
        <v>251</v>
      </c>
      <c r="E674" s="42" t="s">
        <v>61</v>
      </c>
      <c r="F674" s="104">
        <v>19790762</v>
      </c>
      <c r="G674" s="103">
        <v>43516</v>
      </c>
    </row>
    <row r="675" spans="1:7" x14ac:dyDescent="0.3">
      <c r="A675" s="1" t="s">
        <v>1480</v>
      </c>
      <c r="B675" s="39" t="s">
        <v>15185</v>
      </c>
      <c r="C675" s="8" t="s">
        <v>1481</v>
      </c>
      <c r="D675" s="8" t="s">
        <v>60</v>
      </c>
      <c r="E675" s="8" t="s">
        <v>66</v>
      </c>
      <c r="F675" s="94">
        <v>84150168</v>
      </c>
      <c r="G675" s="95">
        <v>44338</v>
      </c>
    </row>
    <row r="676" spans="1:7" x14ac:dyDescent="0.3">
      <c r="A676" s="42" t="s">
        <v>1482</v>
      </c>
      <c r="B676" s="43" t="s">
        <v>15186</v>
      </c>
      <c r="C676" s="42" t="s">
        <v>47</v>
      </c>
      <c r="D676" s="42" t="s">
        <v>60</v>
      </c>
      <c r="E676" s="42" t="s">
        <v>66</v>
      </c>
      <c r="F676" s="104">
        <v>36472083</v>
      </c>
      <c r="G676" s="103">
        <v>44320</v>
      </c>
    </row>
    <row r="677" spans="1:7" x14ac:dyDescent="0.3">
      <c r="A677" s="1" t="s">
        <v>1483</v>
      </c>
      <c r="B677" s="39" t="s">
        <v>15187</v>
      </c>
      <c r="C677" s="8" t="s">
        <v>1484</v>
      </c>
      <c r="D677" s="8" t="s">
        <v>60</v>
      </c>
      <c r="E677" s="8" t="s">
        <v>61</v>
      </c>
      <c r="F677" s="94">
        <v>14009295</v>
      </c>
      <c r="G677" s="95">
        <v>44501</v>
      </c>
    </row>
    <row r="678" spans="1:7" x14ac:dyDescent="0.3">
      <c r="A678" s="42" t="s">
        <v>1485</v>
      </c>
      <c r="B678" s="43" t="s">
        <v>15188</v>
      </c>
      <c r="C678" s="42" t="s">
        <v>1486</v>
      </c>
      <c r="D678" s="42" t="s">
        <v>60</v>
      </c>
      <c r="E678" s="42" t="s">
        <v>66</v>
      </c>
      <c r="F678" s="104">
        <v>90879606</v>
      </c>
      <c r="G678" s="103">
        <v>43713</v>
      </c>
    </row>
    <row r="679" spans="1:7" x14ac:dyDescent="0.3">
      <c r="A679" s="1" t="s">
        <v>1487</v>
      </c>
      <c r="B679" s="39" t="s">
        <v>15189</v>
      </c>
      <c r="C679" s="8" t="s">
        <v>995</v>
      </c>
      <c r="D679" s="8" t="s">
        <v>92</v>
      </c>
      <c r="E679" s="8" t="s">
        <v>53</v>
      </c>
      <c r="F679" s="94">
        <v>68666942</v>
      </c>
      <c r="G679" s="95">
        <v>44263</v>
      </c>
    </row>
    <row r="680" spans="1:7" x14ac:dyDescent="0.3">
      <c r="A680" s="42" t="s">
        <v>1491</v>
      </c>
      <c r="B680" s="43" t="s">
        <v>15190</v>
      </c>
      <c r="C680" s="42" t="s">
        <v>104</v>
      </c>
      <c r="D680" s="42" t="s">
        <v>139</v>
      </c>
      <c r="E680" s="42" t="s">
        <v>140</v>
      </c>
      <c r="F680" s="104">
        <v>45146085</v>
      </c>
      <c r="G680" s="103">
        <v>43832</v>
      </c>
    </row>
    <row r="681" spans="1:7" x14ac:dyDescent="0.3">
      <c r="A681" s="1" t="s">
        <v>1492</v>
      </c>
      <c r="B681" s="39" t="s">
        <v>15191</v>
      </c>
      <c r="C681" s="8" t="s">
        <v>1493</v>
      </c>
      <c r="D681" s="8" t="s">
        <v>121</v>
      </c>
      <c r="E681" s="8" t="s">
        <v>122</v>
      </c>
      <c r="F681" s="94">
        <v>13258455</v>
      </c>
      <c r="G681" s="95">
        <v>44161</v>
      </c>
    </row>
    <row r="682" spans="1:7" x14ac:dyDescent="0.3">
      <c r="A682" s="42" t="s">
        <v>1494</v>
      </c>
      <c r="B682" s="43" t="s">
        <v>15192</v>
      </c>
      <c r="C682" s="42" t="s">
        <v>1060</v>
      </c>
      <c r="D682" s="42" t="s">
        <v>500</v>
      </c>
      <c r="E682" s="42" t="s">
        <v>53</v>
      </c>
      <c r="F682" s="104">
        <v>24870755</v>
      </c>
      <c r="G682" s="103">
        <v>44096</v>
      </c>
    </row>
    <row r="683" spans="1:7" x14ac:dyDescent="0.3">
      <c r="A683" s="1" t="s">
        <v>1495</v>
      </c>
      <c r="B683" s="39" t="s">
        <v>15193</v>
      </c>
      <c r="C683" s="8" t="s">
        <v>47</v>
      </c>
      <c r="D683" s="8" t="s">
        <v>1496</v>
      </c>
      <c r="E683" s="8" t="s">
        <v>53</v>
      </c>
      <c r="F683" s="94">
        <v>12785980</v>
      </c>
      <c r="G683" s="95">
        <v>43905</v>
      </c>
    </row>
    <row r="684" spans="1:7" x14ac:dyDescent="0.3">
      <c r="A684" s="42" t="s">
        <v>1497</v>
      </c>
      <c r="B684" s="43" t="s">
        <v>15194</v>
      </c>
      <c r="C684" s="42" t="s">
        <v>47</v>
      </c>
      <c r="D684" s="42" t="s">
        <v>1498</v>
      </c>
      <c r="E684" s="42" t="s">
        <v>61</v>
      </c>
      <c r="F684" s="104">
        <v>24765697</v>
      </c>
      <c r="G684" s="103">
        <v>44002</v>
      </c>
    </row>
    <row r="685" spans="1:7" x14ac:dyDescent="0.3">
      <c r="A685" s="1" t="s">
        <v>1499</v>
      </c>
      <c r="B685" s="39" t="s">
        <v>15195</v>
      </c>
      <c r="C685" s="8" t="s">
        <v>47</v>
      </c>
      <c r="D685" s="8" t="s">
        <v>72</v>
      </c>
      <c r="E685" s="8" t="s">
        <v>73</v>
      </c>
      <c r="F685" s="94">
        <v>62601180</v>
      </c>
      <c r="G685" s="95">
        <v>43906</v>
      </c>
    </row>
    <row r="686" spans="1:7" x14ac:dyDescent="0.3">
      <c r="A686" s="42" t="s">
        <v>1500</v>
      </c>
      <c r="B686" s="43" t="s">
        <v>15196</v>
      </c>
      <c r="C686" s="42" t="s">
        <v>47</v>
      </c>
      <c r="D686" s="42" t="s">
        <v>1189</v>
      </c>
      <c r="E686" s="42" t="s">
        <v>53</v>
      </c>
      <c r="F686" s="104">
        <v>64600941</v>
      </c>
      <c r="G686" s="103">
        <v>44065</v>
      </c>
    </row>
    <row r="687" spans="1:7" x14ac:dyDescent="0.3">
      <c r="A687" s="1" t="s">
        <v>1501</v>
      </c>
      <c r="B687" s="39" t="s">
        <v>15197</v>
      </c>
      <c r="C687" s="8" t="s">
        <v>315</v>
      </c>
      <c r="D687" s="8" t="s">
        <v>72</v>
      </c>
      <c r="E687" s="8" t="s">
        <v>73</v>
      </c>
      <c r="F687" s="94">
        <v>28914824</v>
      </c>
      <c r="G687" s="95">
        <v>44554</v>
      </c>
    </row>
    <row r="688" spans="1:7" x14ac:dyDescent="0.3">
      <c r="A688" s="42" t="s">
        <v>1502</v>
      </c>
      <c r="B688" s="43" t="s">
        <v>15198</v>
      </c>
      <c r="C688" s="42" t="s">
        <v>1503</v>
      </c>
      <c r="D688" s="42" t="s">
        <v>198</v>
      </c>
      <c r="E688" s="42" t="s">
        <v>199</v>
      </c>
      <c r="F688" s="104">
        <v>61139973</v>
      </c>
      <c r="G688" s="103">
        <v>44230</v>
      </c>
    </row>
    <row r="689" spans="1:7" x14ac:dyDescent="0.3">
      <c r="A689" s="1" t="s">
        <v>1504</v>
      </c>
      <c r="B689" s="39" t="s">
        <v>15199</v>
      </c>
      <c r="C689" s="8" t="s">
        <v>47</v>
      </c>
      <c r="D689" s="8" t="s">
        <v>1505</v>
      </c>
      <c r="E689" s="8" t="s">
        <v>73</v>
      </c>
      <c r="F689" s="94">
        <v>37076490</v>
      </c>
      <c r="G689" s="95">
        <v>44292</v>
      </c>
    </row>
    <row r="690" spans="1:7" x14ac:dyDescent="0.3">
      <c r="A690" s="42" t="s">
        <v>1506</v>
      </c>
      <c r="B690" s="43" t="s">
        <v>15200</v>
      </c>
      <c r="C690" s="42" t="s">
        <v>47</v>
      </c>
      <c r="D690" s="42" t="s">
        <v>1507</v>
      </c>
      <c r="E690" s="42" t="s">
        <v>332</v>
      </c>
      <c r="F690" s="104">
        <v>98688047</v>
      </c>
      <c r="G690" s="103">
        <v>44516</v>
      </c>
    </row>
    <row r="691" spans="1:7" x14ac:dyDescent="0.3">
      <c r="A691" s="1" t="s">
        <v>1508</v>
      </c>
      <c r="B691" s="39" t="s">
        <v>15201</v>
      </c>
      <c r="C691" s="8" t="s">
        <v>1509</v>
      </c>
      <c r="D691" s="8" t="s">
        <v>1510</v>
      </c>
      <c r="E691" s="8" t="s">
        <v>53</v>
      </c>
      <c r="F691" s="94">
        <v>14781409</v>
      </c>
      <c r="G691" s="95">
        <v>43479</v>
      </c>
    </row>
    <row r="692" spans="1:7" x14ac:dyDescent="0.3">
      <c r="A692" s="42" t="s">
        <v>1511</v>
      </c>
      <c r="B692" s="43" t="s">
        <v>15202</v>
      </c>
      <c r="C692" s="42" t="s">
        <v>47</v>
      </c>
      <c r="D692" s="42" t="s">
        <v>191</v>
      </c>
      <c r="E692" s="42" t="s">
        <v>192</v>
      </c>
      <c r="F692" s="104">
        <v>73956874</v>
      </c>
      <c r="G692" s="103">
        <v>44371</v>
      </c>
    </row>
    <row r="693" spans="1:7" x14ac:dyDescent="0.3">
      <c r="A693" s="1" t="s">
        <v>1512</v>
      </c>
      <c r="B693" s="39" t="s">
        <v>15203</v>
      </c>
      <c r="C693" s="8" t="s">
        <v>47</v>
      </c>
      <c r="D693" s="8" t="s">
        <v>260</v>
      </c>
      <c r="E693" s="8" t="s">
        <v>171</v>
      </c>
      <c r="F693" s="94">
        <v>35780867</v>
      </c>
      <c r="G693" s="95">
        <v>44306</v>
      </c>
    </row>
    <row r="694" spans="1:7" x14ac:dyDescent="0.3">
      <c r="A694" s="42" t="s">
        <v>1513</v>
      </c>
      <c r="B694" s="43" t="s">
        <v>15204</v>
      </c>
      <c r="C694" s="42" t="s">
        <v>1514</v>
      </c>
      <c r="D694" s="42" t="s">
        <v>89</v>
      </c>
      <c r="E694" s="42" t="s">
        <v>53</v>
      </c>
      <c r="F694" s="104">
        <v>77671331</v>
      </c>
      <c r="G694" s="103">
        <v>43910</v>
      </c>
    </row>
    <row r="695" spans="1:7" x14ac:dyDescent="0.3">
      <c r="A695" s="1" t="s">
        <v>1515</v>
      </c>
      <c r="B695" s="39" t="s">
        <v>15205</v>
      </c>
      <c r="C695" s="8" t="s">
        <v>774</v>
      </c>
      <c r="D695" s="8" t="s">
        <v>308</v>
      </c>
      <c r="E695" s="8" t="s">
        <v>171</v>
      </c>
      <c r="F695" s="94">
        <v>54355665</v>
      </c>
      <c r="G695" s="95">
        <v>44443</v>
      </c>
    </row>
    <row r="696" spans="1:7" x14ac:dyDescent="0.3">
      <c r="A696" s="42" t="s">
        <v>1516</v>
      </c>
      <c r="B696" s="43" t="s">
        <v>15206</v>
      </c>
      <c r="C696" s="42" t="s">
        <v>685</v>
      </c>
      <c r="D696" s="42" t="s">
        <v>89</v>
      </c>
      <c r="E696" s="42" t="s">
        <v>145</v>
      </c>
      <c r="F696" s="104">
        <v>47138005</v>
      </c>
      <c r="G696" s="103">
        <v>43660</v>
      </c>
    </row>
    <row r="697" spans="1:7" x14ac:dyDescent="0.3">
      <c r="A697" s="1" t="s">
        <v>1517</v>
      </c>
      <c r="B697" s="39" t="s">
        <v>15207</v>
      </c>
      <c r="C697" s="8" t="s">
        <v>1518</v>
      </c>
      <c r="D697" s="8" t="s">
        <v>72</v>
      </c>
      <c r="E697" s="8" t="s">
        <v>73</v>
      </c>
      <c r="F697" s="94">
        <v>75116906</v>
      </c>
      <c r="G697" s="95">
        <v>44208</v>
      </c>
    </row>
    <row r="698" spans="1:7" x14ac:dyDescent="0.3">
      <c r="A698" s="42" t="s">
        <v>1519</v>
      </c>
      <c r="B698" s="43" t="s">
        <v>15208</v>
      </c>
      <c r="C698" s="42" t="s">
        <v>47</v>
      </c>
      <c r="D698" s="42" t="s">
        <v>191</v>
      </c>
      <c r="E698" s="42" t="s">
        <v>192</v>
      </c>
      <c r="F698" s="104">
        <v>40117595</v>
      </c>
      <c r="G698" s="103">
        <v>43934</v>
      </c>
    </row>
    <row r="699" spans="1:7" x14ac:dyDescent="0.3">
      <c r="A699" s="1" t="s">
        <v>1520</v>
      </c>
      <c r="B699" s="39" t="s">
        <v>15209</v>
      </c>
      <c r="C699" s="8" t="s">
        <v>938</v>
      </c>
      <c r="D699" s="8" t="s">
        <v>89</v>
      </c>
      <c r="E699" s="8" t="s">
        <v>53</v>
      </c>
      <c r="F699" s="94">
        <v>13723158</v>
      </c>
      <c r="G699" s="95">
        <v>44377</v>
      </c>
    </row>
    <row r="700" spans="1:7" x14ac:dyDescent="0.3">
      <c r="A700" s="42" t="s">
        <v>1521</v>
      </c>
      <c r="B700" s="43" t="s">
        <v>15210</v>
      </c>
      <c r="C700" s="42" t="s">
        <v>1522</v>
      </c>
      <c r="D700" s="42" t="s">
        <v>72</v>
      </c>
      <c r="E700" s="42" t="s">
        <v>73</v>
      </c>
      <c r="F700" s="104">
        <v>85701743</v>
      </c>
      <c r="G700" s="103">
        <v>43657</v>
      </c>
    </row>
    <row r="701" spans="1:7" x14ac:dyDescent="0.3">
      <c r="A701" s="1" t="s">
        <v>1523</v>
      </c>
      <c r="B701" s="39" t="s">
        <v>15211</v>
      </c>
      <c r="C701" s="8" t="s">
        <v>1524</v>
      </c>
      <c r="D701" s="8" t="s">
        <v>85</v>
      </c>
      <c r="E701" s="8" t="s">
        <v>86</v>
      </c>
      <c r="F701" s="94">
        <v>80062739</v>
      </c>
      <c r="G701" s="95">
        <v>44404</v>
      </c>
    </row>
    <row r="702" spans="1:7" x14ac:dyDescent="0.3">
      <c r="A702" s="42" t="s">
        <v>1525</v>
      </c>
      <c r="B702" s="43" t="s">
        <v>15212</v>
      </c>
      <c r="C702" s="42" t="s">
        <v>938</v>
      </c>
      <c r="D702" s="42" t="s">
        <v>89</v>
      </c>
      <c r="E702" s="42" t="s">
        <v>53</v>
      </c>
      <c r="F702" s="104">
        <v>28294022</v>
      </c>
      <c r="G702" s="103">
        <v>44245</v>
      </c>
    </row>
    <row r="703" spans="1:7" x14ac:dyDescent="0.3">
      <c r="A703" s="1" t="s">
        <v>1526</v>
      </c>
      <c r="B703" s="39" t="s">
        <v>15213</v>
      </c>
      <c r="C703" s="8" t="s">
        <v>1420</v>
      </c>
      <c r="D703" s="8" t="s">
        <v>294</v>
      </c>
      <c r="E703" s="8" t="s">
        <v>66</v>
      </c>
      <c r="F703" s="94">
        <v>26390513</v>
      </c>
      <c r="G703" s="95">
        <v>44020</v>
      </c>
    </row>
    <row r="704" spans="1:7" x14ac:dyDescent="0.3">
      <c r="A704" s="42" t="s">
        <v>1527</v>
      </c>
      <c r="B704" s="43" t="s">
        <v>15214</v>
      </c>
      <c r="C704" s="42" t="s">
        <v>253</v>
      </c>
      <c r="D704" s="42" t="s">
        <v>155</v>
      </c>
      <c r="E704" s="42" t="s">
        <v>156</v>
      </c>
      <c r="F704" s="104">
        <v>27497007</v>
      </c>
      <c r="G704" s="103">
        <v>44055</v>
      </c>
    </row>
    <row r="705" spans="1:7" x14ac:dyDescent="0.3">
      <c r="A705" s="1" t="s">
        <v>1528</v>
      </c>
      <c r="B705" s="39" t="s">
        <v>15215</v>
      </c>
      <c r="C705" s="8" t="s">
        <v>1529</v>
      </c>
      <c r="D705" s="8" t="s">
        <v>60</v>
      </c>
      <c r="E705" s="8" t="s">
        <v>61</v>
      </c>
      <c r="F705" s="94">
        <v>48034886</v>
      </c>
      <c r="G705" s="95">
        <v>43798</v>
      </c>
    </row>
    <row r="706" spans="1:7" x14ac:dyDescent="0.3">
      <c r="A706" s="42" t="s">
        <v>1530</v>
      </c>
      <c r="B706" s="43" t="s">
        <v>15216</v>
      </c>
      <c r="C706" s="42" t="s">
        <v>1531</v>
      </c>
      <c r="D706" s="42" t="s">
        <v>174</v>
      </c>
      <c r="E706" s="42" t="s">
        <v>202</v>
      </c>
      <c r="F706" s="104">
        <v>45086379</v>
      </c>
      <c r="G706" s="103">
        <v>44051</v>
      </c>
    </row>
    <row r="707" spans="1:7" x14ac:dyDescent="0.3">
      <c r="A707" s="1" t="s">
        <v>1532</v>
      </c>
      <c r="B707" s="39" t="s">
        <v>15217</v>
      </c>
      <c r="C707" s="8" t="s">
        <v>1533</v>
      </c>
      <c r="D707" s="8" t="s">
        <v>92</v>
      </c>
      <c r="E707" s="8" t="s">
        <v>53</v>
      </c>
      <c r="F707" s="94">
        <v>38333780</v>
      </c>
      <c r="G707" s="95">
        <v>43881</v>
      </c>
    </row>
    <row r="708" spans="1:7" x14ac:dyDescent="0.3">
      <c r="A708" s="42" t="s">
        <v>1534</v>
      </c>
      <c r="B708" s="43" t="s">
        <v>15218</v>
      </c>
      <c r="C708" s="42" t="s">
        <v>1535</v>
      </c>
      <c r="D708" s="42" t="s">
        <v>155</v>
      </c>
      <c r="E708" s="42" t="s">
        <v>156</v>
      </c>
      <c r="F708" s="104">
        <v>71935442</v>
      </c>
      <c r="G708" s="103">
        <v>43838</v>
      </c>
    </row>
    <row r="709" spans="1:7" x14ac:dyDescent="0.3">
      <c r="A709" s="1" t="s">
        <v>1536</v>
      </c>
      <c r="B709" s="39" t="s">
        <v>15219</v>
      </c>
      <c r="C709" s="8" t="s">
        <v>652</v>
      </c>
      <c r="D709" s="8" t="s">
        <v>1537</v>
      </c>
      <c r="E709" s="8" t="s">
        <v>192</v>
      </c>
      <c r="F709" s="94">
        <v>90326693</v>
      </c>
      <c r="G709" s="95">
        <v>43559</v>
      </c>
    </row>
    <row r="710" spans="1:7" x14ac:dyDescent="0.3">
      <c r="A710" s="42" t="s">
        <v>1538</v>
      </c>
      <c r="B710" s="43" t="s">
        <v>15220</v>
      </c>
      <c r="C710" s="42" t="s">
        <v>47</v>
      </c>
      <c r="D710" s="42" t="s">
        <v>1539</v>
      </c>
      <c r="E710" s="42" t="s">
        <v>555</v>
      </c>
      <c r="F710" s="104">
        <v>69814629</v>
      </c>
      <c r="G710" s="103">
        <v>43837</v>
      </c>
    </row>
    <row r="711" spans="1:7" x14ac:dyDescent="0.3">
      <c r="A711" s="1" t="s">
        <v>1540</v>
      </c>
      <c r="B711" s="39" t="s">
        <v>15221</v>
      </c>
      <c r="C711" s="8" t="s">
        <v>337</v>
      </c>
      <c r="D711" s="8" t="s">
        <v>338</v>
      </c>
      <c r="E711" s="8" t="s">
        <v>73</v>
      </c>
      <c r="F711" s="94">
        <v>93723267</v>
      </c>
      <c r="G711" s="95">
        <v>44239</v>
      </c>
    </row>
    <row r="712" spans="1:7" x14ac:dyDescent="0.3">
      <c r="A712" s="42" t="s">
        <v>1541</v>
      </c>
      <c r="B712" s="43" t="s">
        <v>15222</v>
      </c>
      <c r="C712" s="42" t="s">
        <v>1542</v>
      </c>
      <c r="D712" s="42" t="s">
        <v>1359</v>
      </c>
      <c r="E712" s="42" t="s">
        <v>53</v>
      </c>
      <c r="F712" s="104">
        <v>83916379</v>
      </c>
      <c r="G712" s="103">
        <v>44098</v>
      </c>
    </row>
    <row r="713" spans="1:7" x14ac:dyDescent="0.3">
      <c r="A713" s="1" t="s">
        <v>1543</v>
      </c>
      <c r="B713" s="39" t="s">
        <v>15223</v>
      </c>
      <c r="C713" s="8" t="s">
        <v>1086</v>
      </c>
      <c r="D713" s="8" t="s">
        <v>89</v>
      </c>
      <c r="E713" s="8" t="s">
        <v>145</v>
      </c>
      <c r="F713" s="94">
        <v>55925542</v>
      </c>
      <c r="G713" s="95">
        <v>44535</v>
      </c>
    </row>
    <row r="714" spans="1:7" x14ac:dyDescent="0.3">
      <c r="A714" s="42" t="s">
        <v>1544</v>
      </c>
      <c r="B714" s="43" t="s">
        <v>15224</v>
      </c>
      <c r="C714" s="42" t="s">
        <v>1545</v>
      </c>
      <c r="D714" s="42" t="s">
        <v>89</v>
      </c>
      <c r="E714" s="42" t="s">
        <v>145</v>
      </c>
      <c r="F714" s="104">
        <v>83430610</v>
      </c>
      <c r="G714" s="103">
        <v>43997</v>
      </c>
    </row>
    <row r="715" spans="1:7" x14ac:dyDescent="0.3">
      <c r="A715" s="1" t="s">
        <v>1546</v>
      </c>
      <c r="B715" s="39" t="s">
        <v>15225</v>
      </c>
      <c r="C715" s="8" t="s">
        <v>47</v>
      </c>
      <c r="D715" s="8" t="s">
        <v>1052</v>
      </c>
      <c r="E715" s="8" t="s">
        <v>53</v>
      </c>
      <c r="F715" s="94">
        <v>12756569</v>
      </c>
      <c r="G715" s="95">
        <v>43640</v>
      </c>
    </row>
    <row r="716" spans="1:7" x14ac:dyDescent="0.3">
      <c r="A716" s="42" t="s">
        <v>1547</v>
      </c>
      <c r="B716" s="43" t="s">
        <v>15226</v>
      </c>
      <c r="C716" s="42" t="s">
        <v>47</v>
      </c>
      <c r="D716" s="42" t="s">
        <v>1548</v>
      </c>
      <c r="E716" s="42" t="s">
        <v>53</v>
      </c>
      <c r="F716" s="104">
        <v>35141303</v>
      </c>
      <c r="G716" s="103">
        <v>43872</v>
      </c>
    </row>
    <row r="717" spans="1:7" x14ac:dyDescent="0.3">
      <c r="A717" s="1" t="s">
        <v>1549</v>
      </c>
      <c r="B717" s="39" t="s">
        <v>15227</v>
      </c>
      <c r="C717" s="8" t="s">
        <v>317</v>
      </c>
      <c r="D717" s="8" t="s">
        <v>72</v>
      </c>
      <c r="E717" s="8" t="s">
        <v>73</v>
      </c>
      <c r="F717" s="94">
        <v>61816591</v>
      </c>
      <c r="G717" s="95">
        <v>43803</v>
      </c>
    </row>
    <row r="718" spans="1:7" x14ac:dyDescent="0.3">
      <c r="A718" s="42" t="s">
        <v>1550</v>
      </c>
      <c r="B718" s="43" t="s">
        <v>15228</v>
      </c>
      <c r="C718" s="42" t="s">
        <v>47</v>
      </c>
      <c r="D718" s="42" t="s">
        <v>48</v>
      </c>
      <c r="E718" s="42" t="s">
        <v>49</v>
      </c>
      <c r="F718" s="104">
        <v>49682225</v>
      </c>
      <c r="G718" s="103">
        <v>44274</v>
      </c>
    </row>
    <row r="719" spans="1:7" x14ac:dyDescent="0.3">
      <c r="A719" s="1" t="s">
        <v>1551</v>
      </c>
      <c r="B719" s="39" t="s">
        <v>15229</v>
      </c>
      <c r="C719" s="8" t="s">
        <v>970</v>
      </c>
      <c r="D719" s="8" t="s">
        <v>72</v>
      </c>
      <c r="E719" s="8" t="s">
        <v>73</v>
      </c>
      <c r="F719" s="94">
        <v>47946478</v>
      </c>
      <c r="G719" s="95">
        <v>43529</v>
      </c>
    </row>
    <row r="720" spans="1:7" x14ac:dyDescent="0.3">
      <c r="A720" s="42" t="s">
        <v>1552</v>
      </c>
      <c r="B720" s="43" t="s">
        <v>15230</v>
      </c>
      <c r="C720" s="42" t="s">
        <v>47</v>
      </c>
      <c r="D720" s="42" t="s">
        <v>97</v>
      </c>
      <c r="E720" s="42" t="s">
        <v>53</v>
      </c>
      <c r="F720" s="104">
        <v>94018680</v>
      </c>
      <c r="G720" s="103">
        <v>44392</v>
      </c>
    </row>
    <row r="721" spans="1:7" x14ac:dyDescent="0.3">
      <c r="A721" s="1" t="s">
        <v>1553</v>
      </c>
      <c r="B721" s="39" t="s">
        <v>15231</v>
      </c>
      <c r="C721" s="8" t="s">
        <v>1232</v>
      </c>
      <c r="D721" s="8" t="s">
        <v>184</v>
      </c>
      <c r="E721" s="8" t="s">
        <v>73</v>
      </c>
      <c r="F721" s="94">
        <v>33851923</v>
      </c>
      <c r="G721" s="95">
        <v>44008</v>
      </c>
    </row>
    <row r="722" spans="1:7" x14ac:dyDescent="0.3">
      <c r="A722" s="42" t="s">
        <v>1554</v>
      </c>
      <c r="B722" s="43" t="s">
        <v>15232</v>
      </c>
      <c r="C722" s="42" t="s">
        <v>1395</v>
      </c>
      <c r="D722" s="42" t="s">
        <v>89</v>
      </c>
      <c r="E722" s="42" t="s">
        <v>53</v>
      </c>
      <c r="F722" s="104">
        <v>55753582</v>
      </c>
      <c r="G722" s="103">
        <v>44392</v>
      </c>
    </row>
    <row r="723" spans="1:7" x14ac:dyDescent="0.3">
      <c r="A723" s="1" t="s">
        <v>1555</v>
      </c>
      <c r="B723" s="39" t="s">
        <v>15233</v>
      </c>
      <c r="C723" s="8" t="s">
        <v>1556</v>
      </c>
      <c r="D723" s="8" t="s">
        <v>72</v>
      </c>
      <c r="E723" s="8" t="s">
        <v>73</v>
      </c>
      <c r="F723" s="94">
        <v>32452685</v>
      </c>
      <c r="G723" s="95">
        <v>44010</v>
      </c>
    </row>
    <row r="724" spans="1:7" x14ac:dyDescent="0.3">
      <c r="A724" s="42" t="s">
        <v>1557</v>
      </c>
      <c r="B724" s="43" t="s">
        <v>15234</v>
      </c>
      <c r="C724" s="42" t="s">
        <v>47</v>
      </c>
      <c r="D724" s="42" t="s">
        <v>1558</v>
      </c>
      <c r="E724" s="42" t="s">
        <v>61</v>
      </c>
      <c r="F724" s="104">
        <v>80963310</v>
      </c>
      <c r="G724" s="103">
        <v>43697</v>
      </c>
    </row>
    <row r="725" spans="1:7" x14ac:dyDescent="0.3">
      <c r="A725" s="1" t="s">
        <v>1559</v>
      </c>
      <c r="B725" s="39" t="s">
        <v>15235</v>
      </c>
      <c r="C725" s="8" t="s">
        <v>47</v>
      </c>
      <c r="D725" s="8" t="s">
        <v>1560</v>
      </c>
      <c r="E725" s="8" t="s">
        <v>53</v>
      </c>
      <c r="F725" s="94">
        <v>81158367</v>
      </c>
      <c r="G725" s="95">
        <v>43904</v>
      </c>
    </row>
    <row r="726" spans="1:7" x14ac:dyDescent="0.3">
      <c r="A726" s="42" t="s">
        <v>1561</v>
      </c>
      <c r="B726" s="43" t="s">
        <v>15236</v>
      </c>
      <c r="C726" s="42" t="s">
        <v>893</v>
      </c>
      <c r="D726" s="42" t="s">
        <v>133</v>
      </c>
      <c r="E726" s="42" t="s">
        <v>320</v>
      </c>
      <c r="F726" s="104">
        <v>54429660</v>
      </c>
      <c r="G726" s="103">
        <v>44369</v>
      </c>
    </row>
    <row r="727" spans="1:7" x14ac:dyDescent="0.3">
      <c r="A727" s="1" t="s">
        <v>1562</v>
      </c>
      <c r="B727" s="39" t="s">
        <v>15237</v>
      </c>
      <c r="C727" s="8" t="s">
        <v>1563</v>
      </c>
      <c r="D727" s="8" t="s">
        <v>89</v>
      </c>
      <c r="E727" s="8" t="s">
        <v>53</v>
      </c>
      <c r="F727" s="94">
        <v>46077716</v>
      </c>
      <c r="G727" s="95">
        <v>44266</v>
      </c>
    </row>
    <row r="728" spans="1:7" x14ac:dyDescent="0.3">
      <c r="A728" s="42" t="s">
        <v>1564</v>
      </c>
      <c r="B728" s="43" t="s">
        <v>15238</v>
      </c>
      <c r="C728" s="42" t="s">
        <v>1565</v>
      </c>
      <c r="D728" s="42" t="s">
        <v>1566</v>
      </c>
      <c r="E728" s="42" t="s">
        <v>53</v>
      </c>
      <c r="F728" s="104">
        <v>50369468</v>
      </c>
      <c r="G728" s="103">
        <v>43791</v>
      </c>
    </row>
    <row r="729" spans="1:7" x14ac:dyDescent="0.3">
      <c r="A729" s="1" t="s">
        <v>1567</v>
      </c>
      <c r="B729" s="39" t="s">
        <v>15239</v>
      </c>
      <c r="C729" s="8" t="s">
        <v>1568</v>
      </c>
      <c r="D729" s="8" t="s">
        <v>1569</v>
      </c>
      <c r="E729" s="8" t="s">
        <v>57</v>
      </c>
      <c r="F729" s="94">
        <v>52327732</v>
      </c>
      <c r="G729" s="95">
        <v>43780</v>
      </c>
    </row>
    <row r="730" spans="1:7" x14ac:dyDescent="0.3">
      <c r="A730" s="42" t="s">
        <v>1570</v>
      </c>
      <c r="B730" s="43" t="s">
        <v>15240</v>
      </c>
      <c r="C730" s="42" t="s">
        <v>173</v>
      </c>
      <c r="D730" s="42" t="s">
        <v>174</v>
      </c>
      <c r="E730" s="42" t="s">
        <v>202</v>
      </c>
      <c r="F730" s="104">
        <v>65140636</v>
      </c>
      <c r="G730" s="103">
        <v>44519</v>
      </c>
    </row>
    <row r="731" spans="1:7" x14ac:dyDescent="0.3">
      <c r="A731" s="1" t="s">
        <v>1571</v>
      </c>
      <c r="B731" s="39" t="s">
        <v>15241</v>
      </c>
      <c r="C731" s="8" t="s">
        <v>334</v>
      </c>
      <c r="D731" s="8" t="s">
        <v>52</v>
      </c>
      <c r="E731" s="8" t="s">
        <v>53</v>
      </c>
      <c r="F731" s="94">
        <v>38736181</v>
      </c>
      <c r="G731" s="95">
        <v>43530</v>
      </c>
    </row>
    <row r="732" spans="1:7" x14ac:dyDescent="0.3">
      <c r="A732" s="42" t="s">
        <v>1572</v>
      </c>
      <c r="B732" s="43" t="s">
        <v>15242</v>
      </c>
      <c r="C732" s="42" t="s">
        <v>47</v>
      </c>
      <c r="D732" s="42" t="s">
        <v>89</v>
      </c>
      <c r="E732" s="42" t="s">
        <v>53</v>
      </c>
      <c r="F732" s="104">
        <v>59627666</v>
      </c>
      <c r="G732" s="103">
        <v>43687</v>
      </c>
    </row>
    <row r="733" spans="1:7" x14ac:dyDescent="0.3">
      <c r="A733" s="1" t="s">
        <v>1573</v>
      </c>
      <c r="B733" s="39" t="s">
        <v>15243</v>
      </c>
      <c r="C733" s="8" t="s">
        <v>222</v>
      </c>
      <c r="D733" s="8" t="s">
        <v>152</v>
      </c>
      <c r="E733" s="8" t="s">
        <v>53</v>
      </c>
      <c r="F733" s="94">
        <v>33894218</v>
      </c>
      <c r="G733" s="95">
        <v>44060</v>
      </c>
    </row>
    <row r="734" spans="1:7" x14ac:dyDescent="0.3">
      <c r="A734" s="42" t="s">
        <v>1574</v>
      </c>
      <c r="B734" s="43" t="s">
        <v>15244</v>
      </c>
      <c r="C734" s="42" t="s">
        <v>512</v>
      </c>
      <c r="D734" s="42" t="s">
        <v>60</v>
      </c>
      <c r="E734" s="42" t="s">
        <v>66</v>
      </c>
      <c r="F734" s="104">
        <v>76646584</v>
      </c>
      <c r="G734" s="103">
        <v>44340</v>
      </c>
    </row>
    <row r="735" spans="1:7" x14ac:dyDescent="0.3">
      <c r="A735" s="1" t="s">
        <v>1575</v>
      </c>
      <c r="B735" s="39" t="s">
        <v>15245</v>
      </c>
      <c r="C735" s="8" t="s">
        <v>1576</v>
      </c>
      <c r="D735" s="8" t="s">
        <v>92</v>
      </c>
      <c r="E735" s="8" t="s">
        <v>53</v>
      </c>
      <c r="F735" s="94">
        <v>98500908</v>
      </c>
      <c r="G735" s="95">
        <v>44388</v>
      </c>
    </row>
    <row r="736" spans="1:7" x14ac:dyDescent="0.3">
      <c r="A736" s="42" t="s">
        <v>1577</v>
      </c>
      <c r="B736" s="43" t="s">
        <v>15246</v>
      </c>
      <c r="C736" s="42" t="s">
        <v>1578</v>
      </c>
      <c r="D736" s="42" t="s">
        <v>76</v>
      </c>
      <c r="E736" s="42" t="s">
        <v>429</v>
      </c>
      <c r="F736" s="104">
        <v>97845278</v>
      </c>
      <c r="G736" s="103">
        <v>44255</v>
      </c>
    </row>
    <row r="737" spans="1:7" x14ac:dyDescent="0.3">
      <c r="A737" s="1" t="s">
        <v>1579</v>
      </c>
      <c r="B737" s="39" t="s">
        <v>15247</v>
      </c>
      <c r="C737" s="8" t="s">
        <v>272</v>
      </c>
      <c r="D737" s="8" t="s">
        <v>56</v>
      </c>
      <c r="E737" s="8" t="s">
        <v>57</v>
      </c>
      <c r="F737" s="94">
        <v>28228507</v>
      </c>
      <c r="G737" s="95">
        <v>43823</v>
      </c>
    </row>
    <row r="738" spans="1:7" x14ac:dyDescent="0.3">
      <c r="A738" s="42" t="s">
        <v>1580</v>
      </c>
      <c r="B738" s="43" t="s">
        <v>15248</v>
      </c>
      <c r="C738" s="42" t="s">
        <v>47</v>
      </c>
      <c r="D738" s="42" t="s">
        <v>871</v>
      </c>
      <c r="E738" s="42" t="s">
        <v>872</v>
      </c>
      <c r="F738" s="104">
        <v>45373088</v>
      </c>
      <c r="G738" s="103">
        <v>44488</v>
      </c>
    </row>
    <row r="739" spans="1:7" x14ac:dyDescent="0.3">
      <c r="A739" s="1" t="s">
        <v>1581</v>
      </c>
      <c r="B739" s="39" t="s">
        <v>15249</v>
      </c>
      <c r="C739" s="8" t="s">
        <v>291</v>
      </c>
      <c r="D739" s="8" t="s">
        <v>89</v>
      </c>
      <c r="E739" s="8" t="s">
        <v>53</v>
      </c>
      <c r="F739" s="94">
        <v>42934191</v>
      </c>
      <c r="G739" s="95">
        <v>43773</v>
      </c>
    </row>
    <row r="740" spans="1:7" x14ac:dyDescent="0.3">
      <c r="A740" s="42" t="s">
        <v>1582</v>
      </c>
      <c r="B740" s="43" t="s">
        <v>15250</v>
      </c>
      <c r="C740" s="42" t="s">
        <v>875</v>
      </c>
      <c r="D740" s="42" t="s">
        <v>139</v>
      </c>
      <c r="E740" s="42" t="s">
        <v>140</v>
      </c>
      <c r="F740" s="104">
        <v>85475778</v>
      </c>
      <c r="G740" s="103">
        <v>43913</v>
      </c>
    </row>
    <row r="741" spans="1:7" x14ac:dyDescent="0.3">
      <c r="A741" s="1" t="s">
        <v>1583</v>
      </c>
      <c r="B741" s="39" t="s">
        <v>15251</v>
      </c>
      <c r="C741" s="8" t="s">
        <v>47</v>
      </c>
      <c r="D741" s="8" t="s">
        <v>72</v>
      </c>
      <c r="E741" s="8" t="s">
        <v>73</v>
      </c>
      <c r="F741" s="94">
        <v>44623635</v>
      </c>
      <c r="G741" s="95">
        <v>44435</v>
      </c>
    </row>
    <row r="742" spans="1:7" x14ac:dyDescent="0.3">
      <c r="A742" s="42" t="s">
        <v>1584</v>
      </c>
      <c r="B742" s="43" t="s">
        <v>15252</v>
      </c>
      <c r="C742" s="42" t="s">
        <v>116</v>
      </c>
      <c r="D742" s="42" t="s">
        <v>117</v>
      </c>
      <c r="E742" s="42" t="s">
        <v>118</v>
      </c>
      <c r="F742" s="104">
        <v>12822624</v>
      </c>
      <c r="G742" s="103">
        <v>44313</v>
      </c>
    </row>
    <row r="743" spans="1:7" x14ac:dyDescent="0.3">
      <c r="A743" s="1" t="s">
        <v>1585</v>
      </c>
      <c r="B743" s="39" t="s">
        <v>15253</v>
      </c>
      <c r="C743" s="8" t="s">
        <v>448</v>
      </c>
      <c r="D743" s="8" t="s">
        <v>89</v>
      </c>
      <c r="E743" s="8" t="s">
        <v>53</v>
      </c>
      <c r="F743" s="94">
        <v>46996512</v>
      </c>
      <c r="G743" s="95">
        <v>43682</v>
      </c>
    </row>
    <row r="744" spans="1:7" x14ac:dyDescent="0.3">
      <c r="A744" s="42" t="s">
        <v>1586</v>
      </c>
      <c r="B744" s="43" t="s">
        <v>15254</v>
      </c>
      <c r="C744" s="42" t="s">
        <v>173</v>
      </c>
      <c r="D744" s="42" t="s">
        <v>174</v>
      </c>
      <c r="E744" s="42" t="s">
        <v>202</v>
      </c>
      <c r="F744" s="104">
        <v>57474916</v>
      </c>
      <c r="G744" s="103">
        <v>44113</v>
      </c>
    </row>
    <row r="745" spans="1:7" x14ac:dyDescent="0.3">
      <c r="A745" s="1" t="s">
        <v>1587</v>
      </c>
      <c r="B745" s="39" t="s">
        <v>15255</v>
      </c>
      <c r="C745" s="8" t="s">
        <v>788</v>
      </c>
      <c r="D745" s="8" t="s">
        <v>89</v>
      </c>
      <c r="E745" s="8" t="s">
        <v>53</v>
      </c>
      <c r="F745" s="94">
        <v>23027009</v>
      </c>
      <c r="G745" s="95">
        <v>44499</v>
      </c>
    </row>
    <row r="746" spans="1:7" x14ac:dyDescent="0.3">
      <c r="A746" s="42" t="s">
        <v>1588</v>
      </c>
      <c r="B746" s="43" t="s">
        <v>15256</v>
      </c>
      <c r="C746" s="42" t="s">
        <v>1589</v>
      </c>
      <c r="D746" s="42" t="s">
        <v>113</v>
      </c>
      <c r="E746" s="42" t="s">
        <v>114</v>
      </c>
      <c r="F746" s="104">
        <v>58966694</v>
      </c>
      <c r="G746" s="103">
        <v>44169</v>
      </c>
    </row>
    <row r="747" spans="1:7" x14ac:dyDescent="0.3">
      <c r="A747" s="1" t="s">
        <v>1590</v>
      </c>
      <c r="B747" s="39" t="s">
        <v>15257</v>
      </c>
      <c r="C747" s="8" t="s">
        <v>1014</v>
      </c>
      <c r="D747" s="8" t="s">
        <v>89</v>
      </c>
      <c r="E747" s="8" t="s">
        <v>53</v>
      </c>
      <c r="F747" s="94">
        <v>87631879</v>
      </c>
      <c r="G747" s="95">
        <v>44196</v>
      </c>
    </row>
    <row r="748" spans="1:7" x14ac:dyDescent="0.3">
      <c r="A748" s="42" t="s">
        <v>1591</v>
      </c>
      <c r="B748" s="43" t="s">
        <v>15258</v>
      </c>
      <c r="C748" s="42" t="s">
        <v>116</v>
      </c>
      <c r="D748" s="42" t="s">
        <v>117</v>
      </c>
      <c r="E748" s="42" t="s">
        <v>118</v>
      </c>
      <c r="F748" s="104">
        <v>33003761</v>
      </c>
      <c r="G748" s="103">
        <v>43752</v>
      </c>
    </row>
    <row r="749" spans="1:7" x14ac:dyDescent="0.3">
      <c r="A749" s="1" t="s">
        <v>1592</v>
      </c>
      <c r="B749" s="39" t="s">
        <v>15259</v>
      </c>
      <c r="C749" s="8" t="s">
        <v>1593</v>
      </c>
      <c r="D749" s="8" t="s">
        <v>348</v>
      </c>
      <c r="E749" s="8" t="s">
        <v>53</v>
      </c>
      <c r="F749" s="94">
        <v>24348972</v>
      </c>
      <c r="G749" s="95">
        <v>43697</v>
      </c>
    </row>
    <row r="750" spans="1:7" x14ac:dyDescent="0.3">
      <c r="A750" s="42" t="s">
        <v>1594</v>
      </c>
      <c r="B750" s="43" t="s">
        <v>15260</v>
      </c>
      <c r="C750" s="42" t="s">
        <v>47</v>
      </c>
      <c r="D750" s="42" t="s">
        <v>63</v>
      </c>
      <c r="E750" s="42" t="s">
        <v>49</v>
      </c>
      <c r="F750" s="104">
        <v>21562599</v>
      </c>
      <c r="G750" s="103">
        <v>44013</v>
      </c>
    </row>
    <row r="751" spans="1:7" x14ac:dyDescent="0.3">
      <c r="A751" s="1" t="s">
        <v>1595</v>
      </c>
      <c r="B751" s="39" t="s">
        <v>15261</v>
      </c>
      <c r="C751" s="8" t="s">
        <v>47</v>
      </c>
      <c r="D751" s="8" t="s">
        <v>89</v>
      </c>
      <c r="E751" s="8" t="s">
        <v>53</v>
      </c>
      <c r="F751" s="94">
        <v>19439240</v>
      </c>
      <c r="G751" s="95">
        <v>43729</v>
      </c>
    </row>
    <row r="752" spans="1:7" x14ac:dyDescent="0.3">
      <c r="A752" s="42" t="s">
        <v>1596</v>
      </c>
      <c r="B752" s="43" t="s">
        <v>15262</v>
      </c>
      <c r="C752" s="42" t="s">
        <v>725</v>
      </c>
      <c r="D752" s="42" t="s">
        <v>1159</v>
      </c>
      <c r="E752" s="42" t="s">
        <v>53</v>
      </c>
      <c r="F752" s="104">
        <v>89934039</v>
      </c>
      <c r="G752" s="103">
        <v>43881</v>
      </c>
    </row>
    <row r="753" spans="1:7" x14ac:dyDescent="0.3">
      <c r="A753" s="1" t="s">
        <v>1597</v>
      </c>
      <c r="B753" s="39" t="s">
        <v>15263</v>
      </c>
      <c r="C753" s="8" t="s">
        <v>47</v>
      </c>
      <c r="D753" s="8" t="s">
        <v>1598</v>
      </c>
      <c r="E753" s="8" t="s">
        <v>53</v>
      </c>
      <c r="F753" s="94">
        <v>12401615</v>
      </c>
      <c r="G753" s="95">
        <v>43775</v>
      </c>
    </row>
    <row r="754" spans="1:7" x14ac:dyDescent="0.3">
      <c r="A754" s="42" t="s">
        <v>1599</v>
      </c>
      <c r="B754" s="43" t="s">
        <v>15264</v>
      </c>
      <c r="C754" s="42" t="s">
        <v>47</v>
      </c>
      <c r="D754" s="42" t="s">
        <v>530</v>
      </c>
      <c r="E754" s="42" t="s">
        <v>484</v>
      </c>
      <c r="F754" s="104">
        <v>38418017</v>
      </c>
      <c r="G754" s="103">
        <v>43539</v>
      </c>
    </row>
    <row r="755" spans="1:7" x14ac:dyDescent="0.3">
      <c r="A755" s="1" t="s">
        <v>1600</v>
      </c>
      <c r="B755" s="39" t="s">
        <v>15265</v>
      </c>
      <c r="C755" s="8" t="s">
        <v>1601</v>
      </c>
      <c r="D755" s="8" t="s">
        <v>191</v>
      </c>
      <c r="E755" s="8" t="s">
        <v>192</v>
      </c>
      <c r="F755" s="94">
        <v>33685137</v>
      </c>
      <c r="G755" s="95">
        <v>44007</v>
      </c>
    </row>
    <row r="756" spans="1:7" x14ac:dyDescent="0.3">
      <c r="A756" s="42" t="s">
        <v>1602</v>
      </c>
      <c r="B756" s="43" t="s">
        <v>15266</v>
      </c>
      <c r="C756" s="42" t="s">
        <v>47</v>
      </c>
      <c r="D756" s="42" t="s">
        <v>60</v>
      </c>
      <c r="E756" s="42" t="s">
        <v>61</v>
      </c>
      <c r="F756" s="104">
        <v>56733999</v>
      </c>
      <c r="G756" s="103">
        <v>43835</v>
      </c>
    </row>
    <row r="757" spans="1:7" x14ac:dyDescent="0.3">
      <c r="A757" s="1" t="s">
        <v>1603</v>
      </c>
      <c r="B757" s="39" t="s">
        <v>15267</v>
      </c>
      <c r="C757" s="8" t="s">
        <v>1604</v>
      </c>
      <c r="D757" s="8" t="s">
        <v>60</v>
      </c>
      <c r="E757" s="8" t="s">
        <v>61</v>
      </c>
      <c r="F757" s="94">
        <v>69830294</v>
      </c>
      <c r="G757" s="95">
        <v>44437</v>
      </c>
    </row>
    <row r="758" spans="1:7" x14ac:dyDescent="0.3">
      <c r="A758" s="42" t="s">
        <v>1605</v>
      </c>
      <c r="B758" s="43" t="s">
        <v>15268</v>
      </c>
      <c r="C758" s="42" t="s">
        <v>415</v>
      </c>
      <c r="D758" s="42" t="s">
        <v>294</v>
      </c>
      <c r="E758" s="42" t="s">
        <v>61</v>
      </c>
      <c r="F758" s="104">
        <v>22354229</v>
      </c>
      <c r="G758" s="103">
        <v>44273</v>
      </c>
    </row>
    <row r="759" spans="1:7" x14ac:dyDescent="0.3">
      <c r="A759" s="1" t="s">
        <v>1606</v>
      </c>
      <c r="B759" s="39" t="s">
        <v>15269</v>
      </c>
      <c r="C759" s="8" t="s">
        <v>560</v>
      </c>
      <c r="D759" s="8" t="s">
        <v>174</v>
      </c>
      <c r="E759" s="8" t="s">
        <v>202</v>
      </c>
      <c r="F759" s="94">
        <v>94323486</v>
      </c>
      <c r="G759" s="95">
        <v>44349</v>
      </c>
    </row>
    <row r="760" spans="1:7" x14ac:dyDescent="0.3">
      <c r="A760" s="42" t="s">
        <v>1607</v>
      </c>
      <c r="B760" s="43" t="s">
        <v>15270</v>
      </c>
      <c r="C760" s="42" t="s">
        <v>1428</v>
      </c>
      <c r="D760" s="42" t="s">
        <v>60</v>
      </c>
      <c r="E760" s="42" t="s">
        <v>61</v>
      </c>
      <c r="F760" s="104">
        <v>18430554</v>
      </c>
      <c r="G760" s="103">
        <v>44331</v>
      </c>
    </row>
    <row r="761" spans="1:7" x14ac:dyDescent="0.3">
      <c r="A761" s="1" t="s">
        <v>1608</v>
      </c>
      <c r="B761" s="39" t="s">
        <v>15271</v>
      </c>
      <c r="C761" s="8" t="s">
        <v>47</v>
      </c>
      <c r="D761" s="8" t="s">
        <v>72</v>
      </c>
      <c r="E761" s="8" t="s">
        <v>73</v>
      </c>
      <c r="F761" s="94">
        <v>92444443</v>
      </c>
      <c r="G761" s="95">
        <v>43693</v>
      </c>
    </row>
    <row r="762" spans="1:7" x14ac:dyDescent="0.3">
      <c r="A762" s="42" t="s">
        <v>1609</v>
      </c>
      <c r="B762" s="43" t="s">
        <v>15272</v>
      </c>
      <c r="C762" s="42" t="s">
        <v>47</v>
      </c>
      <c r="D762" s="42" t="s">
        <v>650</v>
      </c>
      <c r="E762" s="42" t="s">
        <v>73</v>
      </c>
      <c r="F762" s="104">
        <v>39070785</v>
      </c>
      <c r="G762" s="103">
        <v>44143</v>
      </c>
    </row>
    <row r="763" spans="1:7" x14ac:dyDescent="0.3">
      <c r="A763" s="1" t="s">
        <v>1610</v>
      </c>
      <c r="B763" s="39" t="s">
        <v>15273</v>
      </c>
      <c r="C763" s="8" t="s">
        <v>47</v>
      </c>
      <c r="D763" s="8" t="s">
        <v>442</v>
      </c>
      <c r="E763" s="8" t="s">
        <v>53</v>
      </c>
      <c r="F763" s="94">
        <v>12016313</v>
      </c>
      <c r="G763" s="95">
        <v>43995</v>
      </c>
    </row>
    <row r="764" spans="1:7" x14ac:dyDescent="0.3">
      <c r="A764" s="42" t="s">
        <v>1611</v>
      </c>
      <c r="B764" s="43" t="s">
        <v>15274</v>
      </c>
      <c r="C764" s="42" t="s">
        <v>1612</v>
      </c>
      <c r="D764" s="42" t="s">
        <v>1393</v>
      </c>
      <c r="E764" s="42" t="s">
        <v>57</v>
      </c>
      <c r="F764" s="104">
        <v>84235011</v>
      </c>
      <c r="G764" s="103">
        <v>43762</v>
      </c>
    </row>
    <row r="765" spans="1:7" x14ac:dyDescent="0.3">
      <c r="A765" s="1" t="s">
        <v>1613</v>
      </c>
      <c r="B765" s="39" t="s">
        <v>15275</v>
      </c>
      <c r="C765" s="8" t="s">
        <v>47</v>
      </c>
      <c r="D765" s="8" t="s">
        <v>1614</v>
      </c>
      <c r="E765" s="8" t="s">
        <v>61</v>
      </c>
      <c r="F765" s="94">
        <v>74216552</v>
      </c>
      <c r="G765" s="95">
        <v>43622</v>
      </c>
    </row>
    <row r="766" spans="1:7" x14ac:dyDescent="0.3">
      <c r="A766" s="42" t="s">
        <v>1615</v>
      </c>
      <c r="B766" s="43" t="s">
        <v>15276</v>
      </c>
      <c r="C766" s="42" t="s">
        <v>63</v>
      </c>
      <c r="D766" s="42" t="s">
        <v>72</v>
      </c>
      <c r="E766" s="42" t="s">
        <v>73</v>
      </c>
      <c r="F766" s="104">
        <v>86585649</v>
      </c>
      <c r="G766" s="103">
        <v>44040</v>
      </c>
    </row>
    <row r="767" spans="1:7" x14ac:dyDescent="0.3">
      <c r="A767" s="1" t="s">
        <v>1616</v>
      </c>
      <c r="B767" s="39" t="s">
        <v>15277</v>
      </c>
      <c r="C767" s="8" t="s">
        <v>47</v>
      </c>
      <c r="D767" s="8" t="s">
        <v>827</v>
      </c>
      <c r="E767" s="8" t="s">
        <v>522</v>
      </c>
      <c r="F767" s="94">
        <v>16550150</v>
      </c>
      <c r="G767" s="95">
        <v>43645</v>
      </c>
    </row>
    <row r="768" spans="1:7" x14ac:dyDescent="0.3">
      <c r="A768" s="42" t="s">
        <v>1617</v>
      </c>
      <c r="B768" s="43" t="s">
        <v>15278</v>
      </c>
      <c r="C768" s="42" t="s">
        <v>47</v>
      </c>
      <c r="D768" s="42" t="s">
        <v>191</v>
      </c>
      <c r="E768" s="42" t="s">
        <v>192</v>
      </c>
      <c r="F768" s="104">
        <v>41988486</v>
      </c>
      <c r="G768" s="103">
        <v>43711</v>
      </c>
    </row>
    <row r="769" spans="1:7" x14ac:dyDescent="0.3">
      <c r="A769" s="1" t="s">
        <v>1618</v>
      </c>
      <c r="B769" s="39" t="s">
        <v>15279</v>
      </c>
      <c r="C769" s="8" t="s">
        <v>173</v>
      </c>
      <c r="D769" s="8" t="s">
        <v>174</v>
      </c>
      <c r="E769" s="8" t="s">
        <v>202</v>
      </c>
      <c r="F769" s="94">
        <v>44165056</v>
      </c>
      <c r="G769" s="95">
        <v>44270</v>
      </c>
    </row>
    <row r="770" spans="1:7" x14ac:dyDescent="0.3">
      <c r="A770" s="42" t="s">
        <v>1619</v>
      </c>
      <c r="B770" s="43" t="s">
        <v>15280</v>
      </c>
      <c r="C770" s="42" t="s">
        <v>489</v>
      </c>
      <c r="D770" s="42" t="s">
        <v>275</v>
      </c>
      <c r="E770" s="42" t="s">
        <v>171</v>
      </c>
      <c r="F770" s="104">
        <v>31403522</v>
      </c>
      <c r="G770" s="103">
        <v>44421</v>
      </c>
    </row>
    <row r="771" spans="1:7" x14ac:dyDescent="0.3">
      <c r="A771" s="1" t="s">
        <v>1620</v>
      </c>
      <c r="B771" s="39" t="s">
        <v>15281</v>
      </c>
      <c r="C771" s="8" t="s">
        <v>47</v>
      </c>
      <c r="D771" s="8" t="s">
        <v>554</v>
      </c>
      <c r="E771" s="8" t="s">
        <v>555</v>
      </c>
      <c r="F771" s="94">
        <v>70026471</v>
      </c>
      <c r="G771" s="95">
        <v>43842</v>
      </c>
    </row>
    <row r="772" spans="1:7" x14ac:dyDescent="0.3">
      <c r="A772" s="42" t="s">
        <v>1621</v>
      </c>
      <c r="B772" s="43" t="s">
        <v>15282</v>
      </c>
      <c r="C772" s="42" t="s">
        <v>1622</v>
      </c>
      <c r="D772" s="42" t="s">
        <v>89</v>
      </c>
      <c r="E772" s="42" t="s">
        <v>53</v>
      </c>
      <c r="F772" s="104">
        <v>92792722</v>
      </c>
      <c r="G772" s="103">
        <v>44023</v>
      </c>
    </row>
    <row r="773" spans="1:7" x14ac:dyDescent="0.3">
      <c r="A773" s="1" t="s">
        <v>1623</v>
      </c>
      <c r="B773" s="39" t="s">
        <v>15283</v>
      </c>
      <c r="C773" s="8" t="s">
        <v>47</v>
      </c>
      <c r="D773" s="8" t="s">
        <v>308</v>
      </c>
      <c r="E773" s="8" t="s">
        <v>276</v>
      </c>
      <c r="F773" s="94">
        <v>37358314</v>
      </c>
      <c r="G773" s="95">
        <v>43864</v>
      </c>
    </row>
    <row r="774" spans="1:7" x14ac:dyDescent="0.3">
      <c r="A774" s="42" t="s">
        <v>1624</v>
      </c>
      <c r="B774" s="43" t="s">
        <v>15284</v>
      </c>
      <c r="C774" s="42" t="s">
        <v>47</v>
      </c>
      <c r="D774" s="42" t="s">
        <v>72</v>
      </c>
      <c r="E774" s="42" t="s">
        <v>73</v>
      </c>
      <c r="F774" s="104">
        <v>91775318</v>
      </c>
      <c r="G774" s="103">
        <v>44498</v>
      </c>
    </row>
    <row r="775" spans="1:7" x14ac:dyDescent="0.3">
      <c r="A775" s="1" t="s">
        <v>1625</v>
      </c>
      <c r="B775" s="39" t="s">
        <v>15285</v>
      </c>
      <c r="C775" s="8" t="s">
        <v>1626</v>
      </c>
      <c r="D775" s="8" t="s">
        <v>174</v>
      </c>
      <c r="E775" s="8" t="s">
        <v>202</v>
      </c>
      <c r="F775" s="94">
        <v>95655294</v>
      </c>
      <c r="G775" s="95">
        <v>44475</v>
      </c>
    </row>
    <row r="776" spans="1:7" x14ac:dyDescent="0.3">
      <c r="A776" s="42" t="s">
        <v>1627</v>
      </c>
      <c r="B776" s="43" t="s">
        <v>15286</v>
      </c>
      <c r="C776" s="42" t="s">
        <v>387</v>
      </c>
      <c r="D776" s="42" t="s">
        <v>72</v>
      </c>
      <c r="E776" s="42" t="s">
        <v>73</v>
      </c>
      <c r="F776" s="104">
        <v>68915334</v>
      </c>
      <c r="G776" s="103">
        <v>43827</v>
      </c>
    </row>
    <row r="777" spans="1:7" x14ac:dyDescent="0.3">
      <c r="A777" s="1" t="s">
        <v>1628</v>
      </c>
      <c r="B777" s="39" t="s">
        <v>15287</v>
      </c>
      <c r="C777" s="8" t="s">
        <v>47</v>
      </c>
      <c r="D777" s="8" t="s">
        <v>191</v>
      </c>
      <c r="E777" s="8" t="s">
        <v>192</v>
      </c>
      <c r="F777" s="94">
        <v>50012890</v>
      </c>
      <c r="G777" s="95">
        <v>43557</v>
      </c>
    </row>
    <row r="778" spans="1:7" x14ac:dyDescent="0.3">
      <c r="A778" s="42" t="s">
        <v>1631</v>
      </c>
      <c r="B778" s="43" t="s">
        <v>15288</v>
      </c>
      <c r="C778" s="42" t="s">
        <v>47</v>
      </c>
      <c r="D778" s="42" t="s">
        <v>1072</v>
      </c>
      <c r="E778" s="42" t="s">
        <v>73</v>
      </c>
      <c r="F778" s="104">
        <v>13782564</v>
      </c>
      <c r="G778" s="103">
        <v>43710</v>
      </c>
    </row>
    <row r="779" spans="1:7" x14ac:dyDescent="0.3">
      <c r="A779" s="1" t="s">
        <v>1632</v>
      </c>
      <c r="B779" s="39" t="s">
        <v>15289</v>
      </c>
      <c r="C779" s="8" t="s">
        <v>1633</v>
      </c>
      <c r="D779" s="8" t="s">
        <v>251</v>
      </c>
      <c r="E779" s="8" t="s">
        <v>61</v>
      </c>
      <c r="F779" s="94">
        <v>43095262</v>
      </c>
      <c r="G779" s="95">
        <v>43593</v>
      </c>
    </row>
    <row r="780" spans="1:7" x14ac:dyDescent="0.3">
      <c r="A780" s="42" t="s">
        <v>1634</v>
      </c>
      <c r="B780" s="43" t="s">
        <v>15290</v>
      </c>
      <c r="C780" s="42" t="s">
        <v>47</v>
      </c>
      <c r="D780" s="42" t="s">
        <v>1635</v>
      </c>
      <c r="E780" s="42" t="s">
        <v>332</v>
      </c>
      <c r="F780" s="104">
        <v>36391267</v>
      </c>
      <c r="G780" s="103">
        <v>44345</v>
      </c>
    </row>
    <row r="781" spans="1:7" x14ac:dyDescent="0.3">
      <c r="A781" s="1" t="s">
        <v>1637</v>
      </c>
      <c r="B781" s="39" t="s">
        <v>15291</v>
      </c>
      <c r="C781" s="8" t="s">
        <v>1638</v>
      </c>
      <c r="D781" s="8" t="s">
        <v>52</v>
      </c>
      <c r="E781" s="8" t="s">
        <v>53</v>
      </c>
      <c r="F781" s="94">
        <v>72824801</v>
      </c>
      <c r="G781" s="95">
        <v>43601</v>
      </c>
    </row>
    <row r="782" spans="1:7" x14ac:dyDescent="0.3">
      <c r="A782" s="42" t="s">
        <v>1639</v>
      </c>
      <c r="B782" s="43" t="s">
        <v>15292</v>
      </c>
      <c r="C782" s="42" t="s">
        <v>180</v>
      </c>
      <c r="D782" s="42" t="s">
        <v>181</v>
      </c>
      <c r="E782" s="42" t="s">
        <v>145</v>
      </c>
      <c r="F782" s="104">
        <v>23923096</v>
      </c>
      <c r="G782" s="103">
        <v>43482</v>
      </c>
    </row>
    <row r="783" spans="1:7" x14ac:dyDescent="0.3">
      <c r="A783" s="1" t="s">
        <v>1647</v>
      </c>
      <c r="B783" s="39" t="s">
        <v>15293</v>
      </c>
      <c r="C783" s="8" t="s">
        <v>347</v>
      </c>
      <c r="D783" s="8" t="s">
        <v>348</v>
      </c>
      <c r="E783" s="8" t="s">
        <v>53</v>
      </c>
      <c r="F783" s="94">
        <v>81202101</v>
      </c>
      <c r="G783" s="95">
        <v>43731</v>
      </c>
    </row>
    <row r="784" spans="1:7" x14ac:dyDescent="0.3">
      <c r="A784" s="42" t="s">
        <v>1648</v>
      </c>
      <c r="B784" s="43" t="s">
        <v>15294</v>
      </c>
      <c r="C784" s="42" t="s">
        <v>63</v>
      </c>
      <c r="D784" s="42" t="s">
        <v>72</v>
      </c>
      <c r="E784" s="42" t="s">
        <v>73</v>
      </c>
      <c r="F784" s="104">
        <v>78399501</v>
      </c>
      <c r="G784" s="103">
        <v>43680</v>
      </c>
    </row>
    <row r="785" spans="1:7" x14ac:dyDescent="0.3">
      <c r="A785" s="1" t="s">
        <v>1649</v>
      </c>
      <c r="B785" s="39" t="s">
        <v>15295</v>
      </c>
      <c r="C785" s="8" t="s">
        <v>1174</v>
      </c>
      <c r="D785" s="8" t="s">
        <v>1175</v>
      </c>
      <c r="E785" s="8" t="s">
        <v>86</v>
      </c>
      <c r="F785" s="94">
        <v>80122977</v>
      </c>
      <c r="G785" s="95">
        <v>43681</v>
      </c>
    </row>
    <row r="786" spans="1:7" x14ac:dyDescent="0.3">
      <c r="A786" s="42" t="s">
        <v>1650</v>
      </c>
      <c r="B786" s="43" t="s">
        <v>15296</v>
      </c>
      <c r="C786" s="42" t="s">
        <v>173</v>
      </c>
      <c r="D786" s="42" t="s">
        <v>174</v>
      </c>
      <c r="E786" s="42" t="s">
        <v>202</v>
      </c>
      <c r="F786" s="104">
        <v>18879450</v>
      </c>
      <c r="G786" s="103">
        <v>44443</v>
      </c>
    </row>
    <row r="787" spans="1:7" x14ac:dyDescent="0.3">
      <c r="A787" s="1" t="s">
        <v>1651</v>
      </c>
      <c r="B787" s="39" t="s">
        <v>15297</v>
      </c>
      <c r="C787" s="8" t="s">
        <v>1652</v>
      </c>
      <c r="D787" s="8" t="s">
        <v>578</v>
      </c>
      <c r="E787" s="8" t="s">
        <v>73</v>
      </c>
      <c r="F787" s="94">
        <v>53964802</v>
      </c>
      <c r="G787" s="95">
        <v>43878</v>
      </c>
    </row>
    <row r="788" spans="1:7" x14ac:dyDescent="0.3">
      <c r="A788" s="42" t="s">
        <v>1653</v>
      </c>
      <c r="B788" s="43" t="s">
        <v>15298</v>
      </c>
      <c r="C788" s="42" t="s">
        <v>663</v>
      </c>
      <c r="D788" s="42" t="s">
        <v>89</v>
      </c>
      <c r="E788" s="42" t="s">
        <v>53</v>
      </c>
      <c r="F788" s="104">
        <v>93778269</v>
      </c>
      <c r="G788" s="103">
        <v>44235</v>
      </c>
    </row>
    <row r="789" spans="1:7" x14ac:dyDescent="0.3">
      <c r="A789" s="1" t="s">
        <v>1654</v>
      </c>
      <c r="B789" s="39" t="s">
        <v>15299</v>
      </c>
      <c r="C789" s="8" t="s">
        <v>47</v>
      </c>
      <c r="D789" s="8" t="s">
        <v>72</v>
      </c>
      <c r="E789" s="8" t="s">
        <v>73</v>
      </c>
      <c r="F789" s="94">
        <v>84520133</v>
      </c>
      <c r="G789" s="95">
        <v>43527</v>
      </c>
    </row>
    <row r="790" spans="1:7" x14ac:dyDescent="0.3">
      <c r="A790" s="42" t="s">
        <v>1655</v>
      </c>
      <c r="B790" s="43" t="s">
        <v>15300</v>
      </c>
      <c r="C790" s="42" t="s">
        <v>47</v>
      </c>
      <c r="D790" s="42" t="s">
        <v>1656</v>
      </c>
      <c r="E790" s="42" t="s">
        <v>53</v>
      </c>
      <c r="F790" s="104">
        <v>72301355</v>
      </c>
      <c r="G790" s="103">
        <v>43668</v>
      </c>
    </row>
    <row r="791" spans="1:7" x14ac:dyDescent="0.3">
      <c r="A791" s="1" t="s">
        <v>1657</v>
      </c>
      <c r="B791" s="39" t="s">
        <v>15301</v>
      </c>
      <c r="C791" s="8" t="s">
        <v>1658</v>
      </c>
      <c r="D791" s="8" t="s">
        <v>56</v>
      </c>
      <c r="E791" s="8" t="s">
        <v>126</v>
      </c>
      <c r="F791" s="94">
        <v>53007873</v>
      </c>
      <c r="G791" s="95">
        <v>43714</v>
      </c>
    </row>
    <row r="792" spans="1:7" x14ac:dyDescent="0.3">
      <c r="A792" s="42" t="s">
        <v>1659</v>
      </c>
      <c r="B792" s="43" t="s">
        <v>15302</v>
      </c>
      <c r="C792" s="42" t="s">
        <v>560</v>
      </c>
      <c r="D792" s="42" t="s">
        <v>174</v>
      </c>
      <c r="E792" s="42" t="s">
        <v>202</v>
      </c>
      <c r="F792" s="104">
        <v>36702309</v>
      </c>
      <c r="G792" s="103">
        <v>44087</v>
      </c>
    </row>
    <row r="793" spans="1:7" x14ac:dyDescent="0.3">
      <c r="A793" s="1" t="s">
        <v>1660</v>
      </c>
      <c r="B793" s="39" t="s">
        <v>15303</v>
      </c>
      <c r="C793" s="8" t="s">
        <v>1661</v>
      </c>
      <c r="D793" s="8" t="s">
        <v>1560</v>
      </c>
      <c r="E793" s="8" t="s">
        <v>53</v>
      </c>
      <c r="F793" s="94">
        <v>82919004</v>
      </c>
      <c r="G793" s="95">
        <v>44373</v>
      </c>
    </row>
    <row r="794" spans="1:7" x14ac:dyDescent="0.3">
      <c r="A794" s="42" t="s">
        <v>1662</v>
      </c>
      <c r="B794" s="43" t="s">
        <v>15304</v>
      </c>
      <c r="C794" s="42" t="s">
        <v>1019</v>
      </c>
      <c r="D794" s="42" t="s">
        <v>1663</v>
      </c>
      <c r="E794" s="42" t="s">
        <v>53</v>
      </c>
      <c r="F794" s="104">
        <v>76313624</v>
      </c>
      <c r="G794" s="103">
        <v>43596</v>
      </c>
    </row>
    <row r="795" spans="1:7" x14ac:dyDescent="0.3">
      <c r="A795" s="1" t="s">
        <v>1664</v>
      </c>
      <c r="B795" s="39" t="s">
        <v>15305</v>
      </c>
      <c r="C795" s="8" t="s">
        <v>264</v>
      </c>
      <c r="D795" s="8" t="s">
        <v>60</v>
      </c>
      <c r="E795" s="8" t="s">
        <v>66</v>
      </c>
      <c r="F795" s="94">
        <v>66499186</v>
      </c>
      <c r="G795" s="95">
        <v>43711</v>
      </c>
    </row>
    <row r="796" spans="1:7" x14ac:dyDescent="0.3">
      <c r="A796" s="42" t="s">
        <v>1665</v>
      </c>
      <c r="B796" s="43" t="s">
        <v>15306</v>
      </c>
      <c r="C796" s="42" t="s">
        <v>47</v>
      </c>
      <c r="D796" s="42" t="s">
        <v>72</v>
      </c>
      <c r="E796" s="42" t="s">
        <v>73</v>
      </c>
      <c r="F796" s="104">
        <v>14479915</v>
      </c>
      <c r="G796" s="103">
        <v>44383</v>
      </c>
    </row>
    <row r="797" spans="1:7" x14ac:dyDescent="0.3">
      <c r="A797" s="1" t="s">
        <v>1666</v>
      </c>
      <c r="B797" s="39" t="s">
        <v>15307</v>
      </c>
      <c r="C797" s="8" t="s">
        <v>1667</v>
      </c>
      <c r="D797" s="8" t="s">
        <v>1668</v>
      </c>
      <c r="E797" s="8" t="s">
        <v>53</v>
      </c>
      <c r="F797" s="94">
        <v>36741930</v>
      </c>
      <c r="G797" s="95">
        <v>43944</v>
      </c>
    </row>
    <row r="798" spans="1:7" x14ac:dyDescent="0.3">
      <c r="A798" s="42" t="s">
        <v>1669</v>
      </c>
      <c r="B798" s="43" t="s">
        <v>15308</v>
      </c>
      <c r="C798" s="42" t="s">
        <v>1670</v>
      </c>
      <c r="D798" s="42" t="s">
        <v>1671</v>
      </c>
      <c r="E798" s="42" t="s">
        <v>73</v>
      </c>
      <c r="F798" s="104">
        <v>52555389</v>
      </c>
      <c r="G798" s="103">
        <v>43940</v>
      </c>
    </row>
    <row r="799" spans="1:7" x14ac:dyDescent="0.3">
      <c r="A799" s="1" t="s">
        <v>1672</v>
      </c>
      <c r="B799" s="39" t="s">
        <v>15309</v>
      </c>
      <c r="C799" s="8" t="s">
        <v>369</v>
      </c>
      <c r="D799" s="8" t="s">
        <v>89</v>
      </c>
      <c r="E799" s="8" t="s">
        <v>53</v>
      </c>
      <c r="F799" s="94">
        <v>69934082</v>
      </c>
      <c r="G799" s="95">
        <v>44137</v>
      </c>
    </row>
    <row r="800" spans="1:7" x14ac:dyDescent="0.3">
      <c r="A800" s="42" t="s">
        <v>1673</v>
      </c>
      <c r="B800" s="43" t="s">
        <v>15310</v>
      </c>
      <c r="C800" s="42" t="s">
        <v>512</v>
      </c>
      <c r="D800" s="42" t="s">
        <v>950</v>
      </c>
      <c r="E800" s="42" t="s">
        <v>140</v>
      </c>
      <c r="F800" s="104">
        <v>85749440</v>
      </c>
      <c r="G800" s="103">
        <v>44176</v>
      </c>
    </row>
    <row r="801" spans="1:7" x14ac:dyDescent="0.3">
      <c r="A801" s="1" t="s">
        <v>1674</v>
      </c>
      <c r="B801" s="39" t="s">
        <v>15311</v>
      </c>
      <c r="C801" s="8" t="s">
        <v>47</v>
      </c>
      <c r="D801" s="8" t="s">
        <v>1675</v>
      </c>
      <c r="E801" s="8" t="s">
        <v>53</v>
      </c>
      <c r="F801" s="94">
        <v>63965873</v>
      </c>
      <c r="G801" s="95">
        <v>43882</v>
      </c>
    </row>
    <row r="802" spans="1:7" x14ac:dyDescent="0.3">
      <c r="A802" s="42" t="s">
        <v>1676</v>
      </c>
      <c r="B802" s="43" t="s">
        <v>15312</v>
      </c>
      <c r="C802" s="42" t="s">
        <v>1677</v>
      </c>
      <c r="D802" s="42" t="s">
        <v>89</v>
      </c>
      <c r="E802" s="42" t="s">
        <v>145</v>
      </c>
      <c r="F802" s="104">
        <v>83695914</v>
      </c>
      <c r="G802" s="103">
        <v>43762</v>
      </c>
    </row>
    <row r="803" spans="1:7" x14ac:dyDescent="0.3">
      <c r="A803" s="1" t="s">
        <v>1678</v>
      </c>
      <c r="B803" s="39" t="s">
        <v>15313</v>
      </c>
      <c r="C803" s="8" t="s">
        <v>47</v>
      </c>
      <c r="D803" s="8" t="s">
        <v>976</v>
      </c>
      <c r="E803" s="8" t="s">
        <v>655</v>
      </c>
      <c r="F803" s="94">
        <v>88928803</v>
      </c>
      <c r="G803" s="95">
        <v>43874</v>
      </c>
    </row>
    <row r="804" spans="1:7" x14ac:dyDescent="0.3">
      <c r="A804" s="42" t="s">
        <v>1679</v>
      </c>
      <c r="B804" s="43" t="s">
        <v>15314</v>
      </c>
      <c r="C804" s="42" t="s">
        <v>47</v>
      </c>
      <c r="D804" s="42" t="s">
        <v>1680</v>
      </c>
      <c r="E804" s="42" t="s">
        <v>227</v>
      </c>
      <c r="F804" s="104">
        <v>15214750</v>
      </c>
      <c r="G804" s="103">
        <v>44035</v>
      </c>
    </row>
    <row r="805" spans="1:7" x14ac:dyDescent="0.3">
      <c r="A805" s="1" t="s">
        <v>1681</v>
      </c>
      <c r="B805" s="39" t="s">
        <v>15315</v>
      </c>
      <c r="C805" s="8" t="s">
        <v>47</v>
      </c>
      <c r="D805" s="8" t="s">
        <v>267</v>
      </c>
      <c r="E805" s="8" t="s">
        <v>166</v>
      </c>
      <c r="F805" s="94">
        <v>84183115</v>
      </c>
      <c r="G805" s="95">
        <v>43935</v>
      </c>
    </row>
    <row r="806" spans="1:7" x14ac:dyDescent="0.3">
      <c r="A806" s="42" t="s">
        <v>1682</v>
      </c>
      <c r="B806" s="43" t="s">
        <v>15316</v>
      </c>
      <c r="C806" s="42">
        <v>1102</v>
      </c>
      <c r="D806" s="42" t="s">
        <v>260</v>
      </c>
      <c r="E806" s="42" t="s">
        <v>171</v>
      </c>
      <c r="F806" s="104">
        <v>80547711</v>
      </c>
      <c r="G806" s="103">
        <v>44359</v>
      </c>
    </row>
    <row r="807" spans="1:7" x14ac:dyDescent="0.3">
      <c r="A807" s="1" t="s">
        <v>1683</v>
      </c>
      <c r="B807" s="39" t="s">
        <v>15317</v>
      </c>
      <c r="C807" s="8" t="s">
        <v>1086</v>
      </c>
      <c r="D807" s="8" t="s">
        <v>1684</v>
      </c>
      <c r="E807" s="8" t="s">
        <v>145</v>
      </c>
      <c r="F807" s="94">
        <v>18321458</v>
      </c>
      <c r="G807" s="95">
        <v>43906</v>
      </c>
    </row>
    <row r="808" spans="1:7" x14ac:dyDescent="0.3">
      <c r="A808" s="42" t="s">
        <v>1685</v>
      </c>
      <c r="B808" s="43" t="s">
        <v>15318</v>
      </c>
      <c r="C808" s="42" t="s">
        <v>47</v>
      </c>
      <c r="D808" s="42" t="s">
        <v>208</v>
      </c>
      <c r="E808" s="42" t="s">
        <v>73</v>
      </c>
      <c r="F808" s="104">
        <v>46636073</v>
      </c>
      <c r="G808" s="103">
        <v>44495</v>
      </c>
    </row>
    <row r="809" spans="1:7" x14ac:dyDescent="0.3">
      <c r="A809" s="1" t="s">
        <v>1686</v>
      </c>
      <c r="B809" s="39" t="s">
        <v>15319</v>
      </c>
      <c r="C809" s="8" t="s">
        <v>1687</v>
      </c>
      <c r="D809" s="8" t="s">
        <v>1688</v>
      </c>
      <c r="E809" s="8" t="s">
        <v>53</v>
      </c>
      <c r="F809" s="94">
        <v>25756787</v>
      </c>
      <c r="G809" s="95">
        <v>43700</v>
      </c>
    </row>
    <row r="810" spans="1:7" x14ac:dyDescent="0.3">
      <c r="A810" s="42" t="s">
        <v>1689</v>
      </c>
      <c r="B810" s="43" t="s">
        <v>15320</v>
      </c>
      <c r="C810" s="42" t="s">
        <v>1690</v>
      </c>
      <c r="D810" s="42" t="s">
        <v>260</v>
      </c>
      <c r="E810" s="42" t="s">
        <v>171</v>
      </c>
      <c r="F810" s="104">
        <v>51323847</v>
      </c>
      <c r="G810" s="103">
        <v>44061</v>
      </c>
    </row>
    <row r="811" spans="1:7" x14ac:dyDescent="0.3">
      <c r="A811" s="1" t="s">
        <v>1691</v>
      </c>
      <c r="B811" s="39" t="s">
        <v>15321</v>
      </c>
      <c r="C811" s="8" t="s">
        <v>1692</v>
      </c>
      <c r="D811" s="8" t="s">
        <v>117</v>
      </c>
      <c r="E811" s="8" t="s">
        <v>118</v>
      </c>
      <c r="F811" s="94">
        <v>63315809</v>
      </c>
      <c r="G811" s="95">
        <v>43551</v>
      </c>
    </row>
    <row r="812" spans="1:7" x14ac:dyDescent="0.3">
      <c r="A812" s="42" t="s">
        <v>1693</v>
      </c>
      <c r="B812" s="43" t="s">
        <v>15322</v>
      </c>
      <c r="C812" s="42" t="s">
        <v>451</v>
      </c>
      <c r="D812" s="42" t="s">
        <v>308</v>
      </c>
      <c r="E812" s="42" t="s">
        <v>171</v>
      </c>
      <c r="F812" s="104">
        <v>40575054</v>
      </c>
      <c r="G812" s="103">
        <v>44067</v>
      </c>
    </row>
    <row r="813" spans="1:7" x14ac:dyDescent="0.3">
      <c r="A813" s="1" t="s">
        <v>1694</v>
      </c>
      <c r="B813" s="39" t="s">
        <v>15323</v>
      </c>
      <c r="C813" s="8" t="s">
        <v>47</v>
      </c>
      <c r="D813" s="8" t="s">
        <v>1695</v>
      </c>
      <c r="E813" s="8" t="s">
        <v>61</v>
      </c>
      <c r="F813" s="94">
        <v>59296604</v>
      </c>
      <c r="G813" s="95">
        <v>43601</v>
      </c>
    </row>
    <row r="814" spans="1:7" x14ac:dyDescent="0.3">
      <c r="A814" s="42" t="s">
        <v>1696</v>
      </c>
      <c r="B814" s="43" t="s">
        <v>15324</v>
      </c>
      <c r="C814" s="42" t="s">
        <v>1097</v>
      </c>
      <c r="D814" s="42" t="s">
        <v>479</v>
      </c>
      <c r="E814" s="42" t="s">
        <v>522</v>
      </c>
      <c r="F814" s="104">
        <v>29057168</v>
      </c>
      <c r="G814" s="103">
        <v>44086</v>
      </c>
    </row>
    <row r="815" spans="1:7" x14ac:dyDescent="0.3">
      <c r="A815" s="1" t="s">
        <v>1697</v>
      </c>
      <c r="B815" s="39" t="s">
        <v>15325</v>
      </c>
      <c r="C815" s="8" t="s">
        <v>47</v>
      </c>
      <c r="D815" s="8" t="s">
        <v>650</v>
      </c>
      <c r="E815" s="8" t="s">
        <v>73</v>
      </c>
      <c r="F815" s="94">
        <v>88243894</v>
      </c>
      <c r="G815" s="95">
        <v>43953</v>
      </c>
    </row>
    <row r="816" spans="1:7" x14ac:dyDescent="0.3">
      <c r="A816" s="42" t="s">
        <v>1698</v>
      </c>
      <c r="B816" s="43" t="s">
        <v>15326</v>
      </c>
      <c r="C816" s="42" t="s">
        <v>47</v>
      </c>
      <c r="D816" s="42" t="s">
        <v>121</v>
      </c>
      <c r="E816" s="42" t="s">
        <v>122</v>
      </c>
      <c r="F816" s="104">
        <v>66232777</v>
      </c>
      <c r="G816" s="103">
        <v>43555</v>
      </c>
    </row>
    <row r="817" spans="1:7" x14ac:dyDescent="0.3">
      <c r="A817" s="1" t="s">
        <v>1699</v>
      </c>
      <c r="B817" s="39" t="s">
        <v>15327</v>
      </c>
      <c r="C817" s="8" t="s">
        <v>895</v>
      </c>
      <c r="D817" s="8" t="s">
        <v>155</v>
      </c>
      <c r="E817" s="8" t="s">
        <v>156</v>
      </c>
      <c r="F817" s="94">
        <v>99351989</v>
      </c>
      <c r="G817" s="95">
        <v>43559</v>
      </c>
    </row>
    <row r="818" spans="1:7" x14ac:dyDescent="0.3">
      <c r="A818" s="42" t="s">
        <v>1700</v>
      </c>
      <c r="B818" s="43" t="s">
        <v>15328</v>
      </c>
      <c r="C818" s="42" t="s">
        <v>47</v>
      </c>
      <c r="D818" s="42" t="s">
        <v>1701</v>
      </c>
      <c r="E818" s="42" t="s">
        <v>86</v>
      </c>
      <c r="F818" s="104">
        <v>94684534</v>
      </c>
      <c r="G818" s="103">
        <v>44103</v>
      </c>
    </row>
    <row r="819" spans="1:7" x14ac:dyDescent="0.3">
      <c r="A819" s="1" t="s">
        <v>1702</v>
      </c>
      <c r="B819" s="39" t="s">
        <v>15329</v>
      </c>
      <c r="C819" s="8" t="s">
        <v>47</v>
      </c>
      <c r="D819" s="8" t="s">
        <v>1703</v>
      </c>
      <c r="E819" s="8" t="s">
        <v>145</v>
      </c>
      <c r="F819" s="94">
        <v>10609277</v>
      </c>
      <c r="G819" s="95">
        <v>43810</v>
      </c>
    </row>
    <row r="820" spans="1:7" x14ac:dyDescent="0.3">
      <c r="A820" s="42" t="s">
        <v>1704</v>
      </c>
      <c r="B820" s="43" t="s">
        <v>15330</v>
      </c>
      <c r="C820" s="42" t="s">
        <v>304</v>
      </c>
      <c r="D820" s="42" t="s">
        <v>63</v>
      </c>
      <c r="E820" s="42" t="s">
        <v>49</v>
      </c>
      <c r="F820" s="104">
        <v>81019585</v>
      </c>
      <c r="G820" s="103">
        <v>44509</v>
      </c>
    </row>
    <row r="821" spans="1:7" x14ac:dyDescent="0.3">
      <c r="A821" s="1" t="s">
        <v>1705</v>
      </c>
      <c r="B821" s="39" t="s">
        <v>15331</v>
      </c>
      <c r="C821" s="8" t="s">
        <v>47</v>
      </c>
      <c r="D821" s="8" t="s">
        <v>1706</v>
      </c>
      <c r="E821" s="8" t="s">
        <v>484</v>
      </c>
      <c r="F821" s="94">
        <v>57262018</v>
      </c>
      <c r="G821" s="95">
        <v>44388</v>
      </c>
    </row>
    <row r="822" spans="1:7" x14ac:dyDescent="0.3">
      <c r="A822" s="42" t="s">
        <v>1707</v>
      </c>
      <c r="B822" s="43" t="s">
        <v>15332</v>
      </c>
      <c r="C822" s="42" t="s">
        <v>1524</v>
      </c>
      <c r="D822" s="42" t="s">
        <v>85</v>
      </c>
      <c r="E822" s="42" t="s">
        <v>86</v>
      </c>
      <c r="F822" s="104">
        <v>38563285</v>
      </c>
      <c r="G822" s="103">
        <v>44337</v>
      </c>
    </row>
    <row r="823" spans="1:7" x14ac:dyDescent="0.3">
      <c r="A823" s="1" t="s">
        <v>1708</v>
      </c>
      <c r="B823" s="39" t="s">
        <v>15333</v>
      </c>
      <c r="C823" s="8" t="s">
        <v>149</v>
      </c>
      <c r="D823" s="8" t="s">
        <v>139</v>
      </c>
      <c r="E823" s="8" t="s">
        <v>140</v>
      </c>
      <c r="F823" s="94">
        <v>50356616</v>
      </c>
      <c r="G823" s="95">
        <v>44402</v>
      </c>
    </row>
    <row r="824" spans="1:7" x14ac:dyDescent="0.3">
      <c r="A824" s="42" t="s">
        <v>1709</v>
      </c>
      <c r="B824" s="43" t="s">
        <v>15334</v>
      </c>
      <c r="C824" s="42" t="s">
        <v>47</v>
      </c>
      <c r="D824" s="42" t="s">
        <v>1289</v>
      </c>
      <c r="E824" s="42" t="s">
        <v>276</v>
      </c>
      <c r="F824" s="104">
        <v>64057587</v>
      </c>
      <c r="G824" s="103">
        <v>43678</v>
      </c>
    </row>
    <row r="825" spans="1:7" x14ac:dyDescent="0.3">
      <c r="A825" s="1" t="s">
        <v>1710</v>
      </c>
      <c r="B825" s="39" t="s">
        <v>15335</v>
      </c>
      <c r="C825" s="8" t="s">
        <v>1711</v>
      </c>
      <c r="D825" s="8" t="s">
        <v>1712</v>
      </c>
      <c r="E825" s="8" t="s">
        <v>73</v>
      </c>
      <c r="F825" s="94">
        <v>18164652</v>
      </c>
      <c r="G825" s="95">
        <v>43953</v>
      </c>
    </row>
    <row r="826" spans="1:7" x14ac:dyDescent="0.3">
      <c r="A826" s="42" t="s">
        <v>1713</v>
      </c>
      <c r="B826" s="43" t="s">
        <v>15336</v>
      </c>
      <c r="C826" s="42" t="s">
        <v>47</v>
      </c>
      <c r="D826" s="42" t="s">
        <v>117</v>
      </c>
      <c r="E826" s="42" t="s">
        <v>118</v>
      </c>
      <c r="F826" s="104">
        <v>97456025</v>
      </c>
      <c r="G826" s="103">
        <v>44327</v>
      </c>
    </row>
    <row r="827" spans="1:7" x14ac:dyDescent="0.3">
      <c r="A827" s="1" t="s">
        <v>1714</v>
      </c>
      <c r="B827" s="39" t="s">
        <v>15337</v>
      </c>
      <c r="C827" s="8" t="s">
        <v>519</v>
      </c>
      <c r="D827" s="8" t="s">
        <v>512</v>
      </c>
      <c r="E827" s="8" t="s">
        <v>166</v>
      </c>
      <c r="F827" s="94">
        <v>80387866</v>
      </c>
      <c r="G827" s="95">
        <v>44339</v>
      </c>
    </row>
    <row r="828" spans="1:7" x14ac:dyDescent="0.3">
      <c r="A828" s="42" t="s">
        <v>1715</v>
      </c>
      <c r="B828" s="43" t="s">
        <v>15338</v>
      </c>
      <c r="C828" s="42" t="s">
        <v>704</v>
      </c>
      <c r="D828" s="42" t="s">
        <v>1440</v>
      </c>
      <c r="E828" s="42" t="s">
        <v>57</v>
      </c>
      <c r="F828" s="104">
        <v>91626566</v>
      </c>
      <c r="G828" s="103">
        <v>43914</v>
      </c>
    </row>
    <row r="829" spans="1:7" x14ac:dyDescent="0.3">
      <c r="A829" s="1" t="s">
        <v>1717</v>
      </c>
      <c r="B829" s="39" t="s">
        <v>15339</v>
      </c>
      <c r="C829" s="8" t="s">
        <v>923</v>
      </c>
      <c r="D829" s="8" t="s">
        <v>348</v>
      </c>
      <c r="E829" s="8" t="s">
        <v>53</v>
      </c>
      <c r="F829" s="94">
        <v>43186812</v>
      </c>
      <c r="G829" s="95">
        <v>43956</v>
      </c>
    </row>
    <row r="830" spans="1:7" x14ac:dyDescent="0.3">
      <c r="A830" s="42" t="s">
        <v>1718</v>
      </c>
      <c r="B830" s="43" t="s">
        <v>15340</v>
      </c>
      <c r="C830" s="42" t="s">
        <v>47</v>
      </c>
      <c r="D830" s="42" t="s">
        <v>191</v>
      </c>
      <c r="E830" s="42" t="s">
        <v>192</v>
      </c>
      <c r="F830" s="104">
        <v>89807595</v>
      </c>
      <c r="G830" s="103">
        <v>44058</v>
      </c>
    </row>
    <row r="831" spans="1:7" x14ac:dyDescent="0.3">
      <c r="A831" s="1" t="s">
        <v>1719</v>
      </c>
      <c r="B831" s="39" t="s">
        <v>15341</v>
      </c>
      <c r="C831" s="8" t="s">
        <v>1720</v>
      </c>
      <c r="D831" s="8" t="s">
        <v>184</v>
      </c>
      <c r="E831" s="8" t="s">
        <v>73</v>
      </c>
      <c r="F831" s="94">
        <v>53821681</v>
      </c>
      <c r="G831" s="95">
        <v>44384</v>
      </c>
    </row>
    <row r="832" spans="1:7" x14ac:dyDescent="0.3">
      <c r="A832" s="42" t="s">
        <v>1721</v>
      </c>
      <c r="B832" s="43" t="s">
        <v>15342</v>
      </c>
      <c r="C832" s="42" t="s">
        <v>47</v>
      </c>
      <c r="D832" s="42" t="s">
        <v>521</v>
      </c>
      <c r="E832" s="42" t="s">
        <v>522</v>
      </c>
      <c r="F832" s="104">
        <v>91257286</v>
      </c>
      <c r="G832" s="103">
        <v>44275</v>
      </c>
    </row>
    <row r="833" spans="1:7" x14ac:dyDescent="0.3">
      <c r="A833" s="1" t="s">
        <v>1722</v>
      </c>
      <c r="B833" s="39" t="s">
        <v>15343</v>
      </c>
      <c r="C833" s="8" t="s">
        <v>300</v>
      </c>
      <c r="D833" s="8" t="s">
        <v>72</v>
      </c>
      <c r="E833" s="8" t="s">
        <v>73</v>
      </c>
      <c r="F833" s="94">
        <v>52066637</v>
      </c>
      <c r="G833" s="95">
        <v>43565</v>
      </c>
    </row>
    <row r="834" spans="1:7" x14ac:dyDescent="0.3">
      <c r="A834" s="42" t="s">
        <v>1723</v>
      </c>
      <c r="B834" s="43" t="s">
        <v>15344</v>
      </c>
      <c r="C834" s="42" t="s">
        <v>1724</v>
      </c>
      <c r="D834" s="42" t="s">
        <v>308</v>
      </c>
      <c r="E834" s="42" t="s">
        <v>171</v>
      </c>
      <c r="F834" s="104">
        <v>49737557</v>
      </c>
      <c r="G834" s="103">
        <v>44546</v>
      </c>
    </row>
    <row r="835" spans="1:7" x14ac:dyDescent="0.3">
      <c r="A835" s="1" t="s">
        <v>1725</v>
      </c>
      <c r="B835" s="39" t="s">
        <v>15345</v>
      </c>
      <c r="C835" s="8" t="s">
        <v>47</v>
      </c>
      <c r="D835" s="8" t="s">
        <v>72</v>
      </c>
      <c r="E835" s="8" t="s">
        <v>73</v>
      </c>
      <c r="F835" s="94">
        <v>43522900</v>
      </c>
      <c r="G835" s="95">
        <v>43771</v>
      </c>
    </row>
    <row r="836" spans="1:7" x14ac:dyDescent="0.3">
      <c r="A836" s="42" t="s">
        <v>1726</v>
      </c>
      <c r="B836" s="43" t="s">
        <v>15346</v>
      </c>
      <c r="C836" s="42" t="s">
        <v>47</v>
      </c>
      <c r="D836" s="42" t="s">
        <v>60</v>
      </c>
      <c r="E836" s="42" t="s">
        <v>61</v>
      </c>
      <c r="F836" s="104">
        <v>91465429</v>
      </c>
      <c r="G836" s="103">
        <v>43619</v>
      </c>
    </row>
    <row r="837" spans="1:7" x14ac:dyDescent="0.3">
      <c r="A837" s="1" t="s">
        <v>1728</v>
      </c>
      <c r="B837" s="39" t="s">
        <v>15347</v>
      </c>
      <c r="C837" s="8" t="s">
        <v>1729</v>
      </c>
      <c r="D837" s="8" t="s">
        <v>117</v>
      </c>
      <c r="E837" s="8" t="s">
        <v>118</v>
      </c>
      <c r="F837" s="94">
        <v>33174878</v>
      </c>
      <c r="G837" s="95">
        <v>43953</v>
      </c>
    </row>
    <row r="838" spans="1:7" x14ac:dyDescent="0.3">
      <c r="A838" s="42" t="s">
        <v>1730</v>
      </c>
      <c r="B838" s="43" t="s">
        <v>15348</v>
      </c>
      <c r="C838" s="42" t="s">
        <v>1731</v>
      </c>
      <c r="D838" s="42" t="s">
        <v>121</v>
      </c>
      <c r="E838" s="42" t="s">
        <v>122</v>
      </c>
      <c r="F838" s="104">
        <v>46600952</v>
      </c>
      <c r="G838" s="103">
        <v>43693</v>
      </c>
    </row>
    <row r="839" spans="1:7" x14ac:dyDescent="0.3">
      <c r="A839" s="1" t="s">
        <v>1732</v>
      </c>
      <c r="B839" s="39" t="s">
        <v>15349</v>
      </c>
      <c r="C839" s="8" t="s">
        <v>1733</v>
      </c>
      <c r="D839" s="8" t="s">
        <v>354</v>
      </c>
      <c r="E839" s="8" t="s">
        <v>446</v>
      </c>
      <c r="F839" s="94">
        <v>43716792</v>
      </c>
      <c r="G839" s="95">
        <v>44478</v>
      </c>
    </row>
    <row r="840" spans="1:7" x14ac:dyDescent="0.3">
      <c r="A840" s="42" t="s">
        <v>1734</v>
      </c>
      <c r="B840" s="43" t="s">
        <v>15350</v>
      </c>
      <c r="C840" s="42" t="s">
        <v>1735</v>
      </c>
      <c r="D840" s="42" t="s">
        <v>89</v>
      </c>
      <c r="E840" s="42" t="s">
        <v>53</v>
      </c>
      <c r="F840" s="104">
        <v>60663438</v>
      </c>
      <c r="G840" s="103">
        <v>43631</v>
      </c>
    </row>
    <row r="841" spans="1:7" x14ac:dyDescent="0.3">
      <c r="A841" s="1" t="s">
        <v>1736</v>
      </c>
      <c r="B841" s="39" t="s">
        <v>15351</v>
      </c>
      <c r="C841" s="8" t="s">
        <v>1601</v>
      </c>
      <c r="D841" s="8" t="s">
        <v>191</v>
      </c>
      <c r="E841" s="8" t="s">
        <v>192</v>
      </c>
      <c r="F841" s="94">
        <v>68923240</v>
      </c>
      <c r="G841" s="95">
        <v>44523</v>
      </c>
    </row>
    <row r="842" spans="1:7" x14ac:dyDescent="0.3">
      <c r="A842" s="42" t="s">
        <v>1737</v>
      </c>
      <c r="B842" s="43" t="s">
        <v>15352</v>
      </c>
      <c r="C842" s="42" t="s">
        <v>788</v>
      </c>
      <c r="D842" s="42" t="s">
        <v>89</v>
      </c>
      <c r="E842" s="42" t="s">
        <v>53</v>
      </c>
      <c r="F842" s="104">
        <v>24257265</v>
      </c>
      <c r="G842" s="103">
        <v>44357</v>
      </c>
    </row>
    <row r="843" spans="1:7" x14ac:dyDescent="0.3">
      <c r="A843" s="1" t="s">
        <v>1738</v>
      </c>
      <c r="B843" s="39" t="s">
        <v>15353</v>
      </c>
      <c r="C843" s="8" t="s">
        <v>1739</v>
      </c>
      <c r="D843" s="8" t="s">
        <v>1201</v>
      </c>
      <c r="E843" s="8" t="s">
        <v>166</v>
      </c>
      <c r="F843" s="94">
        <v>26341641</v>
      </c>
      <c r="G843" s="95">
        <v>44104</v>
      </c>
    </row>
    <row r="844" spans="1:7" x14ac:dyDescent="0.3">
      <c r="A844" s="42" t="s">
        <v>1740</v>
      </c>
      <c r="B844" s="43" t="s">
        <v>15354</v>
      </c>
      <c r="C844" s="42" t="s">
        <v>151</v>
      </c>
      <c r="D844" s="42" t="s">
        <v>56</v>
      </c>
      <c r="E844" s="42" t="s">
        <v>57</v>
      </c>
      <c r="F844" s="104">
        <v>84733777</v>
      </c>
      <c r="G844" s="103">
        <v>44109</v>
      </c>
    </row>
    <row r="845" spans="1:7" x14ac:dyDescent="0.3">
      <c r="A845" s="1" t="s">
        <v>1741</v>
      </c>
      <c r="B845" s="39" t="s">
        <v>15355</v>
      </c>
      <c r="C845" s="8" t="s">
        <v>47</v>
      </c>
      <c r="D845" s="8" t="s">
        <v>184</v>
      </c>
      <c r="E845" s="8" t="s">
        <v>73</v>
      </c>
      <c r="F845" s="94">
        <v>85276678</v>
      </c>
      <c r="G845" s="95">
        <v>43971</v>
      </c>
    </row>
    <row r="846" spans="1:7" x14ac:dyDescent="0.3">
      <c r="A846" s="42" t="s">
        <v>1742</v>
      </c>
      <c r="B846" s="43" t="s">
        <v>15356</v>
      </c>
      <c r="C846" s="42" t="s">
        <v>47</v>
      </c>
      <c r="D846" s="42" t="s">
        <v>1743</v>
      </c>
      <c r="E846" s="42" t="s">
        <v>166</v>
      </c>
      <c r="F846" s="104">
        <v>43863566</v>
      </c>
      <c r="G846" s="103">
        <v>44422</v>
      </c>
    </row>
    <row r="847" spans="1:7" x14ac:dyDescent="0.3">
      <c r="A847" s="1" t="s">
        <v>1744</v>
      </c>
      <c r="B847" s="39" t="s">
        <v>15357</v>
      </c>
      <c r="C847" s="8" t="s">
        <v>1745</v>
      </c>
      <c r="D847" s="8" t="s">
        <v>89</v>
      </c>
      <c r="E847" s="8" t="s">
        <v>53</v>
      </c>
      <c r="F847" s="94">
        <v>22949891</v>
      </c>
      <c r="G847" s="95">
        <v>44363</v>
      </c>
    </row>
    <row r="848" spans="1:7" x14ac:dyDescent="0.3">
      <c r="A848" s="42" t="s">
        <v>1746</v>
      </c>
      <c r="B848" s="43" t="s">
        <v>15358</v>
      </c>
      <c r="C848" s="42" t="s">
        <v>47</v>
      </c>
      <c r="D848" s="42" t="s">
        <v>76</v>
      </c>
      <c r="E848" s="42" t="s">
        <v>429</v>
      </c>
      <c r="F848" s="104">
        <v>80374292</v>
      </c>
      <c r="G848" s="103">
        <v>44409</v>
      </c>
    </row>
    <row r="849" spans="1:7" x14ac:dyDescent="0.3">
      <c r="A849" s="1" t="s">
        <v>1747</v>
      </c>
      <c r="B849" s="39" t="s">
        <v>15359</v>
      </c>
      <c r="C849" s="8" t="s">
        <v>47</v>
      </c>
      <c r="D849" s="8" t="s">
        <v>117</v>
      </c>
      <c r="E849" s="8" t="s">
        <v>118</v>
      </c>
      <c r="F849" s="94">
        <v>39692791</v>
      </c>
      <c r="G849" s="95">
        <v>43778</v>
      </c>
    </row>
    <row r="850" spans="1:7" x14ac:dyDescent="0.3">
      <c r="A850" s="42" t="s">
        <v>1748</v>
      </c>
      <c r="B850" s="43" t="s">
        <v>15360</v>
      </c>
      <c r="C850" s="42" t="s">
        <v>1749</v>
      </c>
      <c r="D850" s="42" t="s">
        <v>117</v>
      </c>
      <c r="E850" s="42" t="s">
        <v>118</v>
      </c>
      <c r="F850" s="104">
        <v>68263859</v>
      </c>
      <c r="G850" s="103">
        <v>44072</v>
      </c>
    </row>
    <row r="851" spans="1:7" x14ac:dyDescent="0.3">
      <c r="A851" s="1" t="s">
        <v>1750</v>
      </c>
      <c r="B851" s="39" t="s">
        <v>15361</v>
      </c>
      <c r="C851" s="8" t="s">
        <v>1751</v>
      </c>
      <c r="D851" s="8" t="s">
        <v>89</v>
      </c>
      <c r="E851" s="8" t="s">
        <v>53</v>
      </c>
      <c r="F851" s="94">
        <v>39770156</v>
      </c>
      <c r="G851" s="95">
        <v>43969</v>
      </c>
    </row>
    <row r="852" spans="1:7" x14ac:dyDescent="0.3">
      <c r="A852" s="42" t="s">
        <v>1752</v>
      </c>
      <c r="B852" s="43" t="s">
        <v>15362</v>
      </c>
      <c r="C852" s="42" t="s">
        <v>1753</v>
      </c>
      <c r="D852" s="42" t="s">
        <v>89</v>
      </c>
      <c r="E852" s="42" t="s">
        <v>53</v>
      </c>
      <c r="F852" s="104">
        <v>96372896</v>
      </c>
      <c r="G852" s="103">
        <v>44543</v>
      </c>
    </row>
    <row r="853" spans="1:7" x14ac:dyDescent="0.3">
      <c r="A853" s="1" t="s">
        <v>1754</v>
      </c>
      <c r="B853" s="39" t="s">
        <v>15363</v>
      </c>
      <c r="C853" s="8" t="s">
        <v>47</v>
      </c>
      <c r="D853" s="8" t="s">
        <v>60</v>
      </c>
      <c r="E853" s="8" t="s">
        <v>61</v>
      </c>
      <c r="F853" s="94">
        <v>84140115</v>
      </c>
      <c r="G853" s="95">
        <v>44205</v>
      </c>
    </row>
    <row r="854" spans="1:7" x14ac:dyDescent="0.3">
      <c r="A854" s="42" t="s">
        <v>1755</v>
      </c>
      <c r="B854" s="43" t="s">
        <v>15364</v>
      </c>
      <c r="C854" s="42" t="s">
        <v>47</v>
      </c>
      <c r="D854" s="42" t="s">
        <v>211</v>
      </c>
      <c r="E854" s="42" t="s">
        <v>166</v>
      </c>
      <c r="F854" s="104">
        <v>84719171</v>
      </c>
      <c r="G854" s="103">
        <v>44310</v>
      </c>
    </row>
    <row r="855" spans="1:7" x14ac:dyDescent="0.3">
      <c r="A855" s="1" t="s">
        <v>1756</v>
      </c>
      <c r="B855" s="39" t="s">
        <v>15365</v>
      </c>
      <c r="C855" s="8" t="s">
        <v>47</v>
      </c>
      <c r="D855" s="8" t="s">
        <v>1757</v>
      </c>
      <c r="E855" s="8" t="s">
        <v>53</v>
      </c>
      <c r="F855" s="94">
        <v>45149332</v>
      </c>
      <c r="G855" s="95">
        <v>43983</v>
      </c>
    </row>
    <row r="856" spans="1:7" x14ac:dyDescent="0.3">
      <c r="A856" s="42" t="s">
        <v>1758</v>
      </c>
      <c r="B856" s="43" t="s">
        <v>15366</v>
      </c>
      <c r="C856" s="42" t="s">
        <v>995</v>
      </c>
      <c r="D856" s="42" t="s">
        <v>1759</v>
      </c>
      <c r="E856" s="42" t="s">
        <v>53</v>
      </c>
      <c r="F856" s="104">
        <v>19934731</v>
      </c>
      <c r="G856" s="103">
        <v>43825</v>
      </c>
    </row>
    <row r="857" spans="1:7" x14ac:dyDescent="0.3">
      <c r="A857" s="1" t="s">
        <v>1760</v>
      </c>
      <c r="B857" s="39" t="s">
        <v>15367</v>
      </c>
      <c r="C857" s="8" t="s">
        <v>1761</v>
      </c>
      <c r="D857" s="8" t="s">
        <v>89</v>
      </c>
      <c r="E857" s="8" t="s">
        <v>53</v>
      </c>
      <c r="F857" s="94">
        <v>66818798</v>
      </c>
      <c r="G857" s="95">
        <v>44243</v>
      </c>
    </row>
    <row r="858" spans="1:7" x14ac:dyDescent="0.3">
      <c r="A858" s="42" t="s">
        <v>1762</v>
      </c>
      <c r="B858" s="43" t="s">
        <v>15368</v>
      </c>
      <c r="C858" s="42" t="s">
        <v>1763</v>
      </c>
      <c r="D858" s="42" t="s">
        <v>60</v>
      </c>
      <c r="E858" s="42" t="s">
        <v>66</v>
      </c>
      <c r="F858" s="104">
        <v>43136118</v>
      </c>
      <c r="G858" s="103">
        <v>43590</v>
      </c>
    </row>
    <row r="859" spans="1:7" x14ac:dyDescent="0.3">
      <c r="A859" s="1" t="s">
        <v>1764</v>
      </c>
      <c r="B859" s="39" t="s">
        <v>15369</v>
      </c>
      <c r="C859" s="8" t="s">
        <v>1765</v>
      </c>
      <c r="D859" s="8" t="s">
        <v>56</v>
      </c>
      <c r="E859" s="8" t="s">
        <v>57</v>
      </c>
      <c r="F859" s="94">
        <v>41063032</v>
      </c>
      <c r="G859" s="95">
        <v>43690</v>
      </c>
    </row>
    <row r="860" spans="1:7" x14ac:dyDescent="0.3">
      <c r="A860" s="42" t="s">
        <v>1766</v>
      </c>
      <c r="B860" s="43" t="s">
        <v>15370</v>
      </c>
      <c r="C860" s="42" t="s">
        <v>1767</v>
      </c>
      <c r="D860" s="42" t="s">
        <v>325</v>
      </c>
      <c r="E860" s="42" t="s">
        <v>73</v>
      </c>
      <c r="F860" s="104">
        <v>68225587</v>
      </c>
      <c r="G860" s="103">
        <v>44282</v>
      </c>
    </row>
    <row r="861" spans="1:7" x14ac:dyDescent="0.3">
      <c r="A861" s="1" t="s">
        <v>1768</v>
      </c>
      <c r="B861" s="39" t="s">
        <v>15371</v>
      </c>
      <c r="C861" s="8" t="s">
        <v>1769</v>
      </c>
      <c r="D861" s="8" t="s">
        <v>72</v>
      </c>
      <c r="E861" s="8" t="s">
        <v>73</v>
      </c>
      <c r="F861" s="94">
        <v>89051714</v>
      </c>
      <c r="G861" s="95">
        <v>44394</v>
      </c>
    </row>
    <row r="862" spans="1:7" x14ac:dyDescent="0.3">
      <c r="A862" s="42" t="s">
        <v>1770</v>
      </c>
      <c r="B862" s="43" t="s">
        <v>15372</v>
      </c>
      <c r="C862" s="42" t="s">
        <v>1771</v>
      </c>
      <c r="D862" s="42" t="s">
        <v>63</v>
      </c>
      <c r="E862" s="42" t="s">
        <v>452</v>
      </c>
      <c r="F862" s="104">
        <v>39325181</v>
      </c>
      <c r="G862" s="103">
        <v>43692</v>
      </c>
    </row>
    <row r="863" spans="1:7" x14ac:dyDescent="0.3">
      <c r="A863" s="1" t="s">
        <v>1772</v>
      </c>
      <c r="B863" s="39" t="s">
        <v>15373</v>
      </c>
      <c r="C863" s="8" t="s">
        <v>47</v>
      </c>
      <c r="D863" s="8" t="s">
        <v>1773</v>
      </c>
      <c r="E863" s="8" t="s">
        <v>145</v>
      </c>
      <c r="F863" s="94">
        <v>79947678</v>
      </c>
      <c r="G863" s="95">
        <v>44418</v>
      </c>
    </row>
    <row r="864" spans="1:7" x14ac:dyDescent="0.3">
      <c r="A864" s="42" t="s">
        <v>1774</v>
      </c>
      <c r="B864" s="43" t="s">
        <v>15374</v>
      </c>
      <c r="C864" s="42" t="s">
        <v>1775</v>
      </c>
      <c r="D864" s="42" t="s">
        <v>60</v>
      </c>
      <c r="E864" s="42" t="s">
        <v>66</v>
      </c>
      <c r="F864" s="104">
        <v>23248992</v>
      </c>
      <c r="G864" s="103">
        <v>44513</v>
      </c>
    </row>
    <row r="865" spans="1:7" x14ac:dyDescent="0.3">
      <c r="A865" s="1" t="s">
        <v>1776</v>
      </c>
      <c r="B865" s="39" t="s">
        <v>15375</v>
      </c>
      <c r="C865" s="8" t="s">
        <v>1777</v>
      </c>
      <c r="D865" s="8" t="s">
        <v>438</v>
      </c>
      <c r="E865" s="8" t="s">
        <v>53</v>
      </c>
      <c r="F865" s="94">
        <v>61232868</v>
      </c>
      <c r="G865" s="95">
        <v>43988</v>
      </c>
    </row>
    <row r="866" spans="1:7" x14ac:dyDescent="0.3">
      <c r="A866" s="42" t="s">
        <v>1778</v>
      </c>
      <c r="B866" s="43" t="s">
        <v>15376</v>
      </c>
      <c r="C866" s="42" t="s">
        <v>1779</v>
      </c>
      <c r="D866" s="42" t="s">
        <v>294</v>
      </c>
      <c r="E866" s="42" t="s">
        <v>61</v>
      </c>
      <c r="F866" s="104">
        <v>66702652</v>
      </c>
      <c r="G866" s="103">
        <v>44448</v>
      </c>
    </row>
    <row r="867" spans="1:7" x14ac:dyDescent="0.3">
      <c r="A867" s="1" t="s">
        <v>1780</v>
      </c>
      <c r="B867" s="39" t="s">
        <v>15377</v>
      </c>
      <c r="C867" s="8" t="s">
        <v>1781</v>
      </c>
      <c r="D867" s="8" t="s">
        <v>63</v>
      </c>
      <c r="E867" s="8" t="s">
        <v>49</v>
      </c>
      <c r="F867" s="94">
        <v>52898086</v>
      </c>
      <c r="G867" s="95">
        <v>44185</v>
      </c>
    </row>
    <row r="868" spans="1:7" x14ac:dyDescent="0.3">
      <c r="A868" s="42" t="s">
        <v>1782</v>
      </c>
      <c r="B868" s="43" t="s">
        <v>15378</v>
      </c>
      <c r="C868" s="42" t="s">
        <v>47</v>
      </c>
      <c r="D868" s="42" t="s">
        <v>308</v>
      </c>
      <c r="E868" s="42" t="s">
        <v>276</v>
      </c>
      <c r="F868" s="104">
        <v>12564527</v>
      </c>
      <c r="G868" s="103">
        <v>43869</v>
      </c>
    </row>
    <row r="869" spans="1:7" x14ac:dyDescent="0.3">
      <c r="A869" s="1" t="s">
        <v>1783</v>
      </c>
      <c r="B869" s="39" t="s">
        <v>15379</v>
      </c>
      <c r="C869" s="8" t="s">
        <v>1784</v>
      </c>
      <c r="D869" s="8" t="s">
        <v>363</v>
      </c>
      <c r="E869" s="8" t="s">
        <v>53</v>
      </c>
      <c r="F869" s="94">
        <v>95338451</v>
      </c>
      <c r="G869" s="95">
        <v>43810</v>
      </c>
    </row>
    <row r="870" spans="1:7" x14ac:dyDescent="0.3">
      <c r="A870" s="42" t="s">
        <v>1785</v>
      </c>
      <c r="B870" s="43" t="s">
        <v>15380</v>
      </c>
      <c r="C870" s="42" t="s">
        <v>1786</v>
      </c>
      <c r="D870" s="42" t="s">
        <v>92</v>
      </c>
      <c r="E870" s="42" t="s">
        <v>53</v>
      </c>
      <c r="F870" s="104">
        <v>57280048</v>
      </c>
      <c r="G870" s="103">
        <v>43911</v>
      </c>
    </row>
    <row r="871" spans="1:7" x14ac:dyDescent="0.3">
      <c r="A871" s="1" t="s">
        <v>1787</v>
      </c>
      <c r="B871" s="39" t="s">
        <v>15381</v>
      </c>
      <c r="C871" s="8" t="s">
        <v>1788</v>
      </c>
      <c r="D871" s="8" t="s">
        <v>1789</v>
      </c>
      <c r="E871" s="8" t="s">
        <v>166</v>
      </c>
      <c r="F871" s="94">
        <v>19289453</v>
      </c>
      <c r="G871" s="95">
        <v>43840</v>
      </c>
    </row>
    <row r="872" spans="1:7" x14ac:dyDescent="0.3">
      <c r="A872" s="42" t="s">
        <v>1791</v>
      </c>
      <c r="B872" s="43" t="s">
        <v>15382</v>
      </c>
      <c r="C872" s="42" t="s">
        <v>47</v>
      </c>
      <c r="D872" s="42" t="s">
        <v>652</v>
      </c>
      <c r="E872" s="42" t="s">
        <v>53</v>
      </c>
      <c r="F872" s="104">
        <v>54107449</v>
      </c>
      <c r="G872" s="103">
        <v>43843</v>
      </c>
    </row>
    <row r="873" spans="1:7" x14ac:dyDescent="0.3">
      <c r="A873" s="1" t="s">
        <v>1792</v>
      </c>
      <c r="B873" s="39" t="s">
        <v>15383</v>
      </c>
      <c r="C873" s="8" t="s">
        <v>47</v>
      </c>
      <c r="D873" s="8" t="s">
        <v>308</v>
      </c>
      <c r="E873" s="8" t="s">
        <v>276</v>
      </c>
      <c r="F873" s="94">
        <v>52574555</v>
      </c>
      <c r="G873" s="95">
        <v>44131</v>
      </c>
    </row>
    <row r="874" spans="1:7" x14ac:dyDescent="0.3">
      <c r="A874" s="42" t="s">
        <v>1793</v>
      </c>
      <c r="B874" s="43" t="s">
        <v>15384</v>
      </c>
      <c r="C874" s="42" t="s">
        <v>512</v>
      </c>
      <c r="D874" s="42" t="s">
        <v>1794</v>
      </c>
      <c r="E874" s="42" t="s">
        <v>66</v>
      </c>
      <c r="F874" s="104">
        <v>51830933</v>
      </c>
      <c r="G874" s="103">
        <v>44467</v>
      </c>
    </row>
    <row r="875" spans="1:7" x14ac:dyDescent="0.3">
      <c r="A875" s="1" t="s">
        <v>1795</v>
      </c>
      <c r="B875" s="39" t="s">
        <v>15385</v>
      </c>
      <c r="C875" s="8" t="s">
        <v>47</v>
      </c>
      <c r="D875" s="8" t="s">
        <v>672</v>
      </c>
      <c r="E875" s="8" t="s">
        <v>61</v>
      </c>
      <c r="F875" s="94">
        <v>30886130</v>
      </c>
      <c r="G875" s="95">
        <v>44380</v>
      </c>
    </row>
    <row r="876" spans="1:7" x14ac:dyDescent="0.3">
      <c r="A876" s="42" t="s">
        <v>1796</v>
      </c>
      <c r="B876" s="43" t="s">
        <v>15386</v>
      </c>
      <c r="C876" s="42" t="s">
        <v>47</v>
      </c>
      <c r="D876" s="42" t="s">
        <v>92</v>
      </c>
      <c r="E876" s="42" t="s">
        <v>53</v>
      </c>
      <c r="F876" s="104">
        <v>66348489</v>
      </c>
      <c r="G876" s="103">
        <v>43808</v>
      </c>
    </row>
    <row r="877" spans="1:7" x14ac:dyDescent="0.3">
      <c r="A877" s="1" t="s">
        <v>1797</v>
      </c>
      <c r="B877" s="39" t="s">
        <v>15387</v>
      </c>
      <c r="C877" s="8" t="s">
        <v>1798</v>
      </c>
      <c r="D877" s="8" t="s">
        <v>1799</v>
      </c>
      <c r="E877" s="8" t="s">
        <v>166</v>
      </c>
      <c r="F877" s="94">
        <v>22232573</v>
      </c>
      <c r="G877" s="95">
        <v>43900</v>
      </c>
    </row>
    <row r="878" spans="1:7" x14ac:dyDescent="0.3">
      <c r="A878" s="42" t="s">
        <v>1800</v>
      </c>
      <c r="B878" s="43" t="s">
        <v>15388</v>
      </c>
      <c r="C878" s="42" t="s">
        <v>47</v>
      </c>
      <c r="D878" s="42" t="s">
        <v>1801</v>
      </c>
      <c r="E878" s="42" t="s">
        <v>53</v>
      </c>
      <c r="F878" s="104">
        <v>38734480</v>
      </c>
      <c r="G878" s="103">
        <v>44420</v>
      </c>
    </row>
    <row r="879" spans="1:7" x14ac:dyDescent="0.3">
      <c r="A879" s="1" t="s">
        <v>1802</v>
      </c>
      <c r="B879" s="39" t="s">
        <v>15389</v>
      </c>
      <c r="C879" s="8" t="s">
        <v>47</v>
      </c>
      <c r="D879" s="8" t="s">
        <v>267</v>
      </c>
      <c r="E879" s="8" t="s">
        <v>166</v>
      </c>
      <c r="F879" s="94">
        <v>23253566</v>
      </c>
      <c r="G879" s="95">
        <v>44066</v>
      </c>
    </row>
    <row r="880" spans="1:7" x14ac:dyDescent="0.3">
      <c r="A880" s="42" t="s">
        <v>1803</v>
      </c>
      <c r="B880" s="43" t="s">
        <v>15390</v>
      </c>
      <c r="C880" s="42" t="s">
        <v>1804</v>
      </c>
      <c r="D880" s="42" t="s">
        <v>76</v>
      </c>
      <c r="E880" s="42" t="s">
        <v>70</v>
      </c>
      <c r="F880" s="104">
        <v>19785278</v>
      </c>
      <c r="G880" s="103">
        <v>44167</v>
      </c>
    </row>
    <row r="881" spans="1:7" x14ac:dyDescent="0.3">
      <c r="A881" s="1" t="s">
        <v>1805</v>
      </c>
      <c r="B881" s="39" t="s">
        <v>15391</v>
      </c>
      <c r="C881" s="8" t="s">
        <v>788</v>
      </c>
      <c r="D881" s="8" t="s">
        <v>89</v>
      </c>
      <c r="E881" s="8" t="s">
        <v>53</v>
      </c>
      <c r="F881" s="94">
        <v>16268562</v>
      </c>
      <c r="G881" s="95">
        <v>44423</v>
      </c>
    </row>
    <row r="882" spans="1:7" x14ac:dyDescent="0.3">
      <c r="A882" s="42" t="s">
        <v>1806</v>
      </c>
      <c r="B882" s="43" t="s">
        <v>15392</v>
      </c>
      <c r="C882" s="42" t="s">
        <v>47</v>
      </c>
      <c r="D882" s="42" t="s">
        <v>287</v>
      </c>
      <c r="E882" s="42" t="s">
        <v>118</v>
      </c>
      <c r="F882" s="104">
        <v>95153285</v>
      </c>
      <c r="G882" s="103">
        <v>44503</v>
      </c>
    </row>
    <row r="883" spans="1:7" x14ac:dyDescent="0.3">
      <c r="A883" s="1" t="s">
        <v>1807</v>
      </c>
      <c r="B883" s="39" t="s">
        <v>15393</v>
      </c>
      <c r="C883" s="8" t="s">
        <v>47</v>
      </c>
      <c r="D883" s="8" t="s">
        <v>181</v>
      </c>
      <c r="E883" s="8" t="s">
        <v>53</v>
      </c>
      <c r="F883" s="94">
        <v>47501290</v>
      </c>
      <c r="G883" s="95">
        <v>44048</v>
      </c>
    </row>
    <row r="884" spans="1:7" x14ac:dyDescent="0.3">
      <c r="A884" s="42" t="s">
        <v>1808</v>
      </c>
      <c r="B884" s="43" t="s">
        <v>15394</v>
      </c>
      <c r="C884" s="42" t="s">
        <v>47</v>
      </c>
      <c r="D884" s="42" t="s">
        <v>72</v>
      </c>
      <c r="E884" s="42" t="s">
        <v>73</v>
      </c>
      <c r="F884" s="104">
        <v>50576975</v>
      </c>
      <c r="G884" s="103">
        <v>43882</v>
      </c>
    </row>
    <row r="885" spans="1:7" x14ac:dyDescent="0.3">
      <c r="A885" s="1" t="s">
        <v>1809</v>
      </c>
      <c r="B885" s="39" t="s">
        <v>15395</v>
      </c>
      <c r="C885" s="8" t="s">
        <v>47</v>
      </c>
      <c r="D885" s="8" t="s">
        <v>60</v>
      </c>
      <c r="E885" s="8" t="s">
        <v>61</v>
      </c>
      <c r="F885" s="94">
        <v>81316755</v>
      </c>
      <c r="G885" s="95">
        <v>43972</v>
      </c>
    </row>
    <row r="886" spans="1:7" x14ac:dyDescent="0.3">
      <c r="A886" s="42" t="s">
        <v>1810</v>
      </c>
      <c r="B886" s="43" t="s">
        <v>15396</v>
      </c>
      <c r="C886" s="42" t="s">
        <v>47</v>
      </c>
      <c r="D886" s="42" t="s">
        <v>155</v>
      </c>
      <c r="E886" s="42" t="s">
        <v>156</v>
      </c>
      <c r="F886" s="104">
        <v>80993842</v>
      </c>
      <c r="G886" s="103">
        <v>43683</v>
      </c>
    </row>
    <row r="887" spans="1:7" x14ac:dyDescent="0.3">
      <c r="A887" s="1" t="s">
        <v>1811</v>
      </c>
      <c r="B887" s="39" t="s">
        <v>15397</v>
      </c>
      <c r="C887" s="8" t="s">
        <v>891</v>
      </c>
      <c r="D887" s="8" t="s">
        <v>152</v>
      </c>
      <c r="E887" s="8" t="s">
        <v>53</v>
      </c>
      <c r="F887" s="94">
        <v>94527290</v>
      </c>
      <c r="G887" s="95">
        <v>43768</v>
      </c>
    </row>
    <row r="888" spans="1:7" x14ac:dyDescent="0.3">
      <c r="A888" s="42" t="s">
        <v>1812</v>
      </c>
      <c r="B888" s="43" t="s">
        <v>15398</v>
      </c>
      <c r="C888" s="42" t="s">
        <v>1813</v>
      </c>
      <c r="D888" s="42" t="s">
        <v>63</v>
      </c>
      <c r="E888" s="42" t="s">
        <v>49</v>
      </c>
      <c r="F888" s="104">
        <v>48744503</v>
      </c>
      <c r="G888" s="103">
        <v>43755</v>
      </c>
    </row>
    <row r="889" spans="1:7" x14ac:dyDescent="0.3">
      <c r="A889" s="1" t="s">
        <v>1814</v>
      </c>
      <c r="B889" s="39" t="s">
        <v>15399</v>
      </c>
      <c r="C889" s="8" t="s">
        <v>47</v>
      </c>
      <c r="D889" s="8" t="s">
        <v>695</v>
      </c>
      <c r="E889" s="8" t="s">
        <v>53</v>
      </c>
      <c r="F889" s="94">
        <v>70023945</v>
      </c>
      <c r="G889" s="95">
        <v>44285</v>
      </c>
    </row>
    <row r="890" spans="1:7" x14ac:dyDescent="0.3">
      <c r="A890" s="42" t="s">
        <v>1815</v>
      </c>
      <c r="B890" s="43" t="s">
        <v>15400</v>
      </c>
      <c r="C890" s="42" t="s">
        <v>47</v>
      </c>
      <c r="D890" s="42" t="s">
        <v>106</v>
      </c>
      <c r="E890" s="42" t="s">
        <v>73</v>
      </c>
      <c r="F890" s="104">
        <v>26843518</v>
      </c>
      <c r="G890" s="103">
        <v>44497</v>
      </c>
    </row>
    <row r="891" spans="1:7" x14ac:dyDescent="0.3">
      <c r="A891" s="1" t="s">
        <v>1816</v>
      </c>
      <c r="B891" s="39" t="s">
        <v>15401</v>
      </c>
      <c r="C891" s="8" t="s">
        <v>1817</v>
      </c>
      <c r="D891" s="8" t="s">
        <v>208</v>
      </c>
      <c r="E891" s="8" t="s">
        <v>73</v>
      </c>
      <c r="F891" s="94">
        <v>32492660</v>
      </c>
      <c r="G891" s="95">
        <v>43925</v>
      </c>
    </row>
    <row r="892" spans="1:7" x14ac:dyDescent="0.3">
      <c r="A892" s="42" t="s">
        <v>1818</v>
      </c>
      <c r="B892" s="43" t="s">
        <v>15402</v>
      </c>
      <c r="C892" s="42" t="s">
        <v>47</v>
      </c>
      <c r="D892" s="42" t="s">
        <v>1819</v>
      </c>
      <c r="E892" s="42" t="s">
        <v>61</v>
      </c>
      <c r="F892" s="104">
        <v>61805302</v>
      </c>
      <c r="G892" s="103">
        <v>43582</v>
      </c>
    </row>
    <row r="893" spans="1:7" x14ac:dyDescent="0.3">
      <c r="A893" s="1" t="s">
        <v>1820</v>
      </c>
      <c r="B893" s="39" t="s">
        <v>15403</v>
      </c>
      <c r="C893" s="8" t="s">
        <v>47</v>
      </c>
      <c r="D893" s="8" t="s">
        <v>72</v>
      </c>
      <c r="E893" s="8" t="s">
        <v>73</v>
      </c>
      <c r="F893" s="94">
        <v>49585365</v>
      </c>
      <c r="G893" s="95">
        <v>43738</v>
      </c>
    </row>
    <row r="894" spans="1:7" x14ac:dyDescent="0.3">
      <c r="A894" s="42" t="s">
        <v>1821</v>
      </c>
      <c r="B894" s="43" t="s">
        <v>15404</v>
      </c>
      <c r="C894" s="42" t="s">
        <v>47</v>
      </c>
      <c r="D894" s="42" t="s">
        <v>500</v>
      </c>
      <c r="E894" s="42" t="s">
        <v>53</v>
      </c>
      <c r="F894" s="104">
        <v>47174141</v>
      </c>
      <c r="G894" s="103">
        <v>43951</v>
      </c>
    </row>
    <row r="895" spans="1:7" x14ac:dyDescent="0.3">
      <c r="A895" s="1" t="s">
        <v>1822</v>
      </c>
      <c r="B895" s="39" t="s">
        <v>15405</v>
      </c>
      <c r="C895" s="8" t="s">
        <v>47</v>
      </c>
      <c r="D895" s="8" t="s">
        <v>92</v>
      </c>
      <c r="E895" s="8" t="s">
        <v>53</v>
      </c>
      <c r="F895" s="94">
        <v>58698840</v>
      </c>
      <c r="G895" s="95">
        <v>44330</v>
      </c>
    </row>
    <row r="896" spans="1:7" x14ac:dyDescent="0.3">
      <c r="A896" s="42" t="s">
        <v>1824</v>
      </c>
      <c r="B896" s="43" t="s">
        <v>15406</v>
      </c>
      <c r="C896" s="42" t="s">
        <v>1825</v>
      </c>
      <c r="D896" s="42" t="s">
        <v>652</v>
      </c>
      <c r="E896" s="42" t="s">
        <v>53</v>
      </c>
      <c r="F896" s="104">
        <v>94363185</v>
      </c>
      <c r="G896" s="103">
        <v>44057</v>
      </c>
    </row>
    <row r="897" spans="1:7" x14ac:dyDescent="0.3">
      <c r="A897" s="1" t="s">
        <v>1826</v>
      </c>
      <c r="B897" s="39" t="s">
        <v>15407</v>
      </c>
      <c r="C897" s="8" t="s">
        <v>1097</v>
      </c>
      <c r="D897" s="8" t="s">
        <v>479</v>
      </c>
      <c r="E897" s="8" t="s">
        <v>522</v>
      </c>
      <c r="F897" s="94">
        <v>86817769</v>
      </c>
      <c r="G897" s="95">
        <v>43468</v>
      </c>
    </row>
    <row r="898" spans="1:7" x14ac:dyDescent="0.3">
      <c r="A898" s="42" t="s">
        <v>1827</v>
      </c>
      <c r="B898" s="43" t="s">
        <v>15408</v>
      </c>
      <c r="C898" s="42" t="s">
        <v>554</v>
      </c>
      <c r="D898" s="42" t="s">
        <v>354</v>
      </c>
      <c r="E898" s="42" t="s">
        <v>446</v>
      </c>
      <c r="F898" s="104">
        <v>91199827</v>
      </c>
      <c r="G898" s="103">
        <v>43819</v>
      </c>
    </row>
    <row r="899" spans="1:7" x14ac:dyDescent="0.3">
      <c r="A899" s="1" t="s">
        <v>1828</v>
      </c>
      <c r="B899" s="39" t="s">
        <v>15409</v>
      </c>
      <c r="C899" s="8" t="s">
        <v>554</v>
      </c>
      <c r="D899" s="8" t="s">
        <v>354</v>
      </c>
      <c r="E899" s="8" t="s">
        <v>355</v>
      </c>
      <c r="F899" s="94">
        <v>73854081</v>
      </c>
      <c r="G899" s="95">
        <v>43903</v>
      </c>
    </row>
    <row r="900" spans="1:7" x14ac:dyDescent="0.3">
      <c r="A900" s="42" t="s">
        <v>1839</v>
      </c>
      <c r="B900" s="43" t="s">
        <v>15410</v>
      </c>
      <c r="C900" s="42" t="s">
        <v>1840</v>
      </c>
      <c r="D900" s="42" t="s">
        <v>1841</v>
      </c>
      <c r="E900" s="42" t="s">
        <v>53</v>
      </c>
      <c r="F900" s="104">
        <v>99612514</v>
      </c>
      <c r="G900" s="103">
        <v>44037</v>
      </c>
    </row>
    <row r="901" spans="1:7" x14ac:dyDescent="0.3">
      <c r="A901" s="1" t="s">
        <v>1842</v>
      </c>
      <c r="B901" s="39" t="s">
        <v>15411</v>
      </c>
      <c r="C901" s="8" t="s">
        <v>1843</v>
      </c>
      <c r="D901" s="8" t="s">
        <v>89</v>
      </c>
      <c r="E901" s="8" t="s">
        <v>145</v>
      </c>
      <c r="F901" s="94">
        <v>74243070</v>
      </c>
      <c r="G901" s="95">
        <v>43848</v>
      </c>
    </row>
    <row r="902" spans="1:7" x14ac:dyDescent="0.3">
      <c r="A902" s="42" t="s">
        <v>1847</v>
      </c>
      <c r="B902" s="43" t="s">
        <v>15412</v>
      </c>
      <c r="C902" s="42" t="s">
        <v>948</v>
      </c>
      <c r="D902" s="42" t="s">
        <v>208</v>
      </c>
      <c r="E902" s="42" t="s">
        <v>73</v>
      </c>
      <c r="F902" s="104">
        <v>41667134</v>
      </c>
      <c r="G902" s="103">
        <v>44188</v>
      </c>
    </row>
    <row r="903" spans="1:7" x14ac:dyDescent="0.3">
      <c r="A903" s="1" t="s">
        <v>1857</v>
      </c>
      <c r="B903" s="39" t="s">
        <v>15413</v>
      </c>
      <c r="C903" s="8" t="s">
        <v>116</v>
      </c>
      <c r="D903" s="8" t="s">
        <v>117</v>
      </c>
      <c r="E903" s="8" t="s">
        <v>118</v>
      </c>
      <c r="F903" s="94">
        <v>69582763</v>
      </c>
      <c r="G903" s="95">
        <v>44508</v>
      </c>
    </row>
    <row r="904" spans="1:7" x14ac:dyDescent="0.3">
      <c r="A904" s="42" t="s">
        <v>1859</v>
      </c>
      <c r="B904" s="43" t="s">
        <v>15414</v>
      </c>
      <c r="C904" s="42" t="s">
        <v>47</v>
      </c>
      <c r="D904" s="42" t="s">
        <v>208</v>
      </c>
      <c r="E904" s="42" t="s">
        <v>73</v>
      </c>
      <c r="F904" s="104">
        <v>85184379</v>
      </c>
      <c r="G904" s="103">
        <v>44095</v>
      </c>
    </row>
    <row r="905" spans="1:7" x14ac:dyDescent="0.3">
      <c r="A905" s="1" t="s">
        <v>1860</v>
      </c>
      <c r="B905" s="39" t="s">
        <v>15415</v>
      </c>
      <c r="C905" s="8" t="s">
        <v>47</v>
      </c>
      <c r="D905" s="8" t="s">
        <v>914</v>
      </c>
      <c r="E905" s="8" t="s">
        <v>53</v>
      </c>
      <c r="F905" s="94">
        <v>98271041</v>
      </c>
      <c r="G905" s="95">
        <v>43666</v>
      </c>
    </row>
    <row r="906" spans="1:7" x14ac:dyDescent="0.3">
      <c r="A906" s="42" t="s">
        <v>1861</v>
      </c>
      <c r="B906" s="43" t="s">
        <v>15416</v>
      </c>
      <c r="C906" s="42" t="s">
        <v>1862</v>
      </c>
      <c r="D906" s="42" t="s">
        <v>89</v>
      </c>
      <c r="E906" s="42" t="s">
        <v>53</v>
      </c>
      <c r="F906" s="104">
        <v>48176920</v>
      </c>
      <c r="G906" s="103">
        <v>43635</v>
      </c>
    </row>
    <row r="907" spans="1:7" x14ac:dyDescent="0.3">
      <c r="A907" s="1" t="s">
        <v>1863</v>
      </c>
      <c r="B907" s="39" t="s">
        <v>15417</v>
      </c>
      <c r="C907" s="8" t="s">
        <v>1864</v>
      </c>
      <c r="D907" s="8" t="s">
        <v>1865</v>
      </c>
      <c r="E907" s="8" t="s">
        <v>145</v>
      </c>
      <c r="F907" s="94">
        <v>11471195</v>
      </c>
      <c r="G907" s="95">
        <v>43674</v>
      </c>
    </row>
    <row r="908" spans="1:7" x14ac:dyDescent="0.3">
      <c r="A908" s="42" t="s">
        <v>1866</v>
      </c>
      <c r="B908" s="43" t="s">
        <v>15418</v>
      </c>
      <c r="C908" s="42" t="s">
        <v>1867</v>
      </c>
      <c r="D908" s="42" t="s">
        <v>348</v>
      </c>
      <c r="E908" s="42" t="s">
        <v>145</v>
      </c>
      <c r="F908" s="104">
        <v>29545029</v>
      </c>
      <c r="G908" s="103">
        <v>43911</v>
      </c>
    </row>
    <row r="909" spans="1:7" x14ac:dyDescent="0.3">
      <c r="A909" s="1" t="s">
        <v>1868</v>
      </c>
      <c r="B909" s="39" t="s">
        <v>15419</v>
      </c>
      <c r="C909" s="8" t="s">
        <v>47</v>
      </c>
      <c r="D909" s="8" t="s">
        <v>1869</v>
      </c>
      <c r="E909" s="8" t="s">
        <v>166</v>
      </c>
      <c r="F909" s="94">
        <v>32018077</v>
      </c>
      <c r="G909" s="95">
        <v>44397</v>
      </c>
    </row>
    <row r="910" spans="1:7" x14ac:dyDescent="0.3">
      <c r="A910" s="42" t="s">
        <v>1870</v>
      </c>
      <c r="B910" s="43" t="s">
        <v>15420</v>
      </c>
      <c r="C910" s="42" t="s">
        <v>47</v>
      </c>
      <c r="D910" s="42" t="s">
        <v>72</v>
      </c>
      <c r="E910" s="42" t="s">
        <v>73</v>
      </c>
      <c r="F910" s="104">
        <v>90845274</v>
      </c>
      <c r="G910" s="103">
        <v>44232</v>
      </c>
    </row>
    <row r="911" spans="1:7" x14ac:dyDescent="0.3">
      <c r="A911" s="1" t="s">
        <v>1871</v>
      </c>
      <c r="B911" s="39" t="s">
        <v>15421</v>
      </c>
      <c r="C911" s="8" t="s">
        <v>1872</v>
      </c>
      <c r="D911" s="8" t="s">
        <v>72</v>
      </c>
      <c r="E911" s="8" t="s">
        <v>73</v>
      </c>
      <c r="F911" s="94">
        <v>28369643</v>
      </c>
      <c r="G911" s="95">
        <v>44262</v>
      </c>
    </row>
    <row r="912" spans="1:7" x14ac:dyDescent="0.3">
      <c r="A912" s="42" t="s">
        <v>1873</v>
      </c>
      <c r="B912" s="43" t="s">
        <v>15422</v>
      </c>
      <c r="C912" s="42" t="s">
        <v>1874</v>
      </c>
      <c r="D912" s="42" t="s">
        <v>483</v>
      </c>
      <c r="E912" s="42" t="s">
        <v>484</v>
      </c>
      <c r="F912" s="104">
        <v>69360468</v>
      </c>
      <c r="G912" s="103">
        <v>43672</v>
      </c>
    </row>
    <row r="913" spans="1:7" x14ac:dyDescent="0.3">
      <c r="A913" s="1" t="s">
        <v>1875</v>
      </c>
      <c r="B913" s="39" t="s">
        <v>15423</v>
      </c>
      <c r="C913" s="8" t="s">
        <v>1876</v>
      </c>
      <c r="D913" s="8" t="s">
        <v>479</v>
      </c>
      <c r="E913" s="8" t="s">
        <v>522</v>
      </c>
      <c r="F913" s="94">
        <v>86060324</v>
      </c>
      <c r="G913" s="95">
        <v>44007</v>
      </c>
    </row>
    <row r="914" spans="1:7" x14ac:dyDescent="0.3">
      <c r="A914" s="42" t="s">
        <v>1877</v>
      </c>
      <c r="B914" s="43" t="s">
        <v>15424</v>
      </c>
      <c r="C914" s="42" t="s">
        <v>964</v>
      </c>
      <c r="D914" s="42" t="s">
        <v>60</v>
      </c>
      <c r="E914" s="42" t="s">
        <v>66</v>
      </c>
      <c r="F914" s="104">
        <v>15307807</v>
      </c>
      <c r="G914" s="103">
        <v>44429</v>
      </c>
    </row>
    <row r="915" spans="1:7" x14ac:dyDescent="0.3">
      <c r="A915" s="1" t="s">
        <v>1878</v>
      </c>
      <c r="B915" s="39" t="s">
        <v>15425</v>
      </c>
      <c r="C915" s="8" t="s">
        <v>47</v>
      </c>
      <c r="D915" s="8" t="s">
        <v>208</v>
      </c>
      <c r="E915" s="8" t="s">
        <v>73</v>
      </c>
      <c r="F915" s="94">
        <v>75481748</v>
      </c>
      <c r="G915" s="95">
        <v>43515</v>
      </c>
    </row>
    <row r="916" spans="1:7" x14ac:dyDescent="0.3">
      <c r="A916" s="42" t="s">
        <v>1879</v>
      </c>
      <c r="B916" s="43" t="s">
        <v>15426</v>
      </c>
      <c r="C916" s="42" t="s">
        <v>233</v>
      </c>
      <c r="D916" s="42" t="s">
        <v>56</v>
      </c>
      <c r="E916" s="42" t="s">
        <v>57</v>
      </c>
      <c r="F916" s="104">
        <v>74972455</v>
      </c>
      <c r="G916" s="103">
        <v>43844</v>
      </c>
    </row>
    <row r="917" spans="1:7" x14ac:dyDescent="0.3">
      <c r="A917" s="1" t="s">
        <v>1880</v>
      </c>
      <c r="B917" s="39" t="s">
        <v>15427</v>
      </c>
      <c r="C917" s="8" t="s">
        <v>47</v>
      </c>
      <c r="D917" s="8" t="s">
        <v>92</v>
      </c>
      <c r="E917" s="8" t="s">
        <v>53</v>
      </c>
      <c r="F917" s="94">
        <v>23526750</v>
      </c>
      <c r="G917" s="95">
        <v>44139</v>
      </c>
    </row>
    <row r="918" spans="1:7" x14ac:dyDescent="0.3">
      <c r="A918" s="42" t="s">
        <v>1881</v>
      </c>
      <c r="B918" s="43" t="s">
        <v>15428</v>
      </c>
      <c r="C918" s="42" t="s">
        <v>774</v>
      </c>
      <c r="D918" s="42" t="s">
        <v>308</v>
      </c>
      <c r="E918" s="42" t="s">
        <v>171</v>
      </c>
      <c r="F918" s="104">
        <v>45287445</v>
      </c>
      <c r="G918" s="103">
        <v>44209</v>
      </c>
    </row>
    <row r="919" spans="1:7" x14ac:dyDescent="0.3">
      <c r="A919" s="1" t="s">
        <v>1882</v>
      </c>
      <c r="B919" s="39" t="s">
        <v>15429</v>
      </c>
      <c r="C919" s="8" t="s">
        <v>47</v>
      </c>
      <c r="D919" s="8" t="s">
        <v>152</v>
      </c>
      <c r="E919" s="8" t="s">
        <v>53</v>
      </c>
      <c r="F919" s="94">
        <v>17792543</v>
      </c>
      <c r="G919" s="95">
        <v>43611</v>
      </c>
    </row>
    <row r="920" spans="1:7" x14ac:dyDescent="0.3">
      <c r="A920" s="42" t="s">
        <v>1883</v>
      </c>
      <c r="B920" s="43" t="s">
        <v>15430</v>
      </c>
      <c r="C920" s="42" t="s">
        <v>1884</v>
      </c>
      <c r="D920" s="42" t="s">
        <v>56</v>
      </c>
      <c r="E920" s="42" t="s">
        <v>57</v>
      </c>
      <c r="F920" s="104">
        <v>71519779</v>
      </c>
      <c r="G920" s="103">
        <v>43757</v>
      </c>
    </row>
    <row r="921" spans="1:7" x14ac:dyDescent="0.3">
      <c r="A921" s="1" t="s">
        <v>1885</v>
      </c>
      <c r="B921" s="39" t="s">
        <v>15431</v>
      </c>
      <c r="C921" s="8" t="s">
        <v>1886</v>
      </c>
      <c r="D921" s="8" t="s">
        <v>1235</v>
      </c>
      <c r="E921" s="8" t="s">
        <v>53</v>
      </c>
      <c r="F921" s="94">
        <v>64850774</v>
      </c>
      <c r="G921" s="95">
        <v>44028</v>
      </c>
    </row>
    <row r="922" spans="1:7" x14ac:dyDescent="0.3">
      <c r="A922" s="42" t="s">
        <v>1887</v>
      </c>
      <c r="B922" s="43" t="s">
        <v>15432</v>
      </c>
      <c r="C922" s="42" t="s">
        <v>1888</v>
      </c>
      <c r="D922" s="42" t="s">
        <v>113</v>
      </c>
      <c r="E922" s="42" t="s">
        <v>628</v>
      </c>
      <c r="F922" s="104">
        <v>46414477</v>
      </c>
      <c r="G922" s="103">
        <v>43804</v>
      </c>
    </row>
    <row r="923" spans="1:7" x14ac:dyDescent="0.3">
      <c r="A923" s="1" t="s">
        <v>1889</v>
      </c>
      <c r="B923" s="39" t="s">
        <v>15433</v>
      </c>
      <c r="C923" s="8" t="s">
        <v>1890</v>
      </c>
      <c r="D923" s="8" t="s">
        <v>89</v>
      </c>
      <c r="E923" s="8" t="s">
        <v>53</v>
      </c>
      <c r="F923" s="94">
        <v>65201791</v>
      </c>
      <c r="G923" s="95">
        <v>44338</v>
      </c>
    </row>
    <row r="924" spans="1:7" x14ac:dyDescent="0.3">
      <c r="A924" s="42" t="s">
        <v>1891</v>
      </c>
      <c r="B924" s="43" t="s">
        <v>15434</v>
      </c>
      <c r="C924" s="42" t="s">
        <v>47</v>
      </c>
      <c r="D924" s="42" t="s">
        <v>479</v>
      </c>
      <c r="E924" s="42" t="s">
        <v>522</v>
      </c>
      <c r="F924" s="104">
        <v>69360516</v>
      </c>
      <c r="G924" s="103">
        <v>44224</v>
      </c>
    </row>
    <row r="925" spans="1:7" x14ac:dyDescent="0.3">
      <c r="A925" s="1" t="s">
        <v>1892</v>
      </c>
      <c r="B925" s="39" t="s">
        <v>15435</v>
      </c>
      <c r="C925" s="8" t="s">
        <v>1893</v>
      </c>
      <c r="D925" s="8" t="s">
        <v>479</v>
      </c>
      <c r="E925" s="8" t="s">
        <v>522</v>
      </c>
      <c r="F925" s="94">
        <v>73962205</v>
      </c>
      <c r="G925" s="95">
        <v>44178</v>
      </c>
    </row>
    <row r="926" spans="1:7" x14ac:dyDescent="0.3">
      <c r="A926" s="42" t="s">
        <v>1894</v>
      </c>
      <c r="B926" s="43" t="s">
        <v>15436</v>
      </c>
      <c r="C926" s="42" t="s">
        <v>47</v>
      </c>
      <c r="D926" s="42" t="s">
        <v>251</v>
      </c>
      <c r="E926" s="42" t="s">
        <v>61</v>
      </c>
      <c r="F926" s="104">
        <v>47400416</v>
      </c>
      <c r="G926" s="103">
        <v>43474</v>
      </c>
    </row>
    <row r="927" spans="1:7" x14ac:dyDescent="0.3">
      <c r="A927" s="1" t="s">
        <v>1895</v>
      </c>
      <c r="B927" s="39" t="s">
        <v>15437</v>
      </c>
      <c r="C927" s="8" t="s">
        <v>47</v>
      </c>
      <c r="D927" s="8" t="s">
        <v>1896</v>
      </c>
      <c r="E927" s="8" t="s">
        <v>61</v>
      </c>
      <c r="F927" s="94">
        <v>45471524</v>
      </c>
      <c r="G927" s="95">
        <v>44206</v>
      </c>
    </row>
    <row r="928" spans="1:7" x14ac:dyDescent="0.3">
      <c r="A928" s="42" t="s">
        <v>1897</v>
      </c>
      <c r="B928" s="43" t="s">
        <v>15438</v>
      </c>
      <c r="C928" s="42" t="s">
        <v>1898</v>
      </c>
      <c r="D928" s="42" t="s">
        <v>60</v>
      </c>
      <c r="E928" s="42" t="s">
        <v>61</v>
      </c>
      <c r="F928" s="104">
        <v>37731884</v>
      </c>
      <c r="G928" s="103">
        <v>44317</v>
      </c>
    </row>
    <row r="929" spans="1:7" x14ac:dyDescent="0.3">
      <c r="A929" s="1" t="s">
        <v>1899</v>
      </c>
      <c r="B929" s="39" t="s">
        <v>15439</v>
      </c>
      <c r="C929" s="8" t="s">
        <v>47</v>
      </c>
      <c r="D929" s="8" t="s">
        <v>1900</v>
      </c>
      <c r="E929" s="8" t="s">
        <v>227</v>
      </c>
      <c r="F929" s="94">
        <v>69618989</v>
      </c>
      <c r="G929" s="95">
        <v>44491</v>
      </c>
    </row>
    <row r="930" spans="1:7" x14ac:dyDescent="0.3">
      <c r="A930" s="42" t="s">
        <v>1901</v>
      </c>
      <c r="B930" s="43" t="s">
        <v>15440</v>
      </c>
      <c r="C930" s="42" t="s">
        <v>554</v>
      </c>
      <c r="D930" s="42" t="s">
        <v>871</v>
      </c>
      <c r="E930" s="42" t="s">
        <v>872</v>
      </c>
      <c r="F930" s="104">
        <v>63645139</v>
      </c>
      <c r="G930" s="103">
        <v>44540</v>
      </c>
    </row>
    <row r="931" spans="1:7" x14ac:dyDescent="0.3">
      <c r="A931" s="1" t="s">
        <v>1902</v>
      </c>
      <c r="B931" s="39" t="s">
        <v>15441</v>
      </c>
      <c r="C931" s="8" t="s">
        <v>1903</v>
      </c>
      <c r="D931" s="8" t="s">
        <v>56</v>
      </c>
      <c r="E931" s="8" t="s">
        <v>57</v>
      </c>
      <c r="F931" s="94">
        <v>99824296</v>
      </c>
      <c r="G931" s="95">
        <v>44539</v>
      </c>
    </row>
    <row r="932" spans="1:7" x14ac:dyDescent="0.3">
      <c r="A932" s="42" t="s">
        <v>1904</v>
      </c>
      <c r="B932" s="43" t="s">
        <v>15442</v>
      </c>
      <c r="C932" s="42" t="s">
        <v>116</v>
      </c>
      <c r="D932" s="42" t="s">
        <v>117</v>
      </c>
      <c r="E932" s="42" t="s">
        <v>118</v>
      </c>
      <c r="F932" s="104">
        <v>89615185</v>
      </c>
      <c r="G932" s="103">
        <v>43599</v>
      </c>
    </row>
    <row r="933" spans="1:7" x14ac:dyDescent="0.3">
      <c r="A933" s="1" t="s">
        <v>1905</v>
      </c>
      <c r="B933" s="39" t="s">
        <v>15443</v>
      </c>
      <c r="C933" s="8" t="s">
        <v>611</v>
      </c>
      <c r="D933" s="8" t="s">
        <v>72</v>
      </c>
      <c r="E933" s="8" t="s">
        <v>332</v>
      </c>
      <c r="F933" s="94">
        <v>94319010</v>
      </c>
      <c r="G933" s="95">
        <v>43837</v>
      </c>
    </row>
    <row r="934" spans="1:7" x14ac:dyDescent="0.3">
      <c r="A934" s="42" t="s">
        <v>1907</v>
      </c>
      <c r="B934" s="43" t="s">
        <v>15444</v>
      </c>
      <c r="C934" s="42" t="s">
        <v>1908</v>
      </c>
      <c r="D934" s="42" t="s">
        <v>191</v>
      </c>
      <c r="E934" s="42" t="s">
        <v>192</v>
      </c>
      <c r="F934" s="104">
        <v>29706971</v>
      </c>
      <c r="G934" s="103">
        <v>43773</v>
      </c>
    </row>
    <row r="935" spans="1:7" x14ac:dyDescent="0.3">
      <c r="A935" s="1" t="s">
        <v>1909</v>
      </c>
      <c r="B935" s="39" t="s">
        <v>15445</v>
      </c>
      <c r="C935" s="8" t="s">
        <v>47</v>
      </c>
      <c r="D935" s="8" t="s">
        <v>191</v>
      </c>
      <c r="E935" s="8" t="s">
        <v>192</v>
      </c>
      <c r="F935" s="94">
        <v>49327447</v>
      </c>
      <c r="G935" s="95">
        <v>44124</v>
      </c>
    </row>
    <row r="936" spans="1:7" x14ac:dyDescent="0.3">
      <c r="A936" s="42" t="s">
        <v>1912</v>
      </c>
      <c r="B936" s="43" t="s">
        <v>15446</v>
      </c>
      <c r="C936" s="42" t="s">
        <v>1913</v>
      </c>
      <c r="D936" s="42" t="s">
        <v>92</v>
      </c>
      <c r="E936" s="42" t="s">
        <v>53</v>
      </c>
      <c r="F936" s="104">
        <v>57096368</v>
      </c>
      <c r="G936" s="103">
        <v>43907</v>
      </c>
    </row>
    <row r="937" spans="1:7" x14ac:dyDescent="0.3">
      <c r="A937" s="1" t="s">
        <v>1914</v>
      </c>
      <c r="B937" s="39" t="s">
        <v>15447</v>
      </c>
      <c r="C937" s="8" t="s">
        <v>663</v>
      </c>
      <c r="D937" s="8" t="s">
        <v>89</v>
      </c>
      <c r="E937" s="8" t="s">
        <v>53</v>
      </c>
      <c r="F937" s="94">
        <v>90232119</v>
      </c>
      <c r="G937" s="95">
        <v>43915</v>
      </c>
    </row>
    <row r="938" spans="1:7" x14ac:dyDescent="0.3">
      <c r="A938" s="42" t="s">
        <v>1915</v>
      </c>
      <c r="B938" s="43" t="s">
        <v>15448</v>
      </c>
      <c r="C938" s="42" t="s">
        <v>47</v>
      </c>
      <c r="D938" s="42" t="s">
        <v>1799</v>
      </c>
      <c r="E938" s="42" t="s">
        <v>86</v>
      </c>
      <c r="F938" s="104">
        <v>77751422</v>
      </c>
      <c r="G938" s="103">
        <v>43585</v>
      </c>
    </row>
    <row r="939" spans="1:7" x14ac:dyDescent="0.3">
      <c r="A939" s="1" t="s">
        <v>1916</v>
      </c>
      <c r="B939" s="39" t="s">
        <v>15449</v>
      </c>
      <c r="C939" s="8" t="s">
        <v>47</v>
      </c>
      <c r="D939" s="8" t="s">
        <v>72</v>
      </c>
      <c r="E939" s="8" t="s">
        <v>332</v>
      </c>
      <c r="F939" s="94">
        <v>63868528</v>
      </c>
      <c r="G939" s="95">
        <v>44343</v>
      </c>
    </row>
    <row r="940" spans="1:7" x14ac:dyDescent="0.3">
      <c r="A940" s="42" t="s">
        <v>1917</v>
      </c>
      <c r="B940" s="43" t="s">
        <v>15450</v>
      </c>
      <c r="C940" s="42" t="s">
        <v>758</v>
      </c>
      <c r="D940" s="42" t="s">
        <v>52</v>
      </c>
      <c r="E940" s="42" t="s">
        <v>53</v>
      </c>
      <c r="F940" s="104">
        <v>94063560</v>
      </c>
      <c r="G940" s="103">
        <v>43763</v>
      </c>
    </row>
    <row r="941" spans="1:7" x14ac:dyDescent="0.3">
      <c r="A941" s="1" t="s">
        <v>1918</v>
      </c>
      <c r="B941" s="39" t="s">
        <v>15451</v>
      </c>
      <c r="C941" s="8" t="s">
        <v>47</v>
      </c>
      <c r="D941" s="8" t="s">
        <v>1919</v>
      </c>
      <c r="E941" s="8" t="s">
        <v>276</v>
      </c>
      <c r="F941" s="94">
        <v>40389546</v>
      </c>
      <c r="G941" s="95">
        <v>44540</v>
      </c>
    </row>
    <row r="942" spans="1:7" x14ac:dyDescent="0.3">
      <c r="A942" s="42" t="s">
        <v>1920</v>
      </c>
      <c r="B942" s="43" t="s">
        <v>15452</v>
      </c>
      <c r="C942" s="42" t="s">
        <v>560</v>
      </c>
      <c r="D942" s="42" t="s">
        <v>174</v>
      </c>
      <c r="E942" s="42" t="s">
        <v>202</v>
      </c>
      <c r="F942" s="104">
        <v>73469791</v>
      </c>
      <c r="G942" s="103">
        <v>43495</v>
      </c>
    </row>
    <row r="943" spans="1:7" x14ac:dyDescent="0.3">
      <c r="A943" s="1" t="s">
        <v>1921</v>
      </c>
      <c r="B943" s="39" t="s">
        <v>15453</v>
      </c>
      <c r="C943" s="8" t="s">
        <v>1428</v>
      </c>
      <c r="D943" s="8" t="s">
        <v>89</v>
      </c>
      <c r="E943" s="8" t="s">
        <v>53</v>
      </c>
      <c r="F943" s="94">
        <v>99570790</v>
      </c>
      <c r="G943" s="95">
        <v>44182</v>
      </c>
    </row>
    <row r="944" spans="1:7" x14ac:dyDescent="0.3">
      <c r="A944" s="42" t="s">
        <v>1922</v>
      </c>
      <c r="B944" s="43" t="s">
        <v>15454</v>
      </c>
      <c r="C944" s="42" t="s">
        <v>1923</v>
      </c>
      <c r="D944" s="42" t="s">
        <v>155</v>
      </c>
      <c r="E944" s="42" t="s">
        <v>156</v>
      </c>
      <c r="F944" s="104">
        <v>30380423</v>
      </c>
      <c r="G944" s="103">
        <v>44230</v>
      </c>
    </row>
    <row r="945" spans="1:7" x14ac:dyDescent="0.3">
      <c r="A945" s="1" t="s">
        <v>1924</v>
      </c>
      <c r="B945" s="39" t="s">
        <v>15455</v>
      </c>
      <c r="C945" s="8" t="s">
        <v>1925</v>
      </c>
      <c r="D945" s="8" t="s">
        <v>89</v>
      </c>
      <c r="E945" s="8" t="s">
        <v>53</v>
      </c>
      <c r="F945" s="94">
        <v>65603133</v>
      </c>
      <c r="G945" s="95">
        <v>44490</v>
      </c>
    </row>
    <row r="946" spans="1:7" x14ac:dyDescent="0.3">
      <c r="A946" s="42" t="s">
        <v>1926</v>
      </c>
      <c r="B946" s="43" t="s">
        <v>15456</v>
      </c>
      <c r="C946" s="42" t="s">
        <v>47</v>
      </c>
      <c r="D946" s="42" t="s">
        <v>72</v>
      </c>
      <c r="E946" s="42" t="s">
        <v>73</v>
      </c>
      <c r="F946" s="104">
        <v>98795526</v>
      </c>
      <c r="G946" s="103">
        <v>43926</v>
      </c>
    </row>
    <row r="947" spans="1:7" x14ac:dyDescent="0.3">
      <c r="A947" s="1" t="s">
        <v>1927</v>
      </c>
      <c r="B947" s="39" t="s">
        <v>15457</v>
      </c>
      <c r="C947" s="8" t="s">
        <v>47</v>
      </c>
      <c r="D947" s="8" t="s">
        <v>72</v>
      </c>
      <c r="E947" s="8" t="s">
        <v>73</v>
      </c>
      <c r="F947" s="94">
        <v>37662090</v>
      </c>
      <c r="G947" s="95">
        <v>43555</v>
      </c>
    </row>
    <row r="948" spans="1:7" x14ac:dyDescent="0.3">
      <c r="A948" s="42" t="s">
        <v>1928</v>
      </c>
      <c r="B948" s="43" t="s">
        <v>15458</v>
      </c>
      <c r="C948" s="42" t="s">
        <v>47</v>
      </c>
      <c r="D948" s="42" t="s">
        <v>56</v>
      </c>
      <c r="E948" s="42" t="s">
        <v>57</v>
      </c>
      <c r="F948" s="104">
        <v>83850916</v>
      </c>
      <c r="G948" s="103">
        <v>44037</v>
      </c>
    </row>
    <row r="949" spans="1:7" x14ac:dyDescent="0.3">
      <c r="A949" s="1" t="s">
        <v>1929</v>
      </c>
      <c r="B949" s="39" t="s">
        <v>15459</v>
      </c>
      <c r="C949" s="8" t="s">
        <v>1930</v>
      </c>
      <c r="D949" s="8" t="s">
        <v>198</v>
      </c>
      <c r="E949" s="8" t="s">
        <v>199</v>
      </c>
      <c r="F949" s="94">
        <v>50817530</v>
      </c>
      <c r="G949" s="95">
        <v>43772</v>
      </c>
    </row>
    <row r="950" spans="1:7" x14ac:dyDescent="0.3">
      <c r="A950" s="42" t="s">
        <v>1931</v>
      </c>
      <c r="B950" s="43" t="s">
        <v>15460</v>
      </c>
      <c r="C950" s="42" t="s">
        <v>1932</v>
      </c>
      <c r="D950" s="42" t="s">
        <v>92</v>
      </c>
      <c r="E950" s="42" t="s">
        <v>53</v>
      </c>
      <c r="F950" s="104">
        <v>54698041</v>
      </c>
      <c r="G950" s="103">
        <v>43790</v>
      </c>
    </row>
    <row r="951" spans="1:7" x14ac:dyDescent="0.3">
      <c r="A951" s="1" t="s">
        <v>1933</v>
      </c>
      <c r="B951" s="39" t="s">
        <v>15461</v>
      </c>
      <c r="C951" s="8" t="s">
        <v>47</v>
      </c>
      <c r="D951" s="8" t="s">
        <v>1934</v>
      </c>
      <c r="E951" s="8" t="s">
        <v>145</v>
      </c>
      <c r="F951" s="94">
        <v>20347295</v>
      </c>
      <c r="G951" s="95">
        <v>43975</v>
      </c>
    </row>
    <row r="952" spans="1:7" x14ac:dyDescent="0.3">
      <c r="A952" s="42" t="s">
        <v>1935</v>
      </c>
      <c r="B952" s="43" t="s">
        <v>15462</v>
      </c>
      <c r="C952" s="42" t="s">
        <v>47</v>
      </c>
      <c r="D952" s="42" t="s">
        <v>1539</v>
      </c>
      <c r="E952" s="42" t="s">
        <v>555</v>
      </c>
      <c r="F952" s="104">
        <v>62717624</v>
      </c>
      <c r="G952" s="103">
        <v>44009</v>
      </c>
    </row>
    <row r="953" spans="1:7" x14ac:dyDescent="0.3">
      <c r="A953" s="1" t="s">
        <v>1936</v>
      </c>
      <c r="B953" s="39" t="s">
        <v>15463</v>
      </c>
      <c r="C953" s="8" t="s">
        <v>63</v>
      </c>
      <c r="D953" s="8" t="s">
        <v>348</v>
      </c>
      <c r="E953" s="8" t="s">
        <v>53</v>
      </c>
      <c r="F953" s="94">
        <v>62589220</v>
      </c>
      <c r="G953" s="95">
        <v>43503</v>
      </c>
    </row>
    <row r="954" spans="1:7" x14ac:dyDescent="0.3">
      <c r="A954" s="42" t="s">
        <v>1937</v>
      </c>
      <c r="B954" s="43" t="s">
        <v>15464</v>
      </c>
      <c r="C954" s="42" t="s">
        <v>1938</v>
      </c>
      <c r="D954" s="42" t="s">
        <v>89</v>
      </c>
      <c r="E954" s="42" t="s">
        <v>53</v>
      </c>
      <c r="F954" s="104">
        <v>96795296</v>
      </c>
      <c r="G954" s="103">
        <v>43817</v>
      </c>
    </row>
    <row r="955" spans="1:7" x14ac:dyDescent="0.3">
      <c r="A955" s="1" t="s">
        <v>1939</v>
      </c>
      <c r="B955" s="39" t="s">
        <v>15465</v>
      </c>
      <c r="C955" s="8" t="s">
        <v>1940</v>
      </c>
      <c r="D955" s="8" t="s">
        <v>358</v>
      </c>
      <c r="E955" s="8" t="s">
        <v>145</v>
      </c>
      <c r="F955" s="94">
        <v>92357761</v>
      </c>
      <c r="G955" s="95">
        <v>44081</v>
      </c>
    </row>
    <row r="956" spans="1:7" x14ac:dyDescent="0.3">
      <c r="A956" s="42" t="s">
        <v>1941</v>
      </c>
      <c r="B956" s="43" t="s">
        <v>15466</v>
      </c>
      <c r="C956" s="42" t="s">
        <v>1942</v>
      </c>
      <c r="D956" s="42" t="s">
        <v>753</v>
      </c>
      <c r="E956" s="42" t="s">
        <v>61</v>
      </c>
      <c r="F956" s="104">
        <v>82415375</v>
      </c>
      <c r="G956" s="103">
        <v>43769</v>
      </c>
    </row>
    <row r="957" spans="1:7" x14ac:dyDescent="0.3">
      <c r="A957" s="1" t="s">
        <v>1943</v>
      </c>
      <c r="B957" s="39" t="s">
        <v>15467</v>
      </c>
      <c r="C957" s="8" t="s">
        <v>47</v>
      </c>
      <c r="D957" s="8" t="s">
        <v>753</v>
      </c>
      <c r="E957" s="8" t="s">
        <v>61</v>
      </c>
      <c r="F957" s="94">
        <v>51218535</v>
      </c>
      <c r="G957" s="95">
        <v>44252</v>
      </c>
    </row>
    <row r="958" spans="1:7" x14ac:dyDescent="0.3">
      <c r="A958" s="42" t="s">
        <v>1946</v>
      </c>
      <c r="B958" s="43" t="s">
        <v>15468</v>
      </c>
      <c r="C958" s="42" t="s">
        <v>1947</v>
      </c>
      <c r="D958" s="42" t="s">
        <v>63</v>
      </c>
      <c r="E958" s="42" t="s">
        <v>49</v>
      </c>
      <c r="F958" s="104">
        <v>44090843</v>
      </c>
      <c r="G958" s="103">
        <v>44084</v>
      </c>
    </row>
    <row r="959" spans="1:7" x14ac:dyDescent="0.3">
      <c r="A959" s="1" t="s">
        <v>1951</v>
      </c>
      <c r="B959" s="39" t="s">
        <v>15469</v>
      </c>
      <c r="C959" s="8" t="s">
        <v>1952</v>
      </c>
      <c r="D959" s="8" t="s">
        <v>348</v>
      </c>
      <c r="E959" s="8" t="s">
        <v>53</v>
      </c>
      <c r="F959" s="94">
        <v>33398053</v>
      </c>
      <c r="G959" s="95">
        <v>44349</v>
      </c>
    </row>
    <row r="960" spans="1:7" x14ac:dyDescent="0.3">
      <c r="A960" s="42" t="s">
        <v>1953</v>
      </c>
      <c r="B960" s="43" t="s">
        <v>15470</v>
      </c>
      <c r="C960" s="42" t="s">
        <v>47</v>
      </c>
      <c r="D960" s="42" t="s">
        <v>251</v>
      </c>
      <c r="E960" s="42" t="s">
        <v>61</v>
      </c>
      <c r="F960" s="104">
        <v>81797080</v>
      </c>
      <c r="G960" s="103">
        <v>44460</v>
      </c>
    </row>
    <row r="961" spans="1:7" x14ac:dyDescent="0.3">
      <c r="A961" s="1" t="s">
        <v>1954</v>
      </c>
      <c r="B961" s="39" t="s">
        <v>15471</v>
      </c>
      <c r="C961" s="8" t="s">
        <v>1955</v>
      </c>
      <c r="D961" s="8" t="s">
        <v>89</v>
      </c>
      <c r="E961" s="8" t="s">
        <v>53</v>
      </c>
      <c r="F961" s="94">
        <v>96956257</v>
      </c>
      <c r="G961" s="95">
        <v>44105</v>
      </c>
    </row>
    <row r="962" spans="1:7" x14ac:dyDescent="0.3">
      <c r="A962" s="42" t="s">
        <v>1956</v>
      </c>
      <c r="B962" s="43" t="s">
        <v>15472</v>
      </c>
      <c r="C962" s="42" t="s">
        <v>1957</v>
      </c>
      <c r="D962" s="42" t="s">
        <v>117</v>
      </c>
      <c r="E962" s="42" t="s">
        <v>118</v>
      </c>
      <c r="F962" s="104">
        <v>22056023</v>
      </c>
      <c r="G962" s="103">
        <v>43527</v>
      </c>
    </row>
    <row r="963" spans="1:7" x14ac:dyDescent="0.3">
      <c r="A963" s="1" t="s">
        <v>1958</v>
      </c>
      <c r="B963" s="39" t="s">
        <v>15473</v>
      </c>
      <c r="C963" s="8" t="s">
        <v>151</v>
      </c>
      <c r="D963" s="8" t="s">
        <v>56</v>
      </c>
      <c r="E963" s="8" t="s">
        <v>57</v>
      </c>
      <c r="F963" s="94">
        <v>24523830</v>
      </c>
      <c r="G963" s="95">
        <v>44550</v>
      </c>
    </row>
    <row r="964" spans="1:7" x14ac:dyDescent="0.3">
      <c r="A964" s="42" t="s">
        <v>1959</v>
      </c>
      <c r="B964" s="43" t="s">
        <v>15474</v>
      </c>
      <c r="C964" s="42" t="s">
        <v>47</v>
      </c>
      <c r="D964" s="42" t="s">
        <v>1223</v>
      </c>
      <c r="E964" s="42" t="s">
        <v>73</v>
      </c>
      <c r="F964" s="104">
        <v>56387624</v>
      </c>
      <c r="G964" s="103">
        <v>43814</v>
      </c>
    </row>
    <row r="965" spans="1:7" x14ac:dyDescent="0.3">
      <c r="A965" s="1" t="s">
        <v>1960</v>
      </c>
      <c r="B965" s="39" t="s">
        <v>15475</v>
      </c>
      <c r="C965" s="8" t="s">
        <v>1961</v>
      </c>
      <c r="D965" s="8" t="s">
        <v>580</v>
      </c>
      <c r="E965" s="8" t="s">
        <v>53</v>
      </c>
      <c r="F965" s="94">
        <v>14058020</v>
      </c>
      <c r="G965" s="95">
        <v>44439</v>
      </c>
    </row>
    <row r="966" spans="1:7" x14ac:dyDescent="0.3">
      <c r="A966" s="42" t="s">
        <v>1962</v>
      </c>
      <c r="B966" s="43" t="s">
        <v>15476</v>
      </c>
      <c r="C966" s="42" t="s">
        <v>1963</v>
      </c>
      <c r="D966" s="42" t="s">
        <v>1964</v>
      </c>
      <c r="E966" s="42" t="s">
        <v>53</v>
      </c>
      <c r="F966" s="104">
        <v>87378836</v>
      </c>
      <c r="G966" s="103">
        <v>44019</v>
      </c>
    </row>
    <row r="967" spans="1:7" x14ac:dyDescent="0.3">
      <c r="A967" s="1" t="s">
        <v>1965</v>
      </c>
      <c r="B967" s="39" t="s">
        <v>15477</v>
      </c>
      <c r="C967" s="8" t="s">
        <v>47</v>
      </c>
      <c r="D967" s="8" t="s">
        <v>1208</v>
      </c>
      <c r="E967" s="8" t="s">
        <v>66</v>
      </c>
      <c r="F967" s="94">
        <v>19855972</v>
      </c>
      <c r="G967" s="95">
        <v>44321</v>
      </c>
    </row>
    <row r="968" spans="1:7" x14ac:dyDescent="0.3">
      <c r="A968" s="42" t="s">
        <v>1966</v>
      </c>
      <c r="B968" s="43" t="s">
        <v>15478</v>
      </c>
      <c r="C968" s="42" t="s">
        <v>1967</v>
      </c>
      <c r="D968" s="42" t="s">
        <v>1189</v>
      </c>
      <c r="E968" s="42" t="s">
        <v>145</v>
      </c>
      <c r="F968" s="104">
        <v>22726662</v>
      </c>
      <c r="G968" s="103">
        <v>44542</v>
      </c>
    </row>
    <row r="969" spans="1:7" x14ac:dyDescent="0.3">
      <c r="A969" s="1" t="s">
        <v>1968</v>
      </c>
      <c r="B969" s="39" t="s">
        <v>15479</v>
      </c>
      <c r="C969" s="8">
        <v>43283</v>
      </c>
      <c r="D969" s="8" t="s">
        <v>155</v>
      </c>
      <c r="E969" s="8" t="s">
        <v>371</v>
      </c>
      <c r="F969" s="94">
        <v>52239727</v>
      </c>
      <c r="G969" s="95">
        <v>44460</v>
      </c>
    </row>
    <row r="970" spans="1:7" x14ac:dyDescent="0.3">
      <c r="A970" s="42" t="s">
        <v>1969</v>
      </c>
      <c r="B970" s="43" t="s">
        <v>15480</v>
      </c>
      <c r="C970" s="42" t="s">
        <v>1970</v>
      </c>
      <c r="D970" s="42" t="s">
        <v>358</v>
      </c>
      <c r="E970" s="42" t="s">
        <v>145</v>
      </c>
      <c r="F970" s="104">
        <v>84669437</v>
      </c>
      <c r="G970" s="103">
        <v>43832</v>
      </c>
    </row>
    <row r="971" spans="1:7" x14ac:dyDescent="0.3">
      <c r="A971" s="1" t="s">
        <v>1971</v>
      </c>
      <c r="B971" s="39" t="s">
        <v>15481</v>
      </c>
      <c r="C971" s="8" t="s">
        <v>1972</v>
      </c>
      <c r="D971" s="8" t="s">
        <v>267</v>
      </c>
      <c r="E971" s="8" t="s">
        <v>166</v>
      </c>
      <c r="F971" s="94">
        <v>21097142</v>
      </c>
      <c r="G971" s="95">
        <v>43911</v>
      </c>
    </row>
    <row r="972" spans="1:7" x14ac:dyDescent="0.3">
      <c r="A972" s="42" t="s">
        <v>1973</v>
      </c>
      <c r="B972" s="43" t="s">
        <v>15482</v>
      </c>
      <c r="C972" s="42" t="s">
        <v>47</v>
      </c>
      <c r="D972" s="42" t="s">
        <v>168</v>
      </c>
      <c r="E972" s="42" t="s">
        <v>53</v>
      </c>
      <c r="F972" s="104">
        <v>96873422</v>
      </c>
      <c r="G972" s="103">
        <v>44251</v>
      </c>
    </row>
    <row r="973" spans="1:7" x14ac:dyDescent="0.3">
      <c r="A973" s="1" t="s">
        <v>1974</v>
      </c>
      <c r="B973" s="39" t="s">
        <v>15483</v>
      </c>
      <c r="C973" s="8" t="s">
        <v>1975</v>
      </c>
      <c r="D973" s="8" t="s">
        <v>294</v>
      </c>
      <c r="E973" s="8" t="s">
        <v>61</v>
      </c>
      <c r="F973" s="94">
        <v>62342771</v>
      </c>
      <c r="G973" s="95">
        <v>43823</v>
      </c>
    </row>
    <row r="974" spans="1:7" x14ac:dyDescent="0.3">
      <c r="A974" s="42" t="s">
        <v>1976</v>
      </c>
      <c r="B974" s="43" t="s">
        <v>15484</v>
      </c>
      <c r="C974" s="42" t="s">
        <v>1977</v>
      </c>
      <c r="D974" s="42" t="s">
        <v>89</v>
      </c>
      <c r="E974" s="42" t="s">
        <v>53</v>
      </c>
      <c r="F974" s="104">
        <v>14340774</v>
      </c>
      <c r="G974" s="103">
        <v>44139</v>
      </c>
    </row>
    <row r="975" spans="1:7" x14ac:dyDescent="0.3">
      <c r="A975" s="1" t="s">
        <v>1978</v>
      </c>
      <c r="B975" s="39" t="s">
        <v>15485</v>
      </c>
      <c r="C975" s="8" t="s">
        <v>351</v>
      </c>
      <c r="D975" s="8" t="s">
        <v>348</v>
      </c>
      <c r="E975" s="8" t="s">
        <v>53</v>
      </c>
      <c r="F975" s="94">
        <v>51002201</v>
      </c>
      <c r="G975" s="95">
        <v>44131</v>
      </c>
    </row>
    <row r="976" spans="1:7" x14ac:dyDescent="0.3">
      <c r="A976" s="42" t="s">
        <v>1979</v>
      </c>
      <c r="B976" s="43" t="s">
        <v>15486</v>
      </c>
      <c r="C976" s="42" t="s">
        <v>1980</v>
      </c>
      <c r="D976" s="42" t="s">
        <v>208</v>
      </c>
      <c r="E976" s="42" t="s">
        <v>332</v>
      </c>
      <c r="F976" s="104">
        <v>76018893</v>
      </c>
      <c r="G976" s="103">
        <v>44237</v>
      </c>
    </row>
    <row r="977" spans="1:7" x14ac:dyDescent="0.3">
      <c r="A977" s="1" t="s">
        <v>1981</v>
      </c>
      <c r="B977" s="39" t="s">
        <v>15487</v>
      </c>
      <c r="C977" s="8" t="s">
        <v>1255</v>
      </c>
      <c r="D977" s="8" t="s">
        <v>479</v>
      </c>
      <c r="E977" s="8" t="s">
        <v>522</v>
      </c>
      <c r="F977" s="94">
        <v>65887015</v>
      </c>
      <c r="G977" s="95">
        <v>43543</v>
      </c>
    </row>
    <row r="978" spans="1:7" x14ac:dyDescent="0.3">
      <c r="A978" s="42" t="s">
        <v>1985</v>
      </c>
      <c r="B978" s="43" t="s">
        <v>15488</v>
      </c>
      <c r="C978" s="42" t="s">
        <v>1088</v>
      </c>
      <c r="D978" s="42" t="s">
        <v>113</v>
      </c>
      <c r="E978" s="42" t="s">
        <v>114</v>
      </c>
      <c r="F978" s="104">
        <v>50098784</v>
      </c>
      <c r="G978" s="103">
        <v>43993</v>
      </c>
    </row>
    <row r="979" spans="1:7" x14ac:dyDescent="0.3">
      <c r="A979" s="1" t="s">
        <v>1986</v>
      </c>
      <c r="B979" s="39" t="s">
        <v>15489</v>
      </c>
      <c r="C979" s="8" t="s">
        <v>512</v>
      </c>
      <c r="D979" s="8" t="s">
        <v>60</v>
      </c>
      <c r="E979" s="8" t="s">
        <v>61</v>
      </c>
      <c r="F979" s="94">
        <v>44445932</v>
      </c>
      <c r="G979" s="95">
        <v>44345</v>
      </c>
    </row>
    <row r="980" spans="1:7" x14ac:dyDescent="0.3">
      <c r="A980" s="42" t="s">
        <v>1988</v>
      </c>
      <c r="B980" s="43" t="s">
        <v>15490</v>
      </c>
      <c r="C980" s="42" t="s">
        <v>928</v>
      </c>
      <c r="D980" s="42" t="s">
        <v>672</v>
      </c>
      <c r="E980" s="42" t="s">
        <v>66</v>
      </c>
      <c r="F980" s="104">
        <v>25564640</v>
      </c>
      <c r="G980" s="103">
        <v>44420</v>
      </c>
    </row>
    <row r="981" spans="1:7" x14ac:dyDescent="0.3">
      <c r="A981" s="1" t="s">
        <v>1989</v>
      </c>
      <c r="B981" s="39" t="s">
        <v>15491</v>
      </c>
      <c r="C981" s="8" t="s">
        <v>47</v>
      </c>
      <c r="D981" s="8" t="s">
        <v>249</v>
      </c>
      <c r="E981" s="8" t="s">
        <v>118</v>
      </c>
      <c r="F981" s="94">
        <v>13709534</v>
      </c>
      <c r="G981" s="95">
        <v>44051</v>
      </c>
    </row>
    <row r="982" spans="1:7" x14ac:dyDescent="0.3">
      <c r="A982" s="42" t="s">
        <v>1990</v>
      </c>
      <c r="B982" s="43" t="s">
        <v>15492</v>
      </c>
      <c r="C982" s="42" t="s">
        <v>1070</v>
      </c>
      <c r="D982" s="42" t="s">
        <v>735</v>
      </c>
      <c r="E982" s="42" t="s">
        <v>70</v>
      </c>
      <c r="F982" s="104">
        <v>41905174</v>
      </c>
      <c r="G982" s="103">
        <v>43524</v>
      </c>
    </row>
    <row r="983" spans="1:7" x14ac:dyDescent="0.3">
      <c r="A983" s="1" t="s">
        <v>1991</v>
      </c>
      <c r="B983" s="39" t="s">
        <v>15493</v>
      </c>
      <c r="C983" s="8" t="s">
        <v>47</v>
      </c>
      <c r="D983" s="8" t="s">
        <v>251</v>
      </c>
      <c r="E983" s="8" t="s">
        <v>61</v>
      </c>
      <c r="F983" s="94">
        <v>54330559</v>
      </c>
      <c r="G983" s="95">
        <v>44416</v>
      </c>
    </row>
    <row r="984" spans="1:7" x14ac:dyDescent="0.3">
      <c r="A984" s="42" t="s">
        <v>1992</v>
      </c>
      <c r="B984" s="43" t="s">
        <v>15494</v>
      </c>
      <c r="C984" s="42" t="s">
        <v>47</v>
      </c>
      <c r="D984" s="42" t="s">
        <v>1993</v>
      </c>
      <c r="E984" s="42" t="s">
        <v>171</v>
      </c>
      <c r="F984" s="104">
        <v>26152735</v>
      </c>
      <c r="G984" s="103">
        <v>43830</v>
      </c>
    </row>
    <row r="985" spans="1:7" x14ac:dyDescent="0.3">
      <c r="A985" s="1" t="s">
        <v>1994</v>
      </c>
      <c r="B985" s="39" t="s">
        <v>15495</v>
      </c>
      <c r="C985" s="8" t="s">
        <v>47</v>
      </c>
      <c r="D985" s="8" t="s">
        <v>308</v>
      </c>
      <c r="E985" s="8" t="s">
        <v>276</v>
      </c>
      <c r="F985" s="94">
        <v>68904126</v>
      </c>
      <c r="G985" s="95">
        <v>44330</v>
      </c>
    </row>
    <row r="986" spans="1:7" x14ac:dyDescent="0.3">
      <c r="A986" s="42" t="s">
        <v>1995</v>
      </c>
      <c r="B986" s="43" t="s">
        <v>15496</v>
      </c>
      <c r="C986" s="42" t="s">
        <v>1996</v>
      </c>
      <c r="D986" s="42" t="s">
        <v>121</v>
      </c>
      <c r="E986" s="42" t="s">
        <v>122</v>
      </c>
      <c r="F986" s="104">
        <v>30765693</v>
      </c>
      <c r="G986" s="103">
        <v>43974</v>
      </c>
    </row>
    <row r="987" spans="1:7" x14ac:dyDescent="0.3">
      <c r="A987" s="1" t="s">
        <v>1997</v>
      </c>
      <c r="B987" s="39" t="s">
        <v>15497</v>
      </c>
      <c r="C987" s="8" t="s">
        <v>47</v>
      </c>
      <c r="D987" s="8" t="s">
        <v>1799</v>
      </c>
      <c r="E987" s="8" t="s">
        <v>166</v>
      </c>
      <c r="F987" s="94">
        <v>38812126</v>
      </c>
      <c r="G987" s="95">
        <v>43974</v>
      </c>
    </row>
    <row r="988" spans="1:7" x14ac:dyDescent="0.3">
      <c r="A988" s="42" t="s">
        <v>1998</v>
      </c>
      <c r="B988" s="43" t="s">
        <v>15498</v>
      </c>
      <c r="C988" s="42" t="s">
        <v>1104</v>
      </c>
      <c r="D988" s="42" t="s">
        <v>308</v>
      </c>
      <c r="E988" s="42" t="s">
        <v>276</v>
      </c>
      <c r="F988" s="104">
        <v>98492965</v>
      </c>
      <c r="G988" s="103">
        <v>44257</v>
      </c>
    </row>
    <row r="989" spans="1:7" x14ac:dyDescent="0.3">
      <c r="A989" s="1" t="s">
        <v>2000</v>
      </c>
      <c r="B989" s="39" t="s">
        <v>15499</v>
      </c>
      <c r="C989" s="8" t="s">
        <v>63</v>
      </c>
      <c r="D989" s="8" t="s">
        <v>348</v>
      </c>
      <c r="E989" s="8" t="s">
        <v>53</v>
      </c>
      <c r="F989" s="94">
        <v>60628221</v>
      </c>
      <c r="G989" s="95">
        <v>43685</v>
      </c>
    </row>
    <row r="990" spans="1:7" x14ac:dyDescent="0.3">
      <c r="A990" s="42" t="s">
        <v>2001</v>
      </c>
      <c r="B990" s="43" t="s">
        <v>15500</v>
      </c>
      <c r="C990" s="42" t="s">
        <v>654</v>
      </c>
      <c r="D990" s="42" t="s">
        <v>191</v>
      </c>
      <c r="E990" s="42" t="s">
        <v>192</v>
      </c>
      <c r="F990" s="104">
        <v>94925974</v>
      </c>
      <c r="G990" s="103">
        <v>43636</v>
      </c>
    </row>
    <row r="991" spans="1:7" x14ac:dyDescent="0.3">
      <c r="A991" s="1" t="s">
        <v>2002</v>
      </c>
      <c r="B991" s="39" t="s">
        <v>15501</v>
      </c>
      <c r="C991" s="8" t="s">
        <v>2003</v>
      </c>
      <c r="D991" s="8" t="s">
        <v>2004</v>
      </c>
      <c r="E991" s="8" t="s">
        <v>156</v>
      </c>
      <c r="F991" s="94">
        <v>92406907</v>
      </c>
      <c r="G991" s="95">
        <v>43503</v>
      </c>
    </row>
    <row r="992" spans="1:7" x14ac:dyDescent="0.3">
      <c r="A992" s="42" t="s">
        <v>2005</v>
      </c>
      <c r="B992" s="43" t="s">
        <v>15502</v>
      </c>
      <c r="C992" s="42" t="s">
        <v>2006</v>
      </c>
      <c r="D992" s="42" t="s">
        <v>117</v>
      </c>
      <c r="E992" s="42" t="s">
        <v>118</v>
      </c>
      <c r="F992" s="104">
        <v>98773367</v>
      </c>
      <c r="G992" s="103">
        <v>44026</v>
      </c>
    </row>
    <row r="993" spans="1:7" x14ac:dyDescent="0.3">
      <c r="A993" s="1" t="s">
        <v>2007</v>
      </c>
      <c r="B993" s="39" t="s">
        <v>15503</v>
      </c>
      <c r="C993" s="8" t="s">
        <v>1930</v>
      </c>
      <c r="D993" s="8" t="s">
        <v>198</v>
      </c>
      <c r="E993" s="8" t="s">
        <v>596</v>
      </c>
      <c r="F993" s="94">
        <v>47796858</v>
      </c>
      <c r="G993" s="95">
        <v>44078</v>
      </c>
    </row>
    <row r="994" spans="1:7" x14ac:dyDescent="0.3">
      <c r="A994" s="42" t="s">
        <v>2008</v>
      </c>
      <c r="B994" s="43" t="s">
        <v>15504</v>
      </c>
      <c r="C994" s="42" t="s">
        <v>47</v>
      </c>
      <c r="D994" s="42" t="s">
        <v>1259</v>
      </c>
      <c r="E994" s="42" t="s">
        <v>61</v>
      </c>
      <c r="F994" s="104">
        <v>90774664</v>
      </c>
      <c r="G994" s="103">
        <v>44127</v>
      </c>
    </row>
    <row r="995" spans="1:7" x14ac:dyDescent="0.3">
      <c r="A995" s="1" t="s">
        <v>2009</v>
      </c>
      <c r="B995" s="39" t="s">
        <v>15505</v>
      </c>
      <c r="C995" s="8" t="s">
        <v>1338</v>
      </c>
      <c r="D995" s="8" t="s">
        <v>645</v>
      </c>
      <c r="E995" s="8" t="s">
        <v>73</v>
      </c>
      <c r="F995" s="94">
        <v>36461929</v>
      </c>
      <c r="G995" s="95">
        <v>43505</v>
      </c>
    </row>
    <row r="996" spans="1:7" x14ac:dyDescent="0.3">
      <c r="A996" s="42" t="s">
        <v>2010</v>
      </c>
      <c r="B996" s="43" t="s">
        <v>15506</v>
      </c>
      <c r="C996" s="42" t="s">
        <v>1622</v>
      </c>
      <c r="D996" s="42" t="s">
        <v>89</v>
      </c>
      <c r="E996" s="42" t="s">
        <v>145</v>
      </c>
      <c r="F996" s="104">
        <v>45527390</v>
      </c>
      <c r="G996" s="103">
        <v>44468</v>
      </c>
    </row>
    <row r="997" spans="1:7" x14ac:dyDescent="0.3">
      <c r="A997" s="1" t="s">
        <v>2011</v>
      </c>
      <c r="B997" s="39" t="s">
        <v>15507</v>
      </c>
      <c r="C997" s="8" t="s">
        <v>47</v>
      </c>
      <c r="D997" s="8" t="s">
        <v>1794</v>
      </c>
      <c r="E997" s="8" t="s">
        <v>66</v>
      </c>
      <c r="F997" s="94">
        <v>92569079</v>
      </c>
      <c r="G997" s="95">
        <v>43830</v>
      </c>
    </row>
    <row r="998" spans="1:7" x14ac:dyDescent="0.3">
      <c r="A998" s="42" t="s">
        <v>2012</v>
      </c>
      <c r="B998" s="43" t="s">
        <v>15508</v>
      </c>
      <c r="C998" s="42" t="s">
        <v>608</v>
      </c>
      <c r="D998" s="42" t="s">
        <v>60</v>
      </c>
      <c r="E998" s="42" t="s">
        <v>66</v>
      </c>
      <c r="F998" s="104">
        <v>72422673</v>
      </c>
      <c r="G998" s="103">
        <v>43750</v>
      </c>
    </row>
    <row r="999" spans="1:7" x14ac:dyDescent="0.3">
      <c r="A999" s="1" t="s">
        <v>2013</v>
      </c>
      <c r="B999" s="39" t="s">
        <v>15509</v>
      </c>
      <c r="C999" s="8" t="s">
        <v>923</v>
      </c>
      <c r="D999" s="8" t="s">
        <v>348</v>
      </c>
      <c r="E999" s="8" t="s">
        <v>53</v>
      </c>
      <c r="F999" s="94">
        <v>71499921</v>
      </c>
      <c r="G999" s="95">
        <v>44415</v>
      </c>
    </row>
    <row r="1000" spans="1:7" x14ac:dyDescent="0.3">
      <c r="A1000" s="42" t="s">
        <v>2016</v>
      </c>
      <c r="B1000" s="43" t="s">
        <v>15510</v>
      </c>
      <c r="C1000" s="42" t="s">
        <v>2017</v>
      </c>
      <c r="D1000" s="42" t="s">
        <v>287</v>
      </c>
      <c r="E1000" s="42" t="s">
        <v>171</v>
      </c>
      <c r="F1000" s="104">
        <v>49794850</v>
      </c>
      <c r="G1000" s="103">
        <v>44470</v>
      </c>
    </row>
    <row r="1001" spans="1:7" x14ac:dyDescent="0.3">
      <c r="A1001" s="1" t="s">
        <v>2018</v>
      </c>
      <c r="B1001" s="39" t="s">
        <v>15511</v>
      </c>
      <c r="C1001" s="8" t="s">
        <v>1888</v>
      </c>
      <c r="D1001" s="8" t="s">
        <v>113</v>
      </c>
      <c r="E1001" s="8" t="s">
        <v>114</v>
      </c>
      <c r="F1001" s="94">
        <v>50994385</v>
      </c>
      <c r="G1001" s="95">
        <v>44309</v>
      </c>
    </row>
    <row r="1002" spans="1:7" x14ac:dyDescent="0.3">
      <c r="A1002" s="42" t="s">
        <v>2019</v>
      </c>
      <c r="B1002" s="43" t="s">
        <v>15512</v>
      </c>
      <c r="C1002" s="42" t="s">
        <v>739</v>
      </c>
      <c r="D1002" s="42" t="s">
        <v>72</v>
      </c>
      <c r="E1002" s="42" t="s">
        <v>73</v>
      </c>
      <c r="F1002" s="104">
        <v>20815011</v>
      </c>
      <c r="G1002" s="103">
        <v>44355</v>
      </c>
    </row>
    <row r="1003" spans="1:7" x14ac:dyDescent="0.3">
      <c r="A1003" s="1" t="s">
        <v>2020</v>
      </c>
      <c r="B1003" s="39" t="s">
        <v>15513</v>
      </c>
      <c r="C1003" s="8" t="s">
        <v>47</v>
      </c>
      <c r="D1003" s="8" t="s">
        <v>590</v>
      </c>
      <c r="E1003" s="8" t="s">
        <v>53</v>
      </c>
      <c r="F1003" s="94">
        <v>80381246</v>
      </c>
      <c r="G1003" s="95">
        <v>43608</v>
      </c>
    </row>
    <row r="1004" spans="1:7" x14ac:dyDescent="0.3">
      <c r="A1004" s="42" t="s">
        <v>2021</v>
      </c>
      <c r="B1004" s="43" t="s">
        <v>15514</v>
      </c>
      <c r="C1004" s="42" t="s">
        <v>47</v>
      </c>
      <c r="D1004" s="42" t="s">
        <v>1199</v>
      </c>
      <c r="E1004" s="42" t="s">
        <v>57</v>
      </c>
      <c r="F1004" s="104">
        <v>91076295</v>
      </c>
      <c r="G1004" s="103">
        <v>43566</v>
      </c>
    </row>
    <row r="1005" spans="1:7" x14ac:dyDescent="0.3">
      <c r="A1005" s="1" t="s">
        <v>2022</v>
      </c>
      <c r="B1005" s="39" t="s">
        <v>15515</v>
      </c>
      <c r="C1005" s="8" t="s">
        <v>47</v>
      </c>
      <c r="D1005" s="8" t="s">
        <v>1199</v>
      </c>
      <c r="E1005" s="8" t="s">
        <v>57</v>
      </c>
      <c r="F1005" s="94">
        <v>86979608</v>
      </c>
      <c r="G1005" s="95">
        <v>43653</v>
      </c>
    </row>
    <row r="1006" spans="1:7" x14ac:dyDescent="0.3">
      <c r="A1006" s="42" t="s">
        <v>2023</v>
      </c>
      <c r="B1006" s="43" t="s">
        <v>15516</v>
      </c>
      <c r="C1006" s="42" t="s">
        <v>47</v>
      </c>
      <c r="D1006" s="42" t="s">
        <v>191</v>
      </c>
      <c r="E1006" s="42" t="s">
        <v>192</v>
      </c>
      <c r="F1006" s="104">
        <v>83138949</v>
      </c>
      <c r="G1006" s="103">
        <v>43570</v>
      </c>
    </row>
    <row r="1007" spans="1:7" x14ac:dyDescent="0.3">
      <c r="A1007" s="1" t="s">
        <v>2025</v>
      </c>
      <c r="B1007" s="39" t="s">
        <v>15517</v>
      </c>
      <c r="C1007" s="8" t="s">
        <v>151</v>
      </c>
      <c r="D1007" s="8" t="s">
        <v>56</v>
      </c>
      <c r="E1007" s="8" t="s">
        <v>57</v>
      </c>
      <c r="F1007" s="94">
        <v>45768963</v>
      </c>
      <c r="G1007" s="95">
        <v>43718</v>
      </c>
    </row>
    <row r="1008" spans="1:7" x14ac:dyDescent="0.3">
      <c r="A1008" s="42" t="s">
        <v>2026</v>
      </c>
      <c r="B1008" s="43" t="s">
        <v>15518</v>
      </c>
      <c r="C1008" s="42" t="s">
        <v>253</v>
      </c>
      <c r="D1008" s="42" t="s">
        <v>155</v>
      </c>
      <c r="E1008" s="42" t="s">
        <v>371</v>
      </c>
      <c r="F1008" s="104">
        <v>11403486</v>
      </c>
      <c r="G1008" s="103">
        <v>44234</v>
      </c>
    </row>
    <row r="1009" spans="1:7" x14ac:dyDescent="0.3">
      <c r="A1009" s="1" t="s">
        <v>2027</v>
      </c>
      <c r="B1009" s="39" t="s">
        <v>15519</v>
      </c>
      <c r="C1009" s="8" t="s">
        <v>47</v>
      </c>
      <c r="D1009" s="8" t="s">
        <v>2028</v>
      </c>
      <c r="E1009" s="8" t="s">
        <v>73</v>
      </c>
      <c r="F1009" s="94">
        <v>97191712</v>
      </c>
      <c r="G1009" s="95">
        <v>44207</v>
      </c>
    </row>
    <row r="1010" spans="1:7" x14ac:dyDescent="0.3">
      <c r="A1010" s="42" t="s">
        <v>2029</v>
      </c>
      <c r="B1010" s="43" t="s">
        <v>15520</v>
      </c>
      <c r="C1010" s="42" t="s">
        <v>497</v>
      </c>
      <c r="D1010" s="42" t="s">
        <v>174</v>
      </c>
      <c r="E1010" s="42" t="s">
        <v>202</v>
      </c>
      <c r="F1010" s="104">
        <v>82658650</v>
      </c>
      <c r="G1010" s="103">
        <v>44342</v>
      </c>
    </row>
    <row r="1011" spans="1:7" x14ac:dyDescent="0.3">
      <c r="A1011" s="1" t="s">
        <v>2030</v>
      </c>
      <c r="B1011" s="39" t="s">
        <v>15521</v>
      </c>
      <c r="C1011" s="8" t="s">
        <v>1952</v>
      </c>
      <c r="D1011" s="8" t="s">
        <v>348</v>
      </c>
      <c r="E1011" s="8" t="s">
        <v>53</v>
      </c>
      <c r="F1011" s="94">
        <v>14088672</v>
      </c>
      <c r="G1011" s="95">
        <v>43845</v>
      </c>
    </row>
    <row r="1012" spans="1:7" x14ac:dyDescent="0.3">
      <c r="A1012" s="42" t="s">
        <v>2031</v>
      </c>
      <c r="B1012" s="43" t="s">
        <v>15522</v>
      </c>
      <c r="C1012" s="42" t="s">
        <v>47</v>
      </c>
      <c r="D1012" s="42" t="s">
        <v>191</v>
      </c>
      <c r="E1012" s="42" t="s">
        <v>192</v>
      </c>
      <c r="F1012" s="104">
        <v>41591722</v>
      </c>
      <c r="G1012" s="103">
        <v>44422</v>
      </c>
    </row>
    <row r="1013" spans="1:7" x14ac:dyDescent="0.3">
      <c r="A1013" s="1" t="s">
        <v>2032</v>
      </c>
      <c r="B1013" s="39" t="s">
        <v>15523</v>
      </c>
      <c r="C1013" s="8" t="s">
        <v>47</v>
      </c>
      <c r="D1013" s="8" t="s">
        <v>2033</v>
      </c>
      <c r="E1013" s="8" t="s">
        <v>178</v>
      </c>
      <c r="F1013" s="94">
        <v>86054073</v>
      </c>
      <c r="G1013" s="95">
        <v>44524</v>
      </c>
    </row>
    <row r="1014" spans="1:7" x14ac:dyDescent="0.3">
      <c r="A1014" s="42" t="s">
        <v>2034</v>
      </c>
      <c r="B1014" s="43" t="s">
        <v>15524</v>
      </c>
      <c r="C1014" s="42" t="s">
        <v>47</v>
      </c>
      <c r="D1014" s="42" t="s">
        <v>117</v>
      </c>
      <c r="E1014" s="42" t="s">
        <v>118</v>
      </c>
      <c r="F1014" s="104">
        <v>86143164</v>
      </c>
      <c r="G1014" s="103">
        <v>44506</v>
      </c>
    </row>
    <row r="1015" spans="1:7" x14ac:dyDescent="0.3">
      <c r="A1015" s="1" t="s">
        <v>2035</v>
      </c>
      <c r="B1015" s="39" t="s">
        <v>15525</v>
      </c>
      <c r="C1015" s="8" t="s">
        <v>47</v>
      </c>
      <c r="D1015" s="8" t="s">
        <v>60</v>
      </c>
      <c r="E1015" s="8" t="s">
        <v>61</v>
      </c>
      <c r="F1015" s="94">
        <v>34467849</v>
      </c>
      <c r="G1015" s="95">
        <v>44557</v>
      </c>
    </row>
    <row r="1016" spans="1:7" x14ac:dyDescent="0.3">
      <c r="A1016" s="42" t="s">
        <v>2036</v>
      </c>
      <c r="B1016" s="43" t="s">
        <v>15526</v>
      </c>
      <c r="C1016" s="42" t="s">
        <v>47</v>
      </c>
      <c r="D1016" s="42" t="s">
        <v>72</v>
      </c>
      <c r="E1016" s="42" t="s">
        <v>73</v>
      </c>
      <c r="F1016" s="104">
        <v>39468325</v>
      </c>
      <c r="G1016" s="103">
        <v>44167</v>
      </c>
    </row>
    <row r="1017" spans="1:7" x14ac:dyDescent="0.3">
      <c r="A1017" s="1" t="s">
        <v>2037</v>
      </c>
      <c r="B1017" s="39" t="s">
        <v>15527</v>
      </c>
      <c r="C1017" s="8" t="s">
        <v>615</v>
      </c>
      <c r="D1017" s="8" t="s">
        <v>479</v>
      </c>
      <c r="E1017" s="8" t="s">
        <v>522</v>
      </c>
      <c r="F1017" s="94">
        <v>25314621</v>
      </c>
      <c r="G1017" s="95">
        <v>43626</v>
      </c>
    </row>
    <row r="1018" spans="1:7" x14ac:dyDescent="0.3">
      <c r="A1018" s="42" t="s">
        <v>2038</v>
      </c>
      <c r="B1018" s="43" t="s">
        <v>15528</v>
      </c>
      <c r="C1018" s="42" t="s">
        <v>47</v>
      </c>
      <c r="D1018" s="42" t="s">
        <v>72</v>
      </c>
      <c r="E1018" s="42" t="s">
        <v>73</v>
      </c>
      <c r="F1018" s="104">
        <v>21753157</v>
      </c>
      <c r="G1018" s="103">
        <v>44555</v>
      </c>
    </row>
    <row r="1019" spans="1:7" x14ac:dyDescent="0.3">
      <c r="A1019" s="1" t="s">
        <v>2039</v>
      </c>
      <c r="B1019" s="39" t="s">
        <v>15529</v>
      </c>
      <c r="C1019" s="8" t="s">
        <v>451</v>
      </c>
      <c r="D1019" s="8" t="s">
        <v>308</v>
      </c>
      <c r="E1019" s="8" t="s">
        <v>276</v>
      </c>
      <c r="F1019" s="94">
        <v>96240602</v>
      </c>
      <c r="G1019" s="95">
        <v>43708</v>
      </c>
    </row>
    <row r="1020" spans="1:7" x14ac:dyDescent="0.3">
      <c r="A1020" s="42" t="s">
        <v>2040</v>
      </c>
      <c r="B1020" s="43" t="s">
        <v>15530</v>
      </c>
      <c r="C1020" s="42" t="s">
        <v>47</v>
      </c>
      <c r="D1020" s="42" t="s">
        <v>237</v>
      </c>
      <c r="E1020" s="42" t="s">
        <v>61</v>
      </c>
      <c r="F1020" s="104">
        <v>23342378</v>
      </c>
      <c r="G1020" s="103">
        <v>43521</v>
      </c>
    </row>
    <row r="1021" spans="1:7" x14ac:dyDescent="0.3">
      <c r="A1021" s="1" t="s">
        <v>2041</v>
      </c>
      <c r="B1021" s="39" t="s">
        <v>15531</v>
      </c>
      <c r="C1021" s="8" t="s">
        <v>2042</v>
      </c>
      <c r="D1021" s="8" t="s">
        <v>672</v>
      </c>
      <c r="E1021" s="8" t="s">
        <v>61</v>
      </c>
      <c r="F1021" s="94">
        <v>68293403</v>
      </c>
      <c r="G1021" s="95">
        <v>44089</v>
      </c>
    </row>
    <row r="1022" spans="1:7" x14ac:dyDescent="0.3">
      <c r="A1022" s="42" t="s">
        <v>2043</v>
      </c>
      <c r="B1022" s="43" t="s">
        <v>15532</v>
      </c>
      <c r="C1022" s="42" t="s">
        <v>2044</v>
      </c>
      <c r="D1022" s="42" t="s">
        <v>871</v>
      </c>
      <c r="E1022" s="42" t="s">
        <v>872</v>
      </c>
      <c r="F1022" s="104">
        <v>97715546</v>
      </c>
      <c r="G1022" s="103">
        <v>43929</v>
      </c>
    </row>
    <row r="1023" spans="1:7" x14ac:dyDescent="0.3">
      <c r="A1023" s="1" t="s">
        <v>2045</v>
      </c>
      <c r="B1023" s="39" t="s">
        <v>15533</v>
      </c>
      <c r="C1023" s="8" t="s">
        <v>47</v>
      </c>
      <c r="D1023" s="8" t="s">
        <v>2046</v>
      </c>
      <c r="E1023" s="8" t="s">
        <v>276</v>
      </c>
      <c r="F1023" s="94">
        <v>42105506</v>
      </c>
      <c r="G1023" s="95">
        <v>43759</v>
      </c>
    </row>
    <row r="1024" spans="1:7" x14ac:dyDescent="0.3">
      <c r="A1024" s="42" t="s">
        <v>2047</v>
      </c>
      <c r="B1024" s="43" t="s">
        <v>15534</v>
      </c>
      <c r="C1024" s="42" t="s">
        <v>456</v>
      </c>
      <c r="D1024" s="42" t="s">
        <v>500</v>
      </c>
      <c r="E1024" s="42" t="s">
        <v>145</v>
      </c>
      <c r="F1024" s="104">
        <v>49620032</v>
      </c>
      <c r="G1024" s="103">
        <v>43662</v>
      </c>
    </row>
    <row r="1025" spans="1:7" x14ac:dyDescent="0.3">
      <c r="A1025" s="1" t="s">
        <v>2048</v>
      </c>
      <c r="B1025" s="39" t="s">
        <v>15535</v>
      </c>
      <c r="C1025" s="8" t="s">
        <v>1477</v>
      </c>
      <c r="D1025" s="8" t="s">
        <v>60</v>
      </c>
      <c r="E1025" s="8" t="s">
        <v>61</v>
      </c>
      <c r="F1025" s="94">
        <v>94754276</v>
      </c>
      <c r="G1025" s="95">
        <v>43853</v>
      </c>
    </row>
    <row r="1026" spans="1:7" x14ac:dyDescent="0.3">
      <c r="A1026" s="42" t="s">
        <v>2049</v>
      </c>
      <c r="B1026" s="43" t="s">
        <v>15536</v>
      </c>
      <c r="C1026" s="42" t="s">
        <v>47</v>
      </c>
      <c r="D1026" s="42" t="s">
        <v>2050</v>
      </c>
      <c r="E1026" s="42" t="s">
        <v>53</v>
      </c>
      <c r="F1026" s="104">
        <v>14243621</v>
      </c>
      <c r="G1026" s="103">
        <v>44432</v>
      </c>
    </row>
    <row r="1027" spans="1:7" x14ac:dyDescent="0.3">
      <c r="A1027" s="1" t="s">
        <v>2051</v>
      </c>
      <c r="B1027" s="39" t="s">
        <v>15537</v>
      </c>
      <c r="C1027" s="8" t="s">
        <v>2052</v>
      </c>
      <c r="D1027" s="8" t="s">
        <v>56</v>
      </c>
      <c r="E1027" s="8" t="s">
        <v>57</v>
      </c>
      <c r="F1027" s="94">
        <v>33327755</v>
      </c>
      <c r="G1027" s="95">
        <v>43982</v>
      </c>
    </row>
    <row r="1028" spans="1:7" x14ac:dyDescent="0.3">
      <c r="A1028" s="42" t="s">
        <v>2053</v>
      </c>
      <c r="B1028" s="43" t="s">
        <v>15538</v>
      </c>
      <c r="C1028" s="42" t="s">
        <v>2054</v>
      </c>
      <c r="D1028" s="42" t="s">
        <v>60</v>
      </c>
      <c r="E1028" s="42" t="s">
        <v>61</v>
      </c>
      <c r="F1028" s="104">
        <v>11716276</v>
      </c>
      <c r="G1028" s="103">
        <v>44233</v>
      </c>
    </row>
    <row r="1029" spans="1:7" x14ac:dyDescent="0.3">
      <c r="A1029" s="1" t="s">
        <v>2055</v>
      </c>
      <c r="B1029" s="39" t="s">
        <v>15539</v>
      </c>
      <c r="C1029" s="8" t="s">
        <v>2056</v>
      </c>
      <c r="D1029" s="8" t="s">
        <v>1813</v>
      </c>
      <c r="E1029" s="8" t="s">
        <v>53</v>
      </c>
      <c r="F1029" s="94">
        <v>37405770</v>
      </c>
      <c r="G1029" s="95">
        <v>43741</v>
      </c>
    </row>
    <row r="1030" spans="1:7" x14ac:dyDescent="0.3">
      <c r="A1030" s="42" t="s">
        <v>2057</v>
      </c>
      <c r="B1030" s="43" t="s">
        <v>15540</v>
      </c>
      <c r="C1030" s="42" t="s">
        <v>47</v>
      </c>
      <c r="D1030" s="42" t="s">
        <v>60</v>
      </c>
      <c r="E1030" s="42" t="s">
        <v>61</v>
      </c>
      <c r="F1030" s="104">
        <v>21024944</v>
      </c>
      <c r="G1030" s="103">
        <v>43858</v>
      </c>
    </row>
    <row r="1031" spans="1:7" x14ac:dyDescent="0.3">
      <c r="A1031" s="1" t="s">
        <v>2058</v>
      </c>
      <c r="B1031" s="39" t="s">
        <v>15541</v>
      </c>
      <c r="C1031" s="8" t="s">
        <v>1765</v>
      </c>
      <c r="D1031" s="8" t="s">
        <v>2059</v>
      </c>
      <c r="E1031" s="8" t="s">
        <v>145</v>
      </c>
      <c r="F1031" s="94">
        <v>19209192</v>
      </c>
      <c r="G1031" s="95">
        <v>44116</v>
      </c>
    </row>
    <row r="1032" spans="1:7" x14ac:dyDescent="0.3">
      <c r="A1032" s="42" t="s">
        <v>2060</v>
      </c>
      <c r="B1032" s="43" t="s">
        <v>15542</v>
      </c>
      <c r="C1032" s="42" t="s">
        <v>47</v>
      </c>
      <c r="D1032" s="42" t="s">
        <v>1635</v>
      </c>
      <c r="E1032" s="42" t="s">
        <v>73</v>
      </c>
      <c r="F1032" s="104">
        <v>91651151</v>
      </c>
      <c r="G1032" s="103">
        <v>43542</v>
      </c>
    </row>
    <row r="1033" spans="1:7" x14ac:dyDescent="0.3">
      <c r="A1033" s="1" t="s">
        <v>2061</v>
      </c>
      <c r="B1033" s="39" t="s">
        <v>15543</v>
      </c>
      <c r="C1033" s="8" t="s">
        <v>2062</v>
      </c>
      <c r="D1033" s="8" t="s">
        <v>2063</v>
      </c>
      <c r="E1033" s="8" t="s">
        <v>53</v>
      </c>
      <c r="F1033" s="94">
        <v>14891061</v>
      </c>
      <c r="G1033" s="95">
        <v>44071</v>
      </c>
    </row>
    <row r="1034" spans="1:7" x14ac:dyDescent="0.3">
      <c r="A1034" s="42" t="s">
        <v>2064</v>
      </c>
      <c r="B1034" s="43" t="s">
        <v>15544</v>
      </c>
      <c r="C1034" s="42" t="s">
        <v>2065</v>
      </c>
      <c r="D1034" s="42" t="s">
        <v>1703</v>
      </c>
      <c r="E1034" s="42" t="s">
        <v>53</v>
      </c>
      <c r="F1034" s="104">
        <v>37868463</v>
      </c>
      <c r="G1034" s="103">
        <v>44228</v>
      </c>
    </row>
    <row r="1035" spans="1:7" x14ac:dyDescent="0.3">
      <c r="A1035" s="1" t="s">
        <v>2066</v>
      </c>
      <c r="B1035" s="39" t="s">
        <v>15545</v>
      </c>
      <c r="C1035" s="8" t="s">
        <v>2067</v>
      </c>
      <c r="D1035" s="8" t="s">
        <v>1703</v>
      </c>
      <c r="E1035" s="8" t="s">
        <v>53</v>
      </c>
      <c r="F1035" s="94">
        <v>75924102</v>
      </c>
      <c r="G1035" s="95">
        <v>44003</v>
      </c>
    </row>
    <row r="1036" spans="1:7" x14ac:dyDescent="0.3">
      <c r="A1036" s="42" t="s">
        <v>2068</v>
      </c>
      <c r="B1036" s="43" t="s">
        <v>15546</v>
      </c>
      <c r="C1036" s="42" t="s">
        <v>451</v>
      </c>
      <c r="D1036" s="42" t="s">
        <v>208</v>
      </c>
      <c r="E1036" s="42" t="s">
        <v>73</v>
      </c>
      <c r="F1036" s="104">
        <v>51619810</v>
      </c>
      <c r="G1036" s="103">
        <v>44028</v>
      </c>
    </row>
    <row r="1037" spans="1:7" x14ac:dyDescent="0.3">
      <c r="A1037" s="1" t="s">
        <v>2069</v>
      </c>
      <c r="B1037" s="39" t="s">
        <v>15547</v>
      </c>
      <c r="C1037" s="8" t="s">
        <v>2070</v>
      </c>
      <c r="D1037" s="8" t="s">
        <v>208</v>
      </c>
      <c r="E1037" s="8" t="s">
        <v>73</v>
      </c>
      <c r="F1037" s="94">
        <v>33267540</v>
      </c>
      <c r="G1037" s="95">
        <v>44497</v>
      </c>
    </row>
    <row r="1038" spans="1:7" x14ac:dyDescent="0.3">
      <c r="A1038" s="42" t="s">
        <v>2071</v>
      </c>
      <c r="B1038" s="43" t="s">
        <v>15548</v>
      </c>
      <c r="C1038" s="42" t="s">
        <v>47</v>
      </c>
      <c r="D1038" s="42" t="s">
        <v>60</v>
      </c>
      <c r="E1038" s="42" t="s">
        <v>61</v>
      </c>
      <c r="F1038" s="104">
        <v>67774396</v>
      </c>
      <c r="G1038" s="103">
        <v>44007</v>
      </c>
    </row>
    <row r="1039" spans="1:7" x14ac:dyDescent="0.3">
      <c r="A1039" s="1" t="s">
        <v>2072</v>
      </c>
      <c r="B1039" s="39" t="s">
        <v>15549</v>
      </c>
      <c r="C1039" s="8" t="s">
        <v>47</v>
      </c>
      <c r="D1039" s="8" t="s">
        <v>72</v>
      </c>
      <c r="E1039" s="8" t="s">
        <v>73</v>
      </c>
      <c r="F1039" s="94">
        <v>59358898</v>
      </c>
      <c r="G1039" s="95">
        <v>43653</v>
      </c>
    </row>
    <row r="1040" spans="1:7" x14ac:dyDescent="0.3">
      <c r="A1040" s="42" t="s">
        <v>2073</v>
      </c>
      <c r="B1040" s="43" t="s">
        <v>15550</v>
      </c>
      <c r="C1040" s="42" t="s">
        <v>560</v>
      </c>
      <c r="D1040" s="42" t="s">
        <v>174</v>
      </c>
      <c r="E1040" s="42" t="s">
        <v>202</v>
      </c>
      <c r="F1040" s="104">
        <v>63379593</v>
      </c>
      <c r="G1040" s="103">
        <v>43872</v>
      </c>
    </row>
    <row r="1041" spans="1:7" x14ac:dyDescent="0.3">
      <c r="A1041" s="1" t="s">
        <v>2074</v>
      </c>
      <c r="B1041" s="39" t="s">
        <v>15551</v>
      </c>
      <c r="C1041" s="8" t="s">
        <v>47</v>
      </c>
      <c r="D1041" s="8" t="s">
        <v>89</v>
      </c>
      <c r="E1041" s="8" t="s">
        <v>53</v>
      </c>
      <c r="F1041" s="94">
        <v>42023000</v>
      </c>
      <c r="G1041" s="95">
        <v>44272</v>
      </c>
    </row>
    <row r="1042" spans="1:7" x14ac:dyDescent="0.3">
      <c r="A1042" s="42" t="s">
        <v>2075</v>
      </c>
      <c r="B1042" s="43" t="s">
        <v>15552</v>
      </c>
      <c r="C1042" s="42" t="s">
        <v>47</v>
      </c>
      <c r="D1042" s="42" t="s">
        <v>60</v>
      </c>
      <c r="E1042" s="42" t="s">
        <v>61</v>
      </c>
      <c r="F1042" s="104">
        <v>31183116</v>
      </c>
      <c r="G1042" s="103">
        <v>43934</v>
      </c>
    </row>
    <row r="1043" spans="1:7" x14ac:dyDescent="0.3">
      <c r="A1043" s="1" t="s">
        <v>2076</v>
      </c>
      <c r="B1043" s="39" t="s">
        <v>15553</v>
      </c>
      <c r="C1043" s="8" t="s">
        <v>47</v>
      </c>
      <c r="D1043" s="8" t="s">
        <v>72</v>
      </c>
      <c r="E1043" s="8" t="s">
        <v>73</v>
      </c>
      <c r="F1043" s="94">
        <v>17809767</v>
      </c>
      <c r="G1043" s="95">
        <v>43660</v>
      </c>
    </row>
    <row r="1044" spans="1:7" x14ac:dyDescent="0.3">
      <c r="A1044" s="42" t="s">
        <v>2077</v>
      </c>
      <c r="B1044" s="43" t="s">
        <v>15554</v>
      </c>
      <c r="C1044" s="42" t="s">
        <v>47</v>
      </c>
      <c r="D1044" s="42" t="s">
        <v>2078</v>
      </c>
      <c r="E1044" s="42" t="s">
        <v>53</v>
      </c>
      <c r="F1044" s="104">
        <v>79754260</v>
      </c>
      <c r="G1044" s="103">
        <v>43703</v>
      </c>
    </row>
    <row r="1045" spans="1:7" x14ac:dyDescent="0.3">
      <c r="A1045" s="1" t="s">
        <v>2084</v>
      </c>
      <c r="B1045" s="39" t="s">
        <v>15555</v>
      </c>
      <c r="C1045" s="8" t="s">
        <v>756</v>
      </c>
      <c r="D1045" s="8" t="s">
        <v>756</v>
      </c>
      <c r="E1045" s="8" t="s">
        <v>53</v>
      </c>
      <c r="F1045" s="94">
        <v>67418003</v>
      </c>
      <c r="G1045" s="95">
        <v>44192</v>
      </c>
    </row>
    <row r="1046" spans="1:7" x14ac:dyDescent="0.3">
      <c r="A1046" s="42" t="s">
        <v>2089</v>
      </c>
      <c r="B1046" s="43" t="s">
        <v>15556</v>
      </c>
      <c r="C1046" s="42" t="s">
        <v>47</v>
      </c>
      <c r="D1046" s="42" t="s">
        <v>2090</v>
      </c>
      <c r="E1046" s="42" t="s">
        <v>86</v>
      </c>
      <c r="F1046" s="104">
        <v>72457417</v>
      </c>
      <c r="G1046" s="103">
        <v>43726</v>
      </c>
    </row>
    <row r="1047" spans="1:7" x14ac:dyDescent="0.3">
      <c r="A1047" s="1" t="s">
        <v>2091</v>
      </c>
      <c r="B1047" s="39" t="s">
        <v>15557</v>
      </c>
      <c r="C1047" s="8" t="s">
        <v>417</v>
      </c>
      <c r="D1047" s="8" t="s">
        <v>2092</v>
      </c>
      <c r="E1047" s="8" t="s">
        <v>53</v>
      </c>
      <c r="F1047" s="94">
        <v>56766197</v>
      </c>
      <c r="G1047" s="95">
        <v>44387</v>
      </c>
    </row>
    <row r="1048" spans="1:7" x14ac:dyDescent="0.3">
      <c r="A1048" s="42" t="s">
        <v>2093</v>
      </c>
      <c r="B1048" s="43" t="s">
        <v>15558</v>
      </c>
      <c r="C1048" s="42" t="s">
        <v>560</v>
      </c>
      <c r="D1048" s="42" t="s">
        <v>174</v>
      </c>
      <c r="E1048" s="42" t="s">
        <v>175</v>
      </c>
      <c r="F1048" s="104">
        <v>92501314</v>
      </c>
      <c r="G1048" s="103">
        <v>44036</v>
      </c>
    </row>
    <row r="1049" spans="1:7" x14ac:dyDescent="0.3">
      <c r="A1049" s="1" t="s">
        <v>2095</v>
      </c>
      <c r="B1049" s="39" t="s">
        <v>15559</v>
      </c>
      <c r="C1049" s="8" t="s">
        <v>2096</v>
      </c>
      <c r="D1049" s="8" t="s">
        <v>1289</v>
      </c>
      <c r="E1049" s="8" t="s">
        <v>171</v>
      </c>
      <c r="F1049" s="94">
        <v>11265881</v>
      </c>
      <c r="G1049" s="95">
        <v>44018</v>
      </c>
    </row>
    <row r="1050" spans="1:7" x14ac:dyDescent="0.3">
      <c r="A1050" s="42" t="s">
        <v>2101</v>
      </c>
      <c r="B1050" s="43" t="s">
        <v>15560</v>
      </c>
      <c r="C1050" s="42" t="s">
        <v>173</v>
      </c>
      <c r="D1050" s="42" t="s">
        <v>174</v>
      </c>
      <c r="E1050" s="42" t="s">
        <v>202</v>
      </c>
      <c r="F1050" s="104">
        <v>18112134</v>
      </c>
      <c r="G1050" s="103">
        <v>43916</v>
      </c>
    </row>
    <row r="1051" spans="1:7" x14ac:dyDescent="0.3">
      <c r="A1051" s="1" t="s">
        <v>2109</v>
      </c>
      <c r="B1051" s="39" t="s">
        <v>15561</v>
      </c>
      <c r="C1051" s="8" t="s">
        <v>132</v>
      </c>
      <c r="D1051" s="8" t="s">
        <v>133</v>
      </c>
      <c r="E1051" s="8" t="s">
        <v>320</v>
      </c>
      <c r="F1051" s="94">
        <v>59580781</v>
      </c>
      <c r="G1051" s="95">
        <v>43950</v>
      </c>
    </row>
    <row r="1052" spans="1:7" x14ac:dyDescent="0.3">
      <c r="A1052" s="42" t="s">
        <v>2112</v>
      </c>
      <c r="B1052" s="43" t="s">
        <v>15562</v>
      </c>
      <c r="C1052" s="42" t="s">
        <v>104</v>
      </c>
      <c r="D1052" s="42" t="s">
        <v>60</v>
      </c>
      <c r="E1052" s="42" t="s">
        <v>66</v>
      </c>
      <c r="F1052" s="104">
        <v>15418984</v>
      </c>
      <c r="G1052" s="103">
        <v>43640</v>
      </c>
    </row>
    <row r="1053" spans="1:7" x14ac:dyDescent="0.3">
      <c r="A1053" s="1" t="s">
        <v>2113</v>
      </c>
      <c r="B1053" s="39" t="s">
        <v>15563</v>
      </c>
      <c r="C1053" s="8" t="s">
        <v>478</v>
      </c>
      <c r="D1053" s="8" t="s">
        <v>479</v>
      </c>
      <c r="E1053" s="8" t="s">
        <v>480</v>
      </c>
      <c r="F1053" s="94">
        <v>99274660</v>
      </c>
      <c r="G1053" s="95">
        <v>43561</v>
      </c>
    </row>
    <row r="1054" spans="1:7" x14ac:dyDescent="0.3">
      <c r="A1054" s="42" t="s">
        <v>2114</v>
      </c>
      <c r="B1054" s="43" t="s">
        <v>15564</v>
      </c>
      <c r="C1054" s="42" t="s">
        <v>2115</v>
      </c>
      <c r="D1054" s="42" t="s">
        <v>479</v>
      </c>
      <c r="E1054" s="42" t="s">
        <v>522</v>
      </c>
      <c r="F1054" s="104">
        <v>55442427</v>
      </c>
      <c r="G1054" s="103">
        <v>43554</v>
      </c>
    </row>
    <row r="1055" spans="1:7" x14ac:dyDescent="0.3">
      <c r="A1055" s="1" t="s">
        <v>2116</v>
      </c>
      <c r="B1055" s="39" t="s">
        <v>15565</v>
      </c>
      <c r="C1055" s="8" t="s">
        <v>2117</v>
      </c>
      <c r="D1055" s="8" t="s">
        <v>72</v>
      </c>
      <c r="E1055" s="8" t="s">
        <v>73</v>
      </c>
      <c r="F1055" s="94">
        <v>95431563</v>
      </c>
      <c r="G1055" s="95">
        <v>43838</v>
      </c>
    </row>
    <row r="1056" spans="1:7" x14ac:dyDescent="0.3">
      <c r="A1056" s="42" t="s">
        <v>2118</v>
      </c>
      <c r="B1056" s="43" t="s">
        <v>15566</v>
      </c>
      <c r="C1056" s="42" t="s">
        <v>555</v>
      </c>
      <c r="D1056" s="42" t="s">
        <v>89</v>
      </c>
      <c r="E1056" s="42" t="s">
        <v>53</v>
      </c>
      <c r="F1056" s="104">
        <v>93684784</v>
      </c>
      <c r="G1056" s="103">
        <v>43711</v>
      </c>
    </row>
    <row r="1057" spans="1:7" x14ac:dyDescent="0.3">
      <c r="A1057" s="1" t="s">
        <v>2119</v>
      </c>
      <c r="B1057" s="39" t="s">
        <v>15567</v>
      </c>
      <c r="C1057" s="8" t="s">
        <v>208</v>
      </c>
      <c r="D1057" s="8" t="s">
        <v>1817</v>
      </c>
      <c r="E1057" s="8" t="s">
        <v>73</v>
      </c>
      <c r="F1057" s="94">
        <v>55837527</v>
      </c>
      <c r="G1057" s="95">
        <v>43886</v>
      </c>
    </row>
    <row r="1058" spans="1:7" x14ac:dyDescent="0.3">
      <c r="A1058" s="42" t="s">
        <v>2121</v>
      </c>
      <c r="B1058" s="43" t="s">
        <v>15568</v>
      </c>
      <c r="C1058" s="42" t="s">
        <v>512</v>
      </c>
      <c r="D1058" s="42" t="s">
        <v>827</v>
      </c>
      <c r="E1058" s="42" t="s">
        <v>522</v>
      </c>
      <c r="F1058" s="104">
        <v>80955139</v>
      </c>
      <c r="G1058" s="103">
        <v>44169</v>
      </c>
    </row>
    <row r="1059" spans="1:7" x14ac:dyDescent="0.3">
      <c r="A1059" s="1" t="s">
        <v>2123</v>
      </c>
      <c r="B1059" s="39" t="s">
        <v>15569</v>
      </c>
      <c r="C1059" s="8" t="s">
        <v>2124</v>
      </c>
      <c r="D1059" s="8" t="s">
        <v>72</v>
      </c>
      <c r="E1059" s="8" t="s">
        <v>73</v>
      </c>
      <c r="F1059" s="94">
        <v>11507291</v>
      </c>
      <c r="G1059" s="95">
        <v>44545</v>
      </c>
    </row>
    <row r="1060" spans="1:7" x14ac:dyDescent="0.3">
      <c r="A1060" s="42" t="s">
        <v>2125</v>
      </c>
      <c r="B1060" s="43" t="s">
        <v>15570</v>
      </c>
      <c r="C1060" s="42" t="s">
        <v>47</v>
      </c>
      <c r="D1060" s="42" t="s">
        <v>2126</v>
      </c>
      <c r="E1060" s="42" t="s">
        <v>156</v>
      </c>
      <c r="F1060" s="104">
        <v>45827690</v>
      </c>
      <c r="G1060" s="103">
        <v>44064</v>
      </c>
    </row>
    <row r="1061" spans="1:7" x14ac:dyDescent="0.3">
      <c r="A1061" s="1" t="s">
        <v>2127</v>
      </c>
      <c r="B1061" s="39" t="s">
        <v>15571</v>
      </c>
      <c r="C1061" s="8" t="s">
        <v>1232</v>
      </c>
      <c r="D1061" s="8" t="s">
        <v>1232</v>
      </c>
      <c r="E1061" s="8" t="s">
        <v>53</v>
      </c>
      <c r="F1061" s="94">
        <v>77393042</v>
      </c>
      <c r="G1061" s="95">
        <v>44029</v>
      </c>
    </row>
    <row r="1062" spans="1:7" x14ac:dyDescent="0.3">
      <c r="A1062" s="42" t="s">
        <v>2128</v>
      </c>
      <c r="B1062" s="43" t="s">
        <v>15572</v>
      </c>
      <c r="C1062" s="42" t="s">
        <v>47</v>
      </c>
      <c r="D1062" s="42" t="s">
        <v>267</v>
      </c>
      <c r="E1062" s="42" t="s">
        <v>166</v>
      </c>
      <c r="F1062" s="104">
        <v>43522390</v>
      </c>
      <c r="G1062" s="103">
        <v>44306</v>
      </c>
    </row>
    <row r="1063" spans="1:7" x14ac:dyDescent="0.3">
      <c r="A1063" s="1" t="s">
        <v>2130</v>
      </c>
      <c r="B1063" s="39" t="s">
        <v>15573</v>
      </c>
      <c r="C1063" s="8" t="s">
        <v>995</v>
      </c>
      <c r="D1063" s="8" t="s">
        <v>56</v>
      </c>
      <c r="E1063" s="8" t="s">
        <v>57</v>
      </c>
      <c r="F1063" s="94">
        <v>83300628</v>
      </c>
      <c r="G1063" s="95">
        <v>44388</v>
      </c>
    </row>
    <row r="1064" spans="1:7" x14ac:dyDescent="0.3">
      <c r="A1064" s="42" t="s">
        <v>2131</v>
      </c>
      <c r="B1064" s="43" t="s">
        <v>15574</v>
      </c>
      <c r="C1064" s="42" t="s">
        <v>47</v>
      </c>
      <c r="D1064" s="42" t="s">
        <v>72</v>
      </c>
      <c r="E1064" s="42" t="s">
        <v>73</v>
      </c>
      <c r="F1064" s="104">
        <v>37295173</v>
      </c>
      <c r="G1064" s="103">
        <v>44133</v>
      </c>
    </row>
    <row r="1065" spans="1:7" x14ac:dyDescent="0.3">
      <c r="A1065" s="1" t="s">
        <v>2132</v>
      </c>
      <c r="B1065" s="39" t="s">
        <v>15575</v>
      </c>
      <c r="C1065" s="8" t="s">
        <v>317</v>
      </c>
      <c r="D1065" s="8" t="s">
        <v>72</v>
      </c>
      <c r="E1065" s="8" t="s">
        <v>332</v>
      </c>
      <c r="F1065" s="94">
        <v>26931046</v>
      </c>
      <c r="G1065" s="95">
        <v>44522</v>
      </c>
    </row>
    <row r="1066" spans="1:7" x14ac:dyDescent="0.3">
      <c r="A1066" s="42" t="s">
        <v>2133</v>
      </c>
      <c r="B1066" s="43" t="s">
        <v>15576</v>
      </c>
      <c r="C1066" s="42" t="s">
        <v>1191</v>
      </c>
      <c r="D1066" s="42" t="s">
        <v>76</v>
      </c>
      <c r="E1066" s="42" t="s">
        <v>70</v>
      </c>
      <c r="F1066" s="104">
        <v>96151823</v>
      </c>
      <c r="G1066" s="103">
        <v>43641</v>
      </c>
    </row>
    <row r="1067" spans="1:7" x14ac:dyDescent="0.3">
      <c r="A1067" s="1" t="s">
        <v>2134</v>
      </c>
      <c r="B1067" s="39" t="s">
        <v>15577</v>
      </c>
      <c r="C1067" s="8" t="s">
        <v>2135</v>
      </c>
      <c r="D1067" s="8" t="s">
        <v>124</v>
      </c>
      <c r="E1067" s="8" t="s">
        <v>655</v>
      </c>
      <c r="F1067" s="94">
        <v>56876611</v>
      </c>
      <c r="G1067" s="95">
        <v>44204</v>
      </c>
    </row>
    <row r="1068" spans="1:7" x14ac:dyDescent="0.3">
      <c r="A1068" s="42" t="s">
        <v>2136</v>
      </c>
      <c r="B1068" s="43" t="s">
        <v>15578</v>
      </c>
      <c r="C1068" s="42" t="s">
        <v>923</v>
      </c>
      <c r="D1068" s="42" t="s">
        <v>348</v>
      </c>
      <c r="E1068" s="42" t="s">
        <v>53</v>
      </c>
      <c r="F1068" s="104">
        <v>85728840</v>
      </c>
      <c r="G1068" s="103">
        <v>44233</v>
      </c>
    </row>
    <row r="1069" spans="1:7" x14ac:dyDescent="0.3">
      <c r="A1069" s="1" t="s">
        <v>2137</v>
      </c>
      <c r="B1069" s="39" t="s">
        <v>15579</v>
      </c>
      <c r="C1069" s="8" t="s">
        <v>47</v>
      </c>
      <c r="D1069" s="8" t="s">
        <v>2138</v>
      </c>
      <c r="E1069" s="8" t="s">
        <v>66</v>
      </c>
      <c r="F1069" s="94">
        <v>56210629</v>
      </c>
      <c r="G1069" s="95">
        <v>44374</v>
      </c>
    </row>
    <row r="1070" spans="1:7" x14ac:dyDescent="0.3">
      <c r="A1070" s="42" t="s">
        <v>2139</v>
      </c>
      <c r="B1070" s="43" t="s">
        <v>15580</v>
      </c>
      <c r="C1070" s="42" t="s">
        <v>431</v>
      </c>
      <c r="D1070" s="42" t="s">
        <v>139</v>
      </c>
      <c r="E1070" s="42" t="s">
        <v>140</v>
      </c>
      <c r="F1070" s="104">
        <v>20363187</v>
      </c>
      <c r="G1070" s="103">
        <v>44156</v>
      </c>
    </row>
    <row r="1071" spans="1:7" x14ac:dyDescent="0.3">
      <c r="A1071" s="1" t="s">
        <v>2140</v>
      </c>
      <c r="B1071" s="39" t="s">
        <v>15581</v>
      </c>
      <c r="C1071" s="8" t="s">
        <v>47</v>
      </c>
      <c r="D1071" s="8" t="s">
        <v>72</v>
      </c>
      <c r="E1071" s="8" t="s">
        <v>73</v>
      </c>
      <c r="F1071" s="94">
        <v>42830494</v>
      </c>
      <c r="G1071" s="95">
        <v>44107</v>
      </c>
    </row>
    <row r="1072" spans="1:7" x14ac:dyDescent="0.3">
      <c r="A1072" s="42" t="s">
        <v>2141</v>
      </c>
      <c r="B1072" s="43" t="s">
        <v>15582</v>
      </c>
      <c r="C1072" s="42" t="s">
        <v>2142</v>
      </c>
      <c r="D1072" s="42" t="s">
        <v>89</v>
      </c>
      <c r="E1072" s="42" t="s">
        <v>53</v>
      </c>
      <c r="F1072" s="104">
        <v>81095977</v>
      </c>
      <c r="G1072" s="103">
        <v>43964</v>
      </c>
    </row>
    <row r="1073" spans="1:7" x14ac:dyDescent="0.3">
      <c r="A1073" s="1" t="s">
        <v>2143</v>
      </c>
      <c r="B1073" s="39" t="s">
        <v>15583</v>
      </c>
      <c r="C1073" s="8" t="s">
        <v>47</v>
      </c>
      <c r="D1073" s="8" t="s">
        <v>72</v>
      </c>
      <c r="E1073" s="8" t="s">
        <v>73</v>
      </c>
      <c r="F1073" s="94">
        <v>89795156</v>
      </c>
      <c r="G1073" s="95">
        <v>43897</v>
      </c>
    </row>
    <row r="1074" spans="1:7" x14ac:dyDescent="0.3">
      <c r="A1074" s="42" t="s">
        <v>2144</v>
      </c>
      <c r="B1074" s="43" t="s">
        <v>15584</v>
      </c>
      <c r="C1074" s="42" t="s">
        <v>2145</v>
      </c>
      <c r="D1074" s="42" t="s">
        <v>85</v>
      </c>
      <c r="E1074" s="42" t="s">
        <v>166</v>
      </c>
      <c r="F1074" s="104">
        <v>54575756</v>
      </c>
      <c r="G1074" s="103">
        <v>44001</v>
      </c>
    </row>
    <row r="1075" spans="1:7" x14ac:dyDescent="0.3">
      <c r="A1075" s="1" t="s">
        <v>2146</v>
      </c>
      <c r="B1075" s="39" t="s">
        <v>15585</v>
      </c>
      <c r="C1075" s="8" t="s">
        <v>317</v>
      </c>
      <c r="D1075" s="8" t="s">
        <v>72</v>
      </c>
      <c r="E1075" s="8" t="s">
        <v>73</v>
      </c>
      <c r="F1075" s="94">
        <v>45683611</v>
      </c>
      <c r="G1075" s="95">
        <v>43983</v>
      </c>
    </row>
    <row r="1076" spans="1:7" x14ac:dyDescent="0.3">
      <c r="A1076" s="42" t="s">
        <v>2147</v>
      </c>
      <c r="B1076" s="43" t="s">
        <v>15586</v>
      </c>
      <c r="C1076" s="42" t="s">
        <v>47</v>
      </c>
      <c r="D1076" s="42" t="s">
        <v>72</v>
      </c>
      <c r="E1076" s="42" t="s">
        <v>73</v>
      </c>
      <c r="F1076" s="104">
        <v>65445572</v>
      </c>
      <c r="G1076" s="103">
        <v>44407</v>
      </c>
    </row>
    <row r="1077" spans="1:7" x14ac:dyDescent="0.3">
      <c r="A1077" s="1" t="s">
        <v>2148</v>
      </c>
      <c r="B1077" s="39" t="s">
        <v>15587</v>
      </c>
      <c r="C1077" s="8" t="s">
        <v>1677</v>
      </c>
      <c r="D1077" s="8" t="s">
        <v>89</v>
      </c>
      <c r="E1077" s="8" t="s">
        <v>53</v>
      </c>
      <c r="F1077" s="94">
        <v>91973283</v>
      </c>
      <c r="G1077" s="95">
        <v>43866</v>
      </c>
    </row>
    <row r="1078" spans="1:7" x14ac:dyDescent="0.3">
      <c r="A1078" s="42" t="s">
        <v>2149</v>
      </c>
      <c r="B1078" s="43" t="s">
        <v>15588</v>
      </c>
      <c r="C1078" s="42" t="s">
        <v>834</v>
      </c>
      <c r="D1078" s="42" t="s">
        <v>308</v>
      </c>
      <c r="E1078" s="42" t="s">
        <v>276</v>
      </c>
      <c r="F1078" s="104">
        <v>15524506</v>
      </c>
      <c r="G1078" s="103">
        <v>44031</v>
      </c>
    </row>
    <row r="1079" spans="1:7" x14ac:dyDescent="0.3">
      <c r="A1079" s="1" t="s">
        <v>2150</v>
      </c>
      <c r="B1079" s="39" t="s">
        <v>15589</v>
      </c>
      <c r="C1079" s="8" t="s">
        <v>47</v>
      </c>
      <c r="D1079" s="8" t="s">
        <v>72</v>
      </c>
      <c r="E1079" s="8" t="s">
        <v>73</v>
      </c>
      <c r="F1079" s="94">
        <v>34022751</v>
      </c>
      <c r="G1079" s="95">
        <v>44487</v>
      </c>
    </row>
    <row r="1080" spans="1:7" x14ac:dyDescent="0.3">
      <c r="A1080" s="42" t="s">
        <v>2151</v>
      </c>
      <c r="B1080" s="43" t="s">
        <v>15590</v>
      </c>
      <c r="C1080" s="42" t="s">
        <v>2152</v>
      </c>
      <c r="D1080" s="42" t="s">
        <v>483</v>
      </c>
      <c r="E1080" s="42" t="s">
        <v>484</v>
      </c>
      <c r="F1080" s="104">
        <v>45312319</v>
      </c>
      <c r="G1080" s="103">
        <v>43931</v>
      </c>
    </row>
    <row r="1081" spans="1:7" x14ac:dyDescent="0.3">
      <c r="A1081" s="1" t="s">
        <v>2153</v>
      </c>
      <c r="B1081" s="39" t="s">
        <v>15591</v>
      </c>
      <c r="C1081" s="8" t="s">
        <v>47</v>
      </c>
      <c r="D1081" s="8" t="s">
        <v>287</v>
      </c>
      <c r="E1081" s="8" t="s">
        <v>171</v>
      </c>
      <c r="F1081" s="94">
        <v>27449605</v>
      </c>
      <c r="G1081" s="95">
        <v>43583</v>
      </c>
    </row>
    <row r="1082" spans="1:7" x14ac:dyDescent="0.3">
      <c r="A1082" s="42" t="s">
        <v>2154</v>
      </c>
      <c r="B1082" s="43" t="s">
        <v>15592</v>
      </c>
      <c r="C1082" s="42" t="s">
        <v>952</v>
      </c>
      <c r="D1082" s="42" t="s">
        <v>72</v>
      </c>
      <c r="E1082" s="42" t="s">
        <v>73</v>
      </c>
      <c r="F1082" s="104">
        <v>86530368</v>
      </c>
      <c r="G1082" s="103">
        <v>43987</v>
      </c>
    </row>
    <row r="1083" spans="1:7" x14ac:dyDescent="0.3">
      <c r="A1083" s="1" t="s">
        <v>2155</v>
      </c>
      <c r="B1083" s="39" t="s">
        <v>15593</v>
      </c>
      <c r="C1083" s="8" t="s">
        <v>2156</v>
      </c>
      <c r="D1083" s="8" t="s">
        <v>89</v>
      </c>
      <c r="E1083" s="8" t="s">
        <v>53</v>
      </c>
      <c r="F1083" s="94">
        <v>30064319</v>
      </c>
      <c r="G1083" s="95">
        <v>43958</v>
      </c>
    </row>
    <row r="1084" spans="1:7" x14ac:dyDescent="0.3">
      <c r="A1084" s="42" t="s">
        <v>2157</v>
      </c>
      <c r="B1084" s="43" t="s">
        <v>15594</v>
      </c>
      <c r="C1084" s="42" t="s">
        <v>2158</v>
      </c>
      <c r="D1084" s="42" t="s">
        <v>60</v>
      </c>
      <c r="E1084" s="42" t="s">
        <v>66</v>
      </c>
      <c r="F1084" s="104">
        <v>76169879</v>
      </c>
      <c r="G1084" s="103">
        <v>44046</v>
      </c>
    </row>
    <row r="1085" spans="1:7" x14ac:dyDescent="0.3">
      <c r="A1085" s="1" t="s">
        <v>2159</v>
      </c>
      <c r="B1085" s="39" t="s">
        <v>15595</v>
      </c>
      <c r="C1085" s="8" t="s">
        <v>2160</v>
      </c>
      <c r="D1085" s="8" t="s">
        <v>92</v>
      </c>
      <c r="E1085" s="8" t="s">
        <v>53</v>
      </c>
      <c r="F1085" s="94">
        <v>51442629</v>
      </c>
      <c r="G1085" s="95">
        <v>43804</v>
      </c>
    </row>
    <row r="1086" spans="1:7" x14ac:dyDescent="0.3">
      <c r="A1086" s="42" t="s">
        <v>2161</v>
      </c>
      <c r="B1086" s="43" t="s">
        <v>15596</v>
      </c>
      <c r="C1086" s="42" t="s">
        <v>68</v>
      </c>
      <c r="D1086" s="42" t="s">
        <v>69</v>
      </c>
      <c r="E1086" s="42" t="s">
        <v>429</v>
      </c>
      <c r="F1086" s="104">
        <v>29860368</v>
      </c>
      <c r="G1086" s="103">
        <v>43696</v>
      </c>
    </row>
    <row r="1087" spans="1:7" x14ac:dyDescent="0.3">
      <c r="A1087" s="1" t="s">
        <v>2162</v>
      </c>
      <c r="B1087" s="39" t="s">
        <v>15597</v>
      </c>
      <c r="C1087" s="8" t="s">
        <v>324</v>
      </c>
      <c r="D1087" s="8" t="s">
        <v>325</v>
      </c>
      <c r="E1087" s="8" t="s">
        <v>73</v>
      </c>
      <c r="F1087" s="94">
        <v>20844848</v>
      </c>
      <c r="G1087" s="95">
        <v>43902</v>
      </c>
    </row>
    <row r="1088" spans="1:7" x14ac:dyDescent="0.3">
      <c r="A1088" s="42" t="s">
        <v>2163</v>
      </c>
      <c r="B1088" s="43" t="s">
        <v>15598</v>
      </c>
      <c r="C1088" s="42" t="s">
        <v>59</v>
      </c>
      <c r="D1088" s="42" t="s">
        <v>60</v>
      </c>
      <c r="E1088" s="42" t="s">
        <v>61</v>
      </c>
      <c r="F1088" s="104">
        <v>93260662</v>
      </c>
      <c r="G1088" s="103">
        <v>44412</v>
      </c>
    </row>
    <row r="1089" spans="1:7" x14ac:dyDescent="0.3">
      <c r="A1089" s="1" t="s">
        <v>2164</v>
      </c>
      <c r="B1089" s="39" t="s">
        <v>15599</v>
      </c>
      <c r="C1089" s="8" t="s">
        <v>2165</v>
      </c>
      <c r="D1089" s="8" t="s">
        <v>56</v>
      </c>
      <c r="E1089" s="8" t="s">
        <v>57</v>
      </c>
      <c r="F1089" s="94">
        <v>15304296</v>
      </c>
      <c r="G1089" s="95">
        <v>44507</v>
      </c>
    </row>
    <row r="1090" spans="1:7" x14ac:dyDescent="0.3">
      <c r="A1090" s="42" t="s">
        <v>2166</v>
      </c>
      <c r="B1090" s="43" t="s">
        <v>15600</v>
      </c>
      <c r="C1090" s="42" t="s">
        <v>116</v>
      </c>
      <c r="D1090" s="42" t="s">
        <v>117</v>
      </c>
      <c r="E1090" s="42" t="s">
        <v>118</v>
      </c>
      <c r="F1090" s="104">
        <v>40992290</v>
      </c>
      <c r="G1090" s="103">
        <v>43665</v>
      </c>
    </row>
    <row r="1091" spans="1:7" x14ac:dyDescent="0.3">
      <c r="A1091" s="1" t="s">
        <v>2167</v>
      </c>
      <c r="B1091" s="39" t="s">
        <v>15601</v>
      </c>
      <c r="C1091" s="8" t="s">
        <v>824</v>
      </c>
      <c r="D1091" s="8" t="s">
        <v>230</v>
      </c>
      <c r="E1091" s="8" t="s">
        <v>227</v>
      </c>
      <c r="F1091" s="94">
        <v>50414137</v>
      </c>
      <c r="G1091" s="95">
        <v>44066</v>
      </c>
    </row>
    <row r="1092" spans="1:7" x14ac:dyDescent="0.3">
      <c r="A1092" s="42" t="s">
        <v>2168</v>
      </c>
      <c r="B1092" s="43" t="s">
        <v>15602</v>
      </c>
      <c r="C1092" s="42" t="s">
        <v>47</v>
      </c>
      <c r="D1092" s="42" t="s">
        <v>72</v>
      </c>
      <c r="E1092" s="42" t="s">
        <v>73</v>
      </c>
      <c r="F1092" s="104">
        <v>58403679</v>
      </c>
      <c r="G1092" s="103">
        <v>44497</v>
      </c>
    </row>
    <row r="1093" spans="1:7" x14ac:dyDescent="0.3">
      <c r="A1093" s="1" t="s">
        <v>2169</v>
      </c>
      <c r="B1093" s="39" t="s">
        <v>15603</v>
      </c>
      <c r="C1093" s="8" t="s">
        <v>2170</v>
      </c>
      <c r="D1093" s="8" t="s">
        <v>117</v>
      </c>
      <c r="E1093" s="8" t="s">
        <v>118</v>
      </c>
      <c r="F1093" s="94">
        <v>45305193</v>
      </c>
      <c r="G1093" s="95">
        <v>43935</v>
      </c>
    </row>
    <row r="1094" spans="1:7" x14ac:dyDescent="0.3">
      <c r="A1094" s="42" t="s">
        <v>2171</v>
      </c>
      <c r="B1094" s="43" t="s">
        <v>15604</v>
      </c>
      <c r="C1094" s="42" t="s">
        <v>1191</v>
      </c>
      <c r="D1094" s="42" t="s">
        <v>76</v>
      </c>
      <c r="E1094" s="42" t="s">
        <v>70</v>
      </c>
      <c r="F1094" s="104">
        <v>48265530</v>
      </c>
      <c r="G1094" s="103">
        <v>44323</v>
      </c>
    </row>
    <row r="1095" spans="1:7" x14ac:dyDescent="0.3">
      <c r="A1095" s="1" t="s">
        <v>2172</v>
      </c>
      <c r="B1095" s="39" t="s">
        <v>15605</v>
      </c>
      <c r="C1095" s="8" t="s">
        <v>47</v>
      </c>
      <c r="D1095" s="8" t="s">
        <v>2173</v>
      </c>
      <c r="E1095" s="8" t="s">
        <v>126</v>
      </c>
      <c r="F1095" s="94">
        <v>68309497</v>
      </c>
      <c r="G1095" s="95">
        <v>43714</v>
      </c>
    </row>
    <row r="1096" spans="1:7" x14ac:dyDescent="0.3">
      <c r="A1096" s="42" t="s">
        <v>2174</v>
      </c>
      <c r="B1096" s="43" t="s">
        <v>15606</v>
      </c>
      <c r="C1096" s="42" t="s">
        <v>2175</v>
      </c>
      <c r="D1096" s="42" t="s">
        <v>155</v>
      </c>
      <c r="E1096" s="42" t="s">
        <v>156</v>
      </c>
      <c r="F1096" s="104">
        <v>60185410</v>
      </c>
      <c r="G1096" s="103">
        <v>44409</v>
      </c>
    </row>
    <row r="1097" spans="1:7" x14ac:dyDescent="0.3">
      <c r="A1097" s="1" t="s">
        <v>2176</v>
      </c>
      <c r="B1097" s="39" t="s">
        <v>15607</v>
      </c>
      <c r="C1097" s="8" t="s">
        <v>1232</v>
      </c>
      <c r="D1097" s="8" t="s">
        <v>420</v>
      </c>
      <c r="E1097" s="8" t="s">
        <v>53</v>
      </c>
      <c r="F1097" s="94">
        <v>83958588</v>
      </c>
      <c r="G1097" s="95">
        <v>43571</v>
      </c>
    </row>
    <row r="1098" spans="1:7" x14ac:dyDescent="0.3">
      <c r="A1098" s="42" t="s">
        <v>2178</v>
      </c>
      <c r="B1098" s="43" t="s">
        <v>15608</v>
      </c>
      <c r="C1098" s="42" t="s">
        <v>47</v>
      </c>
      <c r="D1098" s="42" t="s">
        <v>950</v>
      </c>
      <c r="E1098" s="42" t="s">
        <v>140</v>
      </c>
      <c r="F1098" s="104">
        <v>10811709</v>
      </c>
      <c r="G1098" s="103">
        <v>44423</v>
      </c>
    </row>
    <row r="1099" spans="1:7" x14ac:dyDescent="0.3">
      <c r="A1099" s="1" t="s">
        <v>2179</v>
      </c>
      <c r="B1099" s="39" t="s">
        <v>15609</v>
      </c>
      <c r="C1099" s="8" t="s">
        <v>2180</v>
      </c>
      <c r="D1099" s="8" t="s">
        <v>793</v>
      </c>
      <c r="E1099" s="8" t="s">
        <v>484</v>
      </c>
      <c r="F1099" s="94">
        <v>25554100</v>
      </c>
      <c r="G1099" s="95">
        <v>44432</v>
      </c>
    </row>
    <row r="1100" spans="1:7" x14ac:dyDescent="0.3">
      <c r="A1100" s="42" t="s">
        <v>2181</v>
      </c>
      <c r="B1100" s="43" t="s">
        <v>15610</v>
      </c>
      <c r="C1100" s="42" t="s">
        <v>2182</v>
      </c>
      <c r="D1100" s="42" t="s">
        <v>63</v>
      </c>
      <c r="E1100" s="42" t="s">
        <v>49</v>
      </c>
      <c r="F1100" s="104">
        <v>21068307</v>
      </c>
      <c r="G1100" s="103">
        <v>44147</v>
      </c>
    </row>
    <row r="1101" spans="1:7" x14ac:dyDescent="0.3">
      <c r="A1101" s="1" t="s">
        <v>2183</v>
      </c>
      <c r="B1101" s="39" t="s">
        <v>15611</v>
      </c>
      <c r="C1101" s="8" t="s">
        <v>2184</v>
      </c>
      <c r="D1101" s="8" t="s">
        <v>458</v>
      </c>
      <c r="E1101" s="8" t="s">
        <v>777</v>
      </c>
      <c r="F1101" s="94">
        <v>62900102</v>
      </c>
      <c r="G1101" s="95">
        <v>43470</v>
      </c>
    </row>
    <row r="1102" spans="1:7" x14ac:dyDescent="0.3">
      <c r="A1102" s="42" t="s">
        <v>2185</v>
      </c>
      <c r="B1102" s="43" t="s">
        <v>15612</v>
      </c>
      <c r="C1102" s="42" t="s">
        <v>78</v>
      </c>
      <c r="D1102" s="42" t="s">
        <v>56</v>
      </c>
      <c r="E1102" s="42" t="s">
        <v>57</v>
      </c>
      <c r="F1102" s="104">
        <v>99283420</v>
      </c>
      <c r="G1102" s="103">
        <v>44465</v>
      </c>
    </row>
    <row r="1103" spans="1:7" x14ac:dyDescent="0.3">
      <c r="A1103" s="1" t="s">
        <v>2186</v>
      </c>
      <c r="B1103" s="39" t="s">
        <v>15613</v>
      </c>
      <c r="C1103" s="8" t="s">
        <v>47</v>
      </c>
      <c r="D1103" s="8" t="s">
        <v>379</v>
      </c>
      <c r="E1103" s="8" t="s">
        <v>53</v>
      </c>
      <c r="F1103" s="94">
        <v>81858442</v>
      </c>
      <c r="G1103" s="95">
        <v>44229</v>
      </c>
    </row>
    <row r="1104" spans="1:7" x14ac:dyDescent="0.3">
      <c r="A1104" s="42" t="s">
        <v>2187</v>
      </c>
      <c r="B1104" s="43" t="s">
        <v>15614</v>
      </c>
      <c r="C1104" s="42" t="s">
        <v>2188</v>
      </c>
      <c r="D1104" s="42" t="s">
        <v>2189</v>
      </c>
      <c r="E1104" s="42" t="s">
        <v>171</v>
      </c>
      <c r="F1104" s="104">
        <v>45781138</v>
      </c>
      <c r="G1104" s="103">
        <v>43868</v>
      </c>
    </row>
    <row r="1105" spans="1:7" x14ac:dyDescent="0.3">
      <c r="A1105" s="1" t="s">
        <v>2190</v>
      </c>
      <c r="B1105" s="39" t="s">
        <v>15615</v>
      </c>
      <c r="C1105" s="8" t="s">
        <v>2191</v>
      </c>
      <c r="D1105" s="8" t="s">
        <v>152</v>
      </c>
      <c r="E1105" s="8" t="s">
        <v>53</v>
      </c>
      <c r="F1105" s="94">
        <v>98784129</v>
      </c>
      <c r="G1105" s="95">
        <v>43995</v>
      </c>
    </row>
    <row r="1106" spans="1:7" x14ac:dyDescent="0.3">
      <c r="A1106" s="42" t="s">
        <v>2192</v>
      </c>
      <c r="B1106" s="43" t="s">
        <v>15616</v>
      </c>
      <c r="C1106" s="42" t="s">
        <v>317</v>
      </c>
      <c r="D1106" s="42" t="s">
        <v>72</v>
      </c>
      <c r="E1106" s="42" t="s">
        <v>73</v>
      </c>
      <c r="F1106" s="104">
        <v>80941790</v>
      </c>
      <c r="G1106" s="103">
        <v>44496</v>
      </c>
    </row>
    <row r="1107" spans="1:7" x14ac:dyDescent="0.3">
      <c r="A1107" s="1" t="s">
        <v>2193</v>
      </c>
      <c r="B1107" s="39" t="s">
        <v>15617</v>
      </c>
      <c r="C1107" s="8" t="s">
        <v>138</v>
      </c>
      <c r="D1107" s="8" t="s">
        <v>348</v>
      </c>
      <c r="E1107" s="8" t="s">
        <v>53</v>
      </c>
      <c r="F1107" s="94">
        <v>85239921</v>
      </c>
      <c r="G1107" s="95">
        <v>43847</v>
      </c>
    </row>
    <row r="1108" spans="1:7" x14ac:dyDescent="0.3">
      <c r="A1108" s="42" t="s">
        <v>2194</v>
      </c>
      <c r="B1108" s="43" t="s">
        <v>15618</v>
      </c>
      <c r="C1108" s="42" t="s">
        <v>2195</v>
      </c>
      <c r="D1108" s="42" t="s">
        <v>1189</v>
      </c>
      <c r="E1108" s="42" t="s">
        <v>53</v>
      </c>
      <c r="F1108" s="104">
        <v>51975339</v>
      </c>
      <c r="G1108" s="103">
        <v>44481</v>
      </c>
    </row>
    <row r="1109" spans="1:7" x14ac:dyDescent="0.3">
      <c r="A1109" s="1" t="s">
        <v>2196</v>
      </c>
      <c r="B1109" s="39" t="s">
        <v>15619</v>
      </c>
      <c r="C1109" s="8" t="s">
        <v>2197</v>
      </c>
      <c r="D1109" s="8" t="s">
        <v>458</v>
      </c>
      <c r="E1109" s="8" t="s">
        <v>777</v>
      </c>
      <c r="F1109" s="94">
        <v>52356566</v>
      </c>
      <c r="G1109" s="95">
        <v>44552</v>
      </c>
    </row>
    <row r="1110" spans="1:7" x14ac:dyDescent="0.3">
      <c r="A1110" s="42" t="s">
        <v>2198</v>
      </c>
      <c r="B1110" s="43" t="s">
        <v>15620</v>
      </c>
      <c r="C1110" s="42" t="s">
        <v>47</v>
      </c>
      <c r="D1110" s="42" t="s">
        <v>251</v>
      </c>
      <c r="E1110" s="42" t="s">
        <v>61</v>
      </c>
      <c r="F1110" s="104">
        <v>47475207</v>
      </c>
      <c r="G1110" s="103">
        <v>43519</v>
      </c>
    </row>
    <row r="1111" spans="1:7" x14ac:dyDescent="0.3">
      <c r="A1111" s="1" t="s">
        <v>2199</v>
      </c>
      <c r="B1111" s="39" t="s">
        <v>15621</v>
      </c>
      <c r="C1111" s="8" t="s">
        <v>47</v>
      </c>
      <c r="D1111" s="8" t="s">
        <v>645</v>
      </c>
      <c r="E1111" s="8" t="s">
        <v>73</v>
      </c>
      <c r="F1111" s="94">
        <v>79401867</v>
      </c>
      <c r="G1111" s="95">
        <v>44402</v>
      </c>
    </row>
    <row r="1112" spans="1:7" x14ac:dyDescent="0.3">
      <c r="A1112" s="42" t="s">
        <v>2200</v>
      </c>
      <c r="B1112" s="43" t="s">
        <v>15622</v>
      </c>
      <c r="C1112" s="42" t="s">
        <v>47</v>
      </c>
      <c r="D1112" s="42" t="s">
        <v>1695</v>
      </c>
      <c r="E1112" s="42" t="s">
        <v>61</v>
      </c>
      <c r="F1112" s="104">
        <v>88810785</v>
      </c>
      <c r="G1112" s="103">
        <v>43839</v>
      </c>
    </row>
    <row r="1113" spans="1:7" x14ac:dyDescent="0.3">
      <c r="A1113" s="1" t="s">
        <v>2201</v>
      </c>
      <c r="B1113" s="39" t="s">
        <v>15623</v>
      </c>
      <c r="C1113" s="8" t="s">
        <v>116</v>
      </c>
      <c r="D1113" s="8" t="s">
        <v>117</v>
      </c>
      <c r="E1113" s="8" t="s">
        <v>118</v>
      </c>
      <c r="F1113" s="94">
        <v>36723906</v>
      </c>
      <c r="G1113" s="95">
        <v>44085</v>
      </c>
    </row>
    <row r="1114" spans="1:7" x14ac:dyDescent="0.3">
      <c r="A1114" s="42" t="s">
        <v>2202</v>
      </c>
      <c r="B1114" s="43" t="s">
        <v>15624</v>
      </c>
      <c r="C1114" s="42" t="s">
        <v>2203</v>
      </c>
      <c r="D1114" s="42" t="s">
        <v>174</v>
      </c>
      <c r="E1114" s="42" t="s">
        <v>202</v>
      </c>
      <c r="F1114" s="104">
        <v>66156245</v>
      </c>
      <c r="G1114" s="103">
        <v>43487</v>
      </c>
    </row>
    <row r="1115" spans="1:7" x14ac:dyDescent="0.3">
      <c r="A1115" s="1" t="s">
        <v>2204</v>
      </c>
      <c r="B1115" s="39" t="s">
        <v>15625</v>
      </c>
      <c r="C1115" s="8" t="s">
        <v>737</v>
      </c>
      <c r="D1115" s="8" t="s">
        <v>206</v>
      </c>
      <c r="E1115" s="8" t="s">
        <v>73</v>
      </c>
      <c r="F1115" s="94">
        <v>23373069</v>
      </c>
      <c r="G1115" s="95">
        <v>43770</v>
      </c>
    </row>
    <row r="1116" spans="1:7" x14ac:dyDescent="0.3">
      <c r="A1116" s="42" t="s">
        <v>2205</v>
      </c>
      <c r="B1116" s="43" t="s">
        <v>15626</v>
      </c>
      <c r="C1116" s="42" t="s">
        <v>2206</v>
      </c>
      <c r="D1116" s="42" t="s">
        <v>358</v>
      </c>
      <c r="E1116" s="42" t="s">
        <v>53</v>
      </c>
      <c r="F1116" s="104">
        <v>88947956</v>
      </c>
      <c r="G1116" s="103">
        <v>43606</v>
      </c>
    </row>
    <row r="1117" spans="1:7" x14ac:dyDescent="0.3">
      <c r="A1117" s="1" t="s">
        <v>2207</v>
      </c>
      <c r="B1117" s="39" t="s">
        <v>15627</v>
      </c>
      <c r="C1117" s="8" t="s">
        <v>554</v>
      </c>
      <c r="D1117" s="8" t="s">
        <v>155</v>
      </c>
      <c r="E1117" s="8" t="s">
        <v>371</v>
      </c>
      <c r="F1117" s="94">
        <v>64647624</v>
      </c>
      <c r="G1117" s="95">
        <v>43903</v>
      </c>
    </row>
    <row r="1118" spans="1:7" x14ac:dyDescent="0.3">
      <c r="A1118" s="42" t="s">
        <v>2208</v>
      </c>
      <c r="B1118" s="43" t="s">
        <v>15628</v>
      </c>
      <c r="C1118" s="42" t="s">
        <v>554</v>
      </c>
      <c r="D1118" s="42" t="s">
        <v>72</v>
      </c>
      <c r="E1118" s="42" t="s">
        <v>73</v>
      </c>
      <c r="F1118" s="104">
        <v>37100294</v>
      </c>
      <c r="G1118" s="103">
        <v>44348</v>
      </c>
    </row>
    <row r="1119" spans="1:7" x14ac:dyDescent="0.3">
      <c r="A1119" s="1" t="s">
        <v>2209</v>
      </c>
      <c r="B1119" s="39" t="s">
        <v>15629</v>
      </c>
      <c r="C1119" s="8" t="s">
        <v>1338</v>
      </c>
      <c r="D1119" s="8" t="s">
        <v>308</v>
      </c>
      <c r="E1119" s="8" t="s">
        <v>276</v>
      </c>
      <c r="F1119" s="94">
        <v>74340904</v>
      </c>
      <c r="G1119" s="95">
        <v>44220</v>
      </c>
    </row>
    <row r="1120" spans="1:7" x14ac:dyDescent="0.3">
      <c r="A1120" s="42" t="s">
        <v>2210</v>
      </c>
      <c r="B1120" s="43" t="s">
        <v>15630</v>
      </c>
      <c r="C1120" s="42" t="s">
        <v>1268</v>
      </c>
      <c r="D1120" s="42" t="s">
        <v>139</v>
      </c>
      <c r="E1120" s="42" t="s">
        <v>163</v>
      </c>
      <c r="F1120" s="104">
        <v>36856766</v>
      </c>
      <c r="G1120" s="103">
        <v>43487</v>
      </c>
    </row>
    <row r="1121" spans="1:7" x14ac:dyDescent="0.3">
      <c r="A1121" s="1" t="s">
        <v>2211</v>
      </c>
      <c r="B1121" s="39" t="s">
        <v>15631</v>
      </c>
      <c r="C1121" s="8" t="s">
        <v>99</v>
      </c>
      <c r="D1121" s="8" t="s">
        <v>89</v>
      </c>
      <c r="E1121" s="8" t="s">
        <v>53</v>
      </c>
      <c r="F1121" s="94">
        <v>27998332</v>
      </c>
      <c r="G1121" s="95">
        <v>44107</v>
      </c>
    </row>
    <row r="1122" spans="1:7" x14ac:dyDescent="0.3">
      <c r="A1122" s="42" t="s">
        <v>2212</v>
      </c>
      <c r="B1122" s="43" t="s">
        <v>15632</v>
      </c>
      <c r="C1122" s="42" t="s">
        <v>2213</v>
      </c>
      <c r="D1122" s="42" t="s">
        <v>152</v>
      </c>
      <c r="E1122" s="42" t="s">
        <v>53</v>
      </c>
      <c r="F1122" s="104">
        <v>23111407</v>
      </c>
      <c r="G1122" s="103">
        <v>43989</v>
      </c>
    </row>
    <row r="1123" spans="1:7" x14ac:dyDescent="0.3">
      <c r="A1123" s="1" t="s">
        <v>2214</v>
      </c>
      <c r="B1123" s="39" t="s">
        <v>15633</v>
      </c>
      <c r="C1123" s="8" t="s">
        <v>47</v>
      </c>
      <c r="D1123" s="8" t="s">
        <v>72</v>
      </c>
      <c r="E1123" s="8" t="s">
        <v>73</v>
      </c>
      <c r="F1123" s="94">
        <v>80802390</v>
      </c>
      <c r="G1123" s="95">
        <v>44421</v>
      </c>
    </row>
    <row r="1124" spans="1:7" x14ac:dyDescent="0.3">
      <c r="A1124" s="42" t="s">
        <v>2215</v>
      </c>
      <c r="B1124" s="43" t="s">
        <v>15634</v>
      </c>
      <c r="C1124" s="42" t="s">
        <v>2216</v>
      </c>
      <c r="D1124" s="42" t="s">
        <v>76</v>
      </c>
      <c r="E1124" s="42" t="s">
        <v>70</v>
      </c>
      <c r="F1124" s="104">
        <v>10074554</v>
      </c>
      <c r="G1124" s="103">
        <v>43705</v>
      </c>
    </row>
    <row r="1125" spans="1:7" x14ac:dyDescent="0.3">
      <c r="A1125" s="1" t="s">
        <v>2217</v>
      </c>
      <c r="B1125" s="39" t="s">
        <v>15635</v>
      </c>
      <c r="C1125" s="8" t="s">
        <v>2218</v>
      </c>
      <c r="D1125" s="8" t="s">
        <v>220</v>
      </c>
      <c r="E1125" s="8" t="s">
        <v>53</v>
      </c>
      <c r="F1125" s="94">
        <v>89521470</v>
      </c>
      <c r="G1125" s="95">
        <v>44439</v>
      </c>
    </row>
    <row r="1126" spans="1:7" x14ac:dyDescent="0.3">
      <c r="A1126" s="42" t="s">
        <v>2219</v>
      </c>
      <c r="B1126" s="43" t="s">
        <v>15636</v>
      </c>
      <c r="C1126" s="42" t="s">
        <v>47</v>
      </c>
      <c r="D1126" s="42" t="s">
        <v>2220</v>
      </c>
      <c r="E1126" s="42" t="s">
        <v>276</v>
      </c>
      <c r="F1126" s="104">
        <v>11527290</v>
      </c>
      <c r="G1126" s="103">
        <v>43467</v>
      </c>
    </row>
    <row r="1127" spans="1:7" x14ac:dyDescent="0.3">
      <c r="A1127" s="1" t="s">
        <v>2221</v>
      </c>
      <c r="B1127" s="39" t="s">
        <v>15637</v>
      </c>
      <c r="C1127" s="8" t="s">
        <v>2222</v>
      </c>
      <c r="D1127" s="8" t="s">
        <v>267</v>
      </c>
      <c r="E1127" s="8" t="s">
        <v>166</v>
      </c>
      <c r="F1127" s="94">
        <v>53607642</v>
      </c>
      <c r="G1127" s="95">
        <v>44172</v>
      </c>
    </row>
    <row r="1128" spans="1:7" x14ac:dyDescent="0.3">
      <c r="A1128" s="42" t="s">
        <v>2223</v>
      </c>
      <c r="B1128" s="43" t="s">
        <v>15638</v>
      </c>
      <c r="C1128" s="42" t="s">
        <v>47</v>
      </c>
      <c r="D1128" s="42" t="s">
        <v>2224</v>
      </c>
      <c r="E1128" s="42" t="s">
        <v>53</v>
      </c>
      <c r="F1128" s="104">
        <v>98719348</v>
      </c>
      <c r="G1128" s="103">
        <v>44030</v>
      </c>
    </row>
    <row r="1129" spans="1:7" x14ac:dyDescent="0.3">
      <c r="A1129" s="1" t="s">
        <v>2225</v>
      </c>
      <c r="B1129" s="39" t="s">
        <v>15639</v>
      </c>
      <c r="C1129" s="8" t="s">
        <v>2226</v>
      </c>
      <c r="D1129" s="8" t="s">
        <v>2050</v>
      </c>
      <c r="E1129" s="8" t="s">
        <v>53</v>
      </c>
      <c r="F1129" s="94">
        <v>95296203</v>
      </c>
      <c r="G1129" s="95">
        <v>44296</v>
      </c>
    </row>
    <row r="1130" spans="1:7" x14ac:dyDescent="0.3">
      <c r="A1130" s="42" t="s">
        <v>2227</v>
      </c>
      <c r="B1130" s="43" t="s">
        <v>15640</v>
      </c>
      <c r="C1130" s="42" t="s">
        <v>2228</v>
      </c>
      <c r="D1130" s="42" t="s">
        <v>56</v>
      </c>
      <c r="E1130" s="42" t="s">
        <v>57</v>
      </c>
      <c r="F1130" s="104">
        <v>79413682</v>
      </c>
      <c r="G1130" s="103">
        <v>43846</v>
      </c>
    </row>
    <row r="1131" spans="1:7" x14ac:dyDescent="0.3">
      <c r="A1131" s="1" t="s">
        <v>2229</v>
      </c>
      <c r="B1131" s="39" t="s">
        <v>15641</v>
      </c>
      <c r="C1131" s="8" t="s">
        <v>2230</v>
      </c>
      <c r="D1131" s="8" t="s">
        <v>198</v>
      </c>
      <c r="E1131" s="8" t="s">
        <v>199</v>
      </c>
      <c r="F1131" s="94">
        <v>67873129</v>
      </c>
      <c r="G1131" s="95">
        <v>43797</v>
      </c>
    </row>
    <row r="1132" spans="1:7" x14ac:dyDescent="0.3">
      <c r="A1132" s="42" t="s">
        <v>2231</v>
      </c>
      <c r="B1132" s="43" t="s">
        <v>15642</v>
      </c>
      <c r="C1132" s="42" t="s">
        <v>1925</v>
      </c>
      <c r="D1132" s="42" t="s">
        <v>479</v>
      </c>
      <c r="E1132" s="42" t="s">
        <v>522</v>
      </c>
      <c r="F1132" s="104">
        <v>91311525</v>
      </c>
      <c r="G1132" s="103">
        <v>43934</v>
      </c>
    </row>
    <row r="1133" spans="1:7" x14ac:dyDescent="0.3">
      <c r="A1133" s="1" t="s">
        <v>2232</v>
      </c>
      <c r="B1133" s="39" t="s">
        <v>15643</v>
      </c>
      <c r="C1133" s="8" t="s">
        <v>2233</v>
      </c>
      <c r="D1133" s="8" t="s">
        <v>294</v>
      </c>
      <c r="E1133" s="8" t="s">
        <v>61</v>
      </c>
      <c r="F1133" s="94">
        <v>77714340</v>
      </c>
      <c r="G1133" s="95">
        <v>43819</v>
      </c>
    </row>
    <row r="1134" spans="1:7" x14ac:dyDescent="0.3">
      <c r="A1134" s="42" t="s">
        <v>2234</v>
      </c>
      <c r="B1134" s="43" t="s">
        <v>15644</v>
      </c>
      <c r="C1134" s="42" t="s">
        <v>112</v>
      </c>
      <c r="D1134" s="42" t="s">
        <v>113</v>
      </c>
      <c r="E1134" s="42" t="s">
        <v>114</v>
      </c>
      <c r="F1134" s="104">
        <v>94732902</v>
      </c>
      <c r="G1134" s="103">
        <v>43641</v>
      </c>
    </row>
    <row r="1135" spans="1:7" x14ac:dyDescent="0.3">
      <c r="A1135" s="1" t="s">
        <v>2235</v>
      </c>
      <c r="B1135" s="39" t="s">
        <v>15645</v>
      </c>
      <c r="C1135" s="8" t="s">
        <v>2236</v>
      </c>
      <c r="D1135" s="8" t="s">
        <v>60</v>
      </c>
      <c r="E1135" s="8" t="s">
        <v>61</v>
      </c>
      <c r="F1135" s="94">
        <v>49680770</v>
      </c>
      <c r="G1135" s="95">
        <v>43601</v>
      </c>
    </row>
    <row r="1136" spans="1:7" x14ac:dyDescent="0.3">
      <c r="A1136" s="42" t="s">
        <v>2237</v>
      </c>
      <c r="B1136" s="43" t="s">
        <v>15646</v>
      </c>
      <c r="C1136" s="42" t="s">
        <v>47</v>
      </c>
      <c r="D1136" s="42" t="s">
        <v>72</v>
      </c>
      <c r="E1136" s="42" t="s">
        <v>73</v>
      </c>
      <c r="F1136" s="104">
        <v>37444825</v>
      </c>
      <c r="G1136" s="103">
        <v>44349</v>
      </c>
    </row>
    <row r="1137" spans="1:7" x14ac:dyDescent="0.3">
      <c r="A1137" s="1" t="s">
        <v>2238</v>
      </c>
      <c r="B1137" s="39" t="s">
        <v>15647</v>
      </c>
      <c r="C1137" s="8" t="s">
        <v>1626</v>
      </c>
      <c r="D1137" s="8" t="s">
        <v>174</v>
      </c>
      <c r="E1137" s="8" t="s">
        <v>175</v>
      </c>
      <c r="F1137" s="94">
        <v>96068297</v>
      </c>
      <c r="G1137" s="95">
        <v>43712</v>
      </c>
    </row>
    <row r="1138" spans="1:7" x14ac:dyDescent="0.3">
      <c r="A1138" s="42" t="s">
        <v>2239</v>
      </c>
      <c r="B1138" s="43" t="s">
        <v>15648</v>
      </c>
      <c r="C1138" s="42" t="s">
        <v>802</v>
      </c>
      <c r="D1138" s="42" t="s">
        <v>60</v>
      </c>
      <c r="E1138" s="42" t="s">
        <v>61</v>
      </c>
      <c r="F1138" s="104">
        <v>65422685</v>
      </c>
      <c r="G1138" s="103">
        <v>44412</v>
      </c>
    </row>
    <row r="1139" spans="1:7" x14ac:dyDescent="0.3">
      <c r="A1139" s="1" t="s">
        <v>2240</v>
      </c>
      <c r="B1139" s="39" t="s">
        <v>15649</v>
      </c>
      <c r="C1139" s="8" t="s">
        <v>317</v>
      </c>
      <c r="D1139" s="8" t="s">
        <v>72</v>
      </c>
      <c r="E1139" s="8" t="s">
        <v>73</v>
      </c>
      <c r="F1139" s="94">
        <v>23280653</v>
      </c>
      <c r="G1139" s="95">
        <v>44416</v>
      </c>
    </row>
    <row r="1140" spans="1:7" x14ac:dyDescent="0.3">
      <c r="A1140" s="42" t="s">
        <v>2241</v>
      </c>
      <c r="B1140" s="43" t="s">
        <v>15650</v>
      </c>
      <c r="C1140" s="42" t="s">
        <v>47</v>
      </c>
      <c r="D1140" s="42" t="s">
        <v>72</v>
      </c>
      <c r="E1140" s="42" t="s">
        <v>73</v>
      </c>
      <c r="F1140" s="104">
        <v>28029513</v>
      </c>
      <c r="G1140" s="103">
        <v>43894</v>
      </c>
    </row>
    <row r="1141" spans="1:7" x14ac:dyDescent="0.3">
      <c r="A1141" s="1" t="s">
        <v>2242</v>
      </c>
      <c r="B1141" s="39" t="s">
        <v>15651</v>
      </c>
      <c r="C1141" s="8" t="s">
        <v>47</v>
      </c>
      <c r="D1141" s="8" t="s">
        <v>72</v>
      </c>
      <c r="E1141" s="8" t="s">
        <v>73</v>
      </c>
      <c r="F1141" s="94">
        <v>49624707</v>
      </c>
      <c r="G1141" s="95">
        <v>43861</v>
      </c>
    </row>
    <row r="1142" spans="1:7" x14ac:dyDescent="0.3">
      <c r="A1142" s="42" t="s">
        <v>2243</v>
      </c>
      <c r="B1142" s="43" t="s">
        <v>15652</v>
      </c>
      <c r="C1142" s="42" t="s">
        <v>1514</v>
      </c>
      <c r="D1142" s="42" t="s">
        <v>89</v>
      </c>
      <c r="E1142" s="42" t="s">
        <v>53</v>
      </c>
      <c r="F1142" s="104">
        <v>55336755</v>
      </c>
      <c r="G1142" s="103">
        <v>44161</v>
      </c>
    </row>
    <row r="1143" spans="1:7" x14ac:dyDescent="0.3">
      <c r="A1143" s="1" t="s">
        <v>2244</v>
      </c>
      <c r="B1143" s="39" t="s">
        <v>15653</v>
      </c>
      <c r="C1143" s="8" t="s">
        <v>2245</v>
      </c>
      <c r="D1143" s="8" t="s">
        <v>89</v>
      </c>
      <c r="E1143" s="8" t="s">
        <v>53</v>
      </c>
      <c r="F1143" s="94">
        <v>66084271</v>
      </c>
      <c r="G1143" s="95">
        <v>44210</v>
      </c>
    </row>
    <row r="1144" spans="1:7" x14ac:dyDescent="0.3">
      <c r="A1144" s="42" t="s">
        <v>2246</v>
      </c>
      <c r="B1144" s="43" t="s">
        <v>15654</v>
      </c>
      <c r="C1144" s="42" t="s">
        <v>2247</v>
      </c>
      <c r="D1144" s="42" t="s">
        <v>124</v>
      </c>
      <c r="E1144" s="42" t="s">
        <v>192</v>
      </c>
      <c r="F1144" s="104">
        <v>71126990</v>
      </c>
      <c r="G1144" s="103">
        <v>44265</v>
      </c>
    </row>
    <row r="1145" spans="1:7" x14ac:dyDescent="0.3">
      <c r="A1145" s="1" t="s">
        <v>2248</v>
      </c>
      <c r="B1145" s="39" t="s">
        <v>15655</v>
      </c>
      <c r="C1145" s="8" t="s">
        <v>2249</v>
      </c>
      <c r="D1145" s="8" t="s">
        <v>129</v>
      </c>
      <c r="E1145" s="8" t="s">
        <v>505</v>
      </c>
      <c r="F1145" s="94">
        <v>64384918</v>
      </c>
      <c r="G1145" s="95">
        <v>44151</v>
      </c>
    </row>
    <row r="1146" spans="1:7" x14ac:dyDescent="0.3">
      <c r="A1146" s="42" t="s">
        <v>2250</v>
      </c>
      <c r="B1146" s="43" t="s">
        <v>15656</v>
      </c>
      <c r="C1146" s="42" t="s">
        <v>2251</v>
      </c>
      <c r="D1146" s="42" t="s">
        <v>294</v>
      </c>
      <c r="E1146" s="42" t="s">
        <v>61</v>
      </c>
      <c r="F1146" s="104">
        <v>21549993</v>
      </c>
      <c r="G1146" s="103">
        <v>44335</v>
      </c>
    </row>
    <row r="1147" spans="1:7" x14ac:dyDescent="0.3">
      <c r="A1147" s="1" t="s">
        <v>2252</v>
      </c>
      <c r="B1147" s="39" t="s">
        <v>15657</v>
      </c>
      <c r="C1147" s="8" t="s">
        <v>47</v>
      </c>
      <c r="D1147" s="8" t="s">
        <v>2253</v>
      </c>
      <c r="E1147" s="8" t="s">
        <v>66</v>
      </c>
      <c r="F1147" s="94">
        <v>21869554</v>
      </c>
      <c r="G1147" s="95">
        <v>44485</v>
      </c>
    </row>
    <row r="1148" spans="1:7" x14ac:dyDescent="0.3">
      <c r="A1148" s="42" t="s">
        <v>2254</v>
      </c>
      <c r="B1148" s="43" t="s">
        <v>15658</v>
      </c>
      <c r="C1148" s="42" t="s">
        <v>2255</v>
      </c>
      <c r="D1148" s="42" t="s">
        <v>512</v>
      </c>
      <c r="E1148" s="42" t="s">
        <v>86</v>
      </c>
      <c r="F1148" s="104">
        <v>81832129</v>
      </c>
      <c r="G1148" s="103">
        <v>43570</v>
      </c>
    </row>
    <row r="1149" spans="1:7" x14ac:dyDescent="0.3">
      <c r="A1149" s="1" t="s">
        <v>2256</v>
      </c>
      <c r="B1149" s="39" t="s">
        <v>15659</v>
      </c>
      <c r="C1149" s="8" t="s">
        <v>2257</v>
      </c>
      <c r="D1149" s="8" t="s">
        <v>251</v>
      </c>
      <c r="E1149" s="8" t="s">
        <v>61</v>
      </c>
      <c r="F1149" s="94">
        <v>35862527</v>
      </c>
      <c r="G1149" s="95">
        <v>44255</v>
      </c>
    </row>
    <row r="1150" spans="1:7" x14ac:dyDescent="0.3">
      <c r="A1150" s="42" t="s">
        <v>2258</v>
      </c>
      <c r="B1150" s="43" t="s">
        <v>15660</v>
      </c>
      <c r="C1150" s="42" t="s">
        <v>2259</v>
      </c>
      <c r="D1150" s="42" t="s">
        <v>52</v>
      </c>
      <c r="E1150" s="42" t="s">
        <v>53</v>
      </c>
      <c r="F1150" s="104">
        <v>10116705</v>
      </c>
      <c r="G1150" s="103">
        <v>44080</v>
      </c>
    </row>
    <row r="1151" spans="1:7" x14ac:dyDescent="0.3">
      <c r="A1151" s="1" t="s">
        <v>2260</v>
      </c>
      <c r="B1151" s="39" t="s">
        <v>15661</v>
      </c>
      <c r="C1151" s="8" t="s">
        <v>47</v>
      </c>
      <c r="D1151" s="8" t="s">
        <v>76</v>
      </c>
      <c r="E1151" s="8" t="s">
        <v>70</v>
      </c>
      <c r="F1151" s="94">
        <v>46251335</v>
      </c>
      <c r="G1151" s="95">
        <v>43613</v>
      </c>
    </row>
    <row r="1152" spans="1:7" x14ac:dyDescent="0.3">
      <c r="A1152" s="42" t="s">
        <v>2261</v>
      </c>
      <c r="B1152" s="43" t="s">
        <v>15662</v>
      </c>
      <c r="C1152" s="42" t="s">
        <v>425</v>
      </c>
      <c r="D1152" s="42" t="s">
        <v>76</v>
      </c>
      <c r="E1152" s="42" t="s">
        <v>429</v>
      </c>
      <c r="F1152" s="104">
        <v>58574303</v>
      </c>
      <c r="G1152" s="103">
        <v>43767</v>
      </c>
    </row>
    <row r="1153" spans="1:7" x14ac:dyDescent="0.3">
      <c r="A1153" s="1" t="s">
        <v>2262</v>
      </c>
      <c r="B1153" s="39" t="s">
        <v>15663</v>
      </c>
      <c r="C1153" s="8" t="s">
        <v>412</v>
      </c>
      <c r="D1153" s="8" t="s">
        <v>60</v>
      </c>
      <c r="E1153" s="8" t="s">
        <v>61</v>
      </c>
      <c r="F1153" s="94">
        <v>48718225</v>
      </c>
      <c r="G1153" s="95">
        <v>44165</v>
      </c>
    </row>
    <row r="1154" spans="1:7" x14ac:dyDescent="0.3">
      <c r="A1154" s="42" t="s">
        <v>2263</v>
      </c>
      <c r="B1154" s="43" t="s">
        <v>15664</v>
      </c>
      <c r="C1154" s="42" t="s">
        <v>151</v>
      </c>
      <c r="D1154" s="42" t="s">
        <v>56</v>
      </c>
      <c r="E1154" s="42" t="s">
        <v>57</v>
      </c>
      <c r="F1154" s="104">
        <v>14173746</v>
      </c>
      <c r="G1154" s="103">
        <v>43835</v>
      </c>
    </row>
    <row r="1155" spans="1:7" x14ac:dyDescent="0.3">
      <c r="A1155" s="1" t="s">
        <v>2264</v>
      </c>
      <c r="B1155" s="39" t="s">
        <v>15665</v>
      </c>
      <c r="C1155" s="8" t="s">
        <v>2265</v>
      </c>
      <c r="D1155" s="8" t="s">
        <v>152</v>
      </c>
      <c r="E1155" s="8" t="s">
        <v>53</v>
      </c>
      <c r="F1155" s="94">
        <v>61228366</v>
      </c>
      <c r="G1155" s="95">
        <v>43473</v>
      </c>
    </row>
    <row r="1156" spans="1:7" x14ac:dyDescent="0.3">
      <c r="A1156" s="42" t="s">
        <v>2266</v>
      </c>
      <c r="B1156" s="43" t="s">
        <v>15666</v>
      </c>
      <c r="C1156" s="42" t="s">
        <v>47</v>
      </c>
      <c r="D1156" s="42" t="s">
        <v>287</v>
      </c>
      <c r="E1156" s="42" t="s">
        <v>276</v>
      </c>
      <c r="F1156" s="104">
        <v>70399876</v>
      </c>
      <c r="G1156" s="103">
        <v>43805</v>
      </c>
    </row>
    <row r="1157" spans="1:7" x14ac:dyDescent="0.3">
      <c r="A1157" s="1" t="s">
        <v>2267</v>
      </c>
      <c r="B1157" s="39" t="s">
        <v>15667</v>
      </c>
      <c r="C1157" s="8" t="s">
        <v>47</v>
      </c>
      <c r="D1157" s="8" t="s">
        <v>60</v>
      </c>
      <c r="E1157" s="8" t="s">
        <v>61</v>
      </c>
      <c r="F1157" s="94">
        <v>20106865</v>
      </c>
      <c r="G1157" s="95">
        <v>43975</v>
      </c>
    </row>
    <row r="1158" spans="1:7" x14ac:dyDescent="0.3">
      <c r="A1158" s="42" t="s">
        <v>2268</v>
      </c>
      <c r="B1158" s="43" t="s">
        <v>15668</v>
      </c>
      <c r="C1158" s="42" t="s">
        <v>300</v>
      </c>
      <c r="D1158" s="42" t="s">
        <v>72</v>
      </c>
      <c r="E1158" s="42" t="s">
        <v>73</v>
      </c>
      <c r="F1158" s="104">
        <v>65762773</v>
      </c>
      <c r="G1158" s="103">
        <v>43620</v>
      </c>
    </row>
    <row r="1159" spans="1:7" x14ac:dyDescent="0.3">
      <c r="A1159" s="1" t="s">
        <v>2269</v>
      </c>
      <c r="B1159" s="39" t="s">
        <v>15669</v>
      </c>
      <c r="C1159" s="8" t="s">
        <v>725</v>
      </c>
      <c r="D1159" s="8" t="s">
        <v>2270</v>
      </c>
      <c r="E1159" s="8" t="s">
        <v>145</v>
      </c>
      <c r="F1159" s="94">
        <v>31944933</v>
      </c>
      <c r="G1159" s="95">
        <v>43855</v>
      </c>
    </row>
    <row r="1160" spans="1:7" x14ac:dyDescent="0.3">
      <c r="A1160" s="42" t="s">
        <v>2271</v>
      </c>
      <c r="B1160" s="43" t="s">
        <v>15670</v>
      </c>
      <c r="C1160" s="42" t="s">
        <v>47</v>
      </c>
      <c r="D1160" s="42" t="s">
        <v>72</v>
      </c>
      <c r="E1160" s="42" t="s">
        <v>73</v>
      </c>
      <c r="F1160" s="104">
        <v>56613751</v>
      </c>
      <c r="G1160" s="103">
        <v>43966</v>
      </c>
    </row>
    <row r="1161" spans="1:7" x14ac:dyDescent="0.3">
      <c r="A1161" s="1" t="s">
        <v>2272</v>
      </c>
      <c r="B1161" s="39" t="s">
        <v>15671</v>
      </c>
      <c r="C1161" s="8" t="s">
        <v>47</v>
      </c>
      <c r="D1161" s="8" t="s">
        <v>198</v>
      </c>
      <c r="E1161" s="8" t="s">
        <v>199</v>
      </c>
      <c r="F1161" s="94">
        <v>23856498</v>
      </c>
      <c r="G1161" s="95">
        <v>44341</v>
      </c>
    </row>
    <row r="1162" spans="1:7" x14ac:dyDescent="0.3">
      <c r="A1162" s="42" t="s">
        <v>2273</v>
      </c>
      <c r="B1162" s="43" t="s">
        <v>15672</v>
      </c>
      <c r="C1162" s="42" t="s">
        <v>636</v>
      </c>
      <c r="D1162" s="42" t="s">
        <v>155</v>
      </c>
      <c r="E1162" s="42" t="s">
        <v>156</v>
      </c>
      <c r="F1162" s="104">
        <v>24287516</v>
      </c>
      <c r="G1162" s="103">
        <v>43569</v>
      </c>
    </row>
    <row r="1163" spans="1:7" x14ac:dyDescent="0.3">
      <c r="A1163" s="1" t="s">
        <v>2274</v>
      </c>
      <c r="B1163" s="39" t="s">
        <v>15673</v>
      </c>
      <c r="C1163" s="8" t="s">
        <v>512</v>
      </c>
      <c r="D1163" s="8" t="s">
        <v>2275</v>
      </c>
      <c r="E1163" s="8" t="s">
        <v>61</v>
      </c>
      <c r="F1163" s="94">
        <v>76330127</v>
      </c>
      <c r="G1163" s="95">
        <v>43985</v>
      </c>
    </row>
    <row r="1164" spans="1:7" x14ac:dyDescent="0.3">
      <c r="A1164" s="42" t="s">
        <v>2276</v>
      </c>
      <c r="B1164" s="43" t="s">
        <v>15674</v>
      </c>
      <c r="C1164" s="42" t="s">
        <v>2277</v>
      </c>
      <c r="D1164" s="42" t="s">
        <v>89</v>
      </c>
      <c r="E1164" s="42" t="s">
        <v>53</v>
      </c>
      <c r="F1164" s="104">
        <v>50648958</v>
      </c>
      <c r="G1164" s="103">
        <v>43630</v>
      </c>
    </row>
    <row r="1165" spans="1:7" x14ac:dyDescent="0.3">
      <c r="A1165" s="1" t="s">
        <v>2278</v>
      </c>
      <c r="B1165" s="39" t="s">
        <v>15675</v>
      </c>
      <c r="C1165" s="8" t="s">
        <v>427</v>
      </c>
      <c r="D1165" s="8" t="s">
        <v>113</v>
      </c>
      <c r="E1165" s="8" t="s">
        <v>114</v>
      </c>
      <c r="F1165" s="94">
        <v>69592306</v>
      </c>
      <c r="G1165" s="95">
        <v>44447</v>
      </c>
    </row>
    <row r="1166" spans="1:7" x14ac:dyDescent="0.3">
      <c r="A1166" s="42" t="s">
        <v>2279</v>
      </c>
      <c r="B1166" s="43" t="s">
        <v>15676</v>
      </c>
      <c r="C1166" s="42" t="s">
        <v>351</v>
      </c>
      <c r="D1166" s="42" t="s">
        <v>348</v>
      </c>
      <c r="E1166" s="42" t="s">
        <v>53</v>
      </c>
      <c r="F1166" s="104">
        <v>15937166</v>
      </c>
      <c r="G1166" s="103">
        <v>43760</v>
      </c>
    </row>
    <row r="1167" spans="1:7" x14ac:dyDescent="0.3">
      <c r="A1167" s="1" t="s">
        <v>2280</v>
      </c>
      <c r="B1167" s="39" t="s">
        <v>15677</v>
      </c>
      <c r="C1167" s="8" t="s">
        <v>995</v>
      </c>
      <c r="D1167" s="8" t="s">
        <v>56</v>
      </c>
      <c r="E1167" s="8" t="s">
        <v>57</v>
      </c>
      <c r="F1167" s="94">
        <v>81778570</v>
      </c>
      <c r="G1167" s="95">
        <v>43665</v>
      </c>
    </row>
    <row r="1168" spans="1:7" x14ac:dyDescent="0.3">
      <c r="A1168" s="42" t="s">
        <v>2281</v>
      </c>
      <c r="B1168" s="43" t="s">
        <v>15678</v>
      </c>
      <c r="C1168" s="42" t="s">
        <v>1975</v>
      </c>
      <c r="D1168" s="42" t="s">
        <v>294</v>
      </c>
      <c r="E1168" s="42" t="s">
        <v>61</v>
      </c>
      <c r="F1168" s="104">
        <v>53384460</v>
      </c>
      <c r="G1168" s="103">
        <v>43687</v>
      </c>
    </row>
    <row r="1169" spans="1:7" x14ac:dyDescent="0.3">
      <c r="A1169" s="1" t="s">
        <v>2282</v>
      </c>
      <c r="B1169" s="39" t="s">
        <v>15679</v>
      </c>
      <c r="C1169" s="8" t="s">
        <v>394</v>
      </c>
      <c r="D1169" s="8" t="s">
        <v>117</v>
      </c>
      <c r="E1169" s="8" t="s">
        <v>118</v>
      </c>
      <c r="F1169" s="94">
        <v>43433326</v>
      </c>
      <c r="G1169" s="95">
        <v>44024</v>
      </c>
    </row>
    <row r="1170" spans="1:7" x14ac:dyDescent="0.3">
      <c r="A1170" s="42" t="s">
        <v>2283</v>
      </c>
      <c r="B1170" s="43" t="s">
        <v>15680</v>
      </c>
      <c r="C1170" s="42" t="s">
        <v>47</v>
      </c>
      <c r="D1170" s="42" t="s">
        <v>1865</v>
      </c>
      <c r="E1170" s="42" t="s">
        <v>53</v>
      </c>
      <c r="F1170" s="104">
        <v>53427947</v>
      </c>
      <c r="G1170" s="103">
        <v>43680</v>
      </c>
    </row>
    <row r="1171" spans="1:7" x14ac:dyDescent="0.3">
      <c r="A1171" s="1" t="s">
        <v>2284</v>
      </c>
      <c r="B1171" s="39" t="s">
        <v>15681</v>
      </c>
      <c r="C1171" s="8" t="s">
        <v>65</v>
      </c>
      <c r="D1171" s="8" t="s">
        <v>191</v>
      </c>
      <c r="E1171" s="8" t="s">
        <v>192</v>
      </c>
      <c r="F1171" s="94">
        <v>59183508</v>
      </c>
      <c r="G1171" s="95">
        <v>43986</v>
      </c>
    </row>
    <row r="1172" spans="1:7" x14ac:dyDescent="0.3">
      <c r="A1172" s="42" t="s">
        <v>2285</v>
      </c>
      <c r="B1172" s="43" t="s">
        <v>15682</v>
      </c>
      <c r="C1172" s="42" t="s">
        <v>1338</v>
      </c>
      <c r="D1172" s="42" t="s">
        <v>139</v>
      </c>
      <c r="E1172" s="42" t="s">
        <v>163</v>
      </c>
      <c r="F1172" s="104">
        <v>67288901</v>
      </c>
      <c r="G1172" s="103">
        <v>43747</v>
      </c>
    </row>
    <row r="1173" spans="1:7" x14ac:dyDescent="0.3">
      <c r="A1173" s="1" t="s">
        <v>2286</v>
      </c>
      <c r="B1173" s="39" t="s">
        <v>15683</v>
      </c>
      <c r="C1173" s="8" t="s">
        <v>732</v>
      </c>
      <c r="D1173" s="8" t="s">
        <v>60</v>
      </c>
      <c r="E1173" s="8" t="s">
        <v>61</v>
      </c>
      <c r="F1173" s="94">
        <v>16815054</v>
      </c>
      <c r="G1173" s="95">
        <v>44310</v>
      </c>
    </row>
    <row r="1174" spans="1:7" x14ac:dyDescent="0.3">
      <c r="A1174" s="42" t="s">
        <v>2287</v>
      </c>
      <c r="B1174" s="43" t="s">
        <v>15684</v>
      </c>
      <c r="C1174" s="42" t="s">
        <v>47</v>
      </c>
      <c r="D1174" s="42" t="s">
        <v>72</v>
      </c>
      <c r="E1174" s="42" t="s">
        <v>73</v>
      </c>
      <c r="F1174" s="104">
        <v>29141810</v>
      </c>
      <c r="G1174" s="103">
        <v>44051</v>
      </c>
    </row>
    <row r="1175" spans="1:7" x14ac:dyDescent="0.3">
      <c r="A1175" s="1" t="s">
        <v>2288</v>
      </c>
      <c r="B1175" s="39" t="s">
        <v>15685</v>
      </c>
      <c r="C1175" s="8" t="s">
        <v>47</v>
      </c>
      <c r="D1175" s="8" t="s">
        <v>69</v>
      </c>
      <c r="E1175" s="8" t="s">
        <v>70</v>
      </c>
      <c r="F1175" s="94">
        <v>59558217</v>
      </c>
      <c r="G1175" s="95">
        <v>43775</v>
      </c>
    </row>
    <row r="1176" spans="1:7" x14ac:dyDescent="0.3">
      <c r="A1176" s="42" t="s">
        <v>2289</v>
      </c>
      <c r="B1176" s="43" t="s">
        <v>15686</v>
      </c>
      <c r="C1176" s="42" t="s">
        <v>47</v>
      </c>
      <c r="D1176" s="42" t="s">
        <v>72</v>
      </c>
      <c r="E1176" s="42" t="s">
        <v>73</v>
      </c>
      <c r="F1176" s="104">
        <v>38406546</v>
      </c>
      <c r="G1176" s="103">
        <v>43751</v>
      </c>
    </row>
    <row r="1177" spans="1:7" x14ac:dyDescent="0.3">
      <c r="A1177" s="1" t="s">
        <v>2290</v>
      </c>
      <c r="B1177" s="39" t="s">
        <v>15687</v>
      </c>
      <c r="C1177" s="8" t="s">
        <v>47</v>
      </c>
      <c r="D1177" s="8" t="s">
        <v>72</v>
      </c>
      <c r="E1177" s="8" t="s">
        <v>73</v>
      </c>
      <c r="F1177" s="94">
        <v>99949137</v>
      </c>
      <c r="G1177" s="95">
        <v>44186</v>
      </c>
    </row>
    <row r="1178" spans="1:7" x14ac:dyDescent="0.3">
      <c r="A1178" s="42" t="s">
        <v>2291</v>
      </c>
      <c r="B1178" s="43" t="s">
        <v>15688</v>
      </c>
      <c r="C1178" s="42" t="s">
        <v>2292</v>
      </c>
      <c r="D1178" s="42" t="s">
        <v>2293</v>
      </c>
      <c r="E1178" s="42" t="s">
        <v>73</v>
      </c>
      <c r="F1178" s="104">
        <v>92181723</v>
      </c>
      <c r="G1178" s="103">
        <v>44334</v>
      </c>
    </row>
    <row r="1179" spans="1:7" x14ac:dyDescent="0.3">
      <c r="A1179" s="1" t="s">
        <v>2294</v>
      </c>
      <c r="B1179" s="39" t="s">
        <v>15689</v>
      </c>
      <c r="C1179" s="8" t="s">
        <v>2295</v>
      </c>
      <c r="D1179" s="8" t="s">
        <v>133</v>
      </c>
      <c r="E1179" s="8" t="s">
        <v>320</v>
      </c>
      <c r="F1179" s="94">
        <v>32215649</v>
      </c>
      <c r="G1179" s="95">
        <v>44088</v>
      </c>
    </row>
    <row r="1180" spans="1:7" x14ac:dyDescent="0.3">
      <c r="A1180" s="42" t="s">
        <v>2296</v>
      </c>
      <c r="B1180" s="43" t="s">
        <v>15690</v>
      </c>
      <c r="C1180" s="42" t="s">
        <v>2297</v>
      </c>
      <c r="D1180" s="42" t="s">
        <v>63</v>
      </c>
      <c r="E1180" s="42" t="s">
        <v>49</v>
      </c>
      <c r="F1180" s="104">
        <v>35842135</v>
      </c>
      <c r="G1180" s="103">
        <v>44327</v>
      </c>
    </row>
    <row r="1181" spans="1:7" x14ac:dyDescent="0.3">
      <c r="A1181" s="1" t="s">
        <v>2298</v>
      </c>
      <c r="B1181" s="39" t="s">
        <v>15691</v>
      </c>
      <c r="C1181" s="8" t="s">
        <v>995</v>
      </c>
      <c r="D1181" s="8" t="s">
        <v>56</v>
      </c>
      <c r="E1181" s="8" t="s">
        <v>57</v>
      </c>
      <c r="F1181" s="94">
        <v>96176189</v>
      </c>
      <c r="G1181" s="95">
        <v>44273</v>
      </c>
    </row>
    <row r="1182" spans="1:7" x14ac:dyDescent="0.3">
      <c r="A1182" s="42" t="s">
        <v>2299</v>
      </c>
      <c r="B1182" s="43" t="s">
        <v>15692</v>
      </c>
      <c r="C1182" s="42" t="s">
        <v>47</v>
      </c>
      <c r="D1182" s="42" t="s">
        <v>287</v>
      </c>
      <c r="E1182" s="42" t="s">
        <v>276</v>
      </c>
      <c r="F1182" s="104">
        <v>81970040</v>
      </c>
      <c r="G1182" s="103">
        <v>44177</v>
      </c>
    </row>
    <row r="1183" spans="1:7" x14ac:dyDescent="0.3">
      <c r="A1183" s="1" t="s">
        <v>2300</v>
      </c>
      <c r="B1183" s="39" t="s">
        <v>15693</v>
      </c>
      <c r="C1183" s="8" t="s">
        <v>2301</v>
      </c>
      <c r="D1183" s="8" t="s">
        <v>483</v>
      </c>
      <c r="E1183" s="8" t="s">
        <v>484</v>
      </c>
      <c r="F1183" s="94">
        <v>27697841</v>
      </c>
      <c r="G1183" s="95">
        <v>43972</v>
      </c>
    </row>
    <row r="1184" spans="1:7" x14ac:dyDescent="0.3">
      <c r="A1184" s="42" t="s">
        <v>2302</v>
      </c>
      <c r="B1184" s="43" t="s">
        <v>15694</v>
      </c>
      <c r="C1184" s="42" t="s">
        <v>2303</v>
      </c>
      <c r="D1184" s="42" t="s">
        <v>76</v>
      </c>
      <c r="E1184" s="42" t="s">
        <v>70</v>
      </c>
      <c r="F1184" s="104">
        <v>95775449</v>
      </c>
      <c r="G1184" s="103">
        <v>44259</v>
      </c>
    </row>
    <row r="1185" spans="1:7" x14ac:dyDescent="0.3">
      <c r="A1185" s="1" t="s">
        <v>2304</v>
      </c>
      <c r="B1185" s="39" t="s">
        <v>15695</v>
      </c>
      <c r="C1185" s="8" t="s">
        <v>2303</v>
      </c>
      <c r="D1185" s="8" t="s">
        <v>76</v>
      </c>
      <c r="E1185" s="8" t="s">
        <v>70</v>
      </c>
      <c r="F1185" s="94">
        <v>41550884</v>
      </c>
      <c r="G1185" s="95">
        <v>43606</v>
      </c>
    </row>
    <row r="1186" spans="1:7" x14ac:dyDescent="0.3">
      <c r="A1186" s="42" t="s">
        <v>2305</v>
      </c>
      <c r="B1186" s="43" t="s">
        <v>15696</v>
      </c>
      <c r="C1186" s="42" t="s">
        <v>47</v>
      </c>
      <c r="D1186" s="42" t="s">
        <v>72</v>
      </c>
      <c r="E1186" s="42" t="s">
        <v>73</v>
      </c>
      <c r="F1186" s="104">
        <v>28584029</v>
      </c>
      <c r="G1186" s="103">
        <v>43845</v>
      </c>
    </row>
    <row r="1187" spans="1:7" x14ac:dyDescent="0.3">
      <c r="A1187" s="1" t="s">
        <v>2306</v>
      </c>
      <c r="B1187" s="39" t="s">
        <v>15697</v>
      </c>
      <c r="C1187" s="8" t="s">
        <v>2307</v>
      </c>
      <c r="D1187" s="8" t="s">
        <v>2308</v>
      </c>
      <c r="E1187" s="8" t="s">
        <v>114</v>
      </c>
      <c r="F1187" s="94">
        <v>84822817</v>
      </c>
      <c r="G1187" s="95">
        <v>43540</v>
      </c>
    </row>
    <row r="1188" spans="1:7" x14ac:dyDescent="0.3">
      <c r="A1188" s="42" t="s">
        <v>2309</v>
      </c>
      <c r="B1188" s="43" t="s">
        <v>15698</v>
      </c>
      <c r="C1188" s="42" t="s">
        <v>47</v>
      </c>
      <c r="D1188" s="42" t="s">
        <v>267</v>
      </c>
      <c r="E1188" s="42" t="s">
        <v>166</v>
      </c>
      <c r="F1188" s="104">
        <v>95097563</v>
      </c>
      <c r="G1188" s="103">
        <v>44061</v>
      </c>
    </row>
    <row r="1189" spans="1:7" x14ac:dyDescent="0.3">
      <c r="A1189" s="1" t="s">
        <v>2310</v>
      </c>
      <c r="B1189" s="39" t="s">
        <v>15699</v>
      </c>
      <c r="C1189" s="8" t="s">
        <v>47</v>
      </c>
      <c r="D1189" s="8" t="s">
        <v>2311</v>
      </c>
      <c r="E1189" s="8" t="s">
        <v>171</v>
      </c>
      <c r="F1189" s="94">
        <v>25464339</v>
      </c>
      <c r="G1189" s="95">
        <v>43691</v>
      </c>
    </row>
    <row r="1190" spans="1:7" x14ac:dyDescent="0.3">
      <c r="A1190" s="42" t="s">
        <v>2312</v>
      </c>
      <c r="B1190" s="43" t="s">
        <v>15700</v>
      </c>
      <c r="C1190" s="42" t="s">
        <v>47</v>
      </c>
      <c r="D1190" s="42" t="s">
        <v>479</v>
      </c>
      <c r="E1190" s="42" t="s">
        <v>522</v>
      </c>
      <c r="F1190" s="104">
        <v>74775267</v>
      </c>
      <c r="G1190" s="103">
        <v>43691</v>
      </c>
    </row>
    <row r="1191" spans="1:7" x14ac:dyDescent="0.3">
      <c r="A1191" s="1" t="s">
        <v>2313</v>
      </c>
      <c r="B1191" s="39" t="s">
        <v>15701</v>
      </c>
      <c r="C1191" s="8" t="s">
        <v>744</v>
      </c>
      <c r="D1191" s="8" t="s">
        <v>735</v>
      </c>
      <c r="E1191" s="8" t="s">
        <v>70</v>
      </c>
      <c r="F1191" s="94">
        <v>11975303</v>
      </c>
      <c r="G1191" s="95">
        <v>43574</v>
      </c>
    </row>
    <row r="1192" spans="1:7" x14ac:dyDescent="0.3">
      <c r="A1192" s="42" t="s">
        <v>2314</v>
      </c>
      <c r="B1192" s="43" t="s">
        <v>15702</v>
      </c>
      <c r="C1192" s="42" t="s">
        <v>2315</v>
      </c>
      <c r="D1192" s="42" t="s">
        <v>479</v>
      </c>
      <c r="E1192" s="42" t="s">
        <v>522</v>
      </c>
      <c r="F1192" s="104">
        <v>30664147</v>
      </c>
      <c r="G1192" s="103">
        <v>44109</v>
      </c>
    </row>
    <row r="1193" spans="1:7" x14ac:dyDescent="0.3">
      <c r="A1193" s="1" t="s">
        <v>2316</v>
      </c>
      <c r="B1193" s="39" t="s">
        <v>15703</v>
      </c>
      <c r="C1193" s="8" t="s">
        <v>2317</v>
      </c>
      <c r="D1193" s="8" t="s">
        <v>152</v>
      </c>
      <c r="E1193" s="8" t="s">
        <v>53</v>
      </c>
      <c r="F1193" s="94">
        <v>25208614</v>
      </c>
      <c r="G1193" s="95">
        <v>43890</v>
      </c>
    </row>
    <row r="1194" spans="1:7" x14ac:dyDescent="0.3">
      <c r="A1194" s="42" t="s">
        <v>2318</v>
      </c>
      <c r="B1194" s="43" t="s">
        <v>15704</v>
      </c>
      <c r="C1194" s="42" t="s">
        <v>47</v>
      </c>
      <c r="D1194" s="42" t="s">
        <v>2319</v>
      </c>
      <c r="E1194" s="42" t="s">
        <v>551</v>
      </c>
      <c r="F1194" s="104">
        <v>17312548</v>
      </c>
      <c r="G1194" s="103">
        <v>43811</v>
      </c>
    </row>
    <row r="1195" spans="1:7" x14ac:dyDescent="0.3">
      <c r="A1195" s="1" t="s">
        <v>2320</v>
      </c>
      <c r="B1195" s="39" t="s">
        <v>15705</v>
      </c>
      <c r="C1195" s="8" t="s">
        <v>2321</v>
      </c>
      <c r="D1195" s="8" t="s">
        <v>1343</v>
      </c>
      <c r="E1195" s="8" t="s">
        <v>192</v>
      </c>
      <c r="F1195" s="94">
        <v>36688695</v>
      </c>
      <c r="G1195" s="95">
        <v>43861</v>
      </c>
    </row>
    <row r="1196" spans="1:7" x14ac:dyDescent="0.3">
      <c r="A1196" s="42" t="s">
        <v>2322</v>
      </c>
      <c r="B1196" s="43" t="s">
        <v>15706</v>
      </c>
      <c r="C1196" s="42" t="s">
        <v>2323</v>
      </c>
      <c r="D1196" s="42" t="s">
        <v>909</v>
      </c>
      <c r="E1196" s="42" t="s">
        <v>145</v>
      </c>
      <c r="F1196" s="104">
        <v>68494016</v>
      </c>
      <c r="G1196" s="103">
        <v>43822</v>
      </c>
    </row>
    <row r="1197" spans="1:7" x14ac:dyDescent="0.3">
      <c r="A1197" s="1" t="s">
        <v>2324</v>
      </c>
      <c r="B1197" s="39" t="s">
        <v>15707</v>
      </c>
      <c r="C1197" s="8" t="s">
        <v>55</v>
      </c>
      <c r="D1197" s="8" t="s">
        <v>56</v>
      </c>
      <c r="E1197" s="8" t="s">
        <v>57</v>
      </c>
      <c r="F1197" s="94">
        <v>16682595</v>
      </c>
      <c r="G1197" s="95">
        <v>44429</v>
      </c>
    </row>
    <row r="1198" spans="1:7" x14ac:dyDescent="0.3">
      <c r="A1198" s="42" t="s">
        <v>2325</v>
      </c>
      <c r="B1198" s="43" t="s">
        <v>15708</v>
      </c>
      <c r="C1198" s="42" t="s">
        <v>895</v>
      </c>
      <c r="D1198" s="42" t="s">
        <v>155</v>
      </c>
      <c r="E1198" s="42" t="s">
        <v>156</v>
      </c>
      <c r="F1198" s="104">
        <v>38546846</v>
      </c>
      <c r="G1198" s="103">
        <v>44474</v>
      </c>
    </row>
    <row r="1199" spans="1:7" x14ac:dyDescent="0.3">
      <c r="A1199" s="1" t="s">
        <v>2326</v>
      </c>
      <c r="B1199" s="39" t="s">
        <v>15709</v>
      </c>
      <c r="C1199" s="8" t="s">
        <v>2327</v>
      </c>
      <c r="D1199" s="8" t="s">
        <v>2328</v>
      </c>
      <c r="E1199" s="8" t="s">
        <v>61</v>
      </c>
      <c r="F1199" s="94">
        <v>19506427</v>
      </c>
      <c r="G1199" s="95">
        <v>43914</v>
      </c>
    </row>
    <row r="1200" spans="1:7" x14ac:dyDescent="0.3">
      <c r="A1200" s="42" t="s">
        <v>2329</v>
      </c>
      <c r="B1200" s="43" t="s">
        <v>15710</v>
      </c>
      <c r="C1200" s="42" t="s">
        <v>2330</v>
      </c>
      <c r="D1200" s="42" t="s">
        <v>52</v>
      </c>
      <c r="E1200" s="42" t="s">
        <v>53</v>
      </c>
      <c r="F1200" s="104">
        <v>19480972</v>
      </c>
      <c r="G1200" s="103">
        <v>44554</v>
      </c>
    </row>
    <row r="1201" spans="1:7" x14ac:dyDescent="0.3">
      <c r="A1201" s="1" t="s">
        <v>2331</v>
      </c>
      <c r="B1201" s="39" t="s">
        <v>15711</v>
      </c>
      <c r="C1201" s="8" t="s">
        <v>253</v>
      </c>
      <c r="D1201" s="8" t="s">
        <v>155</v>
      </c>
      <c r="E1201" s="8" t="s">
        <v>156</v>
      </c>
      <c r="F1201" s="94">
        <v>48681658</v>
      </c>
      <c r="G1201" s="95">
        <v>44559</v>
      </c>
    </row>
    <row r="1202" spans="1:7" x14ac:dyDescent="0.3">
      <c r="A1202" s="42" t="s">
        <v>2332</v>
      </c>
      <c r="B1202" s="43" t="s">
        <v>15712</v>
      </c>
      <c r="C1202" s="42" t="s">
        <v>2142</v>
      </c>
      <c r="D1202" s="42" t="s">
        <v>89</v>
      </c>
      <c r="E1202" s="42" t="s">
        <v>53</v>
      </c>
      <c r="F1202" s="104">
        <v>33644863</v>
      </c>
      <c r="G1202" s="103">
        <v>43949</v>
      </c>
    </row>
    <row r="1203" spans="1:7" x14ac:dyDescent="0.3">
      <c r="A1203" s="1" t="s">
        <v>2333</v>
      </c>
      <c r="B1203" s="39" t="s">
        <v>15713</v>
      </c>
      <c r="C1203" s="8" t="s">
        <v>1082</v>
      </c>
      <c r="D1203" s="8" t="s">
        <v>72</v>
      </c>
      <c r="E1203" s="8" t="s">
        <v>73</v>
      </c>
      <c r="F1203" s="94">
        <v>62205016</v>
      </c>
      <c r="G1203" s="95">
        <v>43890</v>
      </c>
    </row>
    <row r="1204" spans="1:7" x14ac:dyDescent="0.3">
      <c r="A1204" s="42" t="s">
        <v>2334</v>
      </c>
      <c r="B1204" s="43" t="s">
        <v>15714</v>
      </c>
      <c r="C1204" s="42" t="s">
        <v>2335</v>
      </c>
      <c r="D1204" s="42" t="s">
        <v>756</v>
      </c>
      <c r="E1204" s="42" t="s">
        <v>145</v>
      </c>
      <c r="F1204" s="104">
        <v>42126589</v>
      </c>
      <c r="G1204" s="103">
        <v>44023</v>
      </c>
    </row>
    <row r="1205" spans="1:7" x14ac:dyDescent="0.3">
      <c r="A1205" s="1" t="s">
        <v>2337</v>
      </c>
      <c r="B1205" s="39" t="s">
        <v>15715</v>
      </c>
      <c r="C1205" s="8" t="s">
        <v>47</v>
      </c>
      <c r="D1205" s="8" t="s">
        <v>60</v>
      </c>
      <c r="E1205" s="8" t="s">
        <v>66</v>
      </c>
      <c r="F1205" s="94">
        <v>43812327</v>
      </c>
      <c r="G1205" s="95">
        <v>44376</v>
      </c>
    </row>
    <row r="1206" spans="1:7" x14ac:dyDescent="0.3">
      <c r="A1206" s="42" t="s">
        <v>2338</v>
      </c>
      <c r="B1206" s="43" t="s">
        <v>15716</v>
      </c>
      <c r="C1206" s="42" t="s">
        <v>47</v>
      </c>
      <c r="D1206" s="42" t="s">
        <v>2339</v>
      </c>
      <c r="E1206" s="42" t="s">
        <v>66</v>
      </c>
      <c r="F1206" s="104">
        <v>23845056</v>
      </c>
      <c r="G1206" s="103">
        <v>43821</v>
      </c>
    </row>
    <row r="1207" spans="1:7" x14ac:dyDescent="0.3">
      <c r="A1207" s="1" t="s">
        <v>2340</v>
      </c>
      <c r="B1207" s="39" t="s">
        <v>15717</v>
      </c>
      <c r="C1207" s="8" t="s">
        <v>47</v>
      </c>
      <c r="D1207" s="8" t="s">
        <v>72</v>
      </c>
      <c r="E1207" s="8" t="s">
        <v>73</v>
      </c>
      <c r="F1207" s="94">
        <v>13711211</v>
      </c>
      <c r="G1207" s="95">
        <v>44305</v>
      </c>
    </row>
    <row r="1208" spans="1:7" x14ac:dyDescent="0.3">
      <c r="A1208" s="42" t="s">
        <v>2341</v>
      </c>
      <c r="B1208" s="43" t="s">
        <v>15718</v>
      </c>
      <c r="C1208" s="42" t="s">
        <v>47</v>
      </c>
      <c r="D1208" s="42" t="s">
        <v>1259</v>
      </c>
      <c r="E1208" s="42" t="s">
        <v>66</v>
      </c>
      <c r="F1208" s="104">
        <v>88874546</v>
      </c>
      <c r="G1208" s="103">
        <v>44088</v>
      </c>
    </row>
    <row r="1209" spans="1:7" x14ac:dyDescent="0.3">
      <c r="A1209" s="1" t="s">
        <v>2342</v>
      </c>
      <c r="B1209" s="39" t="s">
        <v>15719</v>
      </c>
      <c r="C1209" s="8" t="s">
        <v>47</v>
      </c>
      <c r="D1209" s="8" t="s">
        <v>267</v>
      </c>
      <c r="E1209" s="8" t="s">
        <v>166</v>
      </c>
      <c r="F1209" s="94">
        <v>23106187</v>
      </c>
      <c r="G1209" s="95">
        <v>43638</v>
      </c>
    </row>
    <row r="1210" spans="1:7" x14ac:dyDescent="0.3">
      <c r="A1210" s="42" t="s">
        <v>2343</v>
      </c>
      <c r="B1210" s="43" t="s">
        <v>15720</v>
      </c>
      <c r="C1210" s="42" t="s">
        <v>1297</v>
      </c>
      <c r="D1210" s="42" t="s">
        <v>89</v>
      </c>
      <c r="E1210" s="42" t="s">
        <v>53</v>
      </c>
      <c r="F1210" s="104">
        <v>94192860</v>
      </c>
      <c r="G1210" s="103">
        <v>44479</v>
      </c>
    </row>
    <row r="1211" spans="1:7" x14ac:dyDescent="0.3">
      <c r="A1211" s="1" t="s">
        <v>2344</v>
      </c>
      <c r="B1211" s="39" t="s">
        <v>15721</v>
      </c>
      <c r="C1211" s="8" t="s">
        <v>47</v>
      </c>
      <c r="D1211" s="8" t="s">
        <v>52</v>
      </c>
      <c r="E1211" s="8" t="s">
        <v>53</v>
      </c>
      <c r="F1211" s="94">
        <v>10350865</v>
      </c>
      <c r="G1211" s="95">
        <v>43937</v>
      </c>
    </row>
    <row r="1212" spans="1:7" x14ac:dyDescent="0.3">
      <c r="A1212" s="42" t="s">
        <v>2345</v>
      </c>
      <c r="B1212" s="43" t="s">
        <v>15722</v>
      </c>
      <c r="C1212" s="42" t="s">
        <v>2346</v>
      </c>
      <c r="D1212" s="42" t="s">
        <v>89</v>
      </c>
      <c r="E1212" s="42" t="s">
        <v>53</v>
      </c>
      <c r="F1212" s="104">
        <v>81453680</v>
      </c>
      <c r="G1212" s="103">
        <v>43972</v>
      </c>
    </row>
    <row r="1213" spans="1:7" x14ac:dyDescent="0.3">
      <c r="A1213" s="1" t="s">
        <v>2347</v>
      </c>
      <c r="B1213" s="39" t="s">
        <v>15723</v>
      </c>
      <c r="C1213" s="8" t="s">
        <v>2346</v>
      </c>
      <c r="D1213" s="8" t="s">
        <v>89</v>
      </c>
      <c r="E1213" s="8" t="s">
        <v>53</v>
      </c>
      <c r="F1213" s="94">
        <v>23869593</v>
      </c>
      <c r="G1213" s="95">
        <v>44098</v>
      </c>
    </row>
    <row r="1214" spans="1:7" x14ac:dyDescent="0.3">
      <c r="A1214" s="42" t="s">
        <v>2348</v>
      </c>
      <c r="B1214" s="43" t="s">
        <v>15724</v>
      </c>
      <c r="C1214" s="42" t="s">
        <v>694</v>
      </c>
      <c r="D1214" s="42" t="s">
        <v>2050</v>
      </c>
      <c r="E1214" s="42" t="s">
        <v>53</v>
      </c>
      <c r="F1214" s="104">
        <v>61709457</v>
      </c>
      <c r="G1214" s="103">
        <v>44285</v>
      </c>
    </row>
    <row r="1215" spans="1:7" x14ac:dyDescent="0.3">
      <c r="A1215" s="1" t="s">
        <v>2349</v>
      </c>
      <c r="B1215" s="39" t="s">
        <v>15725</v>
      </c>
      <c r="C1215" s="8" t="s">
        <v>2350</v>
      </c>
      <c r="D1215" s="8" t="s">
        <v>2351</v>
      </c>
      <c r="E1215" s="8" t="s">
        <v>320</v>
      </c>
      <c r="F1215" s="94">
        <v>46738739</v>
      </c>
      <c r="G1215" s="95">
        <v>43969</v>
      </c>
    </row>
    <row r="1216" spans="1:7" x14ac:dyDescent="0.3">
      <c r="A1216" s="42" t="s">
        <v>2352</v>
      </c>
      <c r="B1216" s="43" t="s">
        <v>15726</v>
      </c>
      <c r="C1216" s="42" t="s">
        <v>47</v>
      </c>
      <c r="D1216" s="42" t="s">
        <v>89</v>
      </c>
      <c r="E1216" s="42" t="s">
        <v>53</v>
      </c>
      <c r="F1216" s="104">
        <v>99340754</v>
      </c>
      <c r="G1216" s="103">
        <v>44287</v>
      </c>
    </row>
    <row r="1217" spans="1:7" x14ac:dyDescent="0.3">
      <c r="A1217" s="1" t="s">
        <v>2353</v>
      </c>
      <c r="B1217" s="39" t="s">
        <v>15727</v>
      </c>
      <c r="C1217" s="8" t="s">
        <v>204</v>
      </c>
      <c r="D1217" s="8" t="s">
        <v>139</v>
      </c>
      <c r="E1217" s="8" t="s">
        <v>163</v>
      </c>
      <c r="F1217" s="94">
        <v>65868148</v>
      </c>
      <c r="G1217" s="95">
        <v>44221</v>
      </c>
    </row>
    <row r="1218" spans="1:7" x14ac:dyDescent="0.3">
      <c r="A1218" s="42" t="s">
        <v>2354</v>
      </c>
      <c r="B1218" s="43" t="s">
        <v>15728</v>
      </c>
      <c r="C1218" s="42" t="s">
        <v>47</v>
      </c>
      <c r="D1218" s="42" t="s">
        <v>752</v>
      </c>
      <c r="E1218" s="42" t="s">
        <v>53</v>
      </c>
      <c r="F1218" s="104">
        <v>49259938</v>
      </c>
      <c r="G1218" s="103">
        <v>43926</v>
      </c>
    </row>
    <row r="1219" spans="1:7" x14ac:dyDescent="0.3">
      <c r="A1219" s="1" t="s">
        <v>2355</v>
      </c>
      <c r="B1219" s="39" t="s">
        <v>15729</v>
      </c>
      <c r="C1219" s="8" t="s">
        <v>253</v>
      </c>
      <c r="D1219" s="8" t="s">
        <v>155</v>
      </c>
      <c r="E1219" s="8" t="s">
        <v>156</v>
      </c>
      <c r="F1219" s="94">
        <v>18040284</v>
      </c>
      <c r="G1219" s="95">
        <v>44540</v>
      </c>
    </row>
    <row r="1220" spans="1:7" x14ac:dyDescent="0.3">
      <c r="A1220" s="42" t="s">
        <v>2356</v>
      </c>
      <c r="B1220" s="43" t="s">
        <v>15730</v>
      </c>
      <c r="C1220" s="42" t="s">
        <v>2357</v>
      </c>
      <c r="D1220" s="42" t="s">
        <v>89</v>
      </c>
      <c r="E1220" s="42" t="s">
        <v>53</v>
      </c>
      <c r="F1220" s="104">
        <v>79973230</v>
      </c>
      <c r="G1220" s="103">
        <v>43775</v>
      </c>
    </row>
    <row r="1221" spans="1:7" x14ac:dyDescent="0.3">
      <c r="A1221" s="1" t="s">
        <v>2358</v>
      </c>
      <c r="B1221" s="39" t="s">
        <v>15731</v>
      </c>
      <c r="C1221" s="8" t="s">
        <v>2359</v>
      </c>
      <c r="D1221" s="8" t="s">
        <v>174</v>
      </c>
      <c r="E1221" s="8" t="s">
        <v>202</v>
      </c>
      <c r="F1221" s="94">
        <v>90924598</v>
      </c>
      <c r="G1221" s="95">
        <v>44367</v>
      </c>
    </row>
    <row r="1222" spans="1:7" x14ac:dyDescent="0.3">
      <c r="A1222" s="42" t="s">
        <v>2360</v>
      </c>
      <c r="B1222" s="43" t="s">
        <v>15732</v>
      </c>
      <c r="C1222" s="42" t="s">
        <v>448</v>
      </c>
      <c r="D1222" s="42" t="s">
        <v>89</v>
      </c>
      <c r="E1222" s="42" t="s">
        <v>53</v>
      </c>
      <c r="F1222" s="104">
        <v>16503641</v>
      </c>
      <c r="G1222" s="103">
        <v>44305</v>
      </c>
    </row>
    <row r="1223" spans="1:7" x14ac:dyDescent="0.3">
      <c r="A1223" s="1" t="s">
        <v>2361</v>
      </c>
      <c r="B1223" s="39" t="s">
        <v>15733</v>
      </c>
      <c r="C1223" s="8" t="s">
        <v>173</v>
      </c>
      <c r="D1223" s="8" t="s">
        <v>174</v>
      </c>
      <c r="E1223" s="8" t="s">
        <v>202</v>
      </c>
      <c r="F1223" s="94">
        <v>68604362</v>
      </c>
      <c r="G1223" s="95">
        <v>44164</v>
      </c>
    </row>
    <row r="1224" spans="1:7" x14ac:dyDescent="0.3">
      <c r="A1224" s="42" t="s">
        <v>2362</v>
      </c>
      <c r="B1224" s="43" t="s">
        <v>15734</v>
      </c>
      <c r="C1224" s="42" t="s">
        <v>151</v>
      </c>
      <c r="D1224" s="42" t="s">
        <v>48</v>
      </c>
      <c r="E1224" s="42" t="s">
        <v>49</v>
      </c>
      <c r="F1224" s="104">
        <v>54079264</v>
      </c>
      <c r="G1224" s="103">
        <v>43566</v>
      </c>
    </row>
    <row r="1225" spans="1:7" x14ac:dyDescent="0.3">
      <c r="A1225" s="1" t="s">
        <v>2363</v>
      </c>
      <c r="B1225" s="39" t="s">
        <v>15735</v>
      </c>
      <c r="C1225" s="8" t="s">
        <v>2364</v>
      </c>
      <c r="D1225" s="8" t="s">
        <v>177</v>
      </c>
      <c r="E1225" s="8" t="s">
        <v>555</v>
      </c>
      <c r="F1225" s="94">
        <v>93501947</v>
      </c>
      <c r="G1225" s="95">
        <v>43649</v>
      </c>
    </row>
    <row r="1226" spans="1:7" x14ac:dyDescent="0.3">
      <c r="A1226" s="42" t="s">
        <v>2365</v>
      </c>
      <c r="B1226" s="43" t="s">
        <v>15736</v>
      </c>
      <c r="C1226" s="42" t="s">
        <v>1477</v>
      </c>
      <c r="D1226" s="42" t="s">
        <v>113</v>
      </c>
      <c r="E1226" s="42" t="s">
        <v>114</v>
      </c>
      <c r="F1226" s="104">
        <v>15106205</v>
      </c>
      <c r="G1226" s="103">
        <v>44180</v>
      </c>
    </row>
    <row r="1227" spans="1:7" x14ac:dyDescent="0.3">
      <c r="A1227" s="1" t="s">
        <v>2366</v>
      </c>
      <c r="B1227" s="39" t="s">
        <v>15737</v>
      </c>
      <c r="C1227" s="8" t="s">
        <v>47</v>
      </c>
      <c r="D1227" s="8" t="s">
        <v>72</v>
      </c>
      <c r="E1227" s="8" t="s">
        <v>73</v>
      </c>
      <c r="F1227" s="94">
        <v>67988388</v>
      </c>
      <c r="G1227" s="95">
        <v>44105</v>
      </c>
    </row>
    <row r="1228" spans="1:7" x14ac:dyDescent="0.3">
      <c r="A1228" s="42" t="s">
        <v>2367</v>
      </c>
      <c r="B1228" s="43" t="s">
        <v>15738</v>
      </c>
      <c r="C1228" s="42" t="s">
        <v>2368</v>
      </c>
      <c r="D1228" s="42" t="s">
        <v>2369</v>
      </c>
      <c r="E1228" s="42" t="s">
        <v>66</v>
      </c>
      <c r="F1228" s="104">
        <v>43412644</v>
      </c>
      <c r="G1228" s="103">
        <v>44044</v>
      </c>
    </row>
    <row r="1229" spans="1:7" x14ac:dyDescent="0.3">
      <c r="A1229" s="1" t="s">
        <v>2370</v>
      </c>
      <c r="B1229" s="39" t="s">
        <v>15739</v>
      </c>
      <c r="C1229" s="8" t="s">
        <v>47</v>
      </c>
      <c r="D1229" s="8" t="s">
        <v>72</v>
      </c>
      <c r="E1229" s="8" t="s">
        <v>73</v>
      </c>
      <c r="F1229" s="94">
        <v>38364546</v>
      </c>
      <c r="G1229" s="95">
        <v>44412</v>
      </c>
    </row>
    <row r="1230" spans="1:7" x14ac:dyDescent="0.3">
      <c r="A1230" s="42" t="s">
        <v>2371</v>
      </c>
      <c r="B1230" s="43" t="s">
        <v>15740</v>
      </c>
      <c r="C1230" s="42" t="s">
        <v>895</v>
      </c>
      <c r="D1230" s="42" t="s">
        <v>155</v>
      </c>
      <c r="E1230" s="42" t="s">
        <v>156</v>
      </c>
      <c r="F1230" s="104">
        <v>95384406</v>
      </c>
      <c r="G1230" s="103">
        <v>44154</v>
      </c>
    </row>
    <row r="1231" spans="1:7" x14ac:dyDescent="0.3">
      <c r="A1231" s="1" t="s">
        <v>2372</v>
      </c>
      <c r="B1231" s="39" t="s">
        <v>15741</v>
      </c>
      <c r="C1231" s="8" t="s">
        <v>2373</v>
      </c>
      <c r="D1231" s="8" t="s">
        <v>2374</v>
      </c>
      <c r="E1231" s="8" t="s">
        <v>484</v>
      </c>
      <c r="F1231" s="94">
        <v>44256243</v>
      </c>
      <c r="G1231" s="95">
        <v>43737</v>
      </c>
    </row>
    <row r="1232" spans="1:7" x14ac:dyDescent="0.3">
      <c r="A1232" s="42" t="s">
        <v>2375</v>
      </c>
      <c r="B1232" s="43" t="s">
        <v>15742</v>
      </c>
      <c r="C1232" s="42" t="s">
        <v>47</v>
      </c>
      <c r="D1232" s="42" t="s">
        <v>2376</v>
      </c>
      <c r="E1232" s="42" t="s">
        <v>53</v>
      </c>
      <c r="F1232" s="104">
        <v>17352813</v>
      </c>
      <c r="G1232" s="103">
        <v>44034</v>
      </c>
    </row>
    <row r="1233" spans="1:7" x14ac:dyDescent="0.3">
      <c r="A1233" s="1" t="s">
        <v>2377</v>
      </c>
      <c r="B1233" s="39" t="s">
        <v>15743</v>
      </c>
      <c r="C1233" s="8" t="s">
        <v>2378</v>
      </c>
      <c r="D1233" s="8" t="s">
        <v>92</v>
      </c>
      <c r="E1233" s="8" t="s">
        <v>145</v>
      </c>
      <c r="F1233" s="94">
        <v>37429036</v>
      </c>
      <c r="G1233" s="95">
        <v>44267</v>
      </c>
    </row>
    <row r="1234" spans="1:7" x14ac:dyDescent="0.3">
      <c r="A1234" s="42" t="s">
        <v>2379</v>
      </c>
      <c r="B1234" s="43" t="s">
        <v>15744</v>
      </c>
      <c r="C1234" s="42" t="s">
        <v>2380</v>
      </c>
      <c r="D1234" s="42" t="s">
        <v>139</v>
      </c>
      <c r="E1234" s="42" t="s">
        <v>140</v>
      </c>
      <c r="F1234" s="104">
        <v>29614525</v>
      </c>
      <c r="G1234" s="103">
        <v>44459</v>
      </c>
    </row>
    <row r="1235" spans="1:7" x14ac:dyDescent="0.3">
      <c r="A1235" s="1" t="s">
        <v>2381</v>
      </c>
      <c r="B1235" s="39" t="s">
        <v>15745</v>
      </c>
      <c r="C1235" s="8" t="s">
        <v>47</v>
      </c>
      <c r="D1235" s="8" t="s">
        <v>85</v>
      </c>
      <c r="E1235" s="8" t="s">
        <v>166</v>
      </c>
      <c r="F1235" s="94">
        <v>17477075</v>
      </c>
      <c r="G1235" s="95">
        <v>44555</v>
      </c>
    </row>
    <row r="1236" spans="1:7" x14ac:dyDescent="0.3">
      <c r="A1236" s="42" t="s">
        <v>2382</v>
      </c>
      <c r="B1236" s="43" t="s">
        <v>15746</v>
      </c>
      <c r="C1236" s="42" t="s">
        <v>2383</v>
      </c>
      <c r="D1236" s="42" t="s">
        <v>63</v>
      </c>
      <c r="E1236" s="42" t="s">
        <v>49</v>
      </c>
      <c r="F1236" s="104">
        <v>21352222</v>
      </c>
      <c r="G1236" s="103">
        <v>43874</v>
      </c>
    </row>
    <row r="1237" spans="1:7" x14ac:dyDescent="0.3">
      <c r="A1237" s="1" t="s">
        <v>2384</v>
      </c>
      <c r="B1237" s="39" t="s">
        <v>15747</v>
      </c>
      <c r="C1237" s="8" t="s">
        <v>47</v>
      </c>
      <c r="D1237" s="8" t="s">
        <v>60</v>
      </c>
      <c r="E1237" s="8" t="s">
        <v>61</v>
      </c>
      <c r="F1237" s="94">
        <v>43917648</v>
      </c>
      <c r="G1237" s="95">
        <v>44074</v>
      </c>
    </row>
    <row r="1238" spans="1:7" x14ac:dyDescent="0.3">
      <c r="A1238" s="42" t="s">
        <v>2385</v>
      </c>
      <c r="B1238" s="43" t="s">
        <v>15748</v>
      </c>
      <c r="C1238" s="42" t="s">
        <v>1428</v>
      </c>
      <c r="D1238" s="42" t="s">
        <v>354</v>
      </c>
      <c r="E1238" s="42" t="s">
        <v>446</v>
      </c>
      <c r="F1238" s="104">
        <v>98607940</v>
      </c>
      <c r="G1238" s="103">
        <v>43838</v>
      </c>
    </row>
    <row r="1239" spans="1:7" x14ac:dyDescent="0.3">
      <c r="A1239" s="1" t="s">
        <v>2386</v>
      </c>
      <c r="B1239" s="39" t="s">
        <v>15749</v>
      </c>
      <c r="C1239" s="8" t="s">
        <v>2387</v>
      </c>
      <c r="D1239" s="8" t="s">
        <v>2388</v>
      </c>
      <c r="E1239" s="8" t="s">
        <v>126</v>
      </c>
      <c r="F1239" s="94">
        <v>68467662</v>
      </c>
      <c r="G1239" s="95">
        <v>43656</v>
      </c>
    </row>
    <row r="1240" spans="1:7" x14ac:dyDescent="0.3">
      <c r="A1240" s="42" t="s">
        <v>2389</v>
      </c>
      <c r="B1240" s="43" t="s">
        <v>15750</v>
      </c>
      <c r="C1240" s="42" t="s">
        <v>47</v>
      </c>
      <c r="D1240" s="42" t="s">
        <v>92</v>
      </c>
      <c r="E1240" s="42" t="s">
        <v>53</v>
      </c>
      <c r="F1240" s="104">
        <v>91957116</v>
      </c>
      <c r="G1240" s="103">
        <v>44469</v>
      </c>
    </row>
    <row r="1241" spans="1:7" x14ac:dyDescent="0.3">
      <c r="A1241" s="1" t="s">
        <v>2390</v>
      </c>
      <c r="B1241" s="39" t="s">
        <v>15751</v>
      </c>
      <c r="C1241" s="8" t="s">
        <v>2391</v>
      </c>
      <c r="D1241" s="8" t="s">
        <v>672</v>
      </c>
      <c r="E1241" s="8" t="s">
        <v>61</v>
      </c>
      <c r="F1241" s="94">
        <v>80331047</v>
      </c>
      <c r="G1241" s="95">
        <v>44370</v>
      </c>
    </row>
    <row r="1242" spans="1:7" x14ac:dyDescent="0.3">
      <c r="A1242" s="42" t="s">
        <v>2392</v>
      </c>
      <c r="B1242" s="43" t="s">
        <v>15752</v>
      </c>
      <c r="C1242" s="42" t="s">
        <v>47</v>
      </c>
      <c r="D1242" s="42" t="s">
        <v>89</v>
      </c>
      <c r="E1242" s="42" t="s">
        <v>53</v>
      </c>
      <c r="F1242" s="104">
        <v>59251580</v>
      </c>
      <c r="G1242" s="103">
        <v>44484</v>
      </c>
    </row>
    <row r="1243" spans="1:7" x14ac:dyDescent="0.3">
      <c r="A1243" s="1" t="s">
        <v>2393</v>
      </c>
      <c r="B1243" s="39" t="s">
        <v>15753</v>
      </c>
      <c r="C1243" s="8" t="s">
        <v>47</v>
      </c>
      <c r="D1243" s="8" t="s">
        <v>348</v>
      </c>
      <c r="E1243" s="8" t="s">
        <v>53</v>
      </c>
      <c r="F1243" s="94">
        <v>29066837</v>
      </c>
      <c r="G1243" s="95">
        <v>43888</v>
      </c>
    </row>
    <row r="1244" spans="1:7" x14ac:dyDescent="0.3">
      <c r="A1244" s="42" t="s">
        <v>2395</v>
      </c>
      <c r="B1244" s="43" t="s">
        <v>15754</v>
      </c>
      <c r="C1244" s="42" t="s">
        <v>1240</v>
      </c>
      <c r="D1244" s="42" t="s">
        <v>121</v>
      </c>
      <c r="E1244" s="42" t="s">
        <v>122</v>
      </c>
      <c r="F1244" s="104">
        <v>80566170</v>
      </c>
      <c r="G1244" s="103">
        <v>43710</v>
      </c>
    </row>
    <row r="1245" spans="1:7" x14ac:dyDescent="0.3">
      <c r="A1245" s="1" t="s">
        <v>2396</v>
      </c>
      <c r="B1245" s="39" t="s">
        <v>15755</v>
      </c>
      <c r="C1245" s="8" t="s">
        <v>47</v>
      </c>
      <c r="D1245" s="8" t="s">
        <v>72</v>
      </c>
      <c r="E1245" s="8" t="s">
        <v>73</v>
      </c>
      <c r="F1245" s="94">
        <v>88726046</v>
      </c>
      <c r="G1245" s="95">
        <v>43731</v>
      </c>
    </row>
    <row r="1246" spans="1:7" x14ac:dyDescent="0.3">
      <c r="A1246" s="42" t="s">
        <v>2406</v>
      </c>
      <c r="B1246" s="43" t="s">
        <v>15756</v>
      </c>
      <c r="C1246" s="42" t="s">
        <v>2407</v>
      </c>
      <c r="D1246" s="42" t="s">
        <v>308</v>
      </c>
      <c r="E1246" s="42" t="s">
        <v>171</v>
      </c>
      <c r="F1246" s="104">
        <v>66728939</v>
      </c>
      <c r="G1246" s="103">
        <v>43705</v>
      </c>
    </row>
    <row r="1247" spans="1:7" x14ac:dyDescent="0.3">
      <c r="A1247" s="1" t="s">
        <v>2408</v>
      </c>
      <c r="B1247" s="39" t="s">
        <v>15757</v>
      </c>
      <c r="C1247" s="8" t="s">
        <v>1019</v>
      </c>
      <c r="D1247" s="8" t="s">
        <v>142</v>
      </c>
      <c r="E1247" s="8" t="s">
        <v>53</v>
      </c>
      <c r="F1247" s="94">
        <v>65065588</v>
      </c>
      <c r="G1247" s="95">
        <v>43659</v>
      </c>
    </row>
    <row r="1248" spans="1:7" x14ac:dyDescent="0.3">
      <c r="A1248" s="42" t="s">
        <v>2409</v>
      </c>
      <c r="B1248" s="43" t="s">
        <v>15758</v>
      </c>
      <c r="C1248" s="42" t="s">
        <v>2410</v>
      </c>
      <c r="D1248" s="42" t="s">
        <v>206</v>
      </c>
      <c r="E1248" s="42" t="s">
        <v>73</v>
      </c>
      <c r="F1248" s="104">
        <v>84955773</v>
      </c>
      <c r="G1248" s="103">
        <v>43741</v>
      </c>
    </row>
    <row r="1249" spans="1:7" x14ac:dyDescent="0.3">
      <c r="A1249" s="1" t="s">
        <v>2411</v>
      </c>
      <c r="B1249" s="39" t="s">
        <v>15759</v>
      </c>
      <c r="C1249" s="8" t="s">
        <v>2412</v>
      </c>
      <c r="D1249" s="8" t="s">
        <v>191</v>
      </c>
      <c r="E1249" s="8" t="s">
        <v>655</v>
      </c>
      <c r="F1249" s="94">
        <v>17274226</v>
      </c>
      <c r="G1249" s="95">
        <v>43643</v>
      </c>
    </row>
    <row r="1250" spans="1:7" x14ac:dyDescent="0.3">
      <c r="A1250" s="42" t="s">
        <v>2413</v>
      </c>
      <c r="B1250" s="43" t="s">
        <v>15760</v>
      </c>
      <c r="C1250" s="42" t="s">
        <v>47</v>
      </c>
      <c r="D1250" s="42" t="s">
        <v>479</v>
      </c>
      <c r="E1250" s="42" t="s">
        <v>480</v>
      </c>
      <c r="F1250" s="104">
        <v>86545011</v>
      </c>
      <c r="G1250" s="103">
        <v>44284</v>
      </c>
    </row>
    <row r="1251" spans="1:7" x14ac:dyDescent="0.3">
      <c r="A1251" s="1" t="s">
        <v>2414</v>
      </c>
      <c r="B1251" s="39" t="s">
        <v>15761</v>
      </c>
      <c r="C1251" s="8" t="s">
        <v>2415</v>
      </c>
      <c r="D1251" s="8" t="s">
        <v>89</v>
      </c>
      <c r="E1251" s="8" t="s">
        <v>53</v>
      </c>
      <c r="F1251" s="94">
        <v>82502839</v>
      </c>
      <c r="G1251" s="95">
        <v>44236</v>
      </c>
    </row>
    <row r="1252" spans="1:7" x14ac:dyDescent="0.3">
      <c r="A1252" s="42" t="s">
        <v>2416</v>
      </c>
      <c r="B1252" s="43" t="s">
        <v>15762</v>
      </c>
      <c r="C1252" s="42" t="s">
        <v>47</v>
      </c>
      <c r="D1252" s="42" t="s">
        <v>72</v>
      </c>
      <c r="E1252" s="42" t="s">
        <v>73</v>
      </c>
      <c r="F1252" s="104">
        <v>89067147</v>
      </c>
      <c r="G1252" s="103">
        <v>43920</v>
      </c>
    </row>
    <row r="1253" spans="1:7" x14ac:dyDescent="0.3">
      <c r="A1253" s="1" t="s">
        <v>2417</v>
      </c>
      <c r="B1253" s="39" t="s">
        <v>15763</v>
      </c>
      <c r="C1253" s="8" t="s">
        <v>2418</v>
      </c>
      <c r="D1253" s="8" t="s">
        <v>72</v>
      </c>
      <c r="E1253" s="8" t="s">
        <v>73</v>
      </c>
      <c r="F1253" s="94">
        <v>82872854</v>
      </c>
      <c r="G1253" s="95">
        <v>44139</v>
      </c>
    </row>
    <row r="1254" spans="1:7" x14ac:dyDescent="0.3">
      <c r="A1254" s="42" t="s">
        <v>2419</v>
      </c>
      <c r="B1254" s="43" t="s">
        <v>15764</v>
      </c>
      <c r="C1254" s="42" t="s">
        <v>47</v>
      </c>
      <c r="D1254" s="42" t="s">
        <v>2420</v>
      </c>
      <c r="E1254" s="42" t="s">
        <v>118</v>
      </c>
      <c r="F1254" s="104">
        <v>33935531</v>
      </c>
      <c r="G1254" s="103">
        <v>44484</v>
      </c>
    </row>
    <row r="1255" spans="1:7" x14ac:dyDescent="0.3">
      <c r="A1255" s="1" t="s">
        <v>2421</v>
      </c>
      <c r="B1255" s="39" t="s">
        <v>15765</v>
      </c>
      <c r="C1255" s="8" t="s">
        <v>2422</v>
      </c>
      <c r="D1255" s="8" t="s">
        <v>308</v>
      </c>
      <c r="E1255" s="8" t="s">
        <v>276</v>
      </c>
      <c r="F1255" s="94">
        <v>95243330</v>
      </c>
      <c r="G1255" s="95">
        <v>44205</v>
      </c>
    </row>
    <row r="1256" spans="1:7" x14ac:dyDescent="0.3">
      <c r="A1256" s="42" t="s">
        <v>2423</v>
      </c>
      <c r="B1256" s="43" t="s">
        <v>15766</v>
      </c>
      <c r="C1256" s="42" t="s">
        <v>938</v>
      </c>
      <c r="D1256" s="42" t="s">
        <v>89</v>
      </c>
      <c r="E1256" s="42" t="s">
        <v>53</v>
      </c>
      <c r="F1256" s="104">
        <v>41045439</v>
      </c>
      <c r="G1256" s="103">
        <v>44127</v>
      </c>
    </row>
    <row r="1257" spans="1:7" x14ac:dyDescent="0.3">
      <c r="A1257" s="1" t="s">
        <v>2424</v>
      </c>
      <c r="B1257" s="39" t="s">
        <v>15767</v>
      </c>
      <c r="C1257" s="8" t="s">
        <v>154</v>
      </c>
      <c r="D1257" s="8" t="s">
        <v>155</v>
      </c>
      <c r="E1257" s="8" t="s">
        <v>156</v>
      </c>
      <c r="F1257" s="94">
        <v>50403211</v>
      </c>
      <c r="G1257" s="95">
        <v>43653</v>
      </c>
    </row>
    <row r="1258" spans="1:7" x14ac:dyDescent="0.3">
      <c r="A1258" s="42" t="s">
        <v>2425</v>
      </c>
      <c r="B1258" s="43" t="s">
        <v>15768</v>
      </c>
      <c r="C1258" s="42" t="s">
        <v>2426</v>
      </c>
      <c r="D1258" s="42" t="s">
        <v>1199</v>
      </c>
      <c r="E1258" s="42" t="s">
        <v>57</v>
      </c>
      <c r="F1258" s="104">
        <v>50660229</v>
      </c>
      <c r="G1258" s="103">
        <v>44233</v>
      </c>
    </row>
    <row r="1259" spans="1:7" x14ac:dyDescent="0.3">
      <c r="A1259" s="1" t="s">
        <v>2427</v>
      </c>
      <c r="B1259" s="39" t="s">
        <v>15769</v>
      </c>
      <c r="C1259" s="8" t="s">
        <v>47</v>
      </c>
      <c r="D1259" s="8" t="s">
        <v>142</v>
      </c>
      <c r="E1259" s="8" t="s">
        <v>53</v>
      </c>
      <c r="F1259" s="94">
        <v>43816295</v>
      </c>
      <c r="G1259" s="95">
        <v>43662</v>
      </c>
    </row>
    <row r="1260" spans="1:7" x14ac:dyDescent="0.3">
      <c r="A1260" s="42" t="s">
        <v>2428</v>
      </c>
      <c r="B1260" s="43" t="s">
        <v>15770</v>
      </c>
      <c r="C1260" s="42" t="s">
        <v>47</v>
      </c>
      <c r="D1260" s="42" t="s">
        <v>117</v>
      </c>
      <c r="E1260" s="42" t="s">
        <v>118</v>
      </c>
      <c r="F1260" s="104">
        <v>65187122</v>
      </c>
      <c r="G1260" s="103">
        <v>44540</v>
      </c>
    </row>
    <row r="1261" spans="1:7" x14ac:dyDescent="0.3">
      <c r="A1261" s="1" t="s">
        <v>2429</v>
      </c>
      <c r="B1261" s="39" t="s">
        <v>15771</v>
      </c>
      <c r="C1261" s="8" t="s">
        <v>1862</v>
      </c>
      <c r="D1261" s="8" t="s">
        <v>89</v>
      </c>
      <c r="E1261" s="8" t="s">
        <v>145</v>
      </c>
      <c r="F1261" s="94">
        <v>92572114</v>
      </c>
      <c r="G1261" s="95">
        <v>44075</v>
      </c>
    </row>
    <row r="1262" spans="1:7" x14ac:dyDescent="0.3">
      <c r="A1262" s="42" t="s">
        <v>2430</v>
      </c>
      <c r="B1262" s="43" t="s">
        <v>15772</v>
      </c>
      <c r="C1262" s="42" t="s">
        <v>47</v>
      </c>
      <c r="D1262" s="42" t="s">
        <v>208</v>
      </c>
      <c r="E1262" s="42" t="s">
        <v>73</v>
      </c>
      <c r="F1262" s="104">
        <v>98764802</v>
      </c>
      <c r="G1262" s="103">
        <v>43688</v>
      </c>
    </row>
    <row r="1263" spans="1:7" x14ac:dyDescent="0.3">
      <c r="A1263" s="1" t="s">
        <v>2431</v>
      </c>
      <c r="B1263" s="39" t="s">
        <v>15773</v>
      </c>
      <c r="C1263" s="8" t="s">
        <v>2432</v>
      </c>
      <c r="D1263" s="8" t="s">
        <v>89</v>
      </c>
      <c r="E1263" s="8" t="s">
        <v>53</v>
      </c>
      <c r="F1263" s="94">
        <v>37609513</v>
      </c>
      <c r="G1263" s="95">
        <v>44258</v>
      </c>
    </row>
    <row r="1264" spans="1:7" x14ac:dyDescent="0.3">
      <c r="A1264" s="42" t="s">
        <v>2433</v>
      </c>
      <c r="B1264" s="43" t="s">
        <v>15774</v>
      </c>
      <c r="C1264" s="42" t="s">
        <v>344</v>
      </c>
      <c r="D1264" s="42" t="s">
        <v>72</v>
      </c>
      <c r="E1264" s="42" t="s">
        <v>73</v>
      </c>
      <c r="F1264" s="104">
        <v>24367824</v>
      </c>
      <c r="G1264" s="103">
        <v>44395</v>
      </c>
    </row>
    <row r="1265" spans="1:7" x14ac:dyDescent="0.3">
      <c r="A1265" s="1" t="s">
        <v>2434</v>
      </c>
      <c r="B1265" s="39" t="s">
        <v>15775</v>
      </c>
      <c r="C1265" s="8" t="s">
        <v>2435</v>
      </c>
      <c r="D1265" s="8" t="s">
        <v>2436</v>
      </c>
      <c r="E1265" s="8" t="s">
        <v>61</v>
      </c>
      <c r="F1265" s="94">
        <v>96752056</v>
      </c>
      <c r="G1265" s="95">
        <v>44476</v>
      </c>
    </row>
    <row r="1266" spans="1:7" x14ac:dyDescent="0.3">
      <c r="A1266" s="42" t="s">
        <v>2437</v>
      </c>
      <c r="B1266" s="43" t="s">
        <v>15776</v>
      </c>
      <c r="C1266" s="42" t="s">
        <v>47</v>
      </c>
      <c r="D1266" s="42" t="s">
        <v>2438</v>
      </c>
      <c r="E1266" s="42" t="s">
        <v>66</v>
      </c>
      <c r="F1266" s="104">
        <v>22113368</v>
      </c>
      <c r="G1266" s="103">
        <v>43756</v>
      </c>
    </row>
    <row r="1267" spans="1:7" x14ac:dyDescent="0.3">
      <c r="A1267" s="1" t="s">
        <v>2439</v>
      </c>
      <c r="B1267" s="39" t="s">
        <v>15777</v>
      </c>
      <c r="C1267" s="8" t="s">
        <v>2440</v>
      </c>
      <c r="D1267" s="8" t="s">
        <v>354</v>
      </c>
      <c r="E1267" s="8" t="s">
        <v>446</v>
      </c>
      <c r="F1267" s="94">
        <v>11116278</v>
      </c>
      <c r="G1267" s="95">
        <v>43494</v>
      </c>
    </row>
    <row r="1268" spans="1:7" x14ac:dyDescent="0.3">
      <c r="A1268" s="42" t="s">
        <v>2441</v>
      </c>
      <c r="B1268" s="43" t="s">
        <v>15778</v>
      </c>
      <c r="C1268" s="42" t="s">
        <v>47</v>
      </c>
      <c r="D1268" s="42" t="s">
        <v>2442</v>
      </c>
      <c r="E1268" s="42" t="s">
        <v>70</v>
      </c>
      <c r="F1268" s="104">
        <v>64584392</v>
      </c>
      <c r="G1268" s="103">
        <v>44503</v>
      </c>
    </row>
    <row r="1269" spans="1:7" x14ac:dyDescent="0.3">
      <c r="A1269" s="1" t="s">
        <v>2443</v>
      </c>
      <c r="B1269" s="39" t="s">
        <v>15779</v>
      </c>
      <c r="C1269" s="8" t="s">
        <v>47</v>
      </c>
      <c r="D1269" s="8" t="s">
        <v>117</v>
      </c>
      <c r="E1269" s="8" t="s">
        <v>118</v>
      </c>
      <c r="F1269" s="94">
        <v>71577571</v>
      </c>
      <c r="G1269" s="95">
        <v>44102</v>
      </c>
    </row>
    <row r="1270" spans="1:7" x14ac:dyDescent="0.3">
      <c r="A1270" s="42" t="s">
        <v>2444</v>
      </c>
      <c r="B1270" s="43" t="s">
        <v>15780</v>
      </c>
      <c r="C1270" s="42" t="s">
        <v>1099</v>
      </c>
      <c r="D1270" s="42" t="s">
        <v>647</v>
      </c>
      <c r="E1270" s="42" t="s">
        <v>2445</v>
      </c>
      <c r="F1270" s="104">
        <v>37171684</v>
      </c>
      <c r="G1270" s="103">
        <v>43648</v>
      </c>
    </row>
    <row r="1271" spans="1:7" x14ac:dyDescent="0.3">
      <c r="A1271" s="1" t="s">
        <v>2446</v>
      </c>
      <c r="B1271" s="39" t="s">
        <v>15781</v>
      </c>
      <c r="C1271" s="8" t="s">
        <v>2447</v>
      </c>
      <c r="D1271" s="8" t="s">
        <v>174</v>
      </c>
      <c r="E1271" s="8" t="s">
        <v>202</v>
      </c>
      <c r="F1271" s="94">
        <v>24171294</v>
      </c>
      <c r="G1271" s="95">
        <v>43478</v>
      </c>
    </row>
    <row r="1272" spans="1:7" x14ac:dyDescent="0.3">
      <c r="A1272" s="42" t="s">
        <v>2448</v>
      </c>
      <c r="B1272" s="43" t="s">
        <v>15782</v>
      </c>
      <c r="C1272" s="42" t="s">
        <v>466</v>
      </c>
      <c r="D1272" s="42" t="s">
        <v>139</v>
      </c>
      <c r="E1272" s="42" t="s">
        <v>140</v>
      </c>
      <c r="F1272" s="104">
        <v>65898785</v>
      </c>
      <c r="G1272" s="103">
        <v>44411</v>
      </c>
    </row>
    <row r="1273" spans="1:7" x14ac:dyDescent="0.3">
      <c r="A1273" s="1" t="s">
        <v>2449</v>
      </c>
      <c r="B1273" s="39" t="s">
        <v>15783</v>
      </c>
      <c r="C1273" s="8" t="s">
        <v>2450</v>
      </c>
      <c r="D1273" s="8" t="s">
        <v>121</v>
      </c>
      <c r="E1273" s="8" t="s">
        <v>980</v>
      </c>
      <c r="F1273" s="94">
        <v>69129164</v>
      </c>
      <c r="G1273" s="95">
        <v>43728</v>
      </c>
    </row>
    <row r="1274" spans="1:7" x14ac:dyDescent="0.3">
      <c r="A1274" s="42" t="s">
        <v>2451</v>
      </c>
      <c r="B1274" s="43" t="s">
        <v>15784</v>
      </c>
      <c r="C1274" s="42" t="s">
        <v>2452</v>
      </c>
      <c r="D1274" s="42" t="s">
        <v>89</v>
      </c>
      <c r="E1274" s="42" t="s">
        <v>53</v>
      </c>
      <c r="F1274" s="104">
        <v>91828461</v>
      </c>
      <c r="G1274" s="103">
        <v>44224</v>
      </c>
    </row>
    <row r="1275" spans="1:7" x14ac:dyDescent="0.3">
      <c r="A1275" s="1" t="s">
        <v>2453</v>
      </c>
      <c r="B1275" s="39" t="s">
        <v>15785</v>
      </c>
      <c r="C1275" s="8" t="s">
        <v>2454</v>
      </c>
      <c r="D1275" s="8" t="s">
        <v>287</v>
      </c>
      <c r="E1275" s="8" t="s">
        <v>276</v>
      </c>
      <c r="F1275" s="94">
        <v>89849189</v>
      </c>
      <c r="G1275" s="95">
        <v>44246</v>
      </c>
    </row>
    <row r="1276" spans="1:7" x14ac:dyDescent="0.3">
      <c r="A1276" s="42" t="s">
        <v>2455</v>
      </c>
      <c r="B1276" s="43" t="s">
        <v>15786</v>
      </c>
      <c r="C1276" s="42" t="s">
        <v>365</v>
      </c>
      <c r="D1276" s="42" t="s">
        <v>230</v>
      </c>
      <c r="E1276" s="42" t="s">
        <v>227</v>
      </c>
      <c r="F1276" s="104">
        <v>49524370</v>
      </c>
      <c r="G1276" s="103">
        <v>43539</v>
      </c>
    </row>
    <row r="1277" spans="1:7" x14ac:dyDescent="0.3">
      <c r="A1277" s="1" t="s">
        <v>2456</v>
      </c>
      <c r="B1277" s="39" t="s">
        <v>15787</v>
      </c>
      <c r="C1277" s="8" t="s">
        <v>94</v>
      </c>
      <c r="D1277" s="8" t="s">
        <v>2457</v>
      </c>
      <c r="E1277" s="8" t="s">
        <v>276</v>
      </c>
      <c r="F1277" s="94">
        <v>87049184</v>
      </c>
      <c r="G1277" s="95">
        <v>43894</v>
      </c>
    </row>
    <row r="1278" spans="1:7" x14ac:dyDescent="0.3">
      <c r="A1278" s="42" t="s">
        <v>2458</v>
      </c>
      <c r="B1278" s="43" t="s">
        <v>15788</v>
      </c>
      <c r="C1278" s="42" t="s">
        <v>2459</v>
      </c>
      <c r="D1278" s="42" t="s">
        <v>60</v>
      </c>
      <c r="E1278" s="42" t="s">
        <v>61</v>
      </c>
      <c r="F1278" s="104">
        <v>28424784</v>
      </c>
      <c r="G1278" s="103">
        <v>43925</v>
      </c>
    </row>
    <row r="1279" spans="1:7" x14ac:dyDescent="0.3">
      <c r="A1279" s="1" t="s">
        <v>2460</v>
      </c>
      <c r="B1279" s="39" t="s">
        <v>15789</v>
      </c>
      <c r="C1279" s="8" t="s">
        <v>47</v>
      </c>
      <c r="D1279" s="8" t="s">
        <v>92</v>
      </c>
      <c r="E1279" s="8" t="s">
        <v>53</v>
      </c>
      <c r="F1279" s="94">
        <v>42154662</v>
      </c>
      <c r="G1279" s="95">
        <v>44439</v>
      </c>
    </row>
    <row r="1280" spans="1:7" x14ac:dyDescent="0.3">
      <c r="A1280" s="42" t="s">
        <v>2461</v>
      </c>
      <c r="B1280" s="43" t="s">
        <v>15790</v>
      </c>
      <c r="C1280" s="42" t="s">
        <v>2462</v>
      </c>
      <c r="D1280" s="42" t="s">
        <v>2463</v>
      </c>
      <c r="E1280" s="42" t="s">
        <v>73</v>
      </c>
      <c r="F1280" s="104">
        <v>41322595</v>
      </c>
      <c r="G1280" s="103">
        <v>44340</v>
      </c>
    </row>
    <row r="1281" spans="1:7" x14ac:dyDescent="0.3">
      <c r="A1281" s="1" t="s">
        <v>2465</v>
      </c>
      <c r="B1281" s="39" t="s">
        <v>15791</v>
      </c>
      <c r="C1281" s="8" t="s">
        <v>2466</v>
      </c>
      <c r="D1281" s="8" t="s">
        <v>438</v>
      </c>
      <c r="E1281" s="8" t="s">
        <v>53</v>
      </c>
      <c r="F1281" s="94">
        <v>92115901</v>
      </c>
      <c r="G1281" s="95">
        <v>43887</v>
      </c>
    </row>
    <row r="1282" spans="1:7" x14ac:dyDescent="0.3">
      <c r="A1282" s="42" t="s">
        <v>2467</v>
      </c>
      <c r="B1282" s="43" t="s">
        <v>15792</v>
      </c>
      <c r="C1282" s="42" t="s">
        <v>2468</v>
      </c>
      <c r="D1282" s="42" t="s">
        <v>177</v>
      </c>
      <c r="E1282" s="42" t="s">
        <v>555</v>
      </c>
      <c r="F1282" s="104">
        <v>11889499</v>
      </c>
      <c r="G1282" s="103">
        <v>44457</v>
      </c>
    </row>
    <row r="1283" spans="1:7" x14ac:dyDescent="0.3">
      <c r="A1283" s="1" t="s">
        <v>2469</v>
      </c>
      <c r="B1283" s="39" t="s">
        <v>15793</v>
      </c>
      <c r="C1283" s="8" t="s">
        <v>2470</v>
      </c>
      <c r="D1283" s="8" t="s">
        <v>152</v>
      </c>
      <c r="E1283" s="8" t="s">
        <v>53</v>
      </c>
      <c r="F1283" s="94">
        <v>94094406</v>
      </c>
      <c r="G1283" s="95">
        <v>43466</v>
      </c>
    </row>
    <row r="1284" spans="1:7" x14ac:dyDescent="0.3">
      <c r="A1284" s="42" t="s">
        <v>2473</v>
      </c>
      <c r="B1284" s="43" t="s">
        <v>15794</v>
      </c>
      <c r="C1284" s="42" t="s">
        <v>2474</v>
      </c>
      <c r="D1284" s="42" t="s">
        <v>174</v>
      </c>
      <c r="E1284" s="42" t="s">
        <v>202</v>
      </c>
      <c r="F1284" s="104">
        <v>71057316</v>
      </c>
      <c r="G1284" s="103">
        <v>43531</v>
      </c>
    </row>
    <row r="1285" spans="1:7" x14ac:dyDescent="0.3">
      <c r="A1285" s="1" t="s">
        <v>2475</v>
      </c>
      <c r="B1285" s="39" t="s">
        <v>15795</v>
      </c>
      <c r="C1285" s="8" t="s">
        <v>856</v>
      </c>
      <c r="D1285" s="8" t="s">
        <v>348</v>
      </c>
      <c r="E1285" s="8" t="s">
        <v>53</v>
      </c>
      <c r="F1285" s="94">
        <v>55772020</v>
      </c>
      <c r="G1285" s="95">
        <v>44272</v>
      </c>
    </row>
    <row r="1286" spans="1:7" x14ac:dyDescent="0.3">
      <c r="A1286" s="42" t="s">
        <v>2478</v>
      </c>
      <c r="B1286" s="43" t="s">
        <v>15796</v>
      </c>
      <c r="C1286" s="42" t="s">
        <v>1522</v>
      </c>
      <c r="D1286" s="42" t="s">
        <v>2479</v>
      </c>
      <c r="E1286" s="42" t="s">
        <v>61</v>
      </c>
      <c r="F1286" s="104">
        <v>31407330</v>
      </c>
      <c r="G1286" s="103">
        <v>44013</v>
      </c>
    </row>
    <row r="1287" spans="1:7" x14ac:dyDescent="0.3">
      <c r="A1287" s="1" t="s">
        <v>2480</v>
      </c>
      <c r="B1287" s="39" t="s">
        <v>15797</v>
      </c>
      <c r="C1287" s="8" t="s">
        <v>2481</v>
      </c>
      <c r="D1287" s="8" t="s">
        <v>162</v>
      </c>
      <c r="E1287" s="8" t="s">
        <v>140</v>
      </c>
      <c r="F1287" s="94">
        <v>39970086</v>
      </c>
      <c r="G1287" s="95">
        <v>43507</v>
      </c>
    </row>
    <row r="1288" spans="1:7" x14ac:dyDescent="0.3">
      <c r="A1288" s="42" t="s">
        <v>2484</v>
      </c>
      <c r="B1288" s="43" t="s">
        <v>15798</v>
      </c>
      <c r="C1288" s="42" t="s">
        <v>788</v>
      </c>
      <c r="D1288" s="42" t="s">
        <v>89</v>
      </c>
      <c r="E1288" s="42" t="s">
        <v>53</v>
      </c>
      <c r="F1288" s="104">
        <v>20894701</v>
      </c>
      <c r="G1288" s="103">
        <v>44072</v>
      </c>
    </row>
    <row r="1289" spans="1:7" x14ac:dyDescent="0.3">
      <c r="A1289" s="1" t="s">
        <v>2485</v>
      </c>
      <c r="B1289" s="39" t="s">
        <v>15799</v>
      </c>
      <c r="C1289" s="8" t="s">
        <v>47</v>
      </c>
      <c r="D1289" s="8" t="s">
        <v>298</v>
      </c>
      <c r="E1289" s="8" t="s">
        <v>61</v>
      </c>
      <c r="F1289" s="94">
        <v>13428103</v>
      </c>
      <c r="G1289" s="95">
        <v>43995</v>
      </c>
    </row>
    <row r="1290" spans="1:7" x14ac:dyDescent="0.3">
      <c r="A1290" s="42" t="s">
        <v>2486</v>
      </c>
      <c r="B1290" s="43" t="s">
        <v>15800</v>
      </c>
      <c r="C1290" s="42" t="s">
        <v>2487</v>
      </c>
      <c r="D1290" s="42" t="s">
        <v>72</v>
      </c>
      <c r="E1290" s="42" t="s">
        <v>73</v>
      </c>
      <c r="F1290" s="104">
        <v>60895804</v>
      </c>
      <c r="G1290" s="103">
        <v>43958</v>
      </c>
    </row>
    <row r="1291" spans="1:7" x14ac:dyDescent="0.3">
      <c r="A1291" s="1" t="s">
        <v>2488</v>
      </c>
      <c r="B1291" s="39" t="s">
        <v>15801</v>
      </c>
      <c r="C1291" s="8" t="s">
        <v>351</v>
      </c>
      <c r="D1291" s="8" t="s">
        <v>348</v>
      </c>
      <c r="E1291" s="8" t="s">
        <v>53</v>
      </c>
      <c r="F1291" s="94">
        <v>43239886</v>
      </c>
      <c r="G1291" s="95">
        <v>44274</v>
      </c>
    </row>
    <row r="1292" spans="1:7" x14ac:dyDescent="0.3">
      <c r="A1292" s="42" t="s">
        <v>2489</v>
      </c>
      <c r="B1292" s="43" t="s">
        <v>15802</v>
      </c>
      <c r="C1292" s="42" t="s">
        <v>2490</v>
      </c>
      <c r="D1292" s="42" t="s">
        <v>2491</v>
      </c>
      <c r="E1292" s="42" t="s">
        <v>53</v>
      </c>
      <c r="F1292" s="104">
        <v>64667791</v>
      </c>
      <c r="G1292" s="103">
        <v>43915</v>
      </c>
    </row>
    <row r="1293" spans="1:7" x14ac:dyDescent="0.3">
      <c r="A1293" s="1" t="s">
        <v>2498</v>
      </c>
      <c r="B1293" s="39" t="s">
        <v>15803</v>
      </c>
      <c r="C1293" s="8" t="s">
        <v>47</v>
      </c>
      <c r="D1293" s="8" t="s">
        <v>63</v>
      </c>
      <c r="E1293" s="8" t="s">
        <v>49</v>
      </c>
      <c r="F1293" s="94">
        <v>88326274</v>
      </c>
      <c r="G1293" s="95">
        <v>44538</v>
      </c>
    </row>
    <row r="1294" spans="1:7" x14ac:dyDescent="0.3">
      <c r="A1294" s="42" t="s">
        <v>2502</v>
      </c>
      <c r="B1294" s="43" t="s">
        <v>15804</v>
      </c>
      <c r="C1294" s="42" t="s">
        <v>47</v>
      </c>
      <c r="D1294" s="42" t="s">
        <v>2503</v>
      </c>
      <c r="E1294" s="42" t="s">
        <v>53</v>
      </c>
      <c r="F1294" s="104">
        <v>29379321</v>
      </c>
      <c r="G1294" s="103">
        <v>43746</v>
      </c>
    </row>
    <row r="1295" spans="1:7" x14ac:dyDescent="0.3">
      <c r="A1295" s="1" t="s">
        <v>2504</v>
      </c>
      <c r="B1295" s="39" t="s">
        <v>15805</v>
      </c>
      <c r="C1295" s="8" t="s">
        <v>2505</v>
      </c>
      <c r="D1295" s="8" t="s">
        <v>578</v>
      </c>
      <c r="E1295" s="8" t="s">
        <v>73</v>
      </c>
      <c r="F1295" s="94">
        <v>57032111</v>
      </c>
      <c r="G1295" s="95">
        <v>44088</v>
      </c>
    </row>
    <row r="1296" spans="1:7" x14ac:dyDescent="0.3">
      <c r="A1296" s="42" t="s">
        <v>2506</v>
      </c>
      <c r="B1296" s="43" t="s">
        <v>15806</v>
      </c>
      <c r="C1296" s="42" t="s">
        <v>47</v>
      </c>
      <c r="D1296" s="42" t="s">
        <v>2507</v>
      </c>
      <c r="E1296" s="42" t="s">
        <v>53</v>
      </c>
      <c r="F1296" s="104">
        <v>43537626</v>
      </c>
      <c r="G1296" s="103">
        <v>43863</v>
      </c>
    </row>
    <row r="1297" spans="1:7" x14ac:dyDescent="0.3">
      <c r="A1297" s="1" t="s">
        <v>2510</v>
      </c>
      <c r="B1297" s="39" t="s">
        <v>15807</v>
      </c>
      <c r="C1297" s="8" t="s">
        <v>47</v>
      </c>
      <c r="D1297" s="8" t="s">
        <v>72</v>
      </c>
      <c r="E1297" s="8" t="s">
        <v>73</v>
      </c>
      <c r="F1297" s="94">
        <v>67058091</v>
      </c>
      <c r="G1297" s="95">
        <v>44077</v>
      </c>
    </row>
    <row r="1298" spans="1:7" x14ac:dyDescent="0.3">
      <c r="A1298" s="42" t="s">
        <v>2511</v>
      </c>
      <c r="B1298" s="43" t="s">
        <v>15808</v>
      </c>
      <c r="C1298" s="42" t="s">
        <v>112</v>
      </c>
      <c r="D1298" s="42" t="s">
        <v>113</v>
      </c>
      <c r="E1298" s="42" t="s">
        <v>114</v>
      </c>
      <c r="F1298" s="104">
        <v>53636353</v>
      </c>
      <c r="G1298" s="103">
        <v>44138</v>
      </c>
    </row>
    <row r="1299" spans="1:7" x14ac:dyDescent="0.3">
      <c r="A1299" s="1" t="s">
        <v>2512</v>
      </c>
      <c r="B1299" s="39" t="s">
        <v>15809</v>
      </c>
      <c r="C1299" s="8" t="s">
        <v>2513</v>
      </c>
      <c r="D1299" s="8" t="s">
        <v>834</v>
      </c>
      <c r="E1299" s="8" t="s">
        <v>73</v>
      </c>
      <c r="F1299" s="94">
        <v>87637224</v>
      </c>
      <c r="G1299" s="95">
        <v>44374</v>
      </c>
    </row>
    <row r="1300" spans="1:7" x14ac:dyDescent="0.3">
      <c r="A1300" s="42" t="s">
        <v>2514</v>
      </c>
      <c r="B1300" s="43" t="s">
        <v>15810</v>
      </c>
      <c r="C1300" s="42" t="s">
        <v>2515</v>
      </c>
      <c r="D1300" s="42" t="s">
        <v>89</v>
      </c>
      <c r="E1300" s="42" t="s">
        <v>53</v>
      </c>
      <c r="F1300" s="104">
        <v>16083844</v>
      </c>
      <c r="G1300" s="103">
        <v>44045</v>
      </c>
    </row>
    <row r="1301" spans="1:7" x14ac:dyDescent="0.3">
      <c r="A1301" s="1" t="s">
        <v>2516</v>
      </c>
      <c r="B1301" s="39" t="s">
        <v>15811</v>
      </c>
      <c r="C1301" s="8" t="s">
        <v>2517</v>
      </c>
      <c r="D1301" s="8" t="s">
        <v>152</v>
      </c>
      <c r="E1301" s="8" t="s">
        <v>53</v>
      </c>
      <c r="F1301" s="94">
        <v>37200567</v>
      </c>
      <c r="G1301" s="95">
        <v>44147</v>
      </c>
    </row>
    <row r="1302" spans="1:7" x14ac:dyDescent="0.3">
      <c r="A1302" s="42" t="s">
        <v>2519</v>
      </c>
      <c r="B1302" s="43" t="s">
        <v>15812</v>
      </c>
      <c r="C1302" s="42" t="s">
        <v>47</v>
      </c>
      <c r="D1302" s="42" t="s">
        <v>72</v>
      </c>
      <c r="E1302" s="42" t="s">
        <v>73</v>
      </c>
      <c r="F1302" s="104">
        <v>35911676</v>
      </c>
      <c r="G1302" s="103">
        <v>43890</v>
      </c>
    </row>
    <row r="1303" spans="1:7" x14ac:dyDescent="0.3">
      <c r="A1303" s="1" t="s">
        <v>2522</v>
      </c>
      <c r="B1303" s="39" t="s">
        <v>15813</v>
      </c>
      <c r="C1303" s="8" t="s">
        <v>2523</v>
      </c>
      <c r="D1303" s="8" t="s">
        <v>117</v>
      </c>
      <c r="E1303" s="8" t="s">
        <v>118</v>
      </c>
      <c r="F1303" s="94">
        <v>47145421</v>
      </c>
      <c r="G1303" s="95">
        <v>44345</v>
      </c>
    </row>
    <row r="1304" spans="1:7" x14ac:dyDescent="0.3">
      <c r="A1304" s="42" t="s">
        <v>2524</v>
      </c>
      <c r="B1304" s="43" t="s">
        <v>15814</v>
      </c>
      <c r="C1304" s="42" t="s">
        <v>47</v>
      </c>
      <c r="D1304" s="42" t="s">
        <v>2525</v>
      </c>
      <c r="E1304" s="42" t="s">
        <v>276</v>
      </c>
      <c r="F1304" s="104">
        <v>65130780</v>
      </c>
      <c r="G1304" s="103">
        <v>43482</v>
      </c>
    </row>
    <row r="1305" spans="1:7" x14ac:dyDescent="0.3">
      <c r="A1305" s="1" t="s">
        <v>2526</v>
      </c>
      <c r="B1305" s="39" t="s">
        <v>15815</v>
      </c>
      <c r="C1305" s="8" t="s">
        <v>1474</v>
      </c>
      <c r="D1305" s="8" t="s">
        <v>479</v>
      </c>
      <c r="E1305" s="8" t="s">
        <v>522</v>
      </c>
      <c r="F1305" s="94">
        <v>27799245</v>
      </c>
      <c r="G1305" s="95">
        <v>43557</v>
      </c>
    </row>
    <row r="1306" spans="1:7" x14ac:dyDescent="0.3">
      <c r="A1306" s="42" t="s">
        <v>2527</v>
      </c>
      <c r="B1306" s="43" t="s">
        <v>15816</v>
      </c>
      <c r="C1306" s="42" t="s">
        <v>47</v>
      </c>
      <c r="D1306" s="42" t="s">
        <v>348</v>
      </c>
      <c r="E1306" s="42" t="s">
        <v>53</v>
      </c>
      <c r="F1306" s="104">
        <v>29044855</v>
      </c>
      <c r="G1306" s="103">
        <v>44109</v>
      </c>
    </row>
    <row r="1307" spans="1:7" x14ac:dyDescent="0.3">
      <c r="A1307" s="1" t="s">
        <v>2528</v>
      </c>
      <c r="B1307" s="39" t="s">
        <v>15817</v>
      </c>
      <c r="C1307" s="8" t="s">
        <v>47</v>
      </c>
      <c r="D1307" s="8" t="s">
        <v>124</v>
      </c>
      <c r="E1307" s="8" t="s">
        <v>192</v>
      </c>
      <c r="F1307" s="94">
        <v>90477294</v>
      </c>
      <c r="G1307" s="95">
        <v>44170</v>
      </c>
    </row>
    <row r="1308" spans="1:7" x14ac:dyDescent="0.3">
      <c r="A1308" s="42" t="s">
        <v>2529</v>
      </c>
      <c r="B1308" s="43" t="s">
        <v>15818</v>
      </c>
      <c r="C1308" s="42" t="s">
        <v>2530</v>
      </c>
      <c r="D1308" s="42" t="s">
        <v>630</v>
      </c>
      <c r="E1308" s="42" t="s">
        <v>53</v>
      </c>
      <c r="F1308" s="104">
        <v>41147222</v>
      </c>
      <c r="G1308" s="103">
        <v>44058</v>
      </c>
    </row>
    <row r="1309" spans="1:7" x14ac:dyDescent="0.3">
      <c r="A1309" s="1" t="s">
        <v>2531</v>
      </c>
      <c r="B1309" s="39" t="s">
        <v>15819</v>
      </c>
      <c r="C1309" s="8" t="s">
        <v>47</v>
      </c>
      <c r="D1309" s="8" t="s">
        <v>494</v>
      </c>
      <c r="E1309" s="8" t="s">
        <v>53</v>
      </c>
      <c r="F1309" s="94">
        <v>27204956</v>
      </c>
      <c r="G1309" s="95">
        <v>43925</v>
      </c>
    </row>
    <row r="1310" spans="1:7" x14ac:dyDescent="0.3">
      <c r="A1310" s="42" t="s">
        <v>2532</v>
      </c>
      <c r="B1310" s="43" t="s">
        <v>15820</v>
      </c>
      <c r="C1310" s="42" t="s">
        <v>47</v>
      </c>
      <c r="D1310" s="42" t="s">
        <v>2533</v>
      </c>
      <c r="E1310" s="42" t="s">
        <v>53</v>
      </c>
      <c r="F1310" s="104">
        <v>35982078</v>
      </c>
      <c r="G1310" s="103">
        <v>43698</v>
      </c>
    </row>
    <row r="1311" spans="1:7" x14ac:dyDescent="0.3">
      <c r="A1311" s="1" t="s">
        <v>2534</v>
      </c>
      <c r="B1311" s="39" t="s">
        <v>15821</v>
      </c>
      <c r="C1311" s="8" t="s">
        <v>2535</v>
      </c>
      <c r="D1311" s="8" t="s">
        <v>72</v>
      </c>
      <c r="E1311" s="8" t="s">
        <v>73</v>
      </c>
      <c r="F1311" s="94">
        <v>52723646</v>
      </c>
      <c r="G1311" s="95">
        <v>43821</v>
      </c>
    </row>
    <row r="1312" spans="1:7" x14ac:dyDescent="0.3">
      <c r="A1312" s="42" t="s">
        <v>2538</v>
      </c>
      <c r="B1312" s="43" t="s">
        <v>15822</v>
      </c>
      <c r="C1312" s="42" t="s">
        <v>2539</v>
      </c>
      <c r="D1312" s="42" t="s">
        <v>117</v>
      </c>
      <c r="E1312" s="42" t="s">
        <v>118</v>
      </c>
      <c r="F1312" s="104">
        <v>80027191</v>
      </c>
      <c r="G1312" s="103">
        <v>44387</v>
      </c>
    </row>
    <row r="1313" spans="1:7" x14ac:dyDescent="0.3">
      <c r="A1313" s="1" t="s">
        <v>2541</v>
      </c>
      <c r="B1313" s="39" t="s">
        <v>15823</v>
      </c>
      <c r="C1313" s="8" t="s">
        <v>2542</v>
      </c>
      <c r="D1313" s="8" t="s">
        <v>2543</v>
      </c>
      <c r="E1313" s="8" t="s">
        <v>53</v>
      </c>
      <c r="F1313" s="94">
        <v>68396626</v>
      </c>
      <c r="G1313" s="95">
        <v>43748</v>
      </c>
    </row>
    <row r="1314" spans="1:7" x14ac:dyDescent="0.3">
      <c r="A1314" s="42" t="s">
        <v>2544</v>
      </c>
      <c r="B1314" s="43" t="s">
        <v>15824</v>
      </c>
      <c r="C1314" s="42" t="s">
        <v>2545</v>
      </c>
      <c r="D1314" s="42" t="s">
        <v>152</v>
      </c>
      <c r="E1314" s="42" t="s">
        <v>53</v>
      </c>
      <c r="F1314" s="104">
        <v>39585483</v>
      </c>
      <c r="G1314" s="103">
        <v>44252</v>
      </c>
    </row>
    <row r="1315" spans="1:7" x14ac:dyDescent="0.3">
      <c r="A1315" s="1" t="s">
        <v>2546</v>
      </c>
      <c r="B1315" s="39" t="s">
        <v>15825</v>
      </c>
      <c r="C1315" s="8" t="s">
        <v>2044</v>
      </c>
      <c r="D1315" s="8" t="s">
        <v>871</v>
      </c>
      <c r="E1315" s="8" t="s">
        <v>872</v>
      </c>
      <c r="F1315" s="94">
        <v>49579568</v>
      </c>
      <c r="G1315" s="95">
        <v>43504</v>
      </c>
    </row>
    <row r="1316" spans="1:7" x14ac:dyDescent="0.3">
      <c r="A1316" s="42" t="s">
        <v>2547</v>
      </c>
      <c r="B1316" s="43" t="s">
        <v>15826</v>
      </c>
      <c r="C1316" s="42" t="s">
        <v>47</v>
      </c>
      <c r="D1316" s="42" t="s">
        <v>2548</v>
      </c>
      <c r="E1316" s="42" t="s">
        <v>171</v>
      </c>
      <c r="F1316" s="104">
        <v>81995418</v>
      </c>
      <c r="G1316" s="103">
        <v>43699</v>
      </c>
    </row>
    <row r="1317" spans="1:7" x14ac:dyDescent="0.3">
      <c r="A1317" s="1" t="s">
        <v>2549</v>
      </c>
      <c r="B1317" s="39" t="s">
        <v>15827</v>
      </c>
      <c r="C1317" s="8" t="s">
        <v>466</v>
      </c>
      <c r="D1317" s="8" t="s">
        <v>139</v>
      </c>
      <c r="E1317" s="8" t="s">
        <v>140</v>
      </c>
      <c r="F1317" s="94">
        <v>22010464</v>
      </c>
      <c r="G1317" s="95">
        <v>43679</v>
      </c>
    </row>
    <row r="1318" spans="1:7" x14ac:dyDescent="0.3">
      <c r="A1318" s="42" t="s">
        <v>2550</v>
      </c>
      <c r="B1318" s="43" t="s">
        <v>15828</v>
      </c>
      <c r="C1318" s="42" t="s">
        <v>1566</v>
      </c>
      <c r="D1318" s="42" t="s">
        <v>89</v>
      </c>
      <c r="E1318" s="42" t="s">
        <v>53</v>
      </c>
      <c r="F1318" s="104">
        <v>21752419</v>
      </c>
      <c r="G1318" s="103">
        <v>44305</v>
      </c>
    </row>
    <row r="1319" spans="1:7" x14ac:dyDescent="0.3">
      <c r="A1319" s="1" t="s">
        <v>2551</v>
      </c>
      <c r="B1319" s="39" t="s">
        <v>15829</v>
      </c>
      <c r="C1319" s="8" t="s">
        <v>2552</v>
      </c>
      <c r="D1319" s="8" t="s">
        <v>294</v>
      </c>
      <c r="E1319" s="8" t="s">
        <v>61</v>
      </c>
      <c r="F1319" s="94">
        <v>17229916</v>
      </c>
      <c r="G1319" s="95">
        <v>43779</v>
      </c>
    </row>
    <row r="1320" spans="1:7" x14ac:dyDescent="0.3">
      <c r="A1320" s="42" t="s">
        <v>2553</v>
      </c>
      <c r="B1320" s="43" t="s">
        <v>15830</v>
      </c>
      <c r="C1320" s="42" t="s">
        <v>154</v>
      </c>
      <c r="D1320" s="42" t="s">
        <v>155</v>
      </c>
      <c r="E1320" s="42" t="s">
        <v>371</v>
      </c>
      <c r="F1320" s="104">
        <v>54127418</v>
      </c>
      <c r="G1320" s="103">
        <v>44056</v>
      </c>
    </row>
    <row r="1321" spans="1:7" x14ac:dyDescent="0.3">
      <c r="A1321" s="1" t="s">
        <v>2555</v>
      </c>
      <c r="B1321" s="39" t="s">
        <v>15831</v>
      </c>
      <c r="C1321" s="8" t="s">
        <v>47</v>
      </c>
      <c r="D1321" s="8" t="s">
        <v>2556</v>
      </c>
      <c r="E1321" s="8" t="s">
        <v>53</v>
      </c>
      <c r="F1321" s="94">
        <v>41145491</v>
      </c>
      <c r="G1321" s="95">
        <v>43874</v>
      </c>
    </row>
    <row r="1322" spans="1:7" x14ac:dyDescent="0.3">
      <c r="A1322" s="42" t="s">
        <v>2557</v>
      </c>
      <c r="B1322" s="43" t="s">
        <v>15832</v>
      </c>
      <c r="C1322" s="42" t="s">
        <v>47</v>
      </c>
      <c r="D1322" s="42" t="s">
        <v>2558</v>
      </c>
      <c r="E1322" s="42" t="s">
        <v>145</v>
      </c>
      <c r="F1322" s="104">
        <v>79116180</v>
      </c>
      <c r="G1322" s="103">
        <v>44526</v>
      </c>
    </row>
    <row r="1323" spans="1:7" x14ac:dyDescent="0.3">
      <c r="A1323" s="1" t="s">
        <v>2559</v>
      </c>
      <c r="B1323" s="39" t="s">
        <v>15833</v>
      </c>
      <c r="C1323" s="8" t="s">
        <v>47</v>
      </c>
      <c r="D1323" s="8" t="s">
        <v>483</v>
      </c>
      <c r="E1323" s="8" t="s">
        <v>484</v>
      </c>
      <c r="F1323" s="94">
        <v>94771802</v>
      </c>
      <c r="G1323" s="95">
        <v>43967</v>
      </c>
    </row>
    <row r="1324" spans="1:7" x14ac:dyDescent="0.3">
      <c r="A1324" s="42" t="s">
        <v>2560</v>
      </c>
      <c r="B1324" s="43" t="s">
        <v>15834</v>
      </c>
      <c r="C1324" s="42" t="s">
        <v>1589</v>
      </c>
      <c r="D1324" s="42" t="s">
        <v>113</v>
      </c>
      <c r="E1324" s="42" t="s">
        <v>114</v>
      </c>
      <c r="F1324" s="104">
        <v>69340839</v>
      </c>
      <c r="G1324" s="103">
        <v>43476</v>
      </c>
    </row>
    <row r="1325" spans="1:7" x14ac:dyDescent="0.3">
      <c r="A1325" s="1" t="s">
        <v>2561</v>
      </c>
      <c r="B1325" s="39" t="s">
        <v>15835</v>
      </c>
      <c r="C1325" s="8" t="s">
        <v>47</v>
      </c>
      <c r="D1325" s="8" t="s">
        <v>2562</v>
      </c>
      <c r="E1325" s="8" t="s">
        <v>53</v>
      </c>
      <c r="F1325" s="94">
        <v>79857223</v>
      </c>
      <c r="G1325" s="95">
        <v>43841</v>
      </c>
    </row>
    <row r="1326" spans="1:7" x14ac:dyDescent="0.3">
      <c r="A1326" s="42" t="s">
        <v>2563</v>
      </c>
      <c r="B1326" s="43" t="s">
        <v>15836</v>
      </c>
      <c r="C1326" s="42" t="s">
        <v>1533</v>
      </c>
      <c r="D1326" s="42" t="s">
        <v>92</v>
      </c>
      <c r="E1326" s="42" t="s">
        <v>53</v>
      </c>
      <c r="F1326" s="104">
        <v>93007745</v>
      </c>
      <c r="G1326" s="103">
        <v>43612</v>
      </c>
    </row>
    <row r="1327" spans="1:7" x14ac:dyDescent="0.3">
      <c r="A1327" s="1" t="s">
        <v>2564</v>
      </c>
      <c r="B1327" s="39" t="s">
        <v>15837</v>
      </c>
      <c r="C1327" s="8" t="s">
        <v>2565</v>
      </c>
      <c r="D1327" s="8" t="s">
        <v>2566</v>
      </c>
      <c r="E1327" s="8" t="s">
        <v>166</v>
      </c>
      <c r="F1327" s="94">
        <v>22834841</v>
      </c>
      <c r="G1327" s="95">
        <v>44270</v>
      </c>
    </row>
    <row r="1328" spans="1:7" x14ac:dyDescent="0.3">
      <c r="A1328" s="42" t="s">
        <v>2567</v>
      </c>
      <c r="B1328" s="43" t="s">
        <v>15838</v>
      </c>
      <c r="C1328" s="42" t="s">
        <v>47</v>
      </c>
      <c r="D1328" s="42" t="s">
        <v>2568</v>
      </c>
      <c r="E1328" s="42" t="s">
        <v>145</v>
      </c>
      <c r="F1328" s="104">
        <v>54197033</v>
      </c>
      <c r="G1328" s="103">
        <v>44544</v>
      </c>
    </row>
    <row r="1329" spans="1:7" x14ac:dyDescent="0.3">
      <c r="A1329" s="1" t="s">
        <v>2570</v>
      </c>
      <c r="B1329" s="39" t="s">
        <v>15839</v>
      </c>
      <c r="C1329" s="8" t="s">
        <v>47</v>
      </c>
      <c r="D1329" s="8" t="s">
        <v>2571</v>
      </c>
      <c r="E1329" s="8" t="s">
        <v>61</v>
      </c>
      <c r="F1329" s="94">
        <v>37745518</v>
      </c>
      <c r="G1329" s="95">
        <v>43820</v>
      </c>
    </row>
    <row r="1330" spans="1:7" x14ac:dyDescent="0.3">
      <c r="A1330" s="42" t="s">
        <v>2572</v>
      </c>
      <c r="B1330" s="43" t="s">
        <v>15840</v>
      </c>
      <c r="C1330" s="42" t="s">
        <v>2573</v>
      </c>
      <c r="D1330" s="42" t="s">
        <v>129</v>
      </c>
      <c r="E1330" s="42" t="s">
        <v>130</v>
      </c>
      <c r="F1330" s="104">
        <v>35481420</v>
      </c>
      <c r="G1330" s="103">
        <v>43657</v>
      </c>
    </row>
    <row r="1331" spans="1:7" x14ac:dyDescent="0.3">
      <c r="A1331" s="1" t="s">
        <v>2574</v>
      </c>
      <c r="B1331" s="39" t="s">
        <v>15841</v>
      </c>
      <c r="C1331" s="8" t="s">
        <v>2575</v>
      </c>
      <c r="D1331" s="8" t="s">
        <v>89</v>
      </c>
      <c r="E1331" s="8" t="s">
        <v>53</v>
      </c>
      <c r="F1331" s="94">
        <v>23198341</v>
      </c>
      <c r="G1331" s="95">
        <v>43716</v>
      </c>
    </row>
    <row r="1332" spans="1:7" x14ac:dyDescent="0.3">
      <c r="A1332" s="42" t="s">
        <v>2579</v>
      </c>
      <c r="B1332" s="43" t="s">
        <v>15842</v>
      </c>
      <c r="C1332" s="42" t="s">
        <v>47</v>
      </c>
      <c r="D1332" s="42" t="s">
        <v>2562</v>
      </c>
      <c r="E1332" s="42" t="s">
        <v>53</v>
      </c>
      <c r="F1332" s="104">
        <v>35359191</v>
      </c>
      <c r="G1332" s="103">
        <v>44282</v>
      </c>
    </row>
    <row r="1333" spans="1:7" x14ac:dyDescent="0.3">
      <c r="A1333" s="1" t="s">
        <v>2580</v>
      </c>
      <c r="B1333" s="39" t="s">
        <v>15843</v>
      </c>
      <c r="C1333" s="8" t="s">
        <v>47</v>
      </c>
      <c r="D1333" s="8" t="s">
        <v>695</v>
      </c>
      <c r="E1333" s="8" t="s">
        <v>53</v>
      </c>
      <c r="F1333" s="94">
        <v>44228710</v>
      </c>
      <c r="G1333" s="95">
        <v>43991</v>
      </c>
    </row>
    <row r="1334" spans="1:7" x14ac:dyDescent="0.3">
      <c r="A1334" s="42" t="s">
        <v>2583</v>
      </c>
      <c r="B1334" s="43" t="s">
        <v>15844</v>
      </c>
      <c r="C1334" s="42" t="s">
        <v>47</v>
      </c>
      <c r="D1334" s="42" t="s">
        <v>2584</v>
      </c>
      <c r="E1334" s="42" t="s">
        <v>484</v>
      </c>
      <c r="F1334" s="104">
        <v>98344081</v>
      </c>
      <c r="G1334" s="103">
        <v>44122</v>
      </c>
    </row>
    <row r="1335" spans="1:7" x14ac:dyDescent="0.3">
      <c r="A1335" s="1" t="s">
        <v>2585</v>
      </c>
      <c r="B1335" s="39" t="s">
        <v>15845</v>
      </c>
      <c r="C1335" s="8" t="s">
        <v>1016</v>
      </c>
      <c r="D1335" s="8" t="s">
        <v>155</v>
      </c>
      <c r="E1335" s="8" t="s">
        <v>371</v>
      </c>
      <c r="F1335" s="94">
        <v>26786274</v>
      </c>
      <c r="G1335" s="95">
        <v>44082</v>
      </c>
    </row>
    <row r="1336" spans="1:7" x14ac:dyDescent="0.3">
      <c r="A1336" s="42" t="s">
        <v>2586</v>
      </c>
      <c r="B1336" s="43" t="s">
        <v>15846</v>
      </c>
      <c r="C1336" s="42" t="s">
        <v>47</v>
      </c>
      <c r="D1336" s="42" t="s">
        <v>184</v>
      </c>
      <c r="E1336" s="42" t="s">
        <v>73</v>
      </c>
      <c r="F1336" s="104">
        <v>14376800</v>
      </c>
      <c r="G1336" s="103">
        <v>44545</v>
      </c>
    </row>
    <row r="1337" spans="1:7" x14ac:dyDescent="0.3">
      <c r="A1337" s="1" t="s">
        <v>2587</v>
      </c>
      <c r="B1337" s="39" t="s">
        <v>15847</v>
      </c>
      <c r="C1337" s="8" t="s">
        <v>47</v>
      </c>
      <c r="D1337" s="8" t="s">
        <v>72</v>
      </c>
      <c r="E1337" s="8" t="s">
        <v>73</v>
      </c>
      <c r="F1337" s="94">
        <v>74760605</v>
      </c>
      <c r="G1337" s="95">
        <v>44050</v>
      </c>
    </row>
    <row r="1338" spans="1:7" x14ac:dyDescent="0.3">
      <c r="A1338" s="42" t="s">
        <v>2588</v>
      </c>
      <c r="B1338" s="43" t="s">
        <v>15848</v>
      </c>
      <c r="C1338" s="42" t="s">
        <v>47</v>
      </c>
      <c r="D1338" s="42" t="s">
        <v>267</v>
      </c>
      <c r="E1338" s="42" t="s">
        <v>166</v>
      </c>
      <c r="F1338" s="104">
        <v>20745753</v>
      </c>
      <c r="G1338" s="103">
        <v>44078</v>
      </c>
    </row>
    <row r="1339" spans="1:7" x14ac:dyDescent="0.3">
      <c r="A1339" s="1" t="s">
        <v>2590</v>
      </c>
      <c r="B1339" s="39" t="s">
        <v>15849</v>
      </c>
      <c r="C1339" s="8" t="s">
        <v>2591</v>
      </c>
      <c r="D1339" s="8" t="s">
        <v>294</v>
      </c>
      <c r="E1339" s="8" t="s">
        <v>66</v>
      </c>
      <c r="F1339" s="94">
        <v>12986459</v>
      </c>
      <c r="G1339" s="95">
        <v>44373</v>
      </c>
    </row>
    <row r="1340" spans="1:7" x14ac:dyDescent="0.3">
      <c r="A1340" s="42" t="s">
        <v>2592</v>
      </c>
      <c r="B1340" s="43" t="s">
        <v>15850</v>
      </c>
      <c r="C1340" s="42" t="s">
        <v>2593</v>
      </c>
      <c r="D1340" s="42" t="s">
        <v>89</v>
      </c>
      <c r="E1340" s="42" t="s">
        <v>53</v>
      </c>
      <c r="F1340" s="104">
        <v>90676281</v>
      </c>
      <c r="G1340" s="103">
        <v>44222</v>
      </c>
    </row>
    <row r="1341" spans="1:7" x14ac:dyDescent="0.3">
      <c r="A1341" s="1" t="s">
        <v>2594</v>
      </c>
      <c r="B1341" s="39" t="s">
        <v>15851</v>
      </c>
      <c r="C1341" s="8" t="s">
        <v>47</v>
      </c>
      <c r="D1341" s="8" t="s">
        <v>1289</v>
      </c>
      <c r="E1341" s="8" t="s">
        <v>276</v>
      </c>
      <c r="F1341" s="94">
        <v>64323568</v>
      </c>
      <c r="G1341" s="95">
        <v>44254</v>
      </c>
    </row>
    <row r="1342" spans="1:7" x14ac:dyDescent="0.3">
      <c r="A1342" s="42" t="s">
        <v>2595</v>
      </c>
      <c r="B1342" s="43" t="s">
        <v>15852</v>
      </c>
      <c r="C1342" s="42" t="s">
        <v>2596</v>
      </c>
      <c r="D1342" s="42" t="s">
        <v>1317</v>
      </c>
      <c r="E1342" s="42" t="s">
        <v>145</v>
      </c>
      <c r="F1342" s="104">
        <v>89207763</v>
      </c>
      <c r="G1342" s="103">
        <v>44150</v>
      </c>
    </row>
    <row r="1343" spans="1:7" x14ac:dyDescent="0.3">
      <c r="A1343" s="1" t="s">
        <v>2597</v>
      </c>
      <c r="B1343" s="39" t="s">
        <v>15853</v>
      </c>
      <c r="C1343" s="8" t="s">
        <v>47</v>
      </c>
      <c r="D1343" s="8" t="s">
        <v>72</v>
      </c>
      <c r="E1343" s="8" t="s">
        <v>73</v>
      </c>
      <c r="F1343" s="94">
        <v>26633033</v>
      </c>
      <c r="G1343" s="95">
        <v>44071</v>
      </c>
    </row>
    <row r="1344" spans="1:7" x14ac:dyDescent="0.3">
      <c r="A1344" s="42" t="s">
        <v>2598</v>
      </c>
      <c r="B1344" s="43" t="s">
        <v>15854</v>
      </c>
      <c r="C1344" s="42" t="s">
        <v>2599</v>
      </c>
      <c r="D1344" s="42" t="s">
        <v>308</v>
      </c>
      <c r="E1344" s="42" t="s">
        <v>276</v>
      </c>
      <c r="F1344" s="104">
        <v>18522256</v>
      </c>
      <c r="G1344" s="103">
        <v>44132</v>
      </c>
    </row>
    <row r="1345" spans="1:7" x14ac:dyDescent="0.3">
      <c r="A1345" s="1" t="s">
        <v>2600</v>
      </c>
      <c r="B1345" s="39" t="s">
        <v>15855</v>
      </c>
      <c r="C1345" s="8" t="s">
        <v>1522</v>
      </c>
      <c r="D1345" s="8" t="s">
        <v>2601</v>
      </c>
      <c r="E1345" s="8" t="s">
        <v>140</v>
      </c>
      <c r="F1345" s="94">
        <v>33349547</v>
      </c>
      <c r="G1345" s="95">
        <v>44512</v>
      </c>
    </row>
    <row r="1346" spans="1:7" x14ac:dyDescent="0.3">
      <c r="A1346" s="42" t="s">
        <v>2602</v>
      </c>
      <c r="B1346" s="43" t="s">
        <v>15856</v>
      </c>
      <c r="C1346" s="42" t="s">
        <v>1983</v>
      </c>
      <c r="D1346" s="42" t="s">
        <v>710</v>
      </c>
      <c r="E1346" s="42" t="s">
        <v>53</v>
      </c>
      <c r="F1346" s="104">
        <v>98377429</v>
      </c>
      <c r="G1346" s="103">
        <v>43559</v>
      </c>
    </row>
    <row r="1347" spans="1:7" x14ac:dyDescent="0.3">
      <c r="A1347" s="1" t="s">
        <v>2603</v>
      </c>
      <c r="B1347" s="39" t="s">
        <v>15857</v>
      </c>
      <c r="C1347" s="8" t="s">
        <v>1862</v>
      </c>
      <c r="D1347" s="8" t="s">
        <v>89</v>
      </c>
      <c r="E1347" s="8" t="s">
        <v>53</v>
      </c>
      <c r="F1347" s="94">
        <v>37475998</v>
      </c>
      <c r="G1347" s="95">
        <v>44362</v>
      </c>
    </row>
    <row r="1348" spans="1:7" x14ac:dyDescent="0.3">
      <c r="A1348" s="42" t="s">
        <v>2604</v>
      </c>
      <c r="B1348" s="43" t="s">
        <v>15858</v>
      </c>
      <c r="C1348" s="42" t="s">
        <v>875</v>
      </c>
      <c r="D1348" s="42" t="s">
        <v>139</v>
      </c>
      <c r="E1348" s="42" t="s">
        <v>140</v>
      </c>
      <c r="F1348" s="104">
        <v>90187345</v>
      </c>
      <c r="G1348" s="103">
        <v>43806</v>
      </c>
    </row>
    <row r="1349" spans="1:7" x14ac:dyDescent="0.3">
      <c r="A1349" s="1" t="s">
        <v>2605</v>
      </c>
      <c r="B1349" s="39" t="s">
        <v>15859</v>
      </c>
      <c r="C1349" s="8" t="s">
        <v>47</v>
      </c>
      <c r="D1349" s="8" t="s">
        <v>72</v>
      </c>
      <c r="E1349" s="8" t="s">
        <v>73</v>
      </c>
      <c r="F1349" s="94">
        <v>47052615</v>
      </c>
      <c r="G1349" s="95">
        <v>44471</v>
      </c>
    </row>
    <row r="1350" spans="1:7" x14ac:dyDescent="0.3">
      <c r="A1350" s="42" t="s">
        <v>2606</v>
      </c>
      <c r="B1350" s="43" t="s">
        <v>15860</v>
      </c>
      <c r="C1350" s="42" t="s">
        <v>47</v>
      </c>
      <c r="D1350" s="42" t="s">
        <v>1799</v>
      </c>
      <c r="E1350" s="42" t="s">
        <v>166</v>
      </c>
      <c r="F1350" s="104">
        <v>18243161</v>
      </c>
      <c r="G1350" s="103">
        <v>43781</v>
      </c>
    </row>
    <row r="1351" spans="1:7" x14ac:dyDescent="0.3">
      <c r="A1351" s="1" t="s">
        <v>2607</v>
      </c>
      <c r="B1351" s="39" t="s">
        <v>15861</v>
      </c>
      <c r="C1351" s="8" t="s">
        <v>2608</v>
      </c>
      <c r="D1351" s="8" t="s">
        <v>1789</v>
      </c>
      <c r="E1351" s="8" t="s">
        <v>166</v>
      </c>
      <c r="F1351" s="94">
        <v>18915317</v>
      </c>
      <c r="G1351" s="95">
        <v>43603</v>
      </c>
    </row>
    <row r="1352" spans="1:7" x14ac:dyDescent="0.3">
      <c r="A1352" s="42" t="s">
        <v>2609</v>
      </c>
      <c r="B1352" s="43" t="s">
        <v>15862</v>
      </c>
      <c r="C1352" s="42" t="s">
        <v>2610</v>
      </c>
      <c r="D1352" s="42" t="s">
        <v>72</v>
      </c>
      <c r="E1352" s="42" t="s">
        <v>73</v>
      </c>
      <c r="F1352" s="104">
        <v>90864982</v>
      </c>
      <c r="G1352" s="103">
        <v>43971</v>
      </c>
    </row>
    <row r="1353" spans="1:7" x14ac:dyDescent="0.3">
      <c r="A1353" s="1" t="s">
        <v>2611</v>
      </c>
      <c r="B1353" s="39" t="s">
        <v>15863</v>
      </c>
      <c r="C1353" s="8" t="s">
        <v>2612</v>
      </c>
      <c r="D1353" s="8" t="s">
        <v>483</v>
      </c>
      <c r="E1353" s="8" t="s">
        <v>484</v>
      </c>
      <c r="F1353" s="94">
        <v>23565768</v>
      </c>
      <c r="G1353" s="95">
        <v>43892</v>
      </c>
    </row>
    <row r="1354" spans="1:7" x14ac:dyDescent="0.3">
      <c r="A1354" s="42" t="s">
        <v>2613</v>
      </c>
      <c r="B1354" s="43" t="s">
        <v>15864</v>
      </c>
      <c r="C1354" s="42" t="s">
        <v>47</v>
      </c>
      <c r="D1354" s="42" t="s">
        <v>251</v>
      </c>
      <c r="E1354" s="42" t="s">
        <v>66</v>
      </c>
      <c r="F1354" s="104">
        <v>41151523</v>
      </c>
      <c r="G1354" s="103">
        <v>44551</v>
      </c>
    </row>
    <row r="1355" spans="1:7" x14ac:dyDescent="0.3">
      <c r="A1355" s="1" t="s">
        <v>2614</v>
      </c>
      <c r="B1355" s="39" t="s">
        <v>15865</v>
      </c>
      <c r="C1355" s="8" t="s">
        <v>2615</v>
      </c>
      <c r="D1355" s="8" t="s">
        <v>909</v>
      </c>
      <c r="E1355" s="8" t="s">
        <v>53</v>
      </c>
      <c r="F1355" s="94">
        <v>66646913</v>
      </c>
      <c r="G1355" s="95">
        <v>44072</v>
      </c>
    </row>
    <row r="1356" spans="1:7" x14ac:dyDescent="0.3">
      <c r="A1356" s="42" t="s">
        <v>2616</v>
      </c>
      <c r="B1356" s="43" t="s">
        <v>15866</v>
      </c>
      <c r="C1356" s="42" t="s">
        <v>2617</v>
      </c>
      <c r="D1356" s="42" t="s">
        <v>719</v>
      </c>
      <c r="E1356" s="42" t="s">
        <v>53</v>
      </c>
      <c r="F1356" s="104">
        <v>96078702</v>
      </c>
      <c r="G1356" s="103">
        <v>43740</v>
      </c>
    </row>
    <row r="1357" spans="1:7" x14ac:dyDescent="0.3">
      <c r="A1357" s="1" t="s">
        <v>2621</v>
      </c>
      <c r="B1357" s="39" t="s">
        <v>15867</v>
      </c>
      <c r="C1357" s="8" t="s">
        <v>2622</v>
      </c>
      <c r="D1357" s="8" t="s">
        <v>89</v>
      </c>
      <c r="E1357" s="8" t="s">
        <v>145</v>
      </c>
      <c r="F1357" s="94">
        <v>51908408</v>
      </c>
      <c r="G1357" s="95">
        <v>44554</v>
      </c>
    </row>
    <row r="1358" spans="1:7" x14ac:dyDescent="0.3">
      <c r="A1358" s="42" t="s">
        <v>2626</v>
      </c>
      <c r="B1358" s="43" t="s">
        <v>15868</v>
      </c>
      <c r="C1358" s="42" t="s">
        <v>2627</v>
      </c>
      <c r="D1358" s="42" t="s">
        <v>423</v>
      </c>
      <c r="E1358" s="42" t="s">
        <v>61</v>
      </c>
      <c r="F1358" s="104">
        <v>23950701</v>
      </c>
      <c r="G1358" s="103">
        <v>43694</v>
      </c>
    </row>
    <row r="1359" spans="1:7" x14ac:dyDescent="0.3">
      <c r="A1359" s="1" t="s">
        <v>2628</v>
      </c>
      <c r="B1359" s="39" t="s">
        <v>15869</v>
      </c>
      <c r="C1359" s="8" t="s">
        <v>47</v>
      </c>
      <c r="D1359" s="8" t="s">
        <v>208</v>
      </c>
      <c r="E1359" s="8" t="s">
        <v>73</v>
      </c>
      <c r="F1359" s="94">
        <v>92795963</v>
      </c>
      <c r="G1359" s="95">
        <v>44502</v>
      </c>
    </row>
    <row r="1360" spans="1:7" x14ac:dyDescent="0.3">
      <c r="A1360" s="42" t="s">
        <v>2629</v>
      </c>
      <c r="B1360" s="43" t="s">
        <v>15870</v>
      </c>
      <c r="C1360" s="42" t="s">
        <v>47</v>
      </c>
      <c r="D1360" s="42" t="s">
        <v>72</v>
      </c>
      <c r="E1360" s="42" t="s">
        <v>73</v>
      </c>
      <c r="F1360" s="104">
        <v>33998045</v>
      </c>
      <c r="G1360" s="103">
        <v>44049</v>
      </c>
    </row>
    <row r="1361" spans="1:7" x14ac:dyDescent="0.3">
      <c r="A1361" s="1" t="s">
        <v>2630</v>
      </c>
      <c r="B1361" s="39" t="s">
        <v>15871</v>
      </c>
      <c r="C1361" s="8" t="s">
        <v>625</v>
      </c>
      <c r="D1361" s="8" t="s">
        <v>2457</v>
      </c>
      <c r="E1361" s="8" t="s">
        <v>276</v>
      </c>
      <c r="F1361" s="94">
        <v>22252447</v>
      </c>
      <c r="G1361" s="95">
        <v>43836</v>
      </c>
    </row>
    <row r="1362" spans="1:7" x14ac:dyDescent="0.3">
      <c r="A1362" s="42" t="s">
        <v>2635</v>
      </c>
      <c r="B1362" s="43" t="s">
        <v>15872</v>
      </c>
      <c r="C1362" s="42" t="s">
        <v>2636</v>
      </c>
      <c r="D1362" s="42" t="s">
        <v>89</v>
      </c>
      <c r="E1362" s="42" t="s">
        <v>53</v>
      </c>
      <c r="F1362" s="104">
        <v>31269924</v>
      </c>
      <c r="G1362" s="103">
        <v>44450</v>
      </c>
    </row>
    <row r="1363" spans="1:7" x14ac:dyDescent="0.3">
      <c r="A1363" s="1" t="s">
        <v>2637</v>
      </c>
      <c r="B1363" s="39" t="s">
        <v>15873</v>
      </c>
      <c r="C1363" s="8" t="s">
        <v>2638</v>
      </c>
      <c r="D1363" s="8" t="s">
        <v>2639</v>
      </c>
      <c r="E1363" s="8" t="s">
        <v>53</v>
      </c>
      <c r="F1363" s="94">
        <v>92969143</v>
      </c>
      <c r="G1363" s="95">
        <v>43628</v>
      </c>
    </row>
    <row r="1364" spans="1:7" x14ac:dyDescent="0.3">
      <c r="A1364" s="42" t="s">
        <v>2640</v>
      </c>
      <c r="B1364" s="43" t="s">
        <v>15874</v>
      </c>
      <c r="C1364" s="42" t="s">
        <v>47</v>
      </c>
      <c r="D1364" s="42" t="s">
        <v>354</v>
      </c>
      <c r="E1364" s="42" t="s">
        <v>446</v>
      </c>
      <c r="F1364" s="104">
        <v>71863796</v>
      </c>
      <c r="G1364" s="103">
        <v>44447</v>
      </c>
    </row>
    <row r="1365" spans="1:7" x14ac:dyDescent="0.3">
      <c r="A1365" s="1" t="s">
        <v>2641</v>
      </c>
      <c r="B1365" s="39" t="s">
        <v>15875</v>
      </c>
      <c r="C1365" s="8" t="s">
        <v>2330</v>
      </c>
      <c r="D1365" s="8" t="s">
        <v>458</v>
      </c>
      <c r="E1365" s="8" t="s">
        <v>777</v>
      </c>
      <c r="F1365" s="94">
        <v>49669713</v>
      </c>
      <c r="G1365" s="95">
        <v>43475</v>
      </c>
    </row>
    <row r="1366" spans="1:7" x14ac:dyDescent="0.3">
      <c r="A1366" s="42" t="s">
        <v>2642</v>
      </c>
      <c r="B1366" s="43" t="s">
        <v>15876</v>
      </c>
      <c r="C1366" s="42" t="s">
        <v>2643</v>
      </c>
      <c r="D1366" s="42" t="s">
        <v>52</v>
      </c>
      <c r="E1366" s="42" t="s">
        <v>53</v>
      </c>
      <c r="F1366" s="104">
        <v>21097721</v>
      </c>
      <c r="G1366" s="103">
        <v>43935</v>
      </c>
    </row>
    <row r="1367" spans="1:7" x14ac:dyDescent="0.3">
      <c r="A1367" s="1" t="s">
        <v>2644</v>
      </c>
      <c r="B1367" s="39" t="s">
        <v>15877</v>
      </c>
      <c r="C1367" s="8" t="s">
        <v>47</v>
      </c>
      <c r="D1367" s="8" t="s">
        <v>652</v>
      </c>
      <c r="E1367" s="8" t="s">
        <v>53</v>
      </c>
      <c r="F1367" s="94">
        <v>36819721</v>
      </c>
      <c r="G1367" s="95">
        <v>44295</v>
      </c>
    </row>
    <row r="1368" spans="1:7" x14ac:dyDescent="0.3">
      <c r="A1368" s="42" t="s">
        <v>2645</v>
      </c>
      <c r="B1368" s="43" t="s">
        <v>15878</v>
      </c>
      <c r="C1368" s="42" t="s">
        <v>401</v>
      </c>
      <c r="D1368" s="42" t="s">
        <v>72</v>
      </c>
      <c r="E1368" s="42" t="s">
        <v>332</v>
      </c>
      <c r="F1368" s="104">
        <v>95547015</v>
      </c>
      <c r="G1368" s="103">
        <v>43691</v>
      </c>
    </row>
    <row r="1369" spans="1:7" x14ac:dyDescent="0.3">
      <c r="A1369" s="1" t="s">
        <v>2653</v>
      </c>
      <c r="B1369" s="39" t="s">
        <v>15879</v>
      </c>
      <c r="C1369" s="8" t="s">
        <v>868</v>
      </c>
      <c r="D1369" s="8" t="s">
        <v>479</v>
      </c>
      <c r="E1369" s="8" t="s">
        <v>522</v>
      </c>
      <c r="F1369" s="94">
        <v>28767119</v>
      </c>
      <c r="G1369" s="95">
        <v>44477</v>
      </c>
    </row>
    <row r="1370" spans="1:7" x14ac:dyDescent="0.3">
      <c r="A1370" s="42" t="s">
        <v>2654</v>
      </c>
      <c r="B1370" s="43" t="s">
        <v>15880</v>
      </c>
      <c r="C1370" s="42" t="s">
        <v>519</v>
      </c>
      <c r="D1370" s="42" t="s">
        <v>512</v>
      </c>
      <c r="E1370" s="42" t="s">
        <v>166</v>
      </c>
      <c r="F1370" s="104">
        <v>54623258</v>
      </c>
      <c r="G1370" s="103">
        <v>44250</v>
      </c>
    </row>
    <row r="1371" spans="1:7" x14ac:dyDescent="0.3">
      <c r="A1371" s="1" t="s">
        <v>2655</v>
      </c>
      <c r="B1371" s="39" t="s">
        <v>15881</v>
      </c>
      <c r="C1371" s="8" t="s">
        <v>154</v>
      </c>
      <c r="D1371" s="8" t="s">
        <v>155</v>
      </c>
      <c r="E1371" s="8" t="s">
        <v>156</v>
      </c>
      <c r="F1371" s="94">
        <v>76778330</v>
      </c>
      <c r="G1371" s="95">
        <v>44347</v>
      </c>
    </row>
    <row r="1372" spans="1:7" x14ac:dyDescent="0.3">
      <c r="A1372" s="42" t="s">
        <v>2656</v>
      </c>
      <c r="B1372" s="43" t="s">
        <v>15882</v>
      </c>
      <c r="C1372" s="42" t="s">
        <v>2657</v>
      </c>
      <c r="D1372" s="42" t="s">
        <v>85</v>
      </c>
      <c r="E1372" s="42" t="s">
        <v>166</v>
      </c>
      <c r="F1372" s="104">
        <v>47958537</v>
      </c>
      <c r="G1372" s="103">
        <v>44434</v>
      </c>
    </row>
    <row r="1373" spans="1:7" x14ac:dyDescent="0.3">
      <c r="A1373" s="1" t="s">
        <v>2658</v>
      </c>
      <c r="B1373" s="39" t="s">
        <v>15883</v>
      </c>
      <c r="C1373" s="8" t="s">
        <v>2659</v>
      </c>
      <c r="D1373" s="8" t="s">
        <v>92</v>
      </c>
      <c r="E1373" s="8" t="s">
        <v>145</v>
      </c>
      <c r="F1373" s="94">
        <v>27167188</v>
      </c>
      <c r="G1373" s="95">
        <v>44534</v>
      </c>
    </row>
    <row r="1374" spans="1:7" x14ac:dyDescent="0.3">
      <c r="A1374" s="42" t="s">
        <v>2660</v>
      </c>
      <c r="B1374" s="43" t="s">
        <v>15884</v>
      </c>
      <c r="C1374" s="42" t="s">
        <v>2661</v>
      </c>
      <c r="D1374" s="42" t="s">
        <v>89</v>
      </c>
      <c r="E1374" s="42" t="s">
        <v>53</v>
      </c>
      <c r="F1374" s="104">
        <v>44799208</v>
      </c>
      <c r="G1374" s="103">
        <v>44419</v>
      </c>
    </row>
    <row r="1375" spans="1:7" x14ac:dyDescent="0.3">
      <c r="A1375" s="1" t="s">
        <v>2662</v>
      </c>
      <c r="B1375" s="39" t="s">
        <v>15885</v>
      </c>
      <c r="C1375" s="8" t="s">
        <v>2663</v>
      </c>
      <c r="D1375" s="8" t="s">
        <v>174</v>
      </c>
      <c r="E1375" s="8" t="s">
        <v>202</v>
      </c>
      <c r="F1375" s="94">
        <v>83389268</v>
      </c>
      <c r="G1375" s="95">
        <v>43716</v>
      </c>
    </row>
    <row r="1376" spans="1:7" x14ac:dyDescent="0.3">
      <c r="A1376" s="42" t="s">
        <v>2664</v>
      </c>
      <c r="B1376" s="43" t="s">
        <v>15886</v>
      </c>
      <c r="C1376" s="42" t="s">
        <v>2665</v>
      </c>
      <c r="D1376" s="42" t="s">
        <v>483</v>
      </c>
      <c r="E1376" s="42" t="s">
        <v>484</v>
      </c>
      <c r="F1376" s="104">
        <v>10921287</v>
      </c>
      <c r="G1376" s="103">
        <v>43848</v>
      </c>
    </row>
    <row r="1377" spans="1:7" x14ac:dyDescent="0.3">
      <c r="A1377" s="1" t="s">
        <v>2668</v>
      </c>
      <c r="B1377" s="39" t="s">
        <v>15887</v>
      </c>
      <c r="C1377" s="8" t="s">
        <v>2659</v>
      </c>
      <c r="D1377" s="8" t="s">
        <v>191</v>
      </c>
      <c r="E1377" s="8" t="s">
        <v>192</v>
      </c>
      <c r="F1377" s="94">
        <v>75090677</v>
      </c>
      <c r="G1377" s="95">
        <v>44473</v>
      </c>
    </row>
    <row r="1378" spans="1:7" x14ac:dyDescent="0.3">
      <c r="A1378" s="42" t="s">
        <v>2669</v>
      </c>
      <c r="B1378" s="43" t="s">
        <v>15888</v>
      </c>
      <c r="C1378" s="42" t="s">
        <v>47</v>
      </c>
      <c r="D1378" s="42" t="s">
        <v>2670</v>
      </c>
      <c r="E1378" s="42" t="s">
        <v>452</v>
      </c>
      <c r="F1378" s="104">
        <v>42496748</v>
      </c>
      <c r="G1378" s="103">
        <v>43552</v>
      </c>
    </row>
    <row r="1379" spans="1:7" x14ac:dyDescent="0.3">
      <c r="A1379" s="1" t="s">
        <v>2671</v>
      </c>
      <c r="B1379" s="39" t="s">
        <v>15889</v>
      </c>
      <c r="C1379" s="8" t="s">
        <v>2672</v>
      </c>
      <c r="D1379" s="8" t="s">
        <v>191</v>
      </c>
      <c r="E1379" s="8" t="s">
        <v>655</v>
      </c>
      <c r="F1379" s="94">
        <v>39333213</v>
      </c>
      <c r="G1379" s="95">
        <v>44061</v>
      </c>
    </row>
    <row r="1380" spans="1:7" x14ac:dyDescent="0.3">
      <c r="A1380" s="42" t="s">
        <v>2674</v>
      </c>
      <c r="B1380" s="43" t="s">
        <v>15890</v>
      </c>
      <c r="C1380" s="42" t="s">
        <v>47</v>
      </c>
      <c r="D1380" s="42" t="s">
        <v>267</v>
      </c>
      <c r="E1380" s="42" t="s">
        <v>166</v>
      </c>
      <c r="F1380" s="104">
        <v>13182567</v>
      </c>
      <c r="G1380" s="103">
        <v>43531</v>
      </c>
    </row>
    <row r="1381" spans="1:7" x14ac:dyDescent="0.3">
      <c r="A1381" s="1" t="s">
        <v>2675</v>
      </c>
      <c r="B1381" s="39" t="s">
        <v>15891</v>
      </c>
      <c r="C1381" s="8" t="s">
        <v>2676</v>
      </c>
      <c r="D1381" s="8" t="s">
        <v>89</v>
      </c>
      <c r="E1381" s="8" t="s">
        <v>53</v>
      </c>
      <c r="F1381" s="94">
        <v>90743749</v>
      </c>
      <c r="G1381" s="95">
        <v>43838</v>
      </c>
    </row>
    <row r="1382" spans="1:7" x14ac:dyDescent="0.3">
      <c r="A1382" s="42" t="s">
        <v>2677</v>
      </c>
      <c r="B1382" s="43" t="s">
        <v>15892</v>
      </c>
      <c r="C1382" s="42" t="s">
        <v>2678</v>
      </c>
      <c r="D1382" s="42" t="s">
        <v>390</v>
      </c>
      <c r="E1382" s="42" t="s">
        <v>73</v>
      </c>
      <c r="F1382" s="104">
        <v>74211172</v>
      </c>
      <c r="G1382" s="103">
        <v>43949</v>
      </c>
    </row>
    <row r="1383" spans="1:7" x14ac:dyDescent="0.3">
      <c r="A1383" s="1" t="s">
        <v>2679</v>
      </c>
      <c r="B1383" s="39" t="s">
        <v>15893</v>
      </c>
      <c r="C1383" s="8" t="s">
        <v>908</v>
      </c>
      <c r="D1383" s="8" t="s">
        <v>89</v>
      </c>
      <c r="E1383" s="8" t="s">
        <v>145</v>
      </c>
      <c r="F1383" s="94">
        <v>25084894</v>
      </c>
      <c r="G1383" s="95">
        <v>43870</v>
      </c>
    </row>
    <row r="1384" spans="1:7" x14ac:dyDescent="0.3">
      <c r="A1384" s="42" t="s">
        <v>2680</v>
      </c>
      <c r="B1384" s="43" t="s">
        <v>15894</v>
      </c>
      <c r="C1384" s="42" t="s">
        <v>1930</v>
      </c>
      <c r="D1384" s="42" t="s">
        <v>198</v>
      </c>
      <c r="E1384" s="42" t="s">
        <v>199</v>
      </c>
      <c r="F1384" s="104">
        <v>28917817</v>
      </c>
      <c r="G1384" s="103">
        <v>43547</v>
      </c>
    </row>
    <row r="1385" spans="1:7" x14ac:dyDescent="0.3">
      <c r="A1385" s="1" t="s">
        <v>2681</v>
      </c>
      <c r="B1385" s="39" t="s">
        <v>15895</v>
      </c>
      <c r="C1385" s="8" t="s">
        <v>253</v>
      </c>
      <c r="D1385" s="8" t="s">
        <v>155</v>
      </c>
      <c r="E1385" s="8" t="s">
        <v>156</v>
      </c>
      <c r="F1385" s="94">
        <v>57634671</v>
      </c>
      <c r="G1385" s="95">
        <v>44188</v>
      </c>
    </row>
    <row r="1386" spans="1:7" x14ac:dyDescent="0.3">
      <c r="A1386" s="42" t="s">
        <v>2682</v>
      </c>
      <c r="B1386" s="43" t="s">
        <v>15896</v>
      </c>
      <c r="C1386" s="42" t="s">
        <v>47</v>
      </c>
      <c r="D1386" s="42" t="s">
        <v>1055</v>
      </c>
      <c r="E1386" s="42" t="s">
        <v>145</v>
      </c>
      <c r="F1386" s="104">
        <v>55853069</v>
      </c>
      <c r="G1386" s="103">
        <v>44436</v>
      </c>
    </row>
    <row r="1387" spans="1:7" x14ac:dyDescent="0.3">
      <c r="A1387" s="1" t="s">
        <v>2683</v>
      </c>
      <c r="B1387" s="39" t="s">
        <v>15897</v>
      </c>
      <c r="C1387" s="8" t="s">
        <v>2684</v>
      </c>
      <c r="D1387" s="8" t="s">
        <v>89</v>
      </c>
      <c r="E1387" s="8" t="s">
        <v>145</v>
      </c>
      <c r="F1387" s="94">
        <v>36078221</v>
      </c>
      <c r="G1387" s="95">
        <v>43780</v>
      </c>
    </row>
    <row r="1388" spans="1:7" x14ac:dyDescent="0.3">
      <c r="A1388" s="42" t="s">
        <v>2685</v>
      </c>
      <c r="B1388" s="43" t="s">
        <v>15898</v>
      </c>
      <c r="C1388" s="42" t="s">
        <v>964</v>
      </c>
      <c r="D1388" s="42" t="s">
        <v>198</v>
      </c>
      <c r="E1388" s="42" t="s">
        <v>199</v>
      </c>
      <c r="F1388" s="104">
        <v>42602564</v>
      </c>
      <c r="G1388" s="103">
        <v>44287</v>
      </c>
    </row>
    <row r="1389" spans="1:7" x14ac:dyDescent="0.3">
      <c r="A1389" s="1" t="s">
        <v>2686</v>
      </c>
      <c r="B1389" s="39" t="s">
        <v>15899</v>
      </c>
      <c r="C1389" s="8" t="s">
        <v>317</v>
      </c>
      <c r="D1389" s="8" t="s">
        <v>72</v>
      </c>
      <c r="E1389" s="8" t="s">
        <v>73</v>
      </c>
      <c r="F1389" s="94">
        <v>25920524</v>
      </c>
      <c r="G1389" s="95">
        <v>43564</v>
      </c>
    </row>
    <row r="1390" spans="1:7" x14ac:dyDescent="0.3">
      <c r="A1390" s="42" t="s">
        <v>2687</v>
      </c>
      <c r="B1390" s="43" t="s">
        <v>15900</v>
      </c>
      <c r="C1390" s="42" t="s">
        <v>2688</v>
      </c>
      <c r="D1390" s="42" t="s">
        <v>89</v>
      </c>
      <c r="E1390" s="42" t="s">
        <v>53</v>
      </c>
      <c r="F1390" s="104">
        <v>37968977</v>
      </c>
      <c r="G1390" s="103">
        <v>43579</v>
      </c>
    </row>
    <row r="1391" spans="1:7" x14ac:dyDescent="0.3">
      <c r="A1391" s="1" t="s">
        <v>2689</v>
      </c>
      <c r="B1391" s="39" t="s">
        <v>15901</v>
      </c>
      <c r="C1391" s="8" t="s">
        <v>47</v>
      </c>
      <c r="D1391" s="8" t="s">
        <v>1964</v>
      </c>
      <c r="E1391" s="8" t="s">
        <v>53</v>
      </c>
      <c r="F1391" s="94">
        <v>63084678</v>
      </c>
      <c r="G1391" s="95">
        <v>43851</v>
      </c>
    </row>
    <row r="1392" spans="1:7" x14ac:dyDescent="0.3">
      <c r="A1392" s="42" t="s">
        <v>2690</v>
      </c>
      <c r="B1392" s="43" t="s">
        <v>15902</v>
      </c>
      <c r="C1392" s="42" t="s">
        <v>47</v>
      </c>
      <c r="D1392" s="42" t="s">
        <v>72</v>
      </c>
      <c r="E1392" s="42" t="s">
        <v>73</v>
      </c>
      <c r="F1392" s="104">
        <v>35556112</v>
      </c>
      <c r="G1392" s="103">
        <v>44223</v>
      </c>
    </row>
    <row r="1393" spans="1:7" x14ac:dyDescent="0.3">
      <c r="A1393" s="1" t="s">
        <v>2691</v>
      </c>
      <c r="B1393" s="39" t="s">
        <v>15903</v>
      </c>
      <c r="C1393" s="8" t="s">
        <v>47</v>
      </c>
      <c r="D1393" s="8" t="s">
        <v>72</v>
      </c>
      <c r="E1393" s="8" t="s">
        <v>73</v>
      </c>
      <c r="F1393" s="94">
        <v>42543676</v>
      </c>
      <c r="G1393" s="95">
        <v>44277</v>
      </c>
    </row>
    <row r="1394" spans="1:7" x14ac:dyDescent="0.3">
      <c r="A1394" s="42" t="s">
        <v>2692</v>
      </c>
      <c r="B1394" s="43" t="s">
        <v>15904</v>
      </c>
      <c r="C1394" s="42" t="s">
        <v>52</v>
      </c>
      <c r="D1394" s="42" t="s">
        <v>512</v>
      </c>
      <c r="E1394" s="42" t="s">
        <v>166</v>
      </c>
      <c r="F1394" s="104">
        <v>94803999</v>
      </c>
      <c r="G1394" s="103">
        <v>44509</v>
      </c>
    </row>
    <row r="1395" spans="1:7" x14ac:dyDescent="0.3">
      <c r="A1395" s="1" t="s">
        <v>2693</v>
      </c>
      <c r="B1395" s="39" t="s">
        <v>15905</v>
      </c>
      <c r="C1395" s="8" t="s">
        <v>47</v>
      </c>
      <c r="D1395" s="8" t="s">
        <v>2694</v>
      </c>
      <c r="E1395" s="8" t="s">
        <v>171</v>
      </c>
      <c r="F1395" s="94">
        <v>48938920</v>
      </c>
      <c r="G1395" s="95">
        <v>44139</v>
      </c>
    </row>
    <row r="1396" spans="1:7" x14ac:dyDescent="0.3">
      <c r="A1396" s="42" t="s">
        <v>2695</v>
      </c>
      <c r="B1396" s="43" t="s">
        <v>15906</v>
      </c>
      <c r="C1396" s="42" t="s">
        <v>63</v>
      </c>
      <c r="D1396" s="42" t="s">
        <v>72</v>
      </c>
      <c r="E1396" s="42" t="s">
        <v>73</v>
      </c>
      <c r="F1396" s="104">
        <v>98535421</v>
      </c>
      <c r="G1396" s="103">
        <v>43719</v>
      </c>
    </row>
    <row r="1397" spans="1:7" x14ac:dyDescent="0.3">
      <c r="A1397" s="1" t="s">
        <v>2697</v>
      </c>
      <c r="B1397" s="39" t="s">
        <v>15907</v>
      </c>
      <c r="C1397" s="8" t="s">
        <v>173</v>
      </c>
      <c r="D1397" s="8" t="s">
        <v>174</v>
      </c>
      <c r="E1397" s="8" t="s">
        <v>202</v>
      </c>
      <c r="F1397" s="94">
        <v>69150701</v>
      </c>
      <c r="G1397" s="95">
        <v>44396</v>
      </c>
    </row>
    <row r="1398" spans="1:7" x14ac:dyDescent="0.3">
      <c r="A1398" s="42" t="s">
        <v>2698</v>
      </c>
      <c r="B1398" s="43" t="s">
        <v>15908</v>
      </c>
      <c r="C1398" s="42" t="s">
        <v>913</v>
      </c>
      <c r="D1398" s="42" t="s">
        <v>914</v>
      </c>
      <c r="E1398" s="42" t="s">
        <v>53</v>
      </c>
      <c r="F1398" s="104">
        <v>20226308</v>
      </c>
      <c r="G1398" s="103">
        <v>43490</v>
      </c>
    </row>
    <row r="1399" spans="1:7" x14ac:dyDescent="0.3">
      <c r="A1399" s="1" t="s">
        <v>2699</v>
      </c>
      <c r="B1399" s="39" t="s">
        <v>15909</v>
      </c>
      <c r="C1399" s="8" t="s">
        <v>2700</v>
      </c>
      <c r="D1399" s="8" t="s">
        <v>848</v>
      </c>
      <c r="E1399" s="8" t="s">
        <v>145</v>
      </c>
      <c r="F1399" s="94">
        <v>96469128</v>
      </c>
      <c r="G1399" s="95">
        <v>44116</v>
      </c>
    </row>
    <row r="1400" spans="1:7" x14ac:dyDescent="0.3">
      <c r="A1400" s="42" t="s">
        <v>2701</v>
      </c>
      <c r="B1400" s="43" t="s">
        <v>15910</v>
      </c>
      <c r="C1400" s="42" t="s">
        <v>47</v>
      </c>
      <c r="D1400" s="42" t="s">
        <v>1688</v>
      </c>
      <c r="E1400" s="42" t="s">
        <v>53</v>
      </c>
      <c r="F1400" s="104">
        <v>78161797</v>
      </c>
      <c r="G1400" s="103">
        <v>44458</v>
      </c>
    </row>
    <row r="1401" spans="1:7" x14ac:dyDescent="0.3">
      <c r="A1401" s="1" t="s">
        <v>2702</v>
      </c>
      <c r="B1401" s="39" t="s">
        <v>15911</v>
      </c>
      <c r="C1401" s="8" t="s">
        <v>2703</v>
      </c>
      <c r="D1401" s="8" t="s">
        <v>76</v>
      </c>
      <c r="E1401" s="8" t="s">
        <v>429</v>
      </c>
      <c r="F1401" s="94">
        <v>95599851</v>
      </c>
      <c r="G1401" s="95">
        <v>44088</v>
      </c>
    </row>
    <row r="1402" spans="1:7" x14ac:dyDescent="0.3">
      <c r="A1402" s="42" t="s">
        <v>2706</v>
      </c>
      <c r="B1402" s="43" t="s">
        <v>15912</v>
      </c>
      <c r="C1402" s="42" t="s">
        <v>47</v>
      </c>
      <c r="D1402" s="42" t="s">
        <v>2707</v>
      </c>
      <c r="E1402" s="42" t="s">
        <v>53</v>
      </c>
      <c r="F1402" s="104">
        <v>74141874</v>
      </c>
      <c r="G1402" s="103">
        <v>43905</v>
      </c>
    </row>
    <row r="1403" spans="1:7" x14ac:dyDescent="0.3">
      <c r="A1403" s="1" t="s">
        <v>2708</v>
      </c>
      <c r="B1403" s="39" t="s">
        <v>15913</v>
      </c>
      <c r="C1403" s="8" t="s">
        <v>2709</v>
      </c>
      <c r="D1403" s="8" t="s">
        <v>121</v>
      </c>
      <c r="E1403" s="8" t="s">
        <v>122</v>
      </c>
      <c r="F1403" s="94">
        <v>38343220</v>
      </c>
      <c r="G1403" s="95">
        <v>43901</v>
      </c>
    </row>
    <row r="1404" spans="1:7" x14ac:dyDescent="0.3">
      <c r="A1404" s="42" t="s">
        <v>2710</v>
      </c>
      <c r="B1404" s="43" t="s">
        <v>15914</v>
      </c>
      <c r="C1404" s="42" t="s">
        <v>317</v>
      </c>
      <c r="D1404" s="42" t="s">
        <v>72</v>
      </c>
      <c r="E1404" s="42" t="s">
        <v>73</v>
      </c>
      <c r="F1404" s="104">
        <v>94356388</v>
      </c>
      <c r="G1404" s="103">
        <v>43944</v>
      </c>
    </row>
    <row r="1405" spans="1:7" x14ac:dyDescent="0.3">
      <c r="A1405" s="1" t="s">
        <v>2711</v>
      </c>
      <c r="B1405" s="39" t="s">
        <v>15915</v>
      </c>
      <c r="C1405" s="8" t="s">
        <v>47</v>
      </c>
      <c r="D1405" s="8" t="s">
        <v>590</v>
      </c>
      <c r="E1405" s="8" t="s">
        <v>53</v>
      </c>
      <c r="F1405" s="94">
        <v>10575960</v>
      </c>
      <c r="G1405" s="95">
        <v>44018</v>
      </c>
    </row>
    <row r="1406" spans="1:7" x14ac:dyDescent="0.3">
      <c r="A1406" s="42" t="s">
        <v>2712</v>
      </c>
      <c r="B1406" s="43" t="s">
        <v>15916</v>
      </c>
      <c r="C1406" s="42" t="s">
        <v>2713</v>
      </c>
      <c r="D1406" s="42" t="s">
        <v>438</v>
      </c>
      <c r="E1406" s="42" t="s">
        <v>145</v>
      </c>
      <c r="F1406" s="104">
        <v>59385060</v>
      </c>
      <c r="G1406" s="103">
        <v>43890</v>
      </c>
    </row>
    <row r="1407" spans="1:7" x14ac:dyDescent="0.3">
      <c r="A1407" s="1" t="s">
        <v>2714</v>
      </c>
      <c r="B1407" s="39" t="s">
        <v>15917</v>
      </c>
      <c r="C1407" s="8" t="s">
        <v>47</v>
      </c>
      <c r="D1407" s="8" t="s">
        <v>208</v>
      </c>
      <c r="E1407" s="8" t="s">
        <v>73</v>
      </c>
      <c r="F1407" s="94">
        <v>39250604</v>
      </c>
      <c r="G1407" s="95">
        <v>43921</v>
      </c>
    </row>
    <row r="1408" spans="1:7" x14ac:dyDescent="0.3">
      <c r="A1408" s="42" t="s">
        <v>2715</v>
      </c>
      <c r="B1408" s="43" t="s">
        <v>15918</v>
      </c>
      <c r="C1408" s="42" t="s">
        <v>2716</v>
      </c>
      <c r="D1408" s="42" t="s">
        <v>89</v>
      </c>
      <c r="E1408" s="42" t="s">
        <v>145</v>
      </c>
      <c r="F1408" s="104">
        <v>81622331</v>
      </c>
      <c r="G1408" s="103">
        <v>44163</v>
      </c>
    </row>
    <row r="1409" spans="1:7" x14ac:dyDescent="0.3">
      <c r="A1409" s="1" t="s">
        <v>2717</v>
      </c>
      <c r="B1409" s="39" t="s">
        <v>15919</v>
      </c>
      <c r="C1409" s="8" t="s">
        <v>512</v>
      </c>
      <c r="D1409" s="8" t="s">
        <v>177</v>
      </c>
      <c r="E1409" s="8" t="s">
        <v>555</v>
      </c>
      <c r="F1409" s="94">
        <v>17308795</v>
      </c>
      <c r="G1409" s="95">
        <v>43527</v>
      </c>
    </row>
    <row r="1410" spans="1:7" x14ac:dyDescent="0.3">
      <c r="A1410" s="42" t="s">
        <v>2718</v>
      </c>
      <c r="B1410" s="43" t="s">
        <v>15920</v>
      </c>
      <c r="C1410" s="42" t="s">
        <v>1563</v>
      </c>
      <c r="D1410" s="42" t="s">
        <v>1759</v>
      </c>
      <c r="E1410" s="42" t="s">
        <v>53</v>
      </c>
      <c r="F1410" s="104">
        <v>97648999</v>
      </c>
      <c r="G1410" s="103">
        <v>44401</v>
      </c>
    </row>
    <row r="1411" spans="1:7" x14ac:dyDescent="0.3">
      <c r="A1411" s="1" t="s">
        <v>2719</v>
      </c>
      <c r="B1411" s="39" t="s">
        <v>15921</v>
      </c>
      <c r="C1411" s="8" t="s">
        <v>293</v>
      </c>
      <c r="D1411" s="8" t="s">
        <v>294</v>
      </c>
      <c r="E1411" s="8" t="s">
        <v>66</v>
      </c>
      <c r="F1411" s="94">
        <v>38181203</v>
      </c>
      <c r="G1411" s="95">
        <v>44539</v>
      </c>
    </row>
    <row r="1412" spans="1:7" x14ac:dyDescent="0.3">
      <c r="A1412" s="42" t="s">
        <v>2721</v>
      </c>
      <c r="B1412" s="43" t="s">
        <v>15922</v>
      </c>
      <c r="C1412" s="42" t="s">
        <v>1104</v>
      </c>
      <c r="D1412" s="42" t="s">
        <v>308</v>
      </c>
      <c r="E1412" s="42" t="s">
        <v>171</v>
      </c>
      <c r="F1412" s="104">
        <v>73301599</v>
      </c>
      <c r="G1412" s="103">
        <v>43467</v>
      </c>
    </row>
    <row r="1413" spans="1:7" x14ac:dyDescent="0.3">
      <c r="A1413" s="1" t="s">
        <v>2722</v>
      </c>
      <c r="B1413" s="39" t="s">
        <v>15923</v>
      </c>
      <c r="C1413" s="8" t="s">
        <v>47</v>
      </c>
      <c r="D1413" s="8" t="s">
        <v>2723</v>
      </c>
      <c r="E1413" s="8" t="s">
        <v>171</v>
      </c>
      <c r="F1413" s="94">
        <v>56918760</v>
      </c>
      <c r="G1413" s="95">
        <v>43820</v>
      </c>
    </row>
    <row r="1414" spans="1:7" x14ac:dyDescent="0.3">
      <c r="A1414" s="42" t="s">
        <v>2724</v>
      </c>
      <c r="B1414" s="43" t="s">
        <v>15924</v>
      </c>
      <c r="C1414" s="42" t="s">
        <v>47</v>
      </c>
      <c r="D1414" s="42" t="s">
        <v>48</v>
      </c>
      <c r="E1414" s="42" t="s">
        <v>49</v>
      </c>
      <c r="F1414" s="104">
        <v>16358198</v>
      </c>
      <c r="G1414" s="103">
        <v>44497</v>
      </c>
    </row>
    <row r="1415" spans="1:7" x14ac:dyDescent="0.3">
      <c r="A1415" s="1" t="s">
        <v>2725</v>
      </c>
      <c r="B1415" s="39" t="s">
        <v>15925</v>
      </c>
      <c r="C1415" s="8" t="s">
        <v>512</v>
      </c>
      <c r="D1415" s="8" t="s">
        <v>1695</v>
      </c>
      <c r="E1415" s="8" t="s">
        <v>61</v>
      </c>
      <c r="F1415" s="94">
        <v>28057247</v>
      </c>
      <c r="G1415" s="95">
        <v>44413</v>
      </c>
    </row>
    <row r="1416" spans="1:7" x14ac:dyDescent="0.3">
      <c r="A1416" s="42" t="s">
        <v>2726</v>
      </c>
      <c r="B1416" s="43" t="s">
        <v>15926</v>
      </c>
      <c r="C1416" s="42" t="s">
        <v>935</v>
      </c>
      <c r="D1416" s="42" t="s">
        <v>2727</v>
      </c>
      <c r="E1416" s="42" t="s">
        <v>53</v>
      </c>
      <c r="F1416" s="104">
        <v>41293249</v>
      </c>
      <c r="G1416" s="103">
        <v>44229</v>
      </c>
    </row>
    <row r="1417" spans="1:7" x14ac:dyDescent="0.3">
      <c r="A1417" s="1" t="s">
        <v>2728</v>
      </c>
      <c r="B1417" s="39" t="s">
        <v>15927</v>
      </c>
      <c r="C1417" s="8" t="s">
        <v>47</v>
      </c>
      <c r="D1417" s="8" t="s">
        <v>72</v>
      </c>
      <c r="E1417" s="8" t="s">
        <v>332</v>
      </c>
      <c r="F1417" s="94">
        <v>87520004</v>
      </c>
      <c r="G1417" s="95">
        <v>44149</v>
      </c>
    </row>
    <row r="1418" spans="1:7" x14ac:dyDescent="0.3">
      <c r="A1418" s="42" t="s">
        <v>2729</v>
      </c>
      <c r="B1418" s="43" t="s">
        <v>15928</v>
      </c>
      <c r="C1418" s="42" t="s">
        <v>47</v>
      </c>
      <c r="D1418" s="42" t="s">
        <v>184</v>
      </c>
      <c r="E1418" s="42" t="s">
        <v>73</v>
      </c>
      <c r="F1418" s="104">
        <v>74563846</v>
      </c>
      <c r="G1418" s="103">
        <v>43888</v>
      </c>
    </row>
    <row r="1419" spans="1:7" x14ac:dyDescent="0.3">
      <c r="A1419" s="1" t="s">
        <v>2730</v>
      </c>
      <c r="B1419" s="39" t="s">
        <v>15929</v>
      </c>
      <c r="C1419" s="8" t="s">
        <v>2731</v>
      </c>
      <c r="D1419" s="8" t="s">
        <v>1403</v>
      </c>
      <c r="E1419" s="8" t="s">
        <v>655</v>
      </c>
      <c r="F1419" s="94">
        <v>33395219</v>
      </c>
      <c r="G1419" s="95">
        <v>44150</v>
      </c>
    </row>
    <row r="1420" spans="1:7" x14ac:dyDescent="0.3">
      <c r="A1420" s="42" t="s">
        <v>2732</v>
      </c>
      <c r="B1420" s="43" t="s">
        <v>15930</v>
      </c>
      <c r="C1420" s="42" t="s">
        <v>47</v>
      </c>
      <c r="D1420" s="42" t="s">
        <v>2733</v>
      </c>
      <c r="E1420" s="42" t="s">
        <v>145</v>
      </c>
      <c r="F1420" s="104">
        <v>66908799</v>
      </c>
      <c r="G1420" s="103">
        <v>44293</v>
      </c>
    </row>
    <row r="1421" spans="1:7" x14ac:dyDescent="0.3">
      <c r="A1421" s="1" t="s">
        <v>2734</v>
      </c>
      <c r="B1421" s="39" t="s">
        <v>15931</v>
      </c>
      <c r="C1421" s="8" t="s">
        <v>2735</v>
      </c>
      <c r="D1421" s="8" t="s">
        <v>52</v>
      </c>
      <c r="E1421" s="8" t="s">
        <v>53</v>
      </c>
      <c r="F1421" s="94">
        <v>34401139</v>
      </c>
      <c r="G1421" s="95">
        <v>43677</v>
      </c>
    </row>
    <row r="1422" spans="1:7" x14ac:dyDescent="0.3">
      <c r="A1422" s="42" t="s">
        <v>2736</v>
      </c>
      <c r="B1422" s="43" t="s">
        <v>15932</v>
      </c>
      <c r="C1422" s="42" t="s">
        <v>47</v>
      </c>
      <c r="D1422" s="42" t="s">
        <v>782</v>
      </c>
      <c r="E1422" s="42" t="s">
        <v>86</v>
      </c>
      <c r="F1422" s="104">
        <v>27593022</v>
      </c>
      <c r="G1422" s="103">
        <v>43835</v>
      </c>
    </row>
    <row r="1423" spans="1:7" x14ac:dyDescent="0.3">
      <c r="A1423" s="1" t="s">
        <v>2737</v>
      </c>
      <c r="B1423" s="39" t="s">
        <v>15933</v>
      </c>
      <c r="C1423" s="8" t="s">
        <v>2738</v>
      </c>
      <c r="D1423" s="8" t="s">
        <v>390</v>
      </c>
      <c r="E1423" s="8" t="s">
        <v>73</v>
      </c>
      <c r="F1423" s="94">
        <v>54983360</v>
      </c>
      <c r="G1423" s="95">
        <v>43685</v>
      </c>
    </row>
    <row r="1424" spans="1:7" x14ac:dyDescent="0.3">
      <c r="A1424" s="42" t="s">
        <v>2739</v>
      </c>
      <c r="B1424" s="43" t="s">
        <v>15934</v>
      </c>
      <c r="C1424" s="42" t="s">
        <v>611</v>
      </c>
      <c r="D1424" s="42" t="s">
        <v>72</v>
      </c>
      <c r="E1424" s="42" t="s">
        <v>73</v>
      </c>
      <c r="F1424" s="104">
        <v>15016529</v>
      </c>
      <c r="G1424" s="103">
        <v>44175</v>
      </c>
    </row>
    <row r="1425" spans="1:7" x14ac:dyDescent="0.3">
      <c r="A1425" s="1" t="s">
        <v>2740</v>
      </c>
      <c r="B1425" s="39" t="s">
        <v>15935</v>
      </c>
      <c r="C1425" s="8" t="s">
        <v>2741</v>
      </c>
      <c r="D1425" s="8" t="s">
        <v>1684</v>
      </c>
      <c r="E1425" s="8" t="s">
        <v>53</v>
      </c>
      <c r="F1425" s="94">
        <v>61568618</v>
      </c>
      <c r="G1425" s="95">
        <v>43977</v>
      </c>
    </row>
    <row r="1426" spans="1:7" x14ac:dyDescent="0.3">
      <c r="A1426" s="42" t="s">
        <v>2742</v>
      </c>
      <c r="B1426" s="43" t="s">
        <v>15936</v>
      </c>
      <c r="C1426" s="42" t="s">
        <v>2743</v>
      </c>
      <c r="D1426" s="42" t="s">
        <v>89</v>
      </c>
      <c r="E1426" s="42" t="s">
        <v>145</v>
      </c>
      <c r="F1426" s="104">
        <v>69051998</v>
      </c>
      <c r="G1426" s="103">
        <v>43882</v>
      </c>
    </row>
    <row r="1427" spans="1:7" x14ac:dyDescent="0.3">
      <c r="A1427" s="1" t="s">
        <v>2744</v>
      </c>
      <c r="B1427" s="39" t="s">
        <v>15937</v>
      </c>
      <c r="C1427" s="8" t="s">
        <v>2745</v>
      </c>
      <c r="D1427" s="8" t="s">
        <v>590</v>
      </c>
      <c r="E1427" s="8" t="s">
        <v>145</v>
      </c>
      <c r="F1427" s="94">
        <v>55243730</v>
      </c>
      <c r="G1427" s="95">
        <v>44451</v>
      </c>
    </row>
    <row r="1428" spans="1:7" x14ac:dyDescent="0.3">
      <c r="A1428" s="42" t="s">
        <v>2746</v>
      </c>
      <c r="B1428" s="43" t="s">
        <v>15938</v>
      </c>
      <c r="C1428" s="42" t="s">
        <v>2747</v>
      </c>
      <c r="D1428" s="42" t="s">
        <v>174</v>
      </c>
      <c r="E1428" s="42" t="s">
        <v>202</v>
      </c>
      <c r="F1428" s="104">
        <v>42465922</v>
      </c>
      <c r="G1428" s="103">
        <v>44032</v>
      </c>
    </row>
    <row r="1429" spans="1:7" x14ac:dyDescent="0.3">
      <c r="A1429" s="1" t="s">
        <v>2748</v>
      </c>
      <c r="B1429" s="39" t="s">
        <v>15939</v>
      </c>
      <c r="C1429" s="8" t="s">
        <v>365</v>
      </c>
      <c r="D1429" s="8" t="s">
        <v>230</v>
      </c>
      <c r="E1429" s="8" t="s">
        <v>227</v>
      </c>
      <c r="F1429" s="94">
        <v>67020433</v>
      </c>
      <c r="G1429" s="95">
        <v>43528</v>
      </c>
    </row>
    <row r="1430" spans="1:7" x14ac:dyDescent="0.3">
      <c r="A1430" s="42" t="s">
        <v>2749</v>
      </c>
      <c r="B1430" s="43" t="s">
        <v>15940</v>
      </c>
      <c r="C1430" s="42" t="s">
        <v>47</v>
      </c>
      <c r="D1430" s="42" t="s">
        <v>72</v>
      </c>
      <c r="E1430" s="42" t="s">
        <v>73</v>
      </c>
      <c r="F1430" s="104">
        <v>34166730</v>
      </c>
      <c r="G1430" s="103">
        <v>43681</v>
      </c>
    </row>
    <row r="1431" spans="1:7" x14ac:dyDescent="0.3">
      <c r="A1431" s="1" t="s">
        <v>2750</v>
      </c>
      <c r="B1431" s="39" t="s">
        <v>15941</v>
      </c>
      <c r="C1431" s="8" t="s">
        <v>2751</v>
      </c>
      <c r="D1431" s="8" t="s">
        <v>909</v>
      </c>
      <c r="E1431" s="8" t="s">
        <v>53</v>
      </c>
      <c r="F1431" s="94">
        <v>24071753</v>
      </c>
      <c r="G1431" s="95">
        <v>43530</v>
      </c>
    </row>
    <row r="1432" spans="1:7" x14ac:dyDescent="0.3">
      <c r="A1432" s="42" t="s">
        <v>2752</v>
      </c>
      <c r="B1432" s="43" t="s">
        <v>15942</v>
      </c>
      <c r="C1432" s="42" t="s">
        <v>1232</v>
      </c>
      <c r="D1432" s="42" t="s">
        <v>420</v>
      </c>
      <c r="E1432" s="42" t="s">
        <v>53</v>
      </c>
      <c r="F1432" s="104">
        <v>87548538</v>
      </c>
      <c r="G1432" s="103">
        <v>44061</v>
      </c>
    </row>
    <row r="1433" spans="1:7" x14ac:dyDescent="0.3">
      <c r="A1433" s="1" t="s">
        <v>2753</v>
      </c>
      <c r="B1433" s="39" t="s">
        <v>15943</v>
      </c>
      <c r="C1433" s="8" t="s">
        <v>732</v>
      </c>
      <c r="D1433" s="8" t="s">
        <v>60</v>
      </c>
      <c r="E1433" s="8" t="s">
        <v>61</v>
      </c>
      <c r="F1433" s="94">
        <v>20232501</v>
      </c>
      <c r="G1433" s="95">
        <v>43564</v>
      </c>
    </row>
    <row r="1434" spans="1:7" x14ac:dyDescent="0.3">
      <c r="A1434" s="42" t="s">
        <v>2754</v>
      </c>
      <c r="B1434" s="43" t="s">
        <v>15944</v>
      </c>
      <c r="C1434" s="42" t="s">
        <v>2755</v>
      </c>
      <c r="D1434" s="42" t="s">
        <v>56</v>
      </c>
      <c r="E1434" s="42" t="s">
        <v>57</v>
      </c>
      <c r="F1434" s="104">
        <v>63766726</v>
      </c>
      <c r="G1434" s="103">
        <v>44457</v>
      </c>
    </row>
    <row r="1435" spans="1:7" x14ac:dyDescent="0.3">
      <c r="A1435" s="1" t="s">
        <v>2756</v>
      </c>
      <c r="B1435" s="39" t="s">
        <v>15945</v>
      </c>
      <c r="C1435" s="8" t="s">
        <v>945</v>
      </c>
      <c r="D1435" s="8" t="s">
        <v>354</v>
      </c>
      <c r="E1435" s="8" t="s">
        <v>446</v>
      </c>
      <c r="F1435" s="94">
        <v>93766241</v>
      </c>
      <c r="G1435" s="95">
        <v>44016</v>
      </c>
    </row>
    <row r="1436" spans="1:7" x14ac:dyDescent="0.3">
      <c r="A1436" s="42" t="s">
        <v>2759</v>
      </c>
      <c r="B1436" s="43" t="s">
        <v>15946</v>
      </c>
      <c r="C1436" s="42" t="s">
        <v>233</v>
      </c>
      <c r="D1436" s="42" t="s">
        <v>89</v>
      </c>
      <c r="E1436" s="42" t="s">
        <v>53</v>
      </c>
      <c r="F1436" s="104">
        <v>24891886</v>
      </c>
      <c r="G1436" s="103">
        <v>43765</v>
      </c>
    </row>
    <row r="1437" spans="1:7" x14ac:dyDescent="0.3">
      <c r="A1437" s="1" t="s">
        <v>2760</v>
      </c>
      <c r="B1437" s="39" t="s">
        <v>15947</v>
      </c>
      <c r="C1437" s="8" t="s">
        <v>2672</v>
      </c>
      <c r="D1437" s="8" t="s">
        <v>191</v>
      </c>
      <c r="E1437" s="8" t="s">
        <v>192</v>
      </c>
      <c r="F1437" s="94">
        <v>37165104</v>
      </c>
      <c r="G1437" s="95">
        <v>44517</v>
      </c>
    </row>
    <row r="1438" spans="1:7" x14ac:dyDescent="0.3">
      <c r="A1438" s="42" t="s">
        <v>2761</v>
      </c>
      <c r="B1438" s="43" t="s">
        <v>15948</v>
      </c>
      <c r="C1438" s="42" t="s">
        <v>2762</v>
      </c>
      <c r="D1438" s="42" t="s">
        <v>191</v>
      </c>
      <c r="E1438" s="42" t="s">
        <v>655</v>
      </c>
      <c r="F1438" s="104">
        <v>29606914</v>
      </c>
      <c r="G1438" s="103">
        <v>43975</v>
      </c>
    </row>
    <row r="1439" spans="1:7" x14ac:dyDescent="0.3">
      <c r="A1439" s="1" t="s">
        <v>2763</v>
      </c>
      <c r="B1439" s="39" t="s">
        <v>15949</v>
      </c>
      <c r="C1439" s="8" t="s">
        <v>1524</v>
      </c>
      <c r="D1439" s="8" t="s">
        <v>85</v>
      </c>
      <c r="E1439" s="8" t="s">
        <v>166</v>
      </c>
      <c r="F1439" s="94">
        <v>32455927</v>
      </c>
      <c r="G1439" s="95">
        <v>43737</v>
      </c>
    </row>
    <row r="1440" spans="1:7" x14ac:dyDescent="0.3">
      <c r="A1440" s="42" t="s">
        <v>2764</v>
      </c>
      <c r="B1440" s="43" t="s">
        <v>15950</v>
      </c>
      <c r="C1440" s="42" t="s">
        <v>2765</v>
      </c>
      <c r="D1440" s="42" t="s">
        <v>155</v>
      </c>
      <c r="E1440" s="42" t="s">
        <v>156</v>
      </c>
      <c r="F1440" s="104">
        <v>90783936</v>
      </c>
      <c r="G1440" s="103">
        <v>44335</v>
      </c>
    </row>
    <row r="1441" spans="1:7" x14ac:dyDescent="0.3">
      <c r="A1441" s="1" t="s">
        <v>2766</v>
      </c>
      <c r="B1441" s="39" t="s">
        <v>15951</v>
      </c>
      <c r="C1441" s="8" t="s">
        <v>116</v>
      </c>
      <c r="D1441" s="8" t="s">
        <v>117</v>
      </c>
      <c r="E1441" s="8" t="s">
        <v>118</v>
      </c>
      <c r="F1441" s="94">
        <v>85422565</v>
      </c>
      <c r="G1441" s="95">
        <v>44512</v>
      </c>
    </row>
    <row r="1442" spans="1:7" x14ac:dyDescent="0.3">
      <c r="A1442" s="42" t="s">
        <v>2767</v>
      </c>
      <c r="B1442" s="43" t="s">
        <v>15952</v>
      </c>
      <c r="C1442" s="42" t="s">
        <v>47</v>
      </c>
      <c r="D1442" s="42" t="s">
        <v>198</v>
      </c>
      <c r="E1442" s="42" t="s">
        <v>199</v>
      </c>
      <c r="F1442" s="104">
        <v>62757148</v>
      </c>
      <c r="G1442" s="103">
        <v>43992</v>
      </c>
    </row>
    <row r="1443" spans="1:7" x14ac:dyDescent="0.3">
      <c r="A1443" s="1" t="s">
        <v>2768</v>
      </c>
      <c r="B1443" s="39" t="s">
        <v>15953</v>
      </c>
      <c r="C1443" s="8" t="s">
        <v>2378</v>
      </c>
      <c r="D1443" s="8" t="s">
        <v>358</v>
      </c>
      <c r="E1443" s="8" t="s">
        <v>145</v>
      </c>
      <c r="F1443" s="94">
        <v>43337760</v>
      </c>
      <c r="G1443" s="95">
        <v>44341</v>
      </c>
    </row>
    <row r="1444" spans="1:7" x14ac:dyDescent="0.3">
      <c r="A1444" s="42" t="s">
        <v>2769</v>
      </c>
      <c r="B1444" s="43" t="s">
        <v>15954</v>
      </c>
      <c r="C1444" s="42" t="s">
        <v>47</v>
      </c>
      <c r="D1444" s="42" t="s">
        <v>2770</v>
      </c>
      <c r="E1444" s="42" t="s">
        <v>61</v>
      </c>
      <c r="F1444" s="104">
        <v>13443074</v>
      </c>
      <c r="G1444" s="103">
        <v>43612</v>
      </c>
    </row>
    <row r="1445" spans="1:7" x14ac:dyDescent="0.3">
      <c r="A1445" s="1" t="s">
        <v>2771</v>
      </c>
      <c r="B1445" s="39" t="s">
        <v>15955</v>
      </c>
      <c r="C1445" s="8" t="s">
        <v>2772</v>
      </c>
      <c r="D1445" s="8" t="s">
        <v>647</v>
      </c>
      <c r="E1445" s="8" t="s">
        <v>648</v>
      </c>
      <c r="F1445" s="94">
        <v>91769638</v>
      </c>
      <c r="G1445" s="95">
        <v>44215</v>
      </c>
    </row>
    <row r="1446" spans="1:7" x14ac:dyDescent="0.3">
      <c r="A1446" s="42" t="s">
        <v>2773</v>
      </c>
      <c r="B1446" s="43" t="s">
        <v>15956</v>
      </c>
      <c r="C1446" s="42" t="s">
        <v>2774</v>
      </c>
      <c r="D1446" s="42" t="s">
        <v>89</v>
      </c>
      <c r="E1446" s="42" t="s">
        <v>53</v>
      </c>
      <c r="F1446" s="104">
        <v>35521888</v>
      </c>
      <c r="G1446" s="103">
        <v>44117</v>
      </c>
    </row>
    <row r="1447" spans="1:7" x14ac:dyDescent="0.3">
      <c r="A1447" s="1" t="s">
        <v>2775</v>
      </c>
      <c r="B1447" s="39" t="s">
        <v>15957</v>
      </c>
      <c r="C1447" s="8" t="s">
        <v>154</v>
      </c>
      <c r="D1447" s="8" t="s">
        <v>155</v>
      </c>
      <c r="E1447" s="8" t="s">
        <v>156</v>
      </c>
      <c r="F1447" s="94">
        <v>21554166</v>
      </c>
      <c r="G1447" s="95">
        <v>44301</v>
      </c>
    </row>
    <row r="1448" spans="1:7" x14ac:dyDescent="0.3">
      <c r="A1448" s="42" t="s">
        <v>2776</v>
      </c>
      <c r="B1448" s="43" t="s">
        <v>15958</v>
      </c>
      <c r="C1448" s="42" t="s">
        <v>47</v>
      </c>
      <c r="D1448" s="42" t="s">
        <v>2777</v>
      </c>
      <c r="E1448" s="42" t="s">
        <v>53</v>
      </c>
      <c r="F1448" s="104">
        <v>73326107</v>
      </c>
      <c r="G1448" s="103">
        <v>43849</v>
      </c>
    </row>
    <row r="1449" spans="1:7" x14ac:dyDescent="0.3">
      <c r="A1449" s="1" t="s">
        <v>2778</v>
      </c>
      <c r="B1449" s="39" t="s">
        <v>15959</v>
      </c>
      <c r="C1449" s="8" t="s">
        <v>116</v>
      </c>
      <c r="D1449" s="8" t="s">
        <v>117</v>
      </c>
      <c r="E1449" s="8" t="s">
        <v>118</v>
      </c>
      <c r="F1449" s="94">
        <v>81268816</v>
      </c>
      <c r="G1449" s="95">
        <v>43658</v>
      </c>
    </row>
    <row r="1450" spans="1:7" x14ac:dyDescent="0.3">
      <c r="A1450" s="42" t="s">
        <v>2780</v>
      </c>
      <c r="B1450" s="43" t="s">
        <v>15960</v>
      </c>
      <c r="C1450" s="42" t="s">
        <v>1862</v>
      </c>
      <c r="D1450" s="42" t="s">
        <v>89</v>
      </c>
      <c r="E1450" s="42" t="s">
        <v>53</v>
      </c>
      <c r="F1450" s="104">
        <v>90839866</v>
      </c>
      <c r="G1450" s="103">
        <v>44524</v>
      </c>
    </row>
    <row r="1451" spans="1:7" x14ac:dyDescent="0.3">
      <c r="A1451" s="1" t="s">
        <v>2781</v>
      </c>
      <c r="B1451" s="39" t="s">
        <v>15961</v>
      </c>
      <c r="C1451" s="8" t="s">
        <v>47</v>
      </c>
      <c r="D1451" s="8" t="s">
        <v>72</v>
      </c>
      <c r="E1451" s="8" t="s">
        <v>73</v>
      </c>
      <c r="F1451" s="94">
        <v>99543202</v>
      </c>
      <c r="G1451" s="95">
        <v>44484</v>
      </c>
    </row>
    <row r="1452" spans="1:7" x14ac:dyDescent="0.3">
      <c r="A1452" s="42" t="s">
        <v>2782</v>
      </c>
      <c r="B1452" s="43" t="s">
        <v>15962</v>
      </c>
      <c r="C1452" s="42" t="s">
        <v>2407</v>
      </c>
      <c r="D1452" s="42" t="s">
        <v>308</v>
      </c>
      <c r="E1452" s="42" t="s">
        <v>276</v>
      </c>
      <c r="F1452" s="104">
        <v>36607562</v>
      </c>
      <c r="G1452" s="103">
        <v>43840</v>
      </c>
    </row>
    <row r="1453" spans="1:7" x14ac:dyDescent="0.3">
      <c r="A1453" s="1" t="s">
        <v>2783</v>
      </c>
      <c r="B1453" s="39" t="s">
        <v>15963</v>
      </c>
      <c r="C1453" s="8" t="s">
        <v>1765</v>
      </c>
      <c r="D1453" s="8" t="s">
        <v>2059</v>
      </c>
      <c r="E1453" s="8" t="s">
        <v>53</v>
      </c>
      <c r="F1453" s="94">
        <v>36638506</v>
      </c>
      <c r="G1453" s="95">
        <v>43790</v>
      </c>
    </row>
    <row r="1454" spans="1:7" x14ac:dyDescent="0.3">
      <c r="A1454" s="42" t="s">
        <v>2784</v>
      </c>
      <c r="B1454" s="43" t="s">
        <v>15964</v>
      </c>
      <c r="C1454" s="42" t="s">
        <v>1198</v>
      </c>
      <c r="D1454" s="42" t="s">
        <v>2785</v>
      </c>
      <c r="E1454" s="42" t="s">
        <v>276</v>
      </c>
      <c r="F1454" s="104">
        <v>53328283</v>
      </c>
      <c r="G1454" s="103">
        <v>43701</v>
      </c>
    </row>
    <row r="1455" spans="1:7" x14ac:dyDescent="0.3">
      <c r="A1455" s="1" t="s">
        <v>2786</v>
      </c>
      <c r="B1455" s="39" t="s">
        <v>15965</v>
      </c>
      <c r="C1455" s="8" t="s">
        <v>2787</v>
      </c>
      <c r="D1455" s="8" t="s">
        <v>133</v>
      </c>
      <c r="E1455" s="8" t="s">
        <v>320</v>
      </c>
      <c r="F1455" s="94">
        <v>79825365</v>
      </c>
      <c r="G1455" s="95">
        <v>43617</v>
      </c>
    </row>
    <row r="1456" spans="1:7" x14ac:dyDescent="0.3">
      <c r="A1456" s="42" t="s">
        <v>2788</v>
      </c>
      <c r="B1456" s="43" t="s">
        <v>15966</v>
      </c>
      <c r="C1456" s="42" t="s">
        <v>2789</v>
      </c>
      <c r="D1456" s="42" t="s">
        <v>500</v>
      </c>
      <c r="E1456" s="42" t="s">
        <v>53</v>
      </c>
      <c r="F1456" s="104">
        <v>28636731</v>
      </c>
      <c r="G1456" s="103">
        <v>44458</v>
      </c>
    </row>
    <row r="1457" spans="1:7" x14ac:dyDescent="0.3">
      <c r="A1457" s="1" t="s">
        <v>2790</v>
      </c>
      <c r="B1457" s="39" t="s">
        <v>15967</v>
      </c>
      <c r="C1457" s="8" t="s">
        <v>2791</v>
      </c>
      <c r="D1457" s="8" t="s">
        <v>191</v>
      </c>
      <c r="E1457" s="8" t="s">
        <v>192</v>
      </c>
      <c r="F1457" s="94">
        <v>41903204</v>
      </c>
      <c r="G1457" s="95">
        <v>44314</v>
      </c>
    </row>
    <row r="1458" spans="1:7" x14ac:dyDescent="0.3">
      <c r="A1458" s="42" t="s">
        <v>2794</v>
      </c>
      <c r="B1458" s="43" t="s">
        <v>15968</v>
      </c>
      <c r="C1458" s="42" t="s">
        <v>78</v>
      </c>
      <c r="D1458" s="42" t="s">
        <v>56</v>
      </c>
      <c r="E1458" s="42" t="s">
        <v>57</v>
      </c>
      <c r="F1458" s="104">
        <v>19727435</v>
      </c>
      <c r="G1458" s="103">
        <v>44110</v>
      </c>
    </row>
    <row r="1459" spans="1:7" x14ac:dyDescent="0.3">
      <c r="A1459" s="1" t="s">
        <v>2798</v>
      </c>
      <c r="B1459" s="39" t="s">
        <v>15969</v>
      </c>
      <c r="C1459" s="8" t="s">
        <v>2799</v>
      </c>
      <c r="D1459" s="8" t="s">
        <v>2491</v>
      </c>
      <c r="E1459" s="8" t="s">
        <v>53</v>
      </c>
      <c r="F1459" s="94">
        <v>87706909</v>
      </c>
      <c r="G1459" s="95">
        <v>44503</v>
      </c>
    </row>
    <row r="1460" spans="1:7" x14ac:dyDescent="0.3">
      <c r="A1460" s="42" t="s">
        <v>2800</v>
      </c>
      <c r="B1460" s="43" t="s">
        <v>15970</v>
      </c>
      <c r="C1460" s="42" t="s">
        <v>2801</v>
      </c>
      <c r="D1460" s="42" t="s">
        <v>308</v>
      </c>
      <c r="E1460" s="42" t="s">
        <v>276</v>
      </c>
      <c r="F1460" s="104">
        <v>39286104</v>
      </c>
      <c r="G1460" s="103">
        <v>44501</v>
      </c>
    </row>
    <row r="1461" spans="1:7" x14ac:dyDescent="0.3">
      <c r="A1461" s="1" t="s">
        <v>2802</v>
      </c>
      <c r="B1461" s="39" t="s">
        <v>15971</v>
      </c>
      <c r="C1461" s="8" t="s">
        <v>204</v>
      </c>
      <c r="D1461" s="8" t="s">
        <v>139</v>
      </c>
      <c r="E1461" s="8" t="s">
        <v>140</v>
      </c>
      <c r="F1461" s="94">
        <v>56468446</v>
      </c>
      <c r="G1461" s="95">
        <v>44460</v>
      </c>
    </row>
    <row r="1462" spans="1:7" x14ac:dyDescent="0.3">
      <c r="A1462" s="42" t="s">
        <v>2806</v>
      </c>
      <c r="B1462" s="43" t="s">
        <v>15972</v>
      </c>
      <c r="C1462" s="42" t="s">
        <v>47</v>
      </c>
      <c r="D1462" s="42" t="s">
        <v>72</v>
      </c>
      <c r="E1462" s="42" t="s">
        <v>73</v>
      </c>
      <c r="F1462" s="104">
        <v>54801258</v>
      </c>
      <c r="G1462" s="103">
        <v>44158</v>
      </c>
    </row>
    <row r="1463" spans="1:7" x14ac:dyDescent="0.3">
      <c r="A1463" s="1" t="s">
        <v>2808</v>
      </c>
      <c r="B1463" s="39" t="s">
        <v>15973</v>
      </c>
      <c r="C1463" s="8" t="s">
        <v>2809</v>
      </c>
      <c r="D1463" s="8" t="s">
        <v>2810</v>
      </c>
      <c r="E1463" s="8" t="s">
        <v>53</v>
      </c>
      <c r="F1463" s="94">
        <v>27693524</v>
      </c>
      <c r="G1463" s="95">
        <v>43928</v>
      </c>
    </row>
    <row r="1464" spans="1:7" x14ac:dyDescent="0.3">
      <c r="A1464" s="42" t="s">
        <v>2813</v>
      </c>
      <c r="B1464" s="43" t="s">
        <v>15974</v>
      </c>
      <c r="C1464" s="42" t="s">
        <v>47</v>
      </c>
      <c r="D1464" s="42" t="s">
        <v>2814</v>
      </c>
      <c r="E1464" s="42" t="s">
        <v>655</v>
      </c>
      <c r="F1464" s="104">
        <v>67408930</v>
      </c>
      <c r="G1464" s="103">
        <v>43773</v>
      </c>
    </row>
    <row r="1465" spans="1:7" x14ac:dyDescent="0.3">
      <c r="A1465" s="1" t="s">
        <v>2815</v>
      </c>
      <c r="B1465" s="39" t="s">
        <v>15975</v>
      </c>
      <c r="C1465" s="8" t="s">
        <v>47</v>
      </c>
      <c r="D1465" s="8" t="s">
        <v>479</v>
      </c>
      <c r="E1465" s="8" t="s">
        <v>522</v>
      </c>
      <c r="F1465" s="94">
        <v>33667046</v>
      </c>
      <c r="G1465" s="95">
        <v>44043</v>
      </c>
    </row>
    <row r="1466" spans="1:7" x14ac:dyDescent="0.3">
      <c r="A1466" s="42" t="s">
        <v>2824</v>
      </c>
      <c r="B1466" s="43" t="s">
        <v>15976</v>
      </c>
      <c r="C1466" s="42" t="s">
        <v>47</v>
      </c>
      <c r="D1466" s="42" t="s">
        <v>2825</v>
      </c>
      <c r="E1466" s="42" t="s">
        <v>145</v>
      </c>
      <c r="F1466" s="104">
        <v>59386540</v>
      </c>
      <c r="G1466" s="103">
        <v>44408</v>
      </c>
    </row>
    <row r="1467" spans="1:7" x14ac:dyDescent="0.3">
      <c r="A1467" s="1" t="s">
        <v>2826</v>
      </c>
      <c r="B1467" s="39" t="s">
        <v>15977</v>
      </c>
      <c r="C1467" s="8" t="s">
        <v>2827</v>
      </c>
      <c r="D1467" s="8" t="s">
        <v>260</v>
      </c>
      <c r="E1467" s="8" t="s">
        <v>171</v>
      </c>
      <c r="F1467" s="94">
        <v>18992130</v>
      </c>
      <c r="G1467" s="95">
        <v>44042</v>
      </c>
    </row>
    <row r="1468" spans="1:7" x14ac:dyDescent="0.3">
      <c r="A1468" s="42" t="s">
        <v>2831</v>
      </c>
      <c r="B1468" s="43" t="s">
        <v>15978</v>
      </c>
      <c r="C1468" s="42" t="s">
        <v>47</v>
      </c>
      <c r="D1468" s="42" t="s">
        <v>707</v>
      </c>
      <c r="E1468" s="42" t="s">
        <v>73</v>
      </c>
      <c r="F1468" s="104">
        <v>85842450</v>
      </c>
      <c r="G1468" s="103">
        <v>43817</v>
      </c>
    </row>
    <row r="1469" spans="1:7" x14ac:dyDescent="0.3">
      <c r="A1469" s="1" t="s">
        <v>2832</v>
      </c>
      <c r="B1469" s="39" t="s">
        <v>15979</v>
      </c>
      <c r="C1469" s="8" t="s">
        <v>47</v>
      </c>
      <c r="D1469" s="8" t="s">
        <v>914</v>
      </c>
      <c r="E1469" s="8" t="s">
        <v>53</v>
      </c>
      <c r="F1469" s="94">
        <v>49458036</v>
      </c>
      <c r="G1469" s="95">
        <v>43472</v>
      </c>
    </row>
    <row r="1470" spans="1:7" x14ac:dyDescent="0.3">
      <c r="A1470" s="42" t="s">
        <v>2833</v>
      </c>
      <c r="B1470" s="43" t="s">
        <v>15980</v>
      </c>
      <c r="C1470" s="42" t="s">
        <v>2834</v>
      </c>
      <c r="D1470" s="42" t="s">
        <v>2835</v>
      </c>
      <c r="E1470" s="42" t="s">
        <v>118</v>
      </c>
      <c r="F1470" s="104">
        <v>38006440</v>
      </c>
      <c r="G1470" s="103">
        <v>43915</v>
      </c>
    </row>
    <row r="1471" spans="1:7" x14ac:dyDescent="0.3">
      <c r="A1471" s="1" t="s">
        <v>2836</v>
      </c>
      <c r="B1471" s="39" t="s">
        <v>15981</v>
      </c>
      <c r="C1471" s="8" t="s">
        <v>317</v>
      </c>
      <c r="D1471" s="8" t="s">
        <v>72</v>
      </c>
      <c r="E1471" s="8" t="s">
        <v>73</v>
      </c>
      <c r="F1471" s="94">
        <v>31548698</v>
      </c>
      <c r="G1471" s="95">
        <v>44030</v>
      </c>
    </row>
    <row r="1472" spans="1:7" x14ac:dyDescent="0.3">
      <c r="A1472" s="42" t="s">
        <v>2837</v>
      </c>
      <c r="B1472" s="43" t="s">
        <v>15982</v>
      </c>
      <c r="C1472" s="42" t="s">
        <v>291</v>
      </c>
      <c r="D1472" s="42" t="s">
        <v>89</v>
      </c>
      <c r="E1472" s="42" t="s">
        <v>53</v>
      </c>
      <c r="F1472" s="104">
        <v>91019416</v>
      </c>
      <c r="G1472" s="103">
        <v>43578</v>
      </c>
    </row>
    <row r="1473" spans="1:7" x14ac:dyDescent="0.3">
      <c r="A1473" s="1" t="s">
        <v>2838</v>
      </c>
      <c r="B1473" s="39" t="s">
        <v>15983</v>
      </c>
      <c r="C1473" s="8" t="s">
        <v>2839</v>
      </c>
      <c r="D1473" s="8" t="s">
        <v>60</v>
      </c>
      <c r="E1473" s="8" t="s">
        <v>61</v>
      </c>
      <c r="F1473" s="94">
        <v>45658927</v>
      </c>
      <c r="G1473" s="95">
        <v>44299</v>
      </c>
    </row>
    <row r="1474" spans="1:7" x14ac:dyDescent="0.3">
      <c r="A1474" s="42" t="s">
        <v>2840</v>
      </c>
      <c r="B1474" s="43" t="s">
        <v>15984</v>
      </c>
      <c r="C1474" s="42" t="s">
        <v>116</v>
      </c>
      <c r="D1474" s="42" t="s">
        <v>117</v>
      </c>
      <c r="E1474" s="42" t="s">
        <v>118</v>
      </c>
      <c r="F1474" s="104">
        <v>11262822</v>
      </c>
      <c r="G1474" s="103">
        <v>44027</v>
      </c>
    </row>
    <row r="1475" spans="1:7" x14ac:dyDescent="0.3">
      <c r="A1475" s="1" t="s">
        <v>2841</v>
      </c>
      <c r="B1475" s="39" t="s">
        <v>15985</v>
      </c>
      <c r="C1475" s="8" t="s">
        <v>1804</v>
      </c>
      <c r="D1475" s="8" t="s">
        <v>2842</v>
      </c>
      <c r="E1475" s="8" t="s">
        <v>70</v>
      </c>
      <c r="F1475" s="94">
        <v>47865021</v>
      </c>
      <c r="G1475" s="95">
        <v>43651</v>
      </c>
    </row>
    <row r="1476" spans="1:7" x14ac:dyDescent="0.3">
      <c r="A1476" s="42" t="s">
        <v>2843</v>
      </c>
      <c r="B1476" s="43" t="s">
        <v>15986</v>
      </c>
      <c r="C1476" s="42" t="s">
        <v>47</v>
      </c>
      <c r="D1476" s="42" t="s">
        <v>308</v>
      </c>
      <c r="E1476" s="42" t="s">
        <v>276</v>
      </c>
      <c r="F1476" s="104">
        <v>24676948</v>
      </c>
      <c r="G1476" s="103">
        <v>43816</v>
      </c>
    </row>
    <row r="1477" spans="1:7" x14ac:dyDescent="0.3">
      <c r="A1477" s="1" t="s">
        <v>2844</v>
      </c>
      <c r="B1477" s="39" t="s">
        <v>15987</v>
      </c>
      <c r="C1477" s="8" t="s">
        <v>206</v>
      </c>
      <c r="D1477" s="8" t="s">
        <v>191</v>
      </c>
      <c r="E1477" s="8" t="s">
        <v>192</v>
      </c>
      <c r="F1477" s="94">
        <v>14871599</v>
      </c>
      <c r="G1477" s="95">
        <v>44044</v>
      </c>
    </row>
    <row r="1478" spans="1:7" x14ac:dyDescent="0.3">
      <c r="A1478" s="42" t="s">
        <v>2845</v>
      </c>
      <c r="B1478" s="43" t="s">
        <v>15988</v>
      </c>
      <c r="C1478" s="42" t="s">
        <v>2846</v>
      </c>
      <c r="D1478" s="42" t="s">
        <v>2436</v>
      </c>
      <c r="E1478" s="42" t="s">
        <v>61</v>
      </c>
      <c r="F1478" s="104">
        <v>21225469</v>
      </c>
      <c r="G1478" s="103">
        <v>44086</v>
      </c>
    </row>
    <row r="1479" spans="1:7" x14ac:dyDescent="0.3">
      <c r="A1479" s="1" t="s">
        <v>2847</v>
      </c>
      <c r="B1479" s="39" t="s">
        <v>15989</v>
      </c>
      <c r="C1479" s="8" t="s">
        <v>566</v>
      </c>
      <c r="D1479" s="8" t="s">
        <v>56</v>
      </c>
      <c r="E1479" s="8" t="s">
        <v>57</v>
      </c>
      <c r="F1479" s="94">
        <v>84061174</v>
      </c>
      <c r="G1479" s="95">
        <v>44462</v>
      </c>
    </row>
    <row r="1480" spans="1:7" x14ac:dyDescent="0.3">
      <c r="A1480" s="42" t="s">
        <v>2848</v>
      </c>
      <c r="B1480" s="43" t="s">
        <v>15990</v>
      </c>
      <c r="C1480" s="42" t="s">
        <v>47</v>
      </c>
      <c r="D1480" s="42" t="s">
        <v>1076</v>
      </c>
      <c r="E1480" s="42" t="s">
        <v>551</v>
      </c>
      <c r="F1480" s="104">
        <v>83645879</v>
      </c>
      <c r="G1480" s="103">
        <v>43731</v>
      </c>
    </row>
    <row r="1481" spans="1:7" x14ac:dyDescent="0.3">
      <c r="A1481" s="1" t="s">
        <v>2849</v>
      </c>
      <c r="B1481" s="39" t="s">
        <v>15991</v>
      </c>
      <c r="C1481" s="8" t="s">
        <v>47</v>
      </c>
      <c r="D1481" s="8" t="s">
        <v>358</v>
      </c>
      <c r="E1481" s="8" t="s">
        <v>53</v>
      </c>
      <c r="F1481" s="94">
        <v>35316572</v>
      </c>
      <c r="G1481" s="95">
        <v>43661</v>
      </c>
    </row>
    <row r="1482" spans="1:7" x14ac:dyDescent="0.3">
      <c r="A1482" s="42" t="s">
        <v>2850</v>
      </c>
      <c r="B1482" s="43" t="s">
        <v>15992</v>
      </c>
      <c r="C1482" s="42" t="s">
        <v>2851</v>
      </c>
      <c r="D1482" s="42" t="s">
        <v>124</v>
      </c>
      <c r="E1482" s="42" t="s">
        <v>192</v>
      </c>
      <c r="F1482" s="104">
        <v>65414530</v>
      </c>
      <c r="G1482" s="103">
        <v>44386</v>
      </c>
    </row>
    <row r="1483" spans="1:7" x14ac:dyDescent="0.3">
      <c r="A1483" s="1" t="s">
        <v>2852</v>
      </c>
      <c r="B1483" s="39" t="s">
        <v>15993</v>
      </c>
      <c r="C1483" s="8" t="s">
        <v>2853</v>
      </c>
      <c r="D1483" s="8" t="s">
        <v>2436</v>
      </c>
      <c r="E1483" s="8" t="s">
        <v>61</v>
      </c>
      <c r="F1483" s="94">
        <v>98098176</v>
      </c>
      <c r="G1483" s="95">
        <v>43794</v>
      </c>
    </row>
    <row r="1484" spans="1:7" x14ac:dyDescent="0.3">
      <c r="A1484" s="42" t="s">
        <v>2861</v>
      </c>
      <c r="B1484" s="43" t="s">
        <v>15994</v>
      </c>
      <c r="C1484" s="42" t="s">
        <v>2862</v>
      </c>
      <c r="D1484" s="42" t="s">
        <v>2050</v>
      </c>
      <c r="E1484" s="42" t="s">
        <v>145</v>
      </c>
      <c r="F1484" s="104">
        <v>46197442</v>
      </c>
      <c r="G1484" s="103">
        <v>43868</v>
      </c>
    </row>
    <row r="1485" spans="1:7" x14ac:dyDescent="0.3">
      <c r="A1485" s="1" t="s">
        <v>2865</v>
      </c>
      <c r="B1485" s="39" t="s">
        <v>15995</v>
      </c>
      <c r="C1485" s="8" t="s">
        <v>47</v>
      </c>
      <c r="D1485" s="8" t="s">
        <v>1208</v>
      </c>
      <c r="E1485" s="8" t="s">
        <v>66</v>
      </c>
      <c r="F1485" s="94">
        <v>16967092</v>
      </c>
      <c r="G1485" s="95">
        <v>44288</v>
      </c>
    </row>
    <row r="1486" spans="1:7" x14ac:dyDescent="0.3">
      <c r="A1486" s="42" t="s">
        <v>2866</v>
      </c>
      <c r="B1486" s="43" t="s">
        <v>15996</v>
      </c>
      <c r="C1486" s="42" t="s">
        <v>47</v>
      </c>
      <c r="D1486" s="42" t="s">
        <v>60</v>
      </c>
      <c r="E1486" s="42" t="s">
        <v>61</v>
      </c>
      <c r="F1486" s="104">
        <v>75649595</v>
      </c>
      <c r="G1486" s="103">
        <v>43702</v>
      </c>
    </row>
    <row r="1487" spans="1:7" x14ac:dyDescent="0.3">
      <c r="A1487" s="1" t="s">
        <v>2868</v>
      </c>
      <c r="B1487" s="39" t="s">
        <v>15997</v>
      </c>
      <c r="C1487" s="8" t="s">
        <v>173</v>
      </c>
      <c r="D1487" s="8" t="s">
        <v>174</v>
      </c>
      <c r="E1487" s="8" t="s">
        <v>202</v>
      </c>
      <c r="F1487" s="94">
        <v>33852211</v>
      </c>
      <c r="G1487" s="95">
        <v>44231</v>
      </c>
    </row>
    <row r="1488" spans="1:7" x14ac:dyDescent="0.3">
      <c r="A1488" s="42" t="s">
        <v>2874</v>
      </c>
      <c r="B1488" s="43" t="s">
        <v>15998</v>
      </c>
      <c r="C1488" s="42" t="s">
        <v>1862</v>
      </c>
      <c r="D1488" s="42" t="s">
        <v>89</v>
      </c>
      <c r="E1488" s="42" t="s">
        <v>53</v>
      </c>
      <c r="F1488" s="104">
        <v>88500185</v>
      </c>
      <c r="G1488" s="103">
        <v>43508</v>
      </c>
    </row>
    <row r="1489" spans="1:7" x14ac:dyDescent="0.3">
      <c r="A1489" s="1" t="s">
        <v>2879</v>
      </c>
      <c r="B1489" s="39" t="s">
        <v>15999</v>
      </c>
      <c r="C1489" s="8" t="s">
        <v>2880</v>
      </c>
      <c r="D1489" s="8" t="s">
        <v>174</v>
      </c>
      <c r="E1489" s="8" t="s">
        <v>175</v>
      </c>
      <c r="F1489" s="94">
        <v>67505477</v>
      </c>
      <c r="G1489" s="95">
        <v>43685</v>
      </c>
    </row>
    <row r="1490" spans="1:7" x14ac:dyDescent="0.3">
      <c r="A1490" s="42" t="s">
        <v>2884</v>
      </c>
      <c r="B1490" s="43" t="s">
        <v>16000</v>
      </c>
      <c r="C1490" s="42" t="s">
        <v>2295</v>
      </c>
      <c r="D1490" s="42" t="s">
        <v>60</v>
      </c>
      <c r="E1490" s="42" t="s">
        <v>66</v>
      </c>
      <c r="F1490" s="104">
        <v>66198885</v>
      </c>
      <c r="G1490" s="103">
        <v>43850</v>
      </c>
    </row>
    <row r="1491" spans="1:7" x14ac:dyDescent="0.3">
      <c r="A1491" s="1" t="s">
        <v>2886</v>
      </c>
      <c r="B1491" s="39" t="s">
        <v>16001</v>
      </c>
      <c r="C1491" s="8" t="s">
        <v>47</v>
      </c>
      <c r="D1491" s="8" t="s">
        <v>2566</v>
      </c>
      <c r="E1491" s="8" t="s">
        <v>166</v>
      </c>
      <c r="F1491" s="94">
        <v>36765688</v>
      </c>
      <c r="G1491" s="95">
        <v>44310</v>
      </c>
    </row>
    <row r="1492" spans="1:7" x14ac:dyDescent="0.3">
      <c r="A1492" s="42" t="s">
        <v>2891</v>
      </c>
      <c r="B1492" s="43" t="s">
        <v>16002</v>
      </c>
      <c r="C1492" s="42" t="s">
        <v>47</v>
      </c>
      <c r="D1492" s="42" t="s">
        <v>719</v>
      </c>
      <c r="E1492" s="42" t="s">
        <v>53</v>
      </c>
      <c r="F1492" s="104">
        <v>71403306</v>
      </c>
      <c r="G1492" s="103">
        <v>44418</v>
      </c>
    </row>
    <row r="1493" spans="1:7" x14ac:dyDescent="0.3">
      <c r="A1493" s="1" t="s">
        <v>2892</v>
      </c>
      <c r="B1493" s="39" t="s">
        <v>16003</v>
      </c>
      <c r="C1493" s="8" t="s">
        <v>893</v>
      </c>
      <c r="D1493" s="8" t="s">
        <v>133</v>
      </c>
      <c r="E1493" s="8" t="s">
        <v>320</v>
      </c>
      <c r="F1493" s="94">
        <v>72513180</v>
      </c>
      <c r="G1493" s="95">
        <v>43966</v>
      </c>
    </row>
    <row r="1494" spans="1:7" x14ac:dyDescent="0.3">
      <c r="A1494" s="42" t="s">
        <v>2894</v>
      </c>
      <c r="B1494" s="43" t="s">
        <v>16004</v>
      </c>
      <c r="C1494" s="42" t="s">
        <v>47</v>
      </c>
      <c r="D1494" s="42" t="s">
        <v>1038</v>
      </c>
      <c r="E1494" s="42" t="s">
        <v>61</v>
      </c>
      <c r="F1494" s="104">
        <v>51080356</v>
      </c>
      <c r="G1494" s="103">
        <v>44187</v>
      </c>
    </row>
    <row r="1495" spans="1:7" x14ac:dyDescent="0.3">
      <c r="A1495" s="1" t="s">
        <v>2895</v>
      </c>
      <c r="B1495" s="39" t="s">
        <v>16005</v>
      </c>
      <c r="C1495" s="8" t="s">
        <v>68</v>
      </c>
      <c r="D1495" s="8" t="s">
        <v>69</v>
      </c>
      <c r="E1495" s="8" t="s">
        <v>429</v>
      </c>
      <c r="F1495" s="94">
        <v>79442413</v>
      </c>
      <c r="G1495" s="95">
        <v>43580</v>
      </c>
    </row>
    <row r="1496" spans="1:7" x14ac:dyDescent="0.3">
      <c r="A1496" s="42" t="s">
        <v>2896</v>
      </c>
      <c r="B1496" s="43" t="s">
        <v>16006</v>
      </c>
      <c r="C1496" s="42" t="s">
        <v>2897</v>
      </c>
      <c r="D1496" s="42" t="s">
        <v>168</v>
      </c>
      <c r="E1496" s="42" t="s">
        <v>53</v>
      </c>
      <c r="F1496" s="104">
        <v>58203235</v>
      </c>
      <c r="G1496" s="103">
        <v>44550</v>
      </c>
    </row>
    <row r="1497" spans="1:7" x14ac:dyDescent="0.3">
      <c r="A1497" s="1" t="s">
        <v>2898</v>
      </c>
      <c r="B1497" s="39" t="s">
        <v>16007</v>
      </c>
      <c r="C1497" s="8" t="s">
        <v>47</v>
      </c>
      <c r="D1497" s="8" t="s">
        <v>707</v>
      </c>
      <c r="E1497" s="8" t="s">
        <v>73</v>
      </c>
      <c r="F1497" s="94">
        <v>12010954</v>
      </c>
      <c r="G1497" s="95">
        <v>44394</v>
      </c>
    </row>
    <row r="1498" spans="1:7" x14ac:dyDescent="0.3">
      <c r="A1498" s="42" t="s">
        <v>2899</v>
      </c>
      <c r="B1498" s="43" t="s">
        <v>16008</v>
      </c>
      <c r="C1498" s="42" t="s">
        <v>2900</v>
      </c>
      <c r="D1498" s="42" t="s">
        <v>1208</v>
      </c>
      <c r="E1498" s="42" t="s">
        <v>61</v>
      </c>
      <c r="F1498" s="104">
        <v>82418886</v>
      </c>
      <c r="G1498" s="103">
        <v>44211</v>
      </c>
    </row>
    <row r="1499" spans="1:7" x14ac:dyDescent="0.3">
      <c r="A1499" s="1" t="s">
        <v>2903</v>
      </c>
      <c r="B1499" s="39" t="s">
        <v>16009</v>
      </c>
      <c r="C1499" s="8" t="s">
        <v>2904</v>
      </c>
      <c r="D1499" s="8" t="s">
        <v>294</v>
      </c>
      <c r="E1499" s="8" t="s">
        <v>61</v>
      </c>
      <c r="F1499" s="94">
        <v>92807783</v>
      </c>
      <c r="G1499" s="95">
        <v>43497</v>
      </c>
    </row>
    <row r="1500" spans="1:7" x14ac:dyDescent="0.3">
      <c r="A1500" s="42" t="s">
        <v>2905</v>
      </c>
      <c r="B1500" s="43" t="s">
        <v>16010</v>
      </c>
      <c r="C1500" s="42" t="s">
        <v>47</v>
      </c>
      <c r="D1500" s="42" t="s">
        <v>746</v>
      </c>
      <c r="E1500" s="42" t="s">
        <v>61</v>
      </c>
      <c r="F1500" s="104">
        <v>71358039</v>
      </c>
      <c r="G1500" s="103">
        <v>43789</v>
      </c>
    </row>
    <row r="1501" spans="1:7" x14ac:dyDescent="0.3">
      <c r="A1501" s="1" t="s">
        <v>2907</v>
      </c>
      <c r="B1501" s="39" t="s">
        <v>16011</v>
      </c>
      <c r="C1501" s="8" t="s">
        <v>47</v>
      </c>
      <c r="D1501" s="8" t="s">
        <v>121</v>
      </c>
      <c r="E1501" s="8" t="s">
        <v>122</v>
      </c>
      <c r="F1501" s="94">
        <v>44511017</v>
      </c>
      <c r="G1501" s="95">
        <v>44513</v>
      </c>
    </row>
    <row r="1502" spans="1:7" x14ac:dyDescent="0.3">
      <c r="A1502" s="42" t="s">
        <v>2910</v>
      </c>
      <c r="B1502" s="43" t="s">
        <v>16012</v>
      </c>
      <c r="C1502" s="42" t="s">
        <v>47</v>
      </c>
      <c r="D1502" s="42" t="s">
        <v>60</v>
      </c>
      <c r="E1502" s="42" t="s">
        <v>61</v>
      </c>
      <c r="F1502" s="104">
        <v>16251473</v>
      </c>
      <c r="G1502" s="103">
        <v>43781</v>
      </c>
    </row>
    <row r="1503" spans="1:7" x14ac:dyDescent="0.3">
      <c r="A1503" s="1" t="s">
        <v>2911</v>
      </c>
      <c r="B1503" s="39" t="s">
        <v>16013</v>
      </c>
      <c r="C1503" s="8" t="s">
        <v>47</v>
      </c>
      <c r="D1503" s="8" t="s">
        <v>72</v>
      </c>
      <c r="E1503" s="8" t="s">
        <v>73</v>
      </c>
      <c r="F1503" s="94">
        <v>38956441</v>
      </c>
      <c r="G1503" s="95">
        <v>43672</v>
      </c>
    </row>
    <row r="1504" spans="1:7" x14ac:dyDescent="0.3">
      <c r="A1504" s="42" t="s">
        <v>2918</v>
      </c>
      <c r="B1504" s="43" t="s">
        <v>16014</v>
      </c>
      <c r="C1504" s="42" t="s">
        <v>1319</v>
      </c>
      <c r="D1504" s="42" t="s">
        <v>52</v>
      </c>
      <c r="E1504" s="42" t="s">
        <v>53</v>
      </c>
      <c r="F1504" s="104">
        <v>63137008</v>
      </c>
      <c r="G1504" s="103">
        <v>44117</v>
      </c>
    </row>
    <row r="1505" spans="1:7" x14ac:dyDescent="0.3">
      <c r="A1505" s="1" t="s">
        <v>2924</v>
      </c>
      <c r="B1505" s="39" t="s">
        <v>16015</v>
      </c>
      <c r="C1505" s="8" t="s">
        <v>735</v>
      </c>
      <c r="D1505" s="8" t="s">
        <v>60</v>
      </c>
      <c r="E1505" s="8" t="s">
        <v>61</v>
      </c>
      <c r="F1505" s="94">
        <v>49583898</v>
      </c>
      <c r="G1505" s="95">
        <v>43916</v>
      </c>
    </row>
    <row r="1506" spans="1:7" x14ac:dyDescent="0.3">
      <c r="A1506" s="42" t="s">
        <v>2925</v>
      </c>
      <c r="B1506" s="43" t="s">
        <v>16016</v>
      </c>
      <c r="C1506" s="42" t="s">
        <v>1151</v>
      </c>
      <c r="D1506" s="42" t="s">
        <v>630</v>
      </c>
      <c r="E1506" s="42" t="s">
        <v>53</v>
      </c>
      <c r="F1506" s="104">
        <v>88259167</v>
      </c>
      <c r="G1506" s="103">
        <v>44434</v>
      </c>
    </row>
    <row r="1507" spans="1:7" x14ac:dyDescent="0.3">
      <c r="A1507" s="1" t="s">
        <v>2928</v>
      </c>
      <c r="B1507" s="39" t="s">
        <v>16017</v>
      </c>
      <c r="C1507" s="8" t="s">
        <v>47</v>
      </c>
      <c r="D1507" s="8" t="s">
        <v>89</v>
      </c>
      <c r="E1507" s="8" t="s">
        <v>53</v>
      </c>
      <c r="F1507" s="94">
        <v>70860223</v>
      </c>
      <c r="G1507" s="95">
        <v>44399</v>
      </c>
    </row>
    <row r="1508" spans="1:7" x14ac:dyDescent="0.3">
      <c r="A1508" s="42" t="s">
        <v>2929</v>
      </c>
      <c r="B1508" s="43" t="s">
        <v>16018</v>
      </c>
      <c r="C1508" s="42" t="s">
        <v>964</v>
      </c>
      <c r="D1508" s="42" t="s">
        <v>2930</v>
      </c>
      <c r="E1508" s="42" t="s">
        <v>872</v>
      </c>
      <c r="F1508" s="104">
        <v>10615370</v>
      </c>
      <c r="G1508" s="103">
        <v>43509</v>
      </c>
    </row>
    <row r="1509" spans="1:7" x14ac:dyDescent="0.3">
      <c r="A1509" s="1" t="s">
        <v>2931</v>
      </c>
      <c r="B1509" s="39" t="s">
        <v>16019</v>
      </c>
      <c r="C1509" s="8" t="s">
        <v>1862</v>
      </c>
      <c r="D1509" s="8" t="s">
        <v>89</v>
      </c>
      <c r="E1509" s="8" t="s">
        <v>53</v>
      </c>
      <c r="F1509" s="94">
        <v>50852604</v>
      </c>
      <c r="G1509" s="95">
        <v>44009</v>
      </c>
    </row>
    <row r="1510" spans="1:7" x14ac:dyDescent="0.3">
      <c r="A1510" s="42" t="s">
        <v>2932</v>
      </c>
      <c r="B1510" s="43" t="s">
        <v>16020</v>
      </c>
      <c r="C1510" s="42" t="s">
        <v>1428</v>
      </c>
      <c r="D1510" s="42" t="s">
        <v>354</v>
      </c>
      <c r="E1510" s="42" t="s">
        <v>446</v>
      </c>
      <c r="F1510" s="104">
        <v>55364823</v>
      </c>
      <c r="G1510" s="103">
        <v>44181</v>
      </c>
    </row>
    <row r="1511" spans="1:7" x14ac:dyDescent="0.3">
      <c r="A1511" s="1" t="s">
        <v>2933</v>
      </c>
      <c r="B1511" s="39" t="s">
        <v>16021</v>
      </c>
      <c r="C1511" s="8" t="s">
        <v>973</v>
      </c>
      <c r="D1511" s="8" t="s">
        <v>645</v>
      </c>
      <c r="E1511" s="8" t="s">
        <v>73</v>
      </c>
      <c r="F1511" s="94">
        <v>40405814</v>
      </c>
      <c r="G1511" s="95">
        <v>44394</v>
      </c>
    </row>
    <row r="1512" spans="1:7" x14ac:dyDescent="0.3">
      <c r="A1512" s="42" t="s">
        <v>2936</v>
      </c>
      <c r="B1512" s="43" t="s">
        <v>16022</v>
      </c>
      <c r="C1512" s="42" t="s">
        <v>2937</v>
      </c>
      <c r="D1512" s="42" t="s">
        <v>2938</v>
      </c>
      <c r="E1512" s="42" t="s">
        <v>122</v>
      </c>
      <c r="F1512" s="104">
        <v>15313617</v>
      </c>
      <c r="G1512" s="103">
        <v>43641</v>
      </c>
    </row>
    <row r="1513" spans="1:7" x14ac:dyDescent="0.3">
      <c r="A1513" s="1" t="s">
        <v>2939</v>
      </c>
      <c r="B1513" s="39" t="s">
        <v>16023</v>
      </c>
      <c r="C1513" s="8" t="s">
        <v>2940</v>
      </c>
      <c r="D1513" s="8" t="s">
        <v>60</v>
      </c>
      <c r="E1513" s="8" t="s">
        <v>66</v>
      </c>
      <c r="F1513" s="94">
        <v>49725060</v>
      </c>
      <c r="G1513" s="95">
        <v>43983</v>
      </c>
    </row>
    <row r="1514" spans="1:7" x14ac:dyDescent="0.3">
      <c r="A1514" s="42" t="s">
        <v>2941</v>
      </c>
      <c r="B1514" s="43" t="s">
        <v>16024</v>
      </c>
      <c r="C1514" s="42" t="s">
        <v>938</v>
      </c>
      <c r="D1514" s="42" t="s">
        <v>89</v>
      </c>
      <c r="E1514" s="42" t="s">
        <v>145</v>
      </c>
      <c r="F1514" s="104">
        <v>10228866</v>
      </c>
      <c r="G1514" s="103">
        <v>43873</v>
      </c>
    </row>
    <row r="1515" spans="1:7" x14ac:dyDescent="0.3">
      <c r="A1515" s="1" t="s">
        <v>2942</v>
      </c>
      <c r="B1515" s="39" t="s">
        <v>16025</v>
      </c>
      <c r="C1515" s="8" t="s">
        <v>1898</v>
      </c>
      <c r="D1515" s="8" t="s">
        <v>60</v>
      </c>
      <c r="E1515" s="8" t="s">
        <v>61</v>
      </c>
      <c r="F1515" s="94">
        <v>85584759</v>
      </c>
      <c r="G1515" s="95">
        <v>43616</v>
      </c>
    </row>
    <row r="1516" spans="1:7" x14ac:dyDescent="0.3">
      <c r="A1516" s="42" t="s">
        <v>2943</v>
      </c>
      <c r="B1516" s="43" t="s">
        <v>16026</v>
      </c>
      <c r="C1516" s="42" t="s">
        <v>2944</v>
      </c>
      <c r="D1516" s="42" t="s">
        <v>909</v>
      </c>
      <c r="E1516" s="42" t="s">
        <v>53</v>
      </c>
      <c r="F1516" s="104">
        <v>70962902</v>
      </c>
      <c r="G1516" s="103">
        <v>44110</v>
      </c>
    </row>
    <row r="1517" spans="1:7" x14ac:dyDescent="0.3">
      <c r="A1517" s="1" t="s">
        <v>2946</v>
      </c>
      <c r="B1517" s="39" t="s">
        <v>16027</v>
      </c>
      <c r="C1517" s="8" t="s">
        <v>478</v>
      </c>
      <c r="D1517" s="8" t="s">
        <v>479</v>
      </c>
      <c r="E1517" s="8" t="s">
        <v>480</v>
      </c>
      <c r="F1517" s="94">
        <v>23431077</v>
      </c>
      <c r="G1517" s="95">
        <v>44186</v>
      </c>
    </row>
    <row r="1518" spans="1:7" x14ac:dyDescent="0.3">
      <c r="A1518" s="42" t="s">
        <v>2948</v>
      </c>
      <c r="B1518" s="43" t="s">
        <v>16028</v>
      </c>
      <c r="C1518" s="42" t="s">
        <v>47</v>
      </c>
      <c r="D1518" s="42" t="s">
        <v>1317</v>
      </c>
      <c r="E1518" s="42" t="s">
        <v>53</v>
      </c>
      <c r="F1518" s="104">
        <v>52021179</v>
      </c>
      <c r="G1518" s="103">
        <v>44523</v>
      </c>
    </row>
    <row r="1519" spans="1:7" x14ac:dyDescent="0.3">
      <c r="A1519" s="1" t="s">
        <v>2953</v>
      </c>
      <c r="B1519" s="39" t="s">
        <v>16029</v>
      </c>
      <c r="C1519" s="8" t="s">
        <v>47</v>
      </c>
      <c r="D1519" s="8" t="s">
        <v>1614</v>
      </c>
      <c r="E1519" s="8" t="s">
        <v>61</v>
      </c>
      <c r="F1519" s="94">
        <v>32816337</v>
      </c>
      <c r="G1519" s="95">
        <v>44177</v>
      </c>
    </row>
    <row r="1520" spans="1:7" x14ac:dyDescent="0.3">
      <c r="A1520" s="42" t="s">
        <v>2955</v>
      </c>
      <c r="B1520" s="43" t="s">
        <v>16030</v>
      </c>
      <c r="C1520" s="42" t="s">
        <v>2956</v>
      </c>
      <c r="D1520" s="42" t="s">
        <v>89</v>
      </c>
      <c r="E1520" s="42" t="s">
        <v>53</v>
      </c>
      <c r="F1520" s="104">
        <v>54455748</v>
      </c>
      <c r="G1520" s="103">
        <v>43941</v>
      </c>
    </row>
    <row r="1521" spans="1:7" x14ac:dyDescent="0.3">
      <c r="A1521" s="1" t="s">
        <v>2957</v>
      </c>
      <c r="B1521" s="39" t="s">
        <v>16031</v>
      </c>
      <c r="C1521" s="8" t="s">
        <v>47</v>
      </c>
      <c r="D1521" s="8" t="s">
        <v>72</v>
      </c>
      <c r="E1521" s="8" t="s">
        <v>73</v>
      </c>
      <c r="F1521" s="94">
        <v>39324895</v>
      </c>
      <c r="G1521" s="95">
        <v>43796</v>
      </c>
    </row>
    <row r="1522" spans="1:7" x14ac:dyDescent="0.3">
      <c r="A1522" s="42" t="s">
        <v>2958</v>
      </c>
      <c r="B1522" s="43" t="s">
        <v>16032</v>
      </c>
      <c r="C1522" s="42" t="s">
        <v>47</v>
      </c>
      <c r="D1522" s="42" t="s">
        <v>1072</v>
      </c>
      <c r="E1522" s="42" t="s">
        <v>73</v>
      </c>
      <c r="F1522" s="104">
        <v>99944844</v>
      </c>
      <c r="G1522" s="103">
        <v>43822</v>
      </c>
    </row>
    <row r="1523" spans="1:7" x14ac:dyDescent="0.3">
      <c r="A1523" s="1" t="s">
        <v>2959</v>
      </c>
      <c r="B1523" s="39" t="s">
        <v>16033</v>
      </c>
      <c r="C1523" s="8" t="s">
        <v>47</v>
      </c>
      <c r="D1523" s="8" t="s">
        <v>72</v>
      </c>
      <c r="E1523" s="8" t="s">
        <v>73</v>
      </c>
      <c r="F1523" s="94">
        <v>50130616</v>
      </c>
      <c r="G1523" s="95">
        <v>43868</v>
      </c>
    </row>
    <row r="1524" spans="1:7" x14ac:dyDescent="0.3">
      <c r="A1524" s="42" t="s">
        <v>2961</v>
      </c>
      <c r="B1524" s="43" t="s">
        <v>16034</v>
      </c>
      <c r="C1524" s="42" t="s">
        <v>47</v>
      </c>
      <c r="D1524" s="42" t="s">
        <v>2962</v>
      </c>
      <c r="E1524" s="42" t="s">
        <v>53</v>
      </c>
      <c r="F1524" s="104">
        <v>56282165</v>
      </c>
      <c r="G1524" s="103">
        <v>43967</v>
      </c>
    </row>
    <row r="1525" spans="1:7" x14ac:dyDescent="0.3">
      <c r="A1525" s="1" t="s">
        <v>2963</v>
      </c>
      <c r="B1525" s="39" t="s">
        <v>16035</v>
      </c>
      <c r="C1525" s="8" t="s">
        <v>2265</v>
      </c>
      <c r="D1525" s="8" t="s">
        <v>152</v>
      </c>
      <c r="E1525" s="8" t="s">
        <v>53</v>
      </c>
      <c r="F1525" s="94">
        <v>50020960</v>
      </c>
      <c r="G1525" s="95">
        <v>44231</v>
      </c>
    </row>
    <row r="1526" spans="1:7" x14ac:dyDescent="0.3">
      <c r="A1526" s="42" t="s">
        <v>2964</v>
      </c>
      <c r="B1526" s="43" t="s">
        <v>16036</v>
      </c>
      <c r="C1526" s="42" t="s">
        <v>560</v>
      </c>
      <c r="D1526" s="42" t="s">
        <v>174</v>
      </c>
      <c r="E1526" s="42" t="s">
        <v>202</v>
      </c>
      <c r="F1526" s="104">
        <v>19218449</v>
      </c>
      <c r="G1526" s="103">
        <v>44466</v>
      </c>
    </row>
    <row r="1527" spans="1:7" x14ac:dyDescent="0.3">
      <c r="A1527" s="1" t="s">
        <v>2965</v>
      </c>
      <c r="B1527" s="39" t="s">
        <v>16037</v>
      </c>
      <c r="C1527" s="8" t="s">
        <v>1934</v>
      </c>
      <c r="D1527" s="8" t="s">
        <v>113</v>
      </c>
      <c r="E1527" s="8" t="s">
        <v>114</v>
      </c>
      <c r="F1527" s="94">
        <v>80778987</v>
      </c>
      <c r="G1527" s="95">
        <v>44250</v>
      </c>
    </row>
    <row r="1528" spans="1:7" x14ac:dyDescent="0.3">
      <c r="A1528" s="42" t="s">
        <v>2966</v>
      </c>
      <c r="B1528" s="43" t="s">
        <v>16038</v>
      </c>
      <c r="C1528" s="42" t="s">
        <v>685</v>
      </c>
      <c r="D1528" s="42" t="s">
        <v>89</v>
      </c>
      <c r="E1528" s="42" t="s">
        <v>53</v>
      </c>
      <c r="F1528" s="104">
        <v>17753154</v>
      </c>
      <c r="G1528" s="103">
        <v>44042</v>
      </c>
    </row>
    <row r="1529" spans="1:7" x14ac:dyDescent="0.3">
      <c r="A1529" s="1" t="s">
        <v>2967</v>
      </c>
      <c r="B1529" s="39" t="s">
        <v>16039</v>
      </c>
      <c r="C1529" s="8" t="s">
        <v>1354</v>
      </c>
      <c r="D1529" s="8" t="s">
        <v>1865</v>
      </c>
      <c r="E1529" s="8" t="s">
        <v>53</v>
      </c>
      <c r="F1529" s="94">
        <v>27228438</v>
      </c>
      <c r="G1529" s="95">
        <v>43864</v>
      </c>
    </row>
    <row r="1530" spans="1:7" x14ac:dyDescent="0.3">
      <c r="A1530" s="42" t="s">
        <v>2968</v>
      </c>
      <c r="B1530" s="43" t="s">
        <v>16040</v>
      </c>
      <c r="C1530" s="42" t="s">
        <v>47</v>
      </c>
      <c r="D1530" s="42" t="s">
        <v>72</v>
      </c>
      <c r="E1530" s="42" t="s">
        <v>73</v>
      </c>
      <c r="F1530" s="104">
        <v>55369391</v>
      </c>
      <c r="G1530" s="103">
        <v>44274</v>
      </c>
    </row>
    <row r="1531" spans="1:7" x14ac:dyDescent="0.3">
      <c r="A1531" s="1" t="s">
        <v>2969</v>
      </c>
      <c r="B1531" s="39" t="s">
        <v>16041</v>
      </c>
      <c r="C1531" s="8" t="s">
        <v>2970</v>
      </c>
      <c r="D1531" s="8" t="s">
        <v>89</v>
      </c>
      <c r="E1531" s="8" t="s">
        <v>53</v>
      </c>
      <c r="F1531" s="94">
        <v>76596029</v>
      </c>
      <c r="G1531" s="95">
        <v>43976</v>
      </c>
    </row>
    <row r="1532" spans="1:7" x14ac:dyDescent="0.3">
      <c r="A1532" s="42" t="s">
        <v>2971</v>
      </c>
      <c r="B1532" s="43" t="s">
        <v>16042</v>
      </c>
      <c r="C1532" s="42" t="s">
        <v>47</v>
      </c>
      <c r="D1532" s="42" t="s">
        <v>72</v>
      </c>
      <c r="E1532" s="42" t="s">
        <v>73</v>
      </c>
      <c r="F1532" s="104">
        <v>63046872</v>
      </c>
      <c r="G1532" s="103">
        <v>43655</v>
      </c>
    </row>
    <row r="1533" spans="1:7" x14ac:dyDescent="0.3">
      <c r="A1533" s="1" t="s">
        <v>2972</v>
      </c>
      <c r="B1533" s="39" t="s">
        <v>16043</v>
      </c>
      <c r="C1533" s="8" t="s">
        <v>47</v>
      </c>
      <c r="D1533" s="8" t="s">
        <v>1440</v>
      </c>
      <c r="E1533" s="8" t="s">
        <v>126</v>
      </c>
      <c r="F1533" s="94">
        <v>36795006</v>
      </c>
      <c r="G1533" s="95">
        <v>44538</v>
      </c>
    </row>
    <row r="1534" spans="1:7" x14ac:dyDescent="0.3">
      <c r="A1534" s="42" t="s">
        <v>2973</v>
      </c>
      <c r="B1534" s="43" t="s">
        <v>16044</v>
      </c>
      <c r="C1534" s="42" t="s">
        <v>1191</v>
      </c>
      <c r="D1534" s="42" t="s">
        <v>76</v>
      </c>
      <c r="E1534" s="42" t="s">
        <v>70</v>
      </c>
      <c r="F1534" s="104">
        <v>16323295</v>
      </c>
      <c r="G1534" s="103">
        <v>43764</v>
      </c>
    </row>
    <row r="1535" spans="1:7" x14ac:dyDescent="0.3">
      <c r="A1535" s="1" t="s">
        <v>2974</v>
      </c>
      <c r="B1535" s="39" t="s">
        <v>16045</v>
      </c>
      <c r="C1535" s="8" t="s">
        <v>47</v>
      </c>
      <c r="D1535" s="8" t="s">
        <v>1235</v>
      </c>
      <c r="E1535" s="8" t="s">
        <v>53</v>
      </c>
      <c r="F1535" s="94">
        <v>99022995</v>
      </c>
      <c r="G1535" s="95">
        <v>43567</v>
      </c>
    </row>
    <row r="1536" spans="1:7" x14ac:dyDescent="0.3">
      <c r="A1536" s="42" t="s">
        <v>2975</v>
      </c>
      <c r="B1536" s="43" t="s">
        <v>16046</v>
      </c>
      <c r="C1536" s="42" t="s">
        <v>47</v>
      </c>
      <c r="D1536" s="42" t="s">
        <v>1695</v>
      </c>
      <c r="E1536" s="42" t="s">
        <v>61</v>
      </c>
      <c r="F1536" s="104">
        <v>90999002</v>
      </c>
      <c r="G1536" s="103">
        <v>43642</v>
      </c>
    </row>
    <row r="1537" spans="1:7" x14ac:dyDescent="0.3">
      <c r="A1537" s="1" t="s">
        <v>2976</v>
      </c>
      <c r="B1537" s="39" t="s">
        <v>16047</v>
      </c>
      <c r="C1537" s="8" t="s">
        <v>47</v>
      </c>
      <c r="D1537" s="8" t="s">
        <v>871</v>
      </c>
      <c r="E1537" s="8" t="s">
        <v>872</v>
      </c>
      <c r="F1537" s="94">
        <v>18139760</v>
      </c>
      <c r="G1537" s="95">
        <v>43559</v>
      </c>
    </row>
    <row r="1538" spans="1:7" x14ac:dyDescent="0.3">
      <c r="A1538" s="42" t="s">
        <v>2977</v>
      </c>
      <c r="B1538" s="43" t="s">
        <v>16048</v>
      </c>
      <c r="C1538" s="42" t="s">
        <v>2978</v>
      </c>
      <c r="D1538" s="42" t="s">
        <v>52</v>
      </c>
      <c r="E1538" s="42" t="s">
        <v>53</v>
      </c>
      <c r="F1538" s="104">
        <v>21332481</v>
      </c>
      <c r="G1538" s="103">
        <v>43547</v>
      </c>
    </row>
    <row r="1539" spans="1:7" x14ac:dyDescent="0.3">
      <c r="A1539" s="1" t="s">
        <v>2979</v>
      </c>
      <c r="B1539" s="39" t="s">
        <v>16049</v>
      </c>
      <c r="C1539" s="8" t="s">
        <v>317</v>
      </c>
      <c r="D1539" s="8" t="s">
        <v>72</v>
      </c>
      <c r="E1539" s="8" t="s">
        <v>73</v>
      </c>
      <c r="F1539" s="94">
        <v>78415641</v>
      </c>
      <c r="G1539" s="95">
        <v>44320</v>
      </c>
    </row>
    <row r="1540" spans="1:7" x14ac:dyDescent="0.3">
      <c r="A1540" s="42" t="s">
        <v>2980</v>
      </c>
      <c r="B1540" s="43" t="s">
        <v>16050</v>
      </c>
      <c r="C1540" s="42" t="s">
        <v>856</v>
      </c>
      <c r="D1540" s="42" t="s">
        <v>348</v>
      </c>
      <c r="E1540" s="42" t="s">
        <v>53</v>
      </c>
      <c r="F1540" s="104">
        <v>80563950</v>
      </c>
      <c r="G1540" s="103">
        <v>44151</v>
      </c>
    </row>
    <row r="1541" spans="1:7" x14ac:dyDescent="0.3">
      <c r="A1541" s="1" t="s">
        <v>2981</v>
      </c>
      <c r="B1541" s="39" t="s">
        <v>16051</v>
      </c>
      <c r="C1541" s="8" t="s">
        <v>47</v>
      </c>
      <c r="D1541" s="8" t="s">
        <v>191</v>
      </c>
      <c r="E1541" s="8" t="s">
        <v>192</v>
      </c>
      <c r="F1541" s="94">
        <v>66855383</v>
      </c>
      <c r="G1541" s="95">
        <v>44087</v>
      </c>
    </row>
    <row r="1542" spans="1:7" x14ac:dyDescent="0.3">
      <c r="A1542" s="42" t="s">
        <v>2982</v>
      </c>
      <c r="B1542" s="43" t="s">
        <v>16052</v>
      </c>
      <c r="C1542" s="42" t="s">
        <v>2983</v>
      </c>
      <c r="D1542" s="42" t="s">
        <v>1695</v>
      </c>
      <c r="E1542" s="42" t="s">
        <v>61</v>
      </c>
      <c r="F1542" s="104">
        <v>43114242</v>
      </c>
      <c r="G1542" s="103">
        <v>43616</v>
      </c>
    </row>
    <row r="1543" spans="1:7" x14ac:dyDescent="0.3">
      <c r="A1543" s="1" t="s">
        <v>2984</v>
      </c>
      <c r="B1543" s="39" t="s">
        <v>16053</v>
      </c>
      <c r="C1543" s="8" t="s">
        <v>1121</v>
      </c>
      <c r="D1543" s="8" t="s">
        <v>113</v>
      </c>
      <c r="E1543" s="8" t="s">
        <v>114</v>
      </c>
      <c r="F1543" s="94">
        <v>23354588</v>
      </c>
      <c r="G1543" s="95">
        <v>43641</v>
      </c>
    </row>
    <row r="1544" spans="1:7" x14ac:dyDescent="0.3">
      <c r="A1544" s="42" t="s">
        <v>2985</v>
      </c>
      <c r="B1544" s="43" t="s">
        <v>16054</v>
      </c>
      <c r="C1544" s="42" t="s">
        <v>2986</v>
      </c>
      <c r="D1544" s="42" t="s">
        <v>89</v>
      </c>
      <c r="E1544" s="42" t="s">
        <v>145</v>
      </c>
      <c r="F1544" s="104">
        <v>86701189</v>
      </c>
      <c r="G1544" s="103">
        <v>43652</v>
      </c>
    </row>
    <row r="1545" spans="1:7" x14ac:dyDescent="0.3">
      <c r="A1545" s="1" t="s">
        <v>2987</v>
      </c>
      <c r="B1545" s="39" t="s">
        <v>16055</v>
      </c>
      <c r="C1545" s="8" t="s">
        <v>2988</v>
      </c>
      <c r="D1545" s="8" t="s">
        <v>390</v>
      </c>
      <c r="E1545" s="8" t="s">
        <v>332</v>
      </c>
      <c r="F1545" s="94">
        <v>73924346</v>
      </c>
      <c r="G1545" s="95">
        <v>44084</v>
      </c>
    </row>
    <row r="1546" spans="1:7" x14ac:dyDescent="0.3">
      <c r="A1546" s="42" t="s">
        <v>2989</v>
      </c>
      <c r="B1546" s="43" t="s">
        <v>16056</v>
      </c>
      <c r="C1546" s="42" t="s">
        <v>554</v>
      </c>
      <c r="D1546" s="42" t="s">
        <v>871</v>
      </c>
      <c r="E1546" s="42" t="s">
        <v>872</v>
      </c>
      <c r="F1546" s="104">
        <v>42464007</v>
      </c>
      <c r="G1546" s="103">
        <v>44338</v>
      </c>
    </row>
    <row r="1547" spans="1:7" x14ac:dyDescent="0.3">
      <c r="A1547" s="1" t="s">
        <v>2990</v>
      </c>
      <c r="B1547" s="39" t="s">
        <v>16057</v>
      </c>
      <c r="C1547" s="8" t="s">
        <v>2487</v>
      </c>
      <c r="D1547" s="8" t="s">
        <v>72</v>
      </c>
      <c r="E1547" s="8" t="s">
        <v>73</v>
      </c>
      <c r="F1547" s="94">
        <v>89247019</v>
      </c>
      <c r="G1547" s="95">
        <v>44032</v>
      </c>
    </row>
    <row r="1548" spans="1:7" x14ac:dyDescent="0.3">
      <c r="A1548" s="42" t="s">
        <v>2991</v>
      </c>
      <c r="B1548" s="43" t="s">
        <v>16058</v>
      </c>
      <c r="C1548" s="42" t="s">
        <v>739</v>
      </c>
      <c r="D1548" s="42" t="s">
        <v>72</v>
      </c>
      <c r="E1548" s="42" t="s">
        <v>73</v>
      </c>
      <c r="F1548" s="104">
        <v>69542470</v>
      </c>
      <c r="G1548" s="103">
        <v>44047</v>
      </c>
    </row>
    <row r="1549" spans="1:7" x14ac:dyDescent="0.3">
      <c r="A1549" s="1" t="s">
        <v>2992</v>
      </c>
      <c r="B1549" s="39" t="s">
        <v>16059</v>
      </c>
      <c r="C1549" s="8" t="s">
        <v>47</v>
      </c>
      <c r="D1549" s="8" t="s">
        <v>72</v>
      </c>
      <c r="E1549" s="8" t="s">
        <v>73</v>
      </c>
      <c r="F1549" s="94">
        <v>53179786</v>
      </c>
      <c r="G1549" s="95">
        <v>43563</v>
      </c>
    </row>
    <row r="1550" spans="1:7" x14ac:dyDescent="0.3">
      <c r="A1550" s="42" t="s">
        <v>2993</v>
      </c>
      <c r="B1550" s="43" t="s">
        <v>16060</v>
      </c>
      <c r="C1550" s="42" t="s">
        <v>47</v>
      </c>
      <c r="D1550" s="42" t="s">
        <v>165</v>
      </c>
      <c r="E1550" s="42" t="s">
        <v>166</v>
      </c>
      <c r="F1550" s="104">
        <v>49678486</v>
      </c>
      <c r="G1550" s="103">
        <v>44114</v>
      </c>
    </row>
    <row r="1551" spans="1:7" x14ac:dyDescent="0.3">
      <c r="A1551" s="1" t="s">
        <v>2995</v>
      </c>
      <c r="B1551" s="39" t="s">
        <v>16061</v>
      </c>
      <c r="C1551" s="8" t="s">
        <v>47</v>
      </c>
      <c r="D1551" s="8" t="s">
        <v>72</v>
      </c>
      <c r="E1551" s="8" t="s">
        <v>73</v>
      </c>
      <c r="F1551" s="94">
        <v>13736392</v>
      </c>
      <c r="G1551" s="95">
        <v>44119</v>
      </c>
    </row>
    <row r="1552" spans="1:7" x14ac:dyDescent="0.3">
      <c r="A1552" s="42" t="s">
        <v>2996</v>
      </c>
      <c r="B1552" s="43" t="s">
        <v>16062</v>
      </c>
      <c r="C1552" s="42" t="s">
        <v>337</v>
      </c>
      <c r="D1552" s="42" t="s">
        <v>338</v>
      </c>
      <c r="E1552" s="42" t="s">
        <v>73</v>
      </c>
      <c r="F1552" s="104">
        <v>44745553</v>
      </c>
      <c r="G1552" s="103">
        <v>43593</v>
      </c>
    </row>
    <row r="1553" spans="1:7" x14ac:dyDescent="0.3">
      <c r="A1553" s="1" t="s">
        <v>2997</v>
      </c>
      <c r="B1553" s="39" t="s">
        <v>16063</v>
      </c>
      <c r="C1553" s="8" t="s">
        <v>158</v>
      </c>
      <c r="D1553" s="8" t="s">
        <v>152</v>
      </c>
      <c r="E1553" s="8" t="s">
        <v>53</v>
      </c>
      <c r="F1553" s="94">
        <v>72849557</v>
      </c>
      <c r="G1553" s="95">
        <v>44166</v>
      </c>
    </row>
    <row r="1554" spans="1:7" x14ac:dyDescent="0.3">
      <c r="A1554" s="42" t="s">
        <v>2998</v>
      </c>
      <c r="B1554" s="43" t="s">
        <v>16064</v>
      </c>
      <c r="C1554" s="42" t="s">
        <v>2999</v>
      </c>
      <c r="D1554" s="42" t="s">
        <v>121</v>
      </c>
      <c r="E1554" s="42" t="s">
        <v>122</v>
      </c>
      <c r="F1554" s="104">
        <v>14851414</v>
      </c>
      <c r="G1554" s="103">
        <v>44091</v>
      </c>
    </row>
    <row r="1555" spans="1:7" x14ac:dyDescent="0.3">
      <c r="A1555" s="1" t="s">
        <v>3000</v>
      </c>
      <c r="B1555" s="39" t="s">
        <v>16065</v>
      </c>
      <c r="C1555" s="8" t="s">
        <v>938</v>
      </c>
      <c r="D1555" s="8" t="s">
        <v>89</v>
      </c>
      <c r="E1555" s="8" t="s">
        <v>53</v>
      </c>
      <c r="F1555" s="94">
        <v>19231581</v>
      </c>
      <c r="G1555" s="95">
        <v>43701</v>
      </c>
    </row>
    <row r="1556" spans="1:7" x14ac:dyDescent="0.3">
      <c r="A1556" s="42" t="s">
        <v>3001</v>
      </c>
      <c r="B1556" s="43" t="s">
        <v>16066</v>
      </c>
      <c r="C1556" s="42" t="s">
        <v>47</v>
      </c>
      <c r="D1556" s="42" t="s">
        <v>580</v>
      </c>
      <c r="E1556" s="42" t="s">
        <v>145</v>
      </c>
      <c r="F1556" s="104">
        <v>87931870</v>
      </c>
      <c r="G1556" s="103">
        <v>44531</v>
      </c>
    </row>
    <row r="1557" spans="1:7" x14ac:dyDescent="0.3">
      <c r="A1557" s="1" t="s">
        <v>3002</v>
      </c>
      <c r="B1557" s="39" t="s">
        <v>16067</v>
      </c>
      <c r="C1557" s="8" t="s">
        <v>47</v>
      </c>
      <c r="D1557" s="8" t="s">
        <v>72</v>
      </c>
      <c r="E1557" s="8" t="s">
        <v>73</v>
      </c>
      <c r="F1557" s="94">
        <v>44095268</v>
      </c>
      <c r="G1557" s="95">
        <v>43921</v>
      </c>
    </row>
    <row r="1558" spans="1:7" x14ac:dyDescent="0.3">
      <c r="A1558" s="42" t="s">
        <v>3003</v>
      </c>
      <c r="B1558" s="43" t="s">
        <v>16068</v>
      </c>
      <c r="C1558" s="42" t="s">
        <v>317</v>
      </c>
      <c r="D1558" s="42" t="s">
        <v>72</v>
      </c>
      <c r="E1558" s="42" t="s">
        <v>73</v>
      </c>
      <c r="F1558" s="104">
        <v>21178178</v>
      </c>
      <c r="G1558" s="103">
        <v>44512</v>
      </c>
    </row>
    <row r="1559" spans="1:7" x14ac:dyDescent="0.3">
      <c r="A1559" s="1" t="s">
        <v>3004</v>
      </c>
      <c r="B1559" s="39" t="s">
        <v>16069</v>
      </c>
      <c r="C1559" s="8" t="s">
        <v>315</v>
      </c>
      <c r="D1559" s="8" t="s">
        <v>72</v>
      </c>
      <c r="E1559" s="8" t="s">
        <v>332</v>
      </c>
      <c r="F1559" s="94">
        <v>50164466</v>
      </c>
      <c r="G1559" s="95">
        <v>43927</v>
      </c>
    </row>
    <row r="1560" spans="1:7" x14ac:dyDescent="0.3">
      <c r="A1560" s="42" t="s">
        <v>3005</v>
      </c>
      <c r="B1560" s="43" t="s">
        <v>16070</v>
      </c>
      <c r="C1560" s="42" t="s">
        <v>47</v>
      </c>
      <c r="D1560" s="42" t="s">
        <v>3006</v>
      </c>
      <c r="E1560" s="42" t="s">
        <v>192</v>
      </c>
      <c r="F1560" s="104">
        <v>63211168</v>
      </c>
      <c r="G1560" s="103">
        <v>44095</v>
      </c>
    </row>
    <row r="1561" spans="1:7" x14ac:dyDescent="0.3">
      <c r="A1561" s="1" t="s">
        <v>3007</v>
      </c>
      <c r="B1561" s="39" t="s">
        <v>16071</v>
      </c>
      <c r="C1561" s="8" t="s">
        <v>47</v>
      </c>
      <c r="D1561" s="8" t="s">
        <v>454</v>
      </c>
      <c r="E1561" s="8" t="s">
        <v>73</v>
      </c>
      <c r="F1561" s="94">
        <v>97872517</v>
      </c>
      <c r="G1561" s="95">
        <v>44432</v>
      </c>
    </row>
    <row r="1562" spans="1:7" x14ac:dyDescent="0.3">
      <c r="A1562" s="42" t="s">
        <v>3008</v>
      </c>
      <c r="B1562" s="43" t="s">
        <v>16072</v>
      </c>
      <c r="C1562" s="42" t="s">
        <v>3009</v>
      </c>
      <c r="D1562" s="42" t="s">
        <v>479</v>
      </c>
      <c r="E1562" s="42" t="s">
        <v>480</v>
      </c>
      <c r="F1562" s="104">
        <v>58735945</v>
      </c>
      <c r="G1562" s="103">
        <v>43622</v>
      </c>
    </row>
    <row r="1563" spans="1:7" x14ac:dyDescent="0.3">
      <c r="A1563" s="1" t="s">
        <v>3011</v>
      </c>
      <c r="B1563" s="39" t="s">
        <v>16073</v>
      </c>
      <c r="C1563" s="8" t="s">
        <v>893</v>
      </c>
      <c r="D1563" s="8" t="s">
        <v>133</v>
      </c>
      <c r="E1563" s="8" t="s">
        <v>320</v>
      </c>
      <c r="F1563" s="94">
        <v>43679237</v>
      </c>
      <c r="G1563" s="95">
        <v>43845</v>
      </c>
    </row>
    <row r="1564" spans="1:7" x14ac:dyDescent="0.3">
      <c r="A1564" s="42" t="s">
        <v>3012</v>
      </c>
      <c r="B1564" s="43" t="s">
        <v>16074</v>
      </c>
      <c r="C1564" s="42" t="s">
        <v>3013</v>
      </c>
      <c r="D1564" s="42" t="s">
        <v>3014</v>
      </c>
      <c r="E1564" s="42" t="s">
        <v>145</v>
      </c>
      <c r="F1564" s="104">
        <v>32203955</v>
      </c>
      <c r="G1564" s="103">
        <v>44447</v>
      </c>
    </row>
    <row r="1565" spans="1:7" x14ac:dyDescent="0.3">
      <c r="A1565" s="1" t="s">
        <v>3015</v>
      </c>
      <c r="B1565" s="39" t="s">
        <v>16075</v>
      </c>
      <c r="C1565" s="8" t="s">
        <v>3016</v>
      </c>
      <c r="D1565" s="8" t="s">
        <v>909</v>
      </c>
      <c r="E1565" s="8" t="s">
        <v>53</v>
      </c>
      <c r="F1565" s="94">
        <v>51975280</v>
      </c>
      <c r="G1565" s="95">
        <v>44277</v>
      </c>
    </row>
    <row r="1566" spans="1:7" x14ac:dyDescent="0.3">
      <c r="A1566" s="42" t="s">
        <v>3017</v>
      </c>
      <c r="B1566" s="43" t="s">
        <v>16076</v>
      </c>
      <c r="C1566" s="42" t="s">
        <v>112</v>
      </c>
      <c r="D1566" s="42" t="s">
        <v>113</v>
      </c>
      <c r="E1566" s="42" t="s">
        <v>114</v>
      </c>
      <c r="F1566" s="104">
        <v>96854345</v>
      </c>
      <c r="G1566" s="103">
        <v>44104</v>
      </c>
    </row>
    <row r="1567" spans="1:7" x14ac:dyDescent="0.3">
      <c r="A1567" s="1" t="s">
        <v>3020</v>
      </c>
      <c r="B1567" s="39" t="s">
        <v>16077</v>
      </c>
      <c r="C1567" s="8" t="s">
        <v>3021</v>
      </c>
      <c r="D1567" s="8" t="s">
        <v>590</v>
      </c>
      <c r="E1567" s="8" t="s">
        <v>53</v>
      </c>
      <c r="F1567" s="94">
        <v>15700518</v>
      </c>
      <c r="G1567" s="95">
        <v>43479</v>
      </c>
    </row>
    <row r="1568" spans="1:7" x14ac:dyDescent="0.3">
      <c r="A1568" s="42" t="s">
        <v>3022</v>
      </c>
      <c r="B1568" s="43" t="s">
        <v>16078</v>
      </c>
      <c r="C1568" s="42" t="s">
        <v>788</v>
      </c>
      <c r="D1568" s="42" t="s">
        <v>89</v>
      </c>
      <c r="E1568" s="42" t="s">
        <v>145</v>
      </c>
      <c r="F1568" s="104">
        <v>97029613</v>
      </c>
      <c r="G1568" s="103">
        <v>43570</v>
      </c>
    </row>
    <row r="1569" spans="1:7" x14ac:dyDescent="0.3">
      <c r="A1569" s="1" t="s">
        <v>3023</v>
      </c>
      <c r="B1569" s="39" t="s">
        <v>16079</v>
      </c>
      <c r="C1569" s="8" t="s">
        <v>173</v>
      </c>
      <c r="D1569" s="8" t="s">
        <v>174</v>
      </c>
      <c r="E1569" s="8" t="s">
        <v>202</v>
      </c>
      <c r="F1569" s="94">
        <v>29468982</v>
      </c>
      <c r="G1569" s="95">
        <v>44495</v>
      </c>
    </row>
    <row r="1570" spans="1:7" x14ac:dyDescent="0.3">
      <c r="A1570" s="42" t="s">
        <v>3025</v>
      </c>
      <c r="B1570" s="43" t="s">
        <v>16080</v>
      </c>
      <c r="C1570" s="42" t="s">
        <v>3026</v>
      </c>
      <c r="D1570" s="42" t="s">
        <v>3027</v>
      </c>
      <c r="E1570" s="42" t="s">
        <v>166</v>
      </c>
      <c r="F1570" s="104">
        <v>11170366</v>
      </c>
      <c r="G1570" s="103">
        <v>44146</v>
      </c>
    </row>
    <row r="1571" spans="1:7" x14ac:dyDescent="0.3">
      <c r="A1571" s="1" t="s">
        <v>3028</v>
      </c>
      <c r="B1571" s="39" t="s">
        <v>16081</v>
      </c>
      <c r="C1571" s="8" t="s">
        <v>3029</v>
      </c>
      <c r="D1571" s="8" t="s">
        <v>52</v>
      </c>
      <c r="E1571" s="8" t="s">
        <v>53</v>
      </c>
      <c r="F1571" s="94">
        <v>29817108</v>
      </c>
      <c r="G1571" s="95">
        <v>43696</v>
      </c>
    </row>
    <row r="1572" spans="1:7" x14ac:dyDescent="0.3">
      <c r="A1572" s="42" t="s">
        <v>3030</v>
      </c>
      <c r="B1572" s="43" t="s">
        <v>16082</v>
      </c>
      <c r="C1572" s="42" t="s">
        <v>173</v>
      </c>
      <c r="D1572" s="42" t="s">
        <v>174</v>
      </c>
      <c r="E1572" s="42" t="s">
        <v>202</v>
      </c>
      <c r="F1572" s="104">
        <v>98194663</v>
      </c>
      <c r="G1572" s="103">
        <v>44178</v>
      </c>
    </row>
    <row r="1573" spans="1:7" x14ac:dyDescent="0.3">
      <c r="A1573" s="1" t="s">
        <v>3031</v>
      </c>
      <c r="B1573" s="39" t="s">
        <v>16083</v>
      </c>
      <c r="C1573" s="8" t="s">
        <v>47</v>
      </c>
      <c r="D1573" s="8" t="s">
        <v>117</v>
      </c>
      <c r="E1573" s="8" t="s">
        <v>102</v>
      </c>
      <c r="F1573" s="94">
        <v>22382125</v>
      </c>
      <c r="G1573" s="95">
        <v>44313</v>
      </c>
    </row>
    <row r="1574" spans="1:7" x14ac:dyDescent="0.3">
      <c r="A1574" s="42" t="s">
        <v>3032</v>
      </c>
      <c r="B1574" s="43" t="s">
        <v>16084</v>
      </c>
      <c r="C1574" s="42" t="s">
        <v>47</v>
      </c>
      <c r="D1574" s="42" t="s">
        <v>1695</v>
      </c>
      <c r="E1574" s="42" t="s">
        <v>61</v>
      </c>
      <c r="F1574" s="104">
        <v>90010806</v>
      </c>
      <c r="G1574" s="103">
        <v>44124</v>
      </c>
    </row>
    <row r="1575" spans="1:7" x14ac:dyDescent="0.3">
      <c r="A1575" s="1" t="s">
        <v>3033</v>
      </c>
      <c r="B1575" s="39" t="s">
        <v>16085</v>
      </c>
      <c r="C1575" s="8" t="s">
        <v>47</v>
      </c>
      <c r="D1575" s="8" t="s">
        <v>208</v>
      </c>
      <c r="E1575" s="8" t="s">
        <v>73</v>
      </c>
      <c r="F1575" s="94">
        <v>20991522</v>
      </c>
      <c r="G1575" s="95">
        <v>44373</v>
      </c>
    </row>
    <row r="1576" spans="1:7" x14ac:dyDescent="0.3">
      <c r="A1576" s="42" t="s">
        <v>3034</v>
      </c>
      <c r="B1576" s="43" t="s">
        <v>16086</v>
      </c>
      <c r="C1576" s="42" t="s">
        <v>752</v>
      </c>
      <c r="D1576" s="42" t="s">
        <v>3035</v>
      </c>
      <c r="E1576" s="42" t="s">
        <v>522</v>
      </c>
      <c r="F1576" s="104">
        <v>41738906</v>
      </c>
      <c r="G1576" s="103">
        <v>44328</v>
      </c>
    </row>
    <row r="1577" spans="1:7" x14ac:dyDescent="0.3">
      <c r="A1577" s="1" t="s">
        <v>3036</v>
      </c>
      <c r="B1577" s="39" t="s">
        <v>16087</v>
      </c>
      <c r="C1577" s="8" t="s">
        <v>3037</v>
      </c>
      <c r="D1577" s="8" t="s">
        <v>251</v>
      </c>
      <c r="E1577" s="8" t="s">
        <v>61</v>
      </c>
      <c r="F1577" s="94">
        <v>38754242</v>
      </c>
      <c r="G1577" s="95">
        <v>43747</v>
      </c>
    </row>
    <row r="1578" spans="1:7" x14ac:dyDescent="0.3">
      <c r="A1578" s="42" t="s">
        <v>3038</v>
      </c>
      <c r="B1578" s="43" t="s">
        <v>16088</v>
      </c>
      <c r="C1578" s="42" t="s">
        <v>2876</v>
      </c>
      <c r="D1578" s="42" t="s">
        <v>56</v>
      </c>
      <c r="E1578" s="42" t="s">
        <v>57</v>
      </c>
      <c r="F1578" s="104">
        <v>35098649</v>
      </c>
      <c r="G1578" s="103">
        <v>44083</v>
      </c>
    </row>
    <row r="1579" spans="1:7" x14ac:dyDescent="0.3">
      <c r="A1579" s="1" t="s">
        <v>3039</v>
      </c>
      <c r="B1579" s="39" t="s">
        <v>16089</v>
      </c>
      <c r="C1579" s="8" t="s">
        <v>1092</v>
      </c>
      <c r="D1579" s="8" t="s">
        <v>89</v>
      </c>
      <c r="E1579" s="8" t="s">
        <v>53</v>
      </c>
      <c r="F1579" s="94">
        <v>64195985</v>
      </c>
      <c r="G1579" s="95">
        <v>43909</v>
      </c>
    </row>
    <row r="1580" spans="1:7" x14ac:dyDescent="0.3">
      <c r="A1580" s="42" t="s">
        <v>3040</v>
      </c>
      <c r="B1580" s="43" t="s">
        <v>16090</v>
      </c>
      <c r="C1580" s="42" t="s">
        <v>964</v>
      </c>
      <c r="D1580" s="42" t="s">
        <v>275</v>
      </c>
      <c r="E1580" s="42" t="s">
        <v>171</v>
      </c>
      <c r="F1580" s="104">
        <v>67304915</v>
      </c>
      <c r="G1580" s="103">
        <v>44499</v>
      </c>
    </row>
    <row r="1581" spans="1:7" x14ac:dyDescent="0.3">
      <c r="A1581" s="1" t="s">
        <v>3041</v>
      </c>
      <c r="B1581" s="39" t="s">
        <v>16091</v>
      </c>
      <c r="C1581" s="8" t="s">
        <v>921</v>
      </c>
      <c r="D1581" s="8" t="s">
        <v>60</v>
      </c>
      <c r="E1581" s="8" t="s">
        <v>61</v>
      </c>
      <c r="F1581" s="94">
        <v>48105287</v>
      </c>
      <c r="G1581" s="95">
        <v>43690</v>
      </c>
    </row>
    <row r="1582" spans="1:7" x14ac:dyDescent="0.3">
      <c r="A1582" s="42" t="s">
        <v>3042</v>
      </c>
      <c r="B1582" s="43" t="s">
        <v>16092</v>
      </c>
      <c r="C1582" s="42" t="s">
        <v>519</v>
      </c>
      <c r="D1582" s="42" t="s">
        <v>512</v>
      </c>
      <c r="E1582" s="42" t="s">
        <v>166</v>
      </c>
      <c r="F1582" s="104">
        <v>35376966</v>
      </c>
      <c r="G1582" s="103">
        <v>44242</v>
      </c>
    </row>
    <row r="1583" spans="1:7" x14ac:dyDescent="0.3">
      <c r="A1583" s="1" t="s">
        <v>3043</v>
      </c>
      <c r="B1583" s="39" t="s">
        <v>16093</v>
      </c>
      <c r="C1583" s="8" t="s">
        <v>206</v>
      </c>
      <c r="D1583" s="8" t="s">
        <v>133</v>
      </c>
      <c r="E1583" s="8" t="s">
        <v>320</v>
      </c>
      <c r="F1583" s="94">
        <v>69633970</v>
      </c>
      <c r="G1583" s="95">
        <v>43497</v>
      </c>
    </row>
    <row r="1584" spans="1:7" x14ac:dyDescent="0.3">
      <c r="A1584" s="42" t="s">
        <v>3044</v>
      </c>
      <c r="B1584" s="43" t="s">
        <v>16094</v>
      </c>
      <c r="C1584" s="42" t="s">
        <v>1064</v>
      </c>
      <c r="D1584" s="42" t="s">
        <v>72</v>
      </c>
      <c r="E1584" s="42" t="s">
        <v>73</v>
      </c>
      <c r="F1584" s="104">
        <v>50480927</v>
      </c>
      <c r="G1584" s="103">
        <v>43483</v>
      </c>
    </row>
    <row r="1585" spans="1:7" x14ac:dyDescent="0.3">
      <c r="A1585" s="1" t="s">
        <v>3045</v>
      </c>
      <c r="B1585" s="39" t="s">
        <v>16095</v>
      </c>
      <c r="C1585" s="8" t="s">
        <v>47</v>
      </c>
      <c r="D1585" s="8" t="s">
        <v>72</v>
      </c>
      <c r="E1585" s="8" t="s">
        <v>73</v>
      </c>
      <c r="F1585" s="94">
        <v>74269253</v>
      </c>
      <c r="G1585" s="95">
        <v>43701</v>
      </c>
    </row>
    <row r="1586" spans="1:7" x14ac:dyDescent="0.3">
      <c r="A1586" s="42" t="s">
        <v>3046</v>
      </c>
      <c r="B1586" s="43" t="s">
        <v>16096</v>
      </c>
      <c r="C1586" s="42" t="s">
        <v>908</v>
      </c>
      <c r="D1586" s="42" t="s">
        <v>92</v>
      </c>
      <c r="E1586" s="42" t="s">
        <v>53</v>
      </c>
      <c r="F1586" s="104">
        <v>68347274</v>
      </c>
      <c r="G1586" s="103">
        <v>43468</v>
      </c>
    </row>
    <row r="1587" spans="1:7" x14ac:dyDescent="0.3">
      <c r="A1587" s="1" t="s">
        <v>3047</v>
      </c>
      <c r="B1587" s="39" t="s">
        <v>16097</v>
      </c>
      <c r="C1587" s="8" t="s">
        <v>587</v>
      </c>
      <c r="D1587" s="8" t="s">
        <v>578</v>
      </c>
      <c r="E1587" s="8" t="s">
        <v>332</v>
      </c>
      <c r="F1587" s="94">
        <v>92784019</v>
      </c>
      <c r="G1587" s="95">
        <v>44526</v>
      </c>
    </row>
    <row r="1588" spans="1:7" x14ac:dyDescent="0.3">
      <c r="A1588" s="42" t="s">
        <v>3048</v>
      </c>
      <c r="B1588" s="43" t="s">
        <v>16098</v>
      </c>
      <c r="C1588" s="42" t="s">
        <v>3049</v>
      </c>
      <c r="D1588" s="42" t="s">
        <v>3050</v>
      </c>
      <c r="E1588" s="42" t="s">
        <v>145</v>
      </c>
      <c r="F1588" s="104">
        <v>68657267</v>
      </c>
      <c r="G1588" s="103">
        <v>43559</v>
      </c>
    </row>
    <row r="1589" spans="1:7" x14ac:dyDescent="0.3">
      <c r="A1589" s="1" t="s">
        <v>3051</v>
      </c>
      <c r="B1589" s="39" t="s">
        <v>16099</v>
      </c>
      <c r="C1589" s="8" t="s">
        <v>3052</v>
      </c>
      <c r="D1589" s="8" t="s">
        <v>410</v>
      </c>
      <c r="E1589" s="8" t="s">
        <v>53</v>
      </c>
      <c r="F1589" s="94">
        <v>70635883</v>
      </c>
      <c r="G1589" s="95">
        <v>44542</v>
      </c>
    </row>
    <row r="1590" spans="1:7" x14ac:dyDescent="0.3">
      <c r="A1590" s="42" t="s">
        <v>3053</v>
      </c>
      <c r="B1590" s="43" t="s">
        <v>16100</v>
      </c>
      <c r="C1590" s="42" t="s">
        <v>3054</v>
      </c>
      <c r="D1590" s="42" t="s">
        <v>672</v>
      </c>
      <c r="E1590" s="42" t="s">
        <v>66</v>
      </c>
      <c r="F1590" s="104">
        <v>47033909</v>
      </c>
      <c r="G1590" s="103">
        <v>44175</v>
      </c>
    </row>
    <row r="1591" spans="1:7" x14ac:dyDescent="0.3">
      <c r="A1591" s="1" t="s">
        <v>3055</v>
      </c>
      <c r="B1591" s="39" t="s">
        <v>16101</v>
      </c>
      <c r="C1591" s="8" t="s">
        <v>3056</v>
      </c>
      <c r="D1591" s="8" t="s">
        <v>500</v>
      </c>
      <c r="E1591" s="8" t="s">
        <v>53</v>
      </c>
      <c r="F1591" s="94">
        <v>74591721</v>
      </c>
      <c r="G1591" s="95">
        <v>43803</v>
      </c>
    </row>
    <row r="1592" spans="1:7" x14ac:dyDescent="0.3">
      <c r="A1592" s="42" t="s">
        <v>3058</v>
      </c>
      <c r="B1592" s="43" t="s">
        <v>16102</v>
      </c>
      <c r="C1592" s="42" t="s">
        <v>3059</v>
      </c>
      <c r="D1592" s="42" t="s">
        <v>3060</v>
      </c>
      <c r="E1592" s="42" t="s">
        <v>53</v>
      </c>
      <c r="F1592" s="104">
        <v>75478812</v>
      </c>
      <c r="G1592" s="103">
        <v>43935</v>
      </c>
    </row>
    <row r="1593" spans="1:7" x14ac:dyDescent="0.3">
      <c r="A1593" s="1" t="s">
        <v>3061</v>
      </c>
      <c r="B1593" s="39" t="s">
        <v>16103</v>
      </c>
      <c r="C1593" s="8" t="s">
        <v>758</v>
      </c>
      <c r="D1593" s="8" t="s">
        <v>52</v>
      </c>
      <c r="E1593" s="8" t="s">
        <v>53</v>
      </c>
      <c r="F1593" s="94">
        <v>26170468</v>
      </c>
      <c r="G1593" s="95">
        <v>43838</v>
      </c>
    </row>
    <row r="1594" spans="1:7" x14ac:dyDescent="0.3">
      <c r="A1594" s="42" t="s">
        <v>3062</v>
      </c>
      <c r="B1594" s="43" t="s">
        <v>16104</v>
      </c>
      <c r="C1594" s="42" t="s">
        <v>47</v>
      </c>
      <c r="D1594" s="42" t="s">
        <v>379</v>
      </c>
      <c r="E1594" s="42" t="s">
        <v>53</v>
      </c>
      <c r="F1594" s="104">
        <v>28087972</v>
      </c>
      <c r="G1594" s="103">
        <v>44490</v>
      </c>
    </row>
    <row r="1595" spans="1:7" x14ac:dyDescent="0.3">
      <c r="A1595" s="1" t="s">
        <v>3063</v>
      </c>
      <c r="B1595" s="39" t="s">
        <v>16105</v>
      </c>
      <c r="C1595" s="8" t="s">
        <v>1338</v>
      </c>
      <c r="D1595" s="8" t="s">
        <v>139</v>
      </c>
      <c r="E1595" s="8" t="s">
        <v>140</v>
      </c>
      <c r="F1595" s="94">
        <v>24729466</v>
      </c>
      <c r="G1595" s="95">
        <v>44067</v>
      </c>
    </row>
    <row r="1596" spans="1:7" x14ac:dyDescent="0.3">
      <c r="A1596" s="42" t="s">
        <v>3064</v>
      </c>
      <c r="B1596" s="43" t="s">
        <v>16106</v>
      </c>
      <c r="C1596" s="42" t="s">
        <v>262</v>
      </c>
      <c r="D1596" s="42" t="s">
        <v>155</v>
      </c>
      <c r="E1596" s="42" t="s">
        <v>156</v>
      </c>
      <c r="F1596" s="104">
        <v>71721262</v>
      </c>
      <c r="G1596" s="103">
        <v>44351</v>
      </c>
    </row>
    <row r="1597" spans="1:7" x14ac:dyDescent="0.3">
      <c r="A1597" s="1" t="s">
        <v>3065</v>
      </c>
      <c r="B1597" s="39" t="s">
        <v>16107</v>
      </c>
      <c r="C1597" s="8" t="s">
        <v>300</v>
      </c>
      <c r="D1597" s="8" t="s">
        <v>72</v>
      </c>
      <c r="E1597" s="8" t="s">
        <v>73</v>
      </c>
      <c r="F1597" s="94">
        <v>72708740</v>
      </c>
      <c r="G1597" s="95">
        <v>44516</v>
      </c>
    </row>
    <row r="1598" spans="1:7" x14ac:dyDescent="0.3">
      <c r="A1598" s="42" t="s">
        <v>3066</v>
      </c>
      <c r="B1598" s="43" t="s">
        <v>16108</v>
      </c>
      <c r="C1598" s="42" t="s">
        <v>3067</v>
      </c>
      <c r="D1598" s="42" t="s">
        <v>113</v>
      </c>
      <c r="E1598" s="42" t="s">
        <v>628</v>
      </c>
      <c r="F1598" s="104">
        <v>98755348</v>
      </c>
      <c r="G1598" s="103">
        <v>44526</v>
      </c>
    </row>
    <row r="1599" spans="1:7" x14ac:dyDescent="0.3">
      <c r="A1599" s="1" t="s">
        <v>3068</v>
      </c>
      <c r="B1599" s="39" t="s">
        <v>16109</v>
      </c>
      <c r="C1599" s="8" t="s">
        <v>3069</v>
      </c>
      <c r="D1599" s="8" t="s">
        <v>89</v>
      </c>
      <c r="E1599" s="8" t="s">
        <v>53</v>
      </c>
      <c r="F1599" s="94">
        <v>53580230</v>
      </c>
      <c r="G1599" s="95">
        <v>44391</v>
      </c>
    </row>
    <row r="1600" spans="1:7" x14ac:dyDescent="0.3">
      <c r="A1600" s="42" t="s">
        <v>3070</v>
      </c>
      <c r="B1600" s="43" t="s">
        <v>16110</v>
      </c>
      <c r="C1600" s="42" t="s">
        <v>3071</v>
      </c>
      <c r="D1600" s="42" t="s">
        <v>52</v>
      </c>
      <c r="E1600" s="42" t="s">
        <v>53</v>
      </c>
      <c r="F1600" s="104">
        <v>26907164</v>
      </c>
      <c r="G1600" s="103">
        <v>44091</v>
      </c>
    </row>
    <row r="1601" spans="1:7" x14ac:dyDescent="0.3">
      <c r="A1601" s="1" t="s">
        <v>3072</v>
      </c>
      <c r="B1601" s="39" t="s">
        <v>16111</v>
      </c>
      <c r="C1601" s="8" t="s">
        <v>47</v>
      </c>
      <c r="D1601" s="8" t="s">
        <v>438</v>
      </c>
      <c r="E1601" s="8" t="s">
        <v>145</v>
      </c>
      <c r="F1601" s="94">
        <v>67910168</v>
      </c>
      <c r="G1601" s="95">
        <v>44094</v>
      </c>
    </row>
    <row r="1602" spans="1:7" x14ac:dyDescent="0.3">
      <c r="A1602" s="42" t="s">
        <v>3073</v>
      </c>
      <c r="B1602" s="43" t="s">
        <v>16112</v>
      </c>
      <c r="C1602" s="42" t="s">
        <v>291</v>
      </c>
      <c r="D1602" s="42" t="s">
        <v>89</v>
      </c>
      <c r="E1602" s="42" t="s">
        <v>145</v>
      </c>
      <c r="F1602" s="104">
        <v>35206064</v>
      </c>
      <c r="G1602" s="103">
        <v>44328</v>
      </c>
    </row>
    <row r="1603" spans="1:7" x14ac:dyDescent="0.3">
      <c r="A1603" s="1" t="s">
        <v>3074</v>
      </c>
      <c r="B1603" s="39" t="s">
        <v>16113</v>
      </c>
      <c r="C1603" s="8" t="s">
        <v>3075</v>
      </c>
      <c r="D1603" s="8" t="s">
        <v>251</v>
      </c>
      <c r="E1603" s="8" t="s">
        <v>61</v>
      </c>
      <c r="F1603" s="94">
        <v>68442678</v>
      </c>
      <c r="G1603" s="95">
        <v>43713</v>
      </c>
    </row>
    <row r="1604" spans="1:7" x14ac:dyDescent="0.3">
      <c r="A1604" s="42" t="s">
        <v>3076</v>
      </c>
      <c r="B1604" s="43" t="s">
        <v>16114</v>
      </c>
      <c r="C1604" s="42" t="s">
        <v>3077</v>
      </c>
      <c r="D1604" s="42" t="s">
        <v>512</v>
      </c>
      <c r="E1604" s="42" t="s">
        <v>166</v>
      </c>
      <c r="F1604" s="104">
        <v>10933399</v>
      </c>
      <c r="G1604" s="103">
        <v>44281</v>
      </c>
    </row>
    <row r="1605" spans="1:7" x14ac:dyDescent="0.3">
      <c r="A1605" s="1" t="s">
        <v>3082</v>
      </c>
      <c r="B1605" s="39" t="s">
        <v>16115</v>
      </c>
      <c r="C1605" s="8" t="s">
        <v>3083</v>
      </c>
      <c r="D1605" s="8" t="s">
        <v>308</v>
      </c>
      <c r="E1605" s="8" t="s">
        <v>276</v>
      </c>
      <c r="F1605" s="94">
        <v>69868673</v>
      </c>
      <c r="G1605" s="95">
        <v>44375</v>
      </c>
    </row>
    <row r="1606" spans="1:7" x14ac:dyDescent="0.3">
      <c r="A1606" s="42" t="s">
        <v>3084</v>
      </c>
      <c r="B1606" s="43" t="s">
        <v>16116</v>
      </c>
      <c r="C1606" s="42" t="s">
        <v>3085</v>
      </c>
      <c r="D1606" s="42" t="s">
        <v>89</v>
      </c>
      <c r="E1606" s="42" t="s">
        <v>53</v>
      </c>
      <c r="F1606" s="104">
        <v>27950869</v>
      </c>
      <c r="G1606" s="103">
        <v>43937</v>
      </c>
    </row>
    <row r="1607" spans="1:7" x14ac:dyDescent="0.3">
      <c r="A1607" s="1" t="s">
        <v>3088</v>
      </c>
      <c r="B1607" s="39" t="s">
        <v>16117</v>
      </c>
      <c r="C1607" s="8" t="s">
        <v>964</v>
      </c>
      <c r="D1607" s="8" t="s">
        <v>1129</v>
      </c>
      <c r="E1607" s="8" t="s">
        <v>53</v>
      </c>
      <c r="F1607" s="94">
        <v>37862441</v>
      </c>
      <c r="G1607" s="95">
        <v>44356</v>
      </c>
    </row>
    <row r="1608" spans="1:7" x14ac:dyDescent="0.3">
      <c r="A1608" s="42" t="s">
        <v>3089</v>
      </c>
      <c r="B1608" s="43" t="s">
        <v>16118</v>
      </c>
      <c r="C1608" s="42" t="s">
        <v>1589</v>
      </c>
      <c r="D1608" s="42" t="s">
        <v>113</v>
      </c>
      <c r="E1608" s="42" t="s">
        <v>114</v>
      </c>
      <c r="F1608" s="104">
        <v>47635835</v>
      </c>
      <c r="G1608" s="103">
        <v>44130</v>
      </c>
    </row>
    <row r="1609" spans="1:7" x14ac:dyDescent="0.3">
      <c r="A1609" s="1" t="s">
        <v>3100</v>
      </c>
      <c r="B1609" s="39" t="s">
        <v>16119</v>
      </c>
      <c r="C1609" s="8" t="s">
        <v>752</v>
      </c>
      <c r="D1609" s="8" t="s">
        <v>1558</v>
      </c>
      <c r="E1609" s="8" t="s">
        <v>61</v>
      </c>
      <c r="F1609" s="94">
        <v>42134094</v>
      </c>
      <c r="G1609" s="95">
        <v>43897</v>
      </c>
    </row>
    <row r="1610" spans="1:7" x14ac:dyDescent="0.3">
      <c r="A1610" s="42" t="s">
        <v>3103</v>
      </c>
      <c r="B1610" s="43" t="s">
        <v>16120</v>
      </c>
      <c r="C1610" s="42" t="s">
        <v>1972</v>
      </c>
      <c r="D1610" s="42" t="s">
        <v>267</v>
      </c>
      <c r="E1610" s="42" t="s">
        <v>166</v>
      </c>
      <c r="F1610" s="104">
        <v>75870458</v>
      </c>
      <c r="G1610" s="103">
        <v>44506</v>
      </c>
    </row>
    <row r="1611" spans="1:7" x14ac:dyDescent="0.3">
      <c r="A1611" s="1" t="s">
        <v>3104</v>
      </c>
      <c r="B1611" s="39" t="s">
        <v>16121</v>
      </c>
      <c r="C1611" s="8" t="s">
        <v>1626</v>
      </c>
      <c r="D1611" s="8" t="s">
        <v>174</v>
      </c>
      <c r="E1611" s="8" t="s">
        <v>175</v>
      </c>
      <c r="F1611" s="94">
        <v>17619378</v>
      </c>
      <c r="G1611" s="95">
        <v>43844</v>
      </c>
    </row>
    <row r="1612" spans="1:7" x14ac:dyDescent="0.3">
      <c r="A1612" s="42" t="s">
        <v>3106</v>
      </c>
      <c r="B1612" s="43" t="s">
        <v>16122</v>
      </c>
      <c r="C1612" s="42" t="s">
        <v>3107</v>
      </c>
      <c r="D1612" s="42" t="s">
        <v>63</v>
      </c>
      <c r="E1612" s="42" t="s">
        <v>49</v>
      </c>
      <c r="F1612" s="104">
        <v>87225545</v>
      </c>
      <c r="G1612" s="103">
        <v>43581</v>
      </c>
    </row>
    <row r="1613" spans="1:7" x14ac:dyDescent="0.3">
      <c r="A1613" s="1" t="s">
        <v>3108</v>
      </c>
      <c r="B1613" s="39" t="s">
        <v>16123</v>
      </c>
      <c r="C1613" s="8" t="s">
        <v>47</v>
      </c>
      <c r="D1613" s="8" t="s">
        <v>3109</v>
      </c>
      <c r="E1613" s="8" t="s">
        <v>484</v>
      </c>
      <c r="F1613" s="94">
        <v>18007262</v>
      </c>
      <c r="G1613" s="95">
        <v>44205</v>
      </c>
    </row>
    <row r="1614" spans="1:7" x14ac:dyDescent="0.3">
      <c r="A1614" s="42" t="s">
        <v>3110</v>
      </c>
      <c r="B1614" s="43" t="s">
        <v>16124</v>
      </c>
      <c r="C1614" s="42" t="s">
        <v>2735</v>
      </c>
      <c r="D1614" s="42" t="s">
        <v>1132</v>
      </c>
      <c r="E1614" s="42" t="s">
        <v>53</v>
      </c>
      <c r="F1614" s="104">
        <v>89813814</v>
      </c>
      <c r="G1614" s="103">
        <v>44041</v>
      </c>
    </row>
    <row r="1615" spans="1:7" x14ac:dyDescent="0.3">
      <c r="A1615" s="1" t="s">
        <v>3111</v>
      </c>
      <c r="B1615" s="39" t="s">
        <v>16125</v>
      </c>
      <c r="C1615" s="8" t="s">
        <v>3112</v>
      </c>
      <c r="D1615" s="8" t="s">
        <v>85</v>
      </c>
      <c r="E1615" s="8" t="s">
        <v>86</v>
      </c>
      <c r="F1615" s="94">
        <v>77979691</v>
      </c>
      <c r="G1615" s="95">
        <v>43722</v>
      </c>
    </row>
    <row r="1616" spans="1:7" x14ac:dyDescent="0.3">
      <c r="A1616" s="42" t="s">
        <v>3113</v>
      </c>
      <c r="B1616" s="43" t="s">
        <v>16126</v>
      </c>
      <c r="C1616" s="42" t="s">
        <v>632</v>
      </c>
      <c r="D1616" s="42" t="s">
        <v>152</v>
      </c>
      <c r="E1616" s="42" t="s">
        <v>53</v>
      </c>
      <c r="F1616" s="104">
        <v>29930399</v>
      </c>
      <c r="G1616" s="103">
        <v>43609</v>
      </c>
    </row>
    <row r="1617" spans="1:7" x14ac:dyDescent="0.3">
      <c r="A1617" s="1" t="s">
        <v>3114</v>
      </c>
      <c r="B1617" s="39" t="s">
        <v>16127</v>
      </c>
      <c r="C1617" s="8" t="s">
        <v>3115</v>
      </c>
      <c r="D1617" s="8" t="s">
        <v>729</v>
      </c>
      <c r="E1617" s="8" t="s">
        <v>145</v>
      </c>
      <c r="F1617" s="94">
        <v>15842466</v>
      </c>
      <c r="G1617" s="95">
        <v>43675</v>
      </c>
    </row>
    <row r="1618" spans="1:7" x14ac:dyDescent="0.3">
      <c r="A1618" s="42" t="s">
        <v>3116</v>
      </c>
      <c r="B1618" s="43" t="s">
        <v>16128</v>
      </c>
      <c r="C1618" s="42" t="s">
        <v>3117</v>
      </c>
      <c r="D1618" s="42" t="s">
        <v>152</v>
      </c>
      <c r="E1618" s="42" t="s">
        <v>53</v>
      </c>
      <c r="F1618" s="104">
        <v>45212410</v>
      </c>
      <c r="G1618" s="103">
        <v>44304</v>
      </c>
    </row>
    <row r="1619" spans="1:7" x14ac:dyDescent="0.3">
      <c r="A1619" s="1" t="s">
        <v>3118</v>
      </c>
      <c r="B1619" s="39" t="s">
        <v>16129</v>
      </c>
      <c r="C1619" s="8" t="s">
        <v>1191</v>
      </c>
      <c r="D1619" s="8" t="s">
        <v>76</v>
      </c>
      <c r="E1619" s="8" t="s">
        <v>70</v>
      </c>
      <c r="F1619" s="94">
        <v>39115581</v>
      </c>
      <c r="G1619" s="95">
        <v>44389</v>
      </c>
    </row>
    <row r="1620" spans="1:7" x14ac:dyDescent="0.3">
      <c r="A1620" s="42" t="s">
        <v>3119</v>
      </c>
      <c r="B1620" s="43" t="s">
        <v>16130</v>
      </c>
      <c r="C1620" s="42" t="s">
        <v>3120</v>
      </c>
      <c r="D1620" s="42" t="s">
        <v>909</v>
      </c>
      <c r="E1620" s="42" t="s">
        <v>53</v>
      </c>
      <c r="F1620" s="104">
        <v>56877460</v>
      </c>
      <c r="G1620" s="103">
        <v>44211</v>
      </c>
    </row>
    <row r="1621" spans="1:7" x14ac:dyDescent="0.3">
      <c r="A1621" s="1" t="s">
        <v>3121</v>
      </c>
      <c r="B1621" s="39" t="s">
        <v>16131</v>
      </c>
      <c r="C1621" s="8" t="s">
        <v>2940</v>
      </c>
      <c r="D1621" s="8" t="s">
        <v>60</v>
      </c>
      <c r="E1621" s="8" t="s">
        <v>66</v>
      </c>
      <c r="F1621" s="94">
        <v>15755399</v>
      </c>
      <c r="G1621" s="95">
        <v>43995</v>
      </c>
    </row>
    <row r="1622" spans="1:7" x14ac:dyDescent="0.3">
      <c r="A1622" s="42" t="s">
        <v>3122</v>
      </c>
      <c r="B1622" s="43" t="s">
        <v>16132</v>
      </c>
      <c r="C1622" s="42" t="s">
        <v>3123</v>
      </c>
      <c r="D1622" s="42" t="s">
        <v>3124</v>
      </c>
      <c r="E1622" s="42" t="s">
        <v>53</v>
      </c>
      <c r="F1622" s="104">
        <v>32969677</v>
      </c>
      <c r="G1622" s="103">
        <v>43718</v>
      </c>
    </row>
    <row r="1623" spans="1:7" x14ac:dyDescent="0.3">
      <c r="A1623" s="1" t="s">
        <v>3125</v>
      </c>
      <c r="B1623" s="39" t="s">
        <v>16133</v>
      </c>
      <c r="C1623" s="8" t="s">
        <v>173</v>
      </c>
      <c r="D1623" s="8" t="s">
        <v>174</v>
      </c>
      <c r="E1623" s="8" t="s">
        <v>202</v>
      </c>
      <c r="F1623" s="94">
        <v>56167386</v>
      </c>
      <c r="G1623" s="95">
        <v>43536</v>
      </c>
    </row>
    <row r="1624" spans="1:7" x14ac:dyDescent="0.3">
      <c r="A1624" s="42" t="s">
        <v>3126</v>
      </c>
      <c r="B1624" s="43" t="s">
        <v>16134</v>
      </c>
      <c r="C1624" s="42" t="s">
        <v>47</v>
      </c>
      <c r="D1624" s="42" t="s">
        <v>72</v>
      </c>
      <c r="E1624" s="42" t="s">
        <v>73</v>
      </c>
      <c r="F1624" s="104">
        <v>56382080</v>
      </c>
      <c r="G1624" s="103">
        <v>44012</v>
      </c>
    </row>
    <row r="1625" spans="1:7" x14ac:dyDescent="0.3">
      <c r="A1625" s="1" t="s">
        <v>3127</v>
      </c>
      <c r="B1625" s="39" t="s">
        <v>16135</v>
      </c>
      <c r="C1625" s="8" t="s">
        <v>47</v>
      </c>
      <c r="D1625" s="8" t="s">
        <v>72</v>
      </c>
      <c r="E1625" s="8" t="s">
        <v>73</v>
      </c>
      <c r="F1625" s="94">
        <v>40283884</v>
      </c>
      <c r="G1625" s="95">
        <v>44033</v>
      </c>
    </row>
    <row r="1626" spans="1:7" x14ac:dyDescent="0.3">
      <c r="A1626" s="42" t="s">
        <v>3128</v>
      </c>
      <c r="B1626" s="43" t="s">
        <v>16136</v>
      </c>
      <c r="C1626" s="42" t="s">
        <v>373</v>
      </c>
      <c r="D1626" s="42" t="s">
        <v>89</v>
      </c>
      <c r="E1626" s="42" t="s">
        <v>53</v>
      </c>
      <c r="F1626" s="104">
        <v>10711543</v>
      </c>
      <c r="G1626" s="103">
        <v>43863</v>
      </c>
    </row>
    <row r="1627" spans="1:7" x14ac:dyDescent="0.3">
      <c r="A1627" s="1" t="s">
        <v>3129</v>
      </c>
      <c r="B1627" s="39" t="s">
        <v>16137</v>
      </c>
      <c r="C1627" s="8" t="s">
        <v>47</v>
      </c>
      <c r="D1627" s="8" t="s">
        <v>2733</v>
      </c>
      <c r="E1627" s="8" t="s">
        <v>53</v>
      </c>
      <c r="F1627" s="94">
        <v>80697365</v>
      </c>
      <c r="G1627" s="95">
        <v>43468</v>
      </c>
    </row>
    <row r="1628" spans="1:7" x14ac:dyDescent="0.3">
      <c r="A1628" s="42" t="s">
        <v>3130</v>
      </c>
      <c r="B1628" s="43" t="s">
        <v>16138</v>
      </c>
      <c r="C1628" s="42" t="s">
        <v>3131</v>
      </c>
      <c r="D1628" s="42" t="s">
        <v>308</v>
      </c>
      <c r="E1628" s="42" t="s">
        <v>276</v>
      </c>
      <c r="F1628" s="104">
        <v>13744122</v>
      </c>
      <c r="G1628" s="103">
        <v>43816</v>
      </c>
    </row>
    <row r="1629" spans="1:7" x14ac:dyDescent="0.3">
      <c r="A1629" s="1" t="s">
        <v>3132</v>
      </c>
      <c r="B1629" s="39" t="s">
        <v>16139</v>
      </c>
      <c r="C1629" s="8" t="s">
        <v>47</v>
      </c>
      <c r="D1629" s="8" t="s">
        <v>479</v>
      </c>
      <c r="E1629" s="8" t="s">
        <v>480</v>
      </c>
      <c r="F1629" s="94">
        <v>26793218</v>
      </c>
      <c r="G1629" s="95">
        <v>44080</v>
      </c>
    </row>
    <row r="1630" spans="1:7" x14ac:dyDescent="0.3">
      <c r="A1630" s="42" t="s">
        <v>3133</v>
      </c>
      <c r="B1630" s="43" t="s">
        <v>16140</v>
      </c>
      <c r="C1630" s="42" t="s">
        <v>3134</v>
      </c>
      <c r="D1630" s="42" t="s">
        <v>174</v>
      </c>
      <c r="E1630" s="42" t="s">
        <v>202</v>
      </c>
      <c r="F1630" s="104">
        <v>10431386</v>
      </c>
      <c r="G1630" s="103">
        <v>44191</v>
      </c>
    </row>
    <row r="1631" spans="1:7" x14ac:dyDescent="0.3">
      <c r="A1631" s="1" t="s">
        <v>3135</v>
      </c>
      <c r="B1631" s="39" t="s">
        <v>16141</v>
      </c>
      <c r="C1631" s="8" t="s">
        <v>47</v>
      </c>
      <c r="D1631" s="8" t="s">
        <v>72</v>
      </c>
      <c r="E1631" s="8" t="s">
        <v>73</v>
      </c>
      <c r="F1631" s="94">
        <v>31962772</v>
      </c>
      <c r="G1631" s="95">
        <v>43639</v>
      </c>
    </row>
    <row r="1632" spans="1:7" x14ac:dyDescent="0.3">
      <c r="A1632" s="42" t="s">
        <v>3136</v>
      </c>
      <c r="B1632" s="43" t="s">
        <v>16142</v>
      </c>
      <c r="C1632" s="42" t="s">
        <v>47</v>
      </c>
      <c r="D1632" s="42" t="s">
        <v>129</v>
      </c>
      <c r="E1632" s="42" t="s">
        <v>505</v>
      </c>
      <c r="F1632" s="104">
        <v>60532394</v>
      </c>
      <c r="G1632" s="103">
        <v>44269</v>
      </c>
    </row>
    <row r="1633" spans="1:7" x14ac:dyDescent="0.3">
      <c r="A1633" s="1" t="s">
        <v>3137</v>
      </c>
      <c r="B1633" s="39" t="s">
        <v>16143</v>
      </c>
      <c r="C1633" s="8" t="s">
        <v>47</v>
      </c>
      <c r="D1633" s="8" t="s">
        <v>1799</v>
      </c>
      <c r="E1633" s="8" t="s">
        <v>86</v>
      </c>
      <c r="F1633" s="94">
        <v>58540039</v>
      </c>
      <c r="G1633" s="95">
        <v>44321</v>
      </c>
    </row>
    <row r="1634" spans="1:7" x14ac:dyDescent="0.3">
      <c r="A1634" s="42" t="s">
        <v>3138</v>
      </c>
      <c r="B1634" s="43" t="s">
        <v>16144</v>
      </c>
      <c r="C1634" s="42" t="s">
        <v>1977</v>
      </c>
      <c r="D1634" s="42" t="s">
        <v>89</v>
      </c>
      <c r="E1634" s="42" t="s">
        <v>53</v>
      </c>
      <c r="F1634" s="104">
        <v>43848273</v>
      </c>
      <c r="G1634" s="103">
        <v>43988</v>
      </c>
    </row>
    <row r="1635" spans="1:7" x14ac:dyDescent="0.3">
      <c r="A1635" s="1" t="s">
        <v>3139</v>
      </c>
      <c r="B1635" s="39" t="s">
        <v>16145</v>
      </c>
      <c r="C1635" s="8" t="s">
        <v>3140</v>
      </c>
      <c r="D1635" s="8" t="s">
        <v>267</v>
      </c>
      <c r="E1635" s="8" t="s">
        <v>166</v>
      </c>
      <c r="F1635" s="94">
        <v>73054354</v>
      </c>
      <c r="G1635" s="95">
        <v>44432</v>
      </c>
    </row>
    <row r="1636" spans="1:7" x14ac:dyDescent="0.3">
      <c r="A1636" s="42" t="s">
        <v>3141</v>
      </c>
      <c r="B1636" s="43" t="s">
        <v>16146</v>
      </c>
      <c r="C1636" s="42" t="s">
        <v>47</v>
      </c>
      <c r="D1636" s="42" t="s">
        <v>217</v>
      </c>
      <c r="E1636" s="42" t="s">
        <v>145</v>
      </c>
      <c r="F1636" s="104">
        <v>52687752</v>
      </c>
      <c r="G1636" s="103">
        <v>43789</v>
      </c>
    </row>
    <row r="1637" spans="1:7" x14ac:dyDescent="0.3">
      <c r="A1637" s="1" t="s">
        <v>3142</v>
      </c>
      <c r="B1637" s="39" t="s">
        <v>16147</v>
      </c>
      <c r="C1637" s="8" t="s">
        <v>3143</v>
      </c>
      <c r="D1637" s="8" t="s">
        <v>63</v>
      </c>
      <c r="E1637" s="8" t="s">
        <v>452</v>
      </c>
      <c r="F1637" s="94">
        <v>35920115</v>
      </c>
      <c r="G1637" s="95">
        <v>43475</v>
      </c>
    </row>
    <row r="1638" spans="1:7" x14ac:dyDescent="0.3">
      <c r="A1638" s="42" t="s">
        <v>3144</v>
      </c>
      <c r="B1638" s="43" t="s">
        <v>16148</v>
      </c>
      <c r="C1638" s="42" t="s">
        <v>2115</v>
      </c>
      <c r="D1638" s="42" t="s">
        <v>479</v>
      </c>
      <c r="E1638" s="42" t="s">
        <v>522</v>
      </c>
      <c r="F1638" s="104">
        <v>36545472</v>
      </c>
      <c r="G1638" s="103">
        <v>43983</v>
      </c>
    </row>
    <row r="1639" spans="1:7" x14ac:dyDescent="0.3">
      <c r="A1639" s="1" t="s">
        <v>3145</v>
      </c>
      <c r="B1639" s="39" t="s">
        <v>16149</v>
      </c>
      <c r="C1639" s="8" t="s">
        <v>47</v>
      </c>
      <c r="D1639" s="8" t="s">
        <v>827</v>
      </c>
      <c r="E1639" s="8" t="s">
        <v>480</v>
      </c>
      <c r="F1639" s="94">
        <v>59598448</v>
      </c>
      <c r="G1639" s="95">
        <v>43854</v>
      </c>
    </row>
    <row r="1640" spans="1:7" x14ac:dyDescent="0.3">
      <c r="A1640" s="42" t="s">
        <v>3146</v>
      </c>
      <c r="B1640" s="43" t="s">
        <v>16150</v>
      </c>
      <c r="C1640" s="42" t="s">
        <v>945</v>
      </c>
      <c r="D1640" s="42" t="s">
        <v>354</v>
      </c>
      <c r="E1640" s="42" t="s">
        <v>355</v>
      </c>
      <c r="F1640" s="104">
        <v>80418969</v>
      </c>
      <c r="G1640" s="103">
        <v>44273</v>
      </c>
    </row>
    <row r="1641" spans="1:7" x14ac:dyDescent="0.3">
      <c r="A1641" s="1" t="s">
        <v>3147</v>
      </c>
      <c r="B1641" s="39" t="s">
        <v>16151</v>
      </c>
      <c r="C1641" s="8" t="s">
        <v>3148</v>
      </c>
      <c r="D1641" s="8" t="s">
        <v>117</v>
      </c>
      <c r="E1641" s="8" t="s">
        <v>102</v>
      </c>
      <c r="F1641" s="94">
        <v>65547414</v>
      </c>
      <c r="G1641" s="95">
        <v>44330</v>
      </c>
    </row>
    <row r="1642" spans="1:7" x14ac:dyDescent="0.3">
      <c r="A1642" s="42" t="s">
        <v>3149</v>
      </c>
      <c r="B1642" s="43" t="s">
        <v>16152</v>
      </c>
      <c r="C1642" s="42" t="s">
        <v>632</v>
      </c>
      <c r="D1642" s="42" t="s">
        <v>152</v>
      </c>
      <c r="E1642" s="42" t="s">
        <v>53</v>
      </c>
      <c r="F1642" s="104">
        <v>40354148</v>
      </c>
      <c r="G1642" s="103">
        <v>44357</v>
      </c>
    </row>
    <row r="1643" spans="1:7" x14ac:dyDescent="0.3">
      <c r="A1643" s="1" t="s">
        <v>3152</v>
      </c>
      <c r="B1643" s="39" t="s">
        <v>16153</v>
      </c>
      <c r="C1643" s="8" t="s">
        <v>685</v>
      </c>
      <c r="D1643" s="8" t="s">
        <v>89</v>
      </c>
      <c r="E1643" s="8" t="s">
        <v>53</v>
      </c>
      <c r="F1643" s="94">
        <v>94125700</v>
      </c>
      <c r="G1643" s="95">
        <v>43974</v>
      </c>
    </row>
    <row r="1644" spans="1:7" x14ac:dyDescent="0.3">
      <c r="A1644" s="42" t="s">
        <v>3153</v>
      </c>
      <c r="B1644" s="43" t="s">
        <v>16154</v>
      </c>
      <c r="C1644" s="42" t="s">
        <v>3154</v>
      </c>
      <c r="D1644" s="42" t="s">
        <v>756</v>
      </c>
      <c r="E1644" s="42" t="s">
        <v>53</v>
      </c>
      <c r="F1644" s="104">
        <v>96757919</v>
      </c>
      <c r="G1644" s="103">
        <v>43829</v>
      </c>
    </row>
    <row r="1645" spans="1:7" x14ac:dyDescent="0.3">
      <c r="A1645" s="1" t="s">
        <v>3155</v>
      </c>
      <c r="B1645" s="39" t="s">
        <v>16155</v>
      </c>
      <c r="C1645" s="8" t="s">
        <v>47</v>
      </c>
      <c r="D1645" s="8" t="s">
        <v>267</v>
      </c>
      <c r="E1645" s="8" t="s">
        <v>86</v>
      </c>
      <c r="F1645" s="94">
        <v>26842404</v>
      </c>
      <c r="G1645" s="95">
        <v>43999</v>
      </c>
    </row>
    <row r="1646" spans="1:7" x14ac:dyDescent="0.3">
      <c r="A1646" s="42" t="s">
        <v>3156</v>
      </c>
      <c r="B1646" s="43" t="s">
        <v>16156</v>
      </c>
      <c r="C1646" s="42" t="s">
        <v>47</v>
      </c>
      <c r="D1646" s="42" t="s">
        <v>124</v>
      </c>
      <c r="E1646" s="42" t="s">
        <v>192</v>
      </c>
      <c r="F1646" s="104">
        <v>40228047</v>
      </c>
      <c r="G1646" s="103">
        <v>43548</v>
      </c>
    </row>
    <row r="1647" spans="1:7" x14ac:dyDescent="0.3">
      <c r="A1647" s="1" t="s">
        <v>3157</v>
      </c>
      <c r="B1647" s="39" t="s">
        <v>16157</v>
      </c>
      <c r="C1647" s="8" t="s">
        <v>3158</v>
      </c>
      <c r="D1647" s="8" t="s">
        <v>251</v>
      </c>
      <c r="E1647" s="8" t="s">
        <v>61</v>
      </c>
      <c r="F1647" s="94">
        <v>88669926</v>
      </c>
      <c r="G1647" s="95">
        <v>43802</v>
      </c>
    </row>
    <row r="1648" spans="1:7" x14ac:dyDescent="0.3">
      <c r="A1648" s="42" t="s">
        <v>3159</v>
      </c>
      <c r="B1648" s="43" t="s">
        <v>16158</v>
      </c>
      <c r="C1648" s="42" t="s">
        <v>3160</v>
      </c>
      <c r="D1648" s="42" t="s">
        <v>117</v>
      </c>
      <c r="E1648" s="42" t="s">
        <v>118</v>
      </c>
      <c r="F1648" s="104">
        <v>56658402</v>
      </c>
      <c r="G1648" s="103">
        <v>44395</v>
      </c>
    </row>
    <row r="1649" spans="1:7" x14ac:dyDescent="0.3">
      <c r="A1649" s="1" t="s">
        <v>3161</v>
      </c>
      <c r="B1649" s="39" t="s">
        <v>16159</v>
      </c>
      <c r="C1649" s="8" t="s">
        <v>347</v>
      </c>
      <c r="D1649" s="8" t="s">
        <v>294</v>
      </c>
      <c r="E1649" s="8" t="s">
        <v>61</v>
      </c>
      <c r="F1649" s="94">
        <v>54493022</v>
      </c>
      <c r="G1649" s="95">
        <v>43501</v>
      </c>
    </row>
    <row r="1650" spans="1:7" x14ac:dyDescent="0.3">
      <c r="A1650" s="42" t="s">
        <v>3162</v>
      </c>
      <c r="B1650" s="43" t="s">
        <v>16160</v>
      </c>
      <c r="C1650" s="42" t="s">
        <v>1191</v>
      </c>
      <c r="D1650" s="42" t="s">
        <v>60</v>
      </c>
      <c r="E1650" s="42" t="s">
        <v>61</v>
      </c>
      <c r="F1650" s="104">
        <v>10187116</v>
      </c>
      <c r="G1650" s="103">
        <v>44182</v>
      </c>
    </row>
    <row r="1651" spans="1:7" x14ac:dyDescent="0.3">
      <c r="A1651" s="1" t="s">
        <v>3163</v>
      </c>
      <c r="B1651" s="39" t="s">
        <v>16161</v>
      </c>
      <c r="C1651" s="8" t="s">
        <v>63</v>
      </c>
      <c r="D1651" s="8" t="s">
        <v>72</v>
      </c>
      <c r="E1651" s="8" t="s">
        <v>73</v>
      </c>
      <c r="F1651" s="94">
        <v>60842903</v>
      </c>
      <c r="G1651" s="95">
        <v>44079</v>
      </c>
    </row>
    <row r="1652" spans="1:7" x14ac:dyDescent="0.3">
      <c r="A1652" s="42" t="s">
        <v>3164</v>
      </c>
      <c r="B1652" s="43" t="s">
        <v>16162</v>
      </c>
      <c r="C1652" s="42" t="s">
        <v>47</v>
      </c>
      <c r="D1652" s="42" t="s">
        <v>208</v>
      </c>
      <c r="E1652" s="42" t="s">
        <v>73</v>
      </c>
      <c r="F1652" s="104">
        <v>41304410</v>
      </c>
      <c r="G1652" s="103">
        <v>43684</v>
      </c>
    </row>
    <row r="1653" spans="1:7" x14ac:dyDescent="0.3">
      <c r="A1653" s="1" t="s">
        <v>3165</v>
      </c>
      <c r="B1653" s="39" t="s">
        <v>16163</v>
      </c>
      <c r="C1653" s="8" t="s">
        <v>47</v>
      </c>
      <c r="D1653" s="8" t="s">
        <v>72</v>
      </c>
      <c r="E1653" s="8" t="s">
        <v>73</v>
      </c>
      <c r="F1653" s="94">
        <v>55620656</v>
      </c>
      <c r="G1653" s="95">
        <v>44247</v>
      </c>
    </row>
    <row r="1654" spans="1:7" x14ac:dyDescent="0.3">
      <c r="A1654" s="42" t="s">
        <v>3166</v>
      </c>
      <c r="B1654" s="43" t="s">
        <v>16164</v>
      </c>
      <c r="C1654" s="42" t="s">
        <v>47</v>
      </c>
      <c r="D1654" s="42" t="s">
        <v>72</v>
      </c>
      <c r="E1654" s="42" t="s">
        <v>73</v>
      </c>
      <c r="F1654" s="104">
        <v>53762055</v>
      </c>
      <c r="G1654" s="103">
        <v>43483</v>
      </c>
    </row>
    <row r="1655" spans="1:7" x14ac:dyDescent="0.3">
      <c r="A1655" s="1" t="s">
        <v>3167</v>
      </c>
      <c r="B1655" s="39" t="s">
        <v>16165</v>
      </c>
      <c r="C1655" s="8" t="s">
        <v>3168</v>
      </c>
      <c r="D1655" s="8" t="s">
        <v>390</v>
      </c>
      <c r="E1655" s="8" t="s">
        <v>73</v>
      </c>
      <c r="F1655" s="94">
        <v>36428555</v>
      </c>
      <c r="G1655" s="95">
        <v>44044</v>
      </c>
    </row>
    <row r="1656" spans="1:7" x14ac:dyDescent="0.3">
      <c r="A1656" s="42" t="s">
        <v>3169</v>
      </c>
      <c r="B1656" s="43" t="s">
        <v>16166</v>
      </c>
      <c r="C1656" s="42" t="s">
        <v>47</v>
      </c>
      <c r="D1656" s="42" t="s">
        <v>72</v>
      </c>
      <c r="E1656" s="42" t="s">
        <v>73</v>
      </c>
      <c r="F1656" s="104">
        <v>28028062</v>
      </c>
      <c r="G1656" s="103">
        <v>44122</v>
      </c>
    </row>
    <row r="1657" spans="1:7" x14ac:dyDescent="0.3">
      <c r="A1657" s="1" t="s">
        <v>3170</v>
      </c>
      <c r="B1657" s="39" t="s">
        <v>16167</v>
      </c>
      <c r="C1657" s="8" t="s">
        <v>970</v>
      </c>
      <c r="D1657" s="8" t="s">
        <v>52</v>
      </c>
      <c r="E1657" s="8" t="s">
        <v>53</v>
      </c>
      <c r="F1657" s="94">
        <v>86548378</v>
      </c>
      <c r="G1657" s="95">
        <v>44023</v>
      </c>
    </row>
    <row r="1658" spans="1:7" x14ac:dyDescent="0.3">
      <c r="A1658" s="42" t="s">
        <v>3171</v>
      </c>
      <c r="B1658" s="43" t="s">
        <v>16168</v>
      </c>
      <c r="C1658" s="42" t="s">
        <v>47</v>
      </c>
      <c r="D1658" s="42" t="s">
        <v>3172</v>
      </c>
      <c r="E1658" s="42" t="s">
        <v>73</v>
      </c>
      <c r="F1658" s="104">
        <v>43348251</v>
      </c>
      <c r="G1658" s="103">
        <v>44062</v>
      </c>
    </row>
    <row r="1659" spans="1:7" x14ac:dyDescent="0.3">
      <c r="A1659" s="1" t="s">
        <v>3173</v>
      </c>
      <c r="B1659" s="39" t="s">
        <v>16169</v>
      </c>
      <c r="C1659" s="8" t="s">
        <v>289</v>
      </c>
      <c r="D1659" s="8" t="s">
        <v>2126</v>
      </c>
      <c r="E1659" s="8" t="s">
        <v>371</v>
      </c>
      <c r="F1659" s="94">
        <v>56264648</v>
      </c>
      <c r="G1659" s="95">
        <v>43722</v>
      </c>
    </row>
    <row r="1660" spans="1:7" x14ac:dyDescent="0.3">
      <c r="A1660" s="42" t="s">
        <v>3174</v>
      </c>
      <c r="B1660" s="43" t="s">
        <v>16170</v>
      </c>
      <c r="C1660" s="42" t="s">
        <v>3175</v>
      </c>
      <c r="D1660" s="42" t="s">
        <v>294</v>
      </c>
      <c r="E1660" s="42" t="s">
        <v>61</v>
      </c>
      <c r="F1660" s="104">
        <v>83041064</v>
      </c>
      <c r="G1660" s="103">
        <v>43926</v>
      </c>
    </row>
    <row r="1661" spans="1:7" x14ac:dyDescent="0.3">
      <c r="A1661" s="1" t="s">
        <v>3176</v>
      </c>
      <c r="B1661" s="39" t="s">
        <v>16171</v>
      </c>
      <c r="C1661" s="8" t="s">
        <v>3177</v>
      </c>
      <c r="D1661" s="8" t="s">
        <v>155</v>
      </c>
      <c r="E1661" s="8" t="s">
        <v>156</v>
      </c>
      <c r="F1661" s="94">
        <v>28049826</v>
      </c>
      <c r="G1661" s="95">
        <v>43801</v>
      </c>
    </row>
    <row r="1662" spans="1:7" x14ac:dyDescent="0.3">
      <c r="A1662" s="42" t="s">
        <v>3179</v>
      </c>
      <c r="B1662" s="43" t="s">
        <v>16172</v>
      </c>
      <c r="C1662" s="42" t="s">
        <v>519</v>
      </c>
      <c r="D1662" s="42" t="s">
        <v>512</v>
      </c>
      <c r="E1662" s="42" t="s">
        <v>166</v>
      </c>
      <c r="F1662" s="104">
        <v>32049946</v>
      </c>
      <c r="G1662" s="103">
        <v>44340</v>
      </c>
    </row>
    <row r="1663" spans="1:7" x14ac:dyDescent="0.3">
      <c r="A1663" s="1" t="s">
        <v>3183</v>
      </c>
      <c r="B1663" s="39" t="s">
        <v>16173</v>
      </c>
      <c r="C1663" s="8" t="s">
        <v>3184</v>
      </c>
      <c r="D1663" s="8" t="s">
        <v>52</v>
      </c>
      <c r="E1663" s="8" t="s">
        <v>145</v>
      </c>
      <c r="F1663" s="94">
        <v>72527738</v>
      </c>
      <c r="G1663" s="95">
        <v>44523</v>
      </c>
    </row>
    <row r="1664" spans="1:7" x14ac:dyDescent="0.3">
      <c r="A1664" s="42" t="s">
        <v>3185</v>
      </c>
      <c r="B1664" s="43" t="s">
        <v>16174</v>
      </c>
      <c r="C1664" s="42" t="s">
        <v>1121</v>
      </c>
      <c r="D1664" s="42" t="s">
        <v>308</v>
      </c>
      <c r="E1664" s="42" t="s">
        <v>276</v>
      </c>
      <c r="F1664" s="104">
        <v>67782015</v>
      </c>
      <c r="G1664" s="103">
        <v>44539</v>
      </c>
    </row>
    <row r="1665" spans="1:7" x14ac:dyDescent="0.3">
      <c r="A1665" s="1" t="s">
        <v>3186</v>
      </c>
      <c r="B1665" s="39" t="s">
        <v>16175</v>
      </c>
      <c r="C1665" s="8" t="s">
        <v>3187</v>
      </c>
      <c r="D1665" s="8" t="s">
        <v>174</v>
      </c>
      <c r="E1665" s="8" t="s">
        <v>202</v>
      </c>
      <c r="F1665" s="94">
        <v>36472505</v>
      </c>
      <c r="G1665" s="95">
        <v>44422</v>
      </c>
    </row>
    <row r="1666" spans="1:7" x14ac:dyDescent="0.3">
      <c r="A1666" s="42" t="s">
        <v>3188</v>
      </c>
      <c r="B1666" s="43" t="s">
        <v>16176</v>
      </c>
      <c r="C1666" s="42" t="s">
        <v>47</v>
      </c>
      <c r="D1666" s="42" t="s">
        <v>72</v>
      </c>
      <c r="E1666" s="42" t="s">
        <v>73</v>
      </c>
      <c r="F1666" s="104">
        <v>39554997</v>
      </c>
      <c r="G1666" s="103">
        <v>43696</v>
      </c>
    </row>
    <row r="1667" spans="1:7" x14ac:dyDescent="0.3">
      <c r="A1667" s="1" t="s">
        <v>3189</v>
      </c>
      <c r="B1667" s="39" t="s">
        <v>16177</v>
      </c>
      <c r="C1667" s="8" t="s">
        <v>47</v>
      </c>
      <c r="D1667" s="8" t="s">
        <v>3190</v>
      </c>
      <c r="E1667" s="8" t="s">
        <v>628</v>
      </c>
      <c r="F1667" s="94">
        <v>71594524</v>
      </c>
      <c r="G1667" s="95">
        <v>44336</v>
      </c>
    </row>
    <row r="1668" spans="1:7" x14ac:dyDescent="0.3">
      <c r="A1668" s="42" t="s">
        <v>3191</v>
      </c>
      <c r="B1668" s="43" t="s">
        <v>16178</v>
      </c>
      <c r="C1668" s="42" t="s">
        <v>47</v>
      </c>
      <c r="D1668" s="42" t="s">
        <v>72</v>
      </c>
      <c r="E1668" s="42" t="s">
        <v>73</v>
      </c>
      <c r="F1668" s="104">
        <v>88957094</v>
      </c>
      <c r="G1668" s="103">
        <v>44330</v>
      </c>
    </row>
    <row r="1669" spans="1:7" x14ac:dyDescent="0.3">
      <c r="A1669" s="1" t="s">
        <v>3192</v>
      </c>
      <c r="B1669" s="39" t="s">
        <v>16179</v>
      </c>
      <c r="C1669" s="8" t="s">
        <v>3193</v>
      </c>
      <c r="D1669" s="8" t="s">
        <v>92</v>
      </c>
      <c r="E1669" s="8" t="s">
        <v>145</v>
      </c>
      <c r="F1669" s="94">
        <v>57364893</v>
      </c>
      <c r="G1669" s="95">
        <v>44202</v>
      </c>
    </row>
    <row r="1670" spans="1:7" x14ac:dyDescent="0.3">
      <c r="A1670" s="42" t="s">
        <v>3196</v>
      </c>
      <c r="B1670" s="43" t="s">
        <v>16180</v>
      </c>
      <c r="C1670" s="42" t="s">
        <v>451</v>
      </c>
      <c r="D1670" s="42" t="s">
        <v>1338</v>
      </c>
      <c r="E1670" s="42" t="s">
        <v>3197</v>
      </c>
      <c r="F1670" s="104">
        <v>14784861</v>
      </c>
      <c r="G1670" s="103">
        <v>43989</v>
      </c>
    </row>
    <row r="1671" spans="1:7" x14ac:dyDescent="0.3">
      <c r="A1671" s="1" t="s">
        <v>3198</v>
      </c>
      <c r="B1671" s="39" t="s">
        <v>16181</v>
      </c>
      <c r="C1671" s="8" t="s">
        <v>47</v>
      </c>
      <c r="D1671" s="8" t="s">
        <v>72</v>
      </c>
      <c r="E1671" s="8" t="s">
        <v>73</v>
      </c>
      <c r="F1671" s="94">
        <v>68949880</v>
      </c>
      <c r="G1671" s="95">
        <v>44320</v>
      </c>
    </row>
    <row r="1672" spans="1:7" x14ac:dyDescent="0.3">
      <c r="A1672" s="42" t="s">
        <v>3199</v>
      </c>
      <c r="B1672" s="43" t="s">
        <v>16182</v>
      </c>
      <c r="C1672" s="42" t="s">
        <v>47</v>
      </c>
      <c r="D1672" s="42" t="s">
        <v>454</v>
      </c>
      <c r="E1672" s="42" t="s">
        <v>73</v>
      </c>
      <c r="F1672" s="104">
        <v>44431012</v>
      </c>
      <c r="G1672" s="103">
        <v>44212</v>
      </c>
    </row>
    <row r="1673" spans="1:7" x14ac:dyDescent="0.3">
      <c r="A1673" s="1" t="s">
        <v>3200</v>
      </c>
      <c r="B1673" s="39" t="s">
        <v>16183</v>
      </c>
      <c r="C1673" s="8" t="s">
        <v>3201</v>
      </c>
      <c r="D1673" s="8" t="s">
        <v>871</v>
      </c>
      <c r="E1673" s="8" t="s">
        <v>872</v>
      </c>
      <c r="F1673" s="94">
        <v>78447486</v>
      </c>
      <c r="G1673" s="95">
        <v>44021</v>
      </c>
    </row>
    <row r="1674" spans="1:7" x14ac:dyDescent="0.3">
      <c r="A1674" s="42" t="s">
        <v>3204</v>
      </c>
      <c r="B1674" s="43" t="s">
        <v>16184</v>
      </c>
      <c r="C1674" s="42" t="s">
        <v>47</v>
      </c>
      <c r="D1674" s="42" t="s">
        <v>479</v>
      </c>
      <c r="E1674" s="42" t="s">
        <v>522</v>
      </c>
      <c r="F1674" s="104">
        <v>62879424</v>
      </c>
      <c r="G1674" s="103">
        <v>43833</v>
      </c>
    </row>
    <row r="1675" spans="1:7" x14ac:dyDescent="0.3">
      <c r="A1675" s="1" t="s">
        <v>3211</v>
      </c>
      <c r="B1675" s="39" t="s">
        <v>16185</v>
      </c>
      <c r="C1675" s="8" t="s">
        <v>3212</v>
      </c>
      <c r="D1675" s="8" t="s">
        <v>2491</v>
      </c>
      <c r="E1675" s="8" t="s">
        <v>53</v>
      </c>
      <c r="F1675" s="94">
        <v>80981384</v>
      </c>
      <c r="G1675" s="95">
        <v>44032</v>
      </c>
    </row>
    <row r="1676" spans="1:7" x14ac:dyDescent="0.3">
      <c r="A1676" s="42" t="s">
        <v>3214</v>
      </c>
      <c r="B1676" s="43" t="s">
        <v>16186</v>
      </c>
      <c r="C1676" s="42" t="s">
        <v>1016</v>
      </c>
      <c r="D1676" s="42" t="s">
        <v>155</v>
      </c>
      <c r="E1676" s="42" t="s">
        <v>156</v>
      </c>
      <c r="F1676" s="104">
        <v>93342763</v>
      </c>
      <c r="G1676" s="103">
        <v>44084</v>
      </c>
    </row>
    <row r="1677" spans="1:7" x14ac:dyDescent="0.3">
      <c r="A1677" s="1" t="s">
        <v>3215</v>
      </c>
      <c r="B1677" s="39" t="s">
        <v>16187</v>
      </c>
      <c r="C1677" s="8" t="s">
        <v>3216</v>
      </c>
      <c r="D1677" s="8" t="s">
        <v>121</v>
      </c>
      <c r="E1677" s="8" t="s">
        <v>122</v>
      </c>
      <c r="F1677" s="94">
        <v>42992022</v>
      </c>
      <c r="G1677" s="95">
        <v>44150</v>
      </c>
    </row>
    <row r="1678" spans="1:7" x14ac:dyDescent="0.3">
      <c r="A1678" s="42" t="s">
        <v>3217</v>
      </c>
      <c r="B1678" s="43" t="s">
        <v>16188</v>
      </c>
      <c r="C1678" s="42" t="s">
        <v>47</v>
      </c>
      <c r="D1678" s="42" t="s">
        <v>719</v>
      </c>
      <c r="E1678" s="42" t="s">
        <v>145</v>
      </c>
      <c r="F1678" s="104">
        <v>46669823</v>
      </c>
      <c r="G1678" s="103">
        <v>44083</v>
      </c>
    </row>
    <row r="1679" spans="1:7" x14ac:dyDescent="0.3">
      <c r="A1679" s="1" t="s">
        <v>3218</v>
      </c>
      <c r="B1679" s="39" t="s">
        <v>16189</v>
      </c>
      <c r="C1679" s="8" t="s">
        <v>47</v>
      </c>
      <c r="D1679" s="8" t="s">
        <v>72</v>
      </c>
      <c r="E1679" s="8" t="s">
        <v>73</v>
      </c>
      <c r="F1679" s="94">
        <v>70352459</v>
      </c>
      <c r="G1679" s="95">
        <v>43806</v>
      </c>
    </row>
    <row r="1680" spans="1:7" x14ac:dyDescent="0.3">
      <c r="A1680" s="42" t="s">
        <v>3219</v>
      </c>
      <c r="B1680" s="43" t="s">
        <v>16190</v>
      </c>
      <c r="C1680" s="42" t="s">
        <v>47</v>
      </c>
      <c r="D1680" s="42" t="s">
        <v>72</v>
      </c>
      <c r="E1680" s="42" t="s">
        <v>73</v>
      </c>
      <c r="F1680" s="104">
        <v>42753175</v>
      </c>
      <c r="G1680" s="103">
        <v>44443</v>
      </c>
    </row>
    <row r="1681" spans="1:7" x14ac:dyDescent="0.3">
      <c r="A1681" s="1" t="s">
        <v>3220</v>
      </c>
      <c r="B1681" s="39" t="s">
        <v>16191</v>
      </c>
      <c r="C1681" s="8" t="s">
        <v>3221</v>
      </c>
      <c r="D1681" s="8" t="s">
        <v>72</v>
      </c>
      <c r="E1681" s="8" t="s">
        <v>73</v>
      </c>
      <c r="F1681" s="94">
        <v>45112514</v>
      </c>
      <c r="G1681" s="95">
        <v>44319</v>
      </c>
    </row>
    <row r="1682" spans="1:7" x14ac:dyDescent="0.3">
      <c r="A1682" s="42" t="s">
        <v>3222</v>
      </c>
      <c r="B1682" s="43" t="s">
        <v>16192</v>
      </c>
      <c r="C1682" s="42" t="s">
        <v>47</v>
      </c>
      <c r="D1682" s="42" t="s">
        <v>3223</v>
      </c>
      <c r="E1682" s="42" t="s">
        <v>57</v>
      </c>
      <c r="F1682" s="104">
        <v>65218167</v>
      </c>
      <c r="G1682" s="103">
        <v>44548</v>
      </c>
    </row>
    <row r="1683" spans="1:7" x14ac:dyDescent="0.3">
      <c r="A1683" s="1" t="s">
        <v>3224</v>
      </c>
      <c r="B1683" s="39" t="s">
        <v>16193</v>
      </c>
      <c r="C1683" s="8" t="s">
        <v>3225</v>
      </c>
      <c r="D1683" s="8" t="s">
        <v>191</v>
      </c>
      <c r="E1683" s="8" t="s">
        <v>655</v>
      </c>
      <c r="F1683" s="94">
        <v>98552245</v>
      </c>
      <c r="G1683" s="95">
        <v>44184</v>
      </c>
    </row>
    <row r="1684" spans="1:7" x14ac:dyDescent="0.3">
      <c r="A1684" s="42" t="s">
        <v>3226</v>
      </c>
      <c r="B1684" s="43" t="s">
        <v>16194</v>
      </c>
      <c r="C1684" s="42" t="s">
        <v>47</v>
      </c>
      <c r="D1684" s="42" t="s">
        <v>3227</v>
      </c>
      <c r="E1684" s="42" t="s">
        <v>61</v>
      </c>
      <c r="F1684" s="104">
        <v>73779286</v>
      </c>
      <c r="G1684" s="103">
        <v>43611</v>
      </c>
    </row>
    <row r="1685" spans="1:7" x14ac:dyDescent="0.3">
      <c r="A1685" s="1" t="s">
        <v>3228</v>
      </c>
      <c r="B1685" s="39" t="s">
        <v>16195</v>
      </c>
      <c r="C1685" s="8" t="s">
        <v>116</v>
      </c>
      <c r="D1685" s="8" t="s">
        <v>117</v>
      </c>
      <c r="E1685" s="8" t="s">
        <v>118</v>
      </c>
      <c r="F1685" s="94">
        <v>87500075</v>
      </c>
      <c r="G1685" s="95">
        <v>43519</v>
      </c>
    </row>
    <row r="1686" spans="1:7" x14ac:dyDescent="0.3">
      <c r="A1686" s="42" t="s">
        <v>3229</v>
      </c>
      <c r="B1686" s="43" t="s">
        <v>16196</v>
      </c>
      <c r="C1686" s="42" t="s">
        <v>47</v>
      </c>
      <c r="D1686" s="42" t="s">
        <v>267</v>
      </c>
      <c r="E1686" s="42" t="s">
        <v>166</v>
      </c>
      <c r="F1686" s="104">
        <v>92517920</v>
      </c>
      <c r="G1686" s="103">
        <v>44148</v>
      </c>
    </row>
    <row r="1687" spans="1:7" x14ac:dyDescent="0.3">
      <c r="A1687" s="1" t="s">
        <v>3230</v>
      </c>
      <c r="B1687" s="39" t="s">
        <v>16197</v>
      </c>
      <c r="C1687" s="8" t="s">
        <v>47</v>
      </c>
      <c r="D1687" s="8" t="s">
        <v>117</v>
      </c>
      <c r="E1687" s="8" t="s">
        <v>118</v>
      </c>
      <c r="F1687" s="94">
        <v>58220949</v>
      </c>
      <c r="G1687" s="95">
        <v>43826</v>
      </c>
    </row>
    <row r="1688" spans="1:7" x14ac:dyDescent="0.3">
      <c r="A1688" s="42" t="s">
        <v>3231</v>
      </c>
      <c r="B1688" s="43" t="s">
        <v>16198</v>
      </c>
      <c r="C1688" s="42" t="s">
        <v>47</v>
      </c>
      <c r="D1688" s="42" t="s">
        <v>3232</v>
      </c>
      <c r="E1688" s="42" t="s">
        <v>166</v>
      </c>
      <c r="F1688" s="104">
        <v>43978449</v>
      </c>
      <c r="G1688" s="103">
        <v>44556</v>
      </c>
    </row>
    <row r="1689" spans="1:7" x14ac:dyDescent="0.3">
      <c r="A1689" s="1" t="s">
        <v>3233</v>
      </c>
      <c r="B1689" s="39" t="s">
        <v>16199</v>
      </c>
      <c r="C1689" s="8" t="s">
        <v>560</v>
      </c>
      <c r="D1689" s="8" t="s">
        <v>174</v>
      </c>
      <c r="E1689" s="8" t="s">
        <v>202</v>
      </c>
      <c r="F1689" s="94">
        <v>94619059</v>
      </c>
      <c r="G1689" s="95">
        <v>43880</v>
      </c>
    </row>
    <row r="1690" spans="1:7" x14ac:dyDescent="0.3">
      <c r="A1690" s="42" t="s">
        <v>3234</v>
      </c>
      <c r="B1690" s="43" t="s">
        <v>16200</v>
      </c>
      <c r="C1690" s="42" t="s">
        <v>47</v>
      </c>
      <c r="D1690" s="42" t="s">
        <v>308</v>
      </c>
      <c r="E1690" s="42" t="s">
        <v>276</v>
      </c>
      <c r="F1690" s="104">
        <v>30649096</v>
      </c>
      <c r="G1690" s="103">
        <v>43550</v>
      </c>
    </row>
    <row r="1691" spans="1:7" x14ac:dyDescent="0.3">
      <c r="A1691" s="1" t="s">
        <v>3235</v>
      </c>
      <c r="B1691" s="39" t="s">
        <v>16201</v>
      </c>
      <c r="C1691" s="8" t="s">
        <v>47</v>
      </c>
      <c r="D1691" s="8" t="s">
        <v>479</v>
      </c>
      <c r="E1691" s="8" t="s">
        <v>522</v>
      </c>
      <c r="F1691" s="94">
        <v>31719947</v>
      </c>
      <c r="G1691" s="95">
        <v>43483</v>
      </c>
    </row>
    <row r="1692" spans="1:7" x14ac:dyDescent="0.3">
      <c r="A1692" s="42" t="s">
        <v>3236</v>
      </c>
      <c r="B1692" s="43" t="s">
        <v>16202</v>
      </c>
      <c r="C1692" s="42" t="s">
        <v>47</v>
      </c>
      <c r="D1692" s="42" t="s">
        <v>1703</v>
      </c>
      <c r="E1692" s="42" t="s">
        <v>53</v>
      </c>
      <c r="F1692" s="104">
        <v>89195310</v>
      </c>
      <c r="G1692" s="103">
        <v>44106</v>
      </c>
    </row>
    <row r="1693" spans="1:7" x14ac:dyDescent="0.3">
      <c r="A1693" s="1" t="s">
        <v>3237</v>
      </c>
      <c r="B1693" s="39" t="s">
        <v>16203</v>
      </c>
      <c r="C1693" s="8" t="s">
        <v>895</v>
      </c>
      <c r="D1693" s="8" t="s">
        <v>155</v>
      </c>
      <c r="E1693" s="8" t="s">
        <v>156</v>
      </c>
      <c r="F1693" s="94">
        <v>45349880</v>
      </c>
      <c r="G1693" s="95">
        <v>44240</v>
      </c>
    </row>
    <row r="1694" spans="1:7" x14ac:dyDescent="0.3">
      <c r="A1694" s="42" t="s">
        <v>3238</v>
      </c>
      <c r="B1694" s="43" t="s">
        <v>16204</v>
      </c>
      <c r="C1694" s="42" t="s">
        <v>3239</v>
      </c>
      <c r="D1694" s="42" t="s">
        <v>129</v>
      </c>
      <c r="E1694" s="42" t="s">
        <v>505</v>
      </c>
      <c r="F1694" s="104">
        <v>63284869</v>
      </c>
      <c r="G1694" s="103">
        <v>44026</v>
      </c>
    </row>
    <row r="1695" spans="1:7" x14ac:dyDescent="0.3">
      <c r="A1695" s="1" t="s">
        <v>3240</v>
      </c>
      <c r="B1695" s="39" t="s">
        <v>16205</v>
      </c>
      <c r="C1695" s="8" t="s">
        <v>47</v>
      </c>
      <c r="D1695" s="8" t="s">
        <v>294</v>
      </c>
      <c r="E1695" s="8" t="s">
        <v>61</v>
      </c>
      <c r="F1695" s="94">
        <v>97708743</v>
      </c>
      <c r="G1695" s="95">
        <v>43766</v>
      </c>
    </row>
    <row r="1696" spans="1:7" x14ac:dyDescent="0.3">
      <c r="A1696" s="42" t="s">
        <v>3241</v>
      </c>
      <c r="B1696" s="43" t="s">
        <v>16206</v>
      </c>
      <c r="C1696" s="42" t="s">
        <v>3242</v>
      </c>
      <c r="D1696" s="42" t="s">
        <v>117</v>
      </c>
      <c r="E1696" s="42" t="s">
        <v>118</v>
      </c>
      <c r="F1696" s="104">
        <v>14627390</v>
      </c>
      <c r="G1696" s="103">
        <v>43867</v>
      </c>
    </row>
    <row r="1697" spans="1:7" x14ac:dyDescent="0.3">
      <c r="A1697" s="1" t="s">
        <v>3243</v>
      </c>
      <c r="B1697" s="39" t="s">
        <v>16207</v>
      </c>
      <c r="C1697" s="8" t="s">
        <v>412</v>
      </c>
      <c r="D1697" s="8" t="s">
        <v>60</v>
      </c>
      <c r="E1697" s="8" t="s">
        <v>61</v>
      </c>
      <c r="F1697" s="94">
        <v>29637274</v>
      </c>
      <c r="G1697" s="95">
        <v>44327</v>
      </c>
    </row>
    <row r="1698" spans="1:7" x14ac:dyDescent="0.3">
      <c r="A1698" s="42" t="s">
        <v>3244</v>
      </c>
      <c r="B1698" s="43" t="s">
        <v>16208</v>
      </c>
      <c r="C1698" s="42" t="s">
        <v>1630</v>
      </c>
      <c r="D1698" s="42" t="s">
        <v>117</v>
      </c>
      <c r="E1698" s="42" t="s">
        <v>118</v>
      </c>
      <c r="F1698" s="104">
        <v>37941574</v>
      </c>
      <c r="G1698" s="103">
        <v>43534</v>
      </c>
    </row>
    <row r="1699" spans="1:7" x14ac:dyDescent="0.3">
      <c r="A1699" s="1" t="s">
        <v>3245</v>
      </c>
      <c r="B1699" s="39" t="s">
        <v>16209</v>
      </c>
      <c r="C1699" s="8" t="s">
        <v>116</v>
      </c>
      <c r="D1699" s="8" t="s">
        <v>117</v>
      </c>
      <c r="E1699" s="8" t="s">
        <v>118</v>
      </c>
      <c r="F1699" s="94">
        <v>81730973</v>
      </c>
      <c r="G1699" s="95">
        <v>43586</v>
      </c>
    </row>
    <row r="1700" spans="1:7" x14ac:dyDescent="0.3">
      <c r="A1700" s="42" t="s">
        <v>3246</v>
      </c>
      <c r="B1700" s="43" t="s">
        <v>16210</v>
      </c>
      <c r="C1700" s="42" t="s">
        <v>317</v>
      </c>
      <c r="D1700" s="42" t="s">
        <v>72</v>
      </c>
      <c r="E1700" s="42" t="s">
        <v>73</v>
      </c>
      <c r="F1700" s="104">
        <v>92612197</v>
      </c>
      <c r="G1700" s="103">
        <v>44497</v>
      </c>
    </row>
    <row r="1701" spans="1:7" x14ac:dyDescent="0.3">
      <c r="A1701" s="1" t="s">
        <v>3247</v>
      </c>
      <c r="B1701" s="39" t="s">
        <v>16211</v>
      </c>
      <c r="C1701" s="8" t="s">
        <v>3248</v>
      </c>
      <c r="D1701" s="8" t="s">
        <v>483</v>
      </c>
      <c r="E1701" s="8" t="s">
        <v>484</v>
      </c>
      <c r="F1701" s="94">
        <v>65572372</v>
      </c>
      <c r="G1701" s="95">
        <v>44116</v>
      </c>
    </row>
    <row r="1702" spans="1:7" x14ac:dyDescent="0.3">
      <c r="A1702" s="42" t="s">
        <v>3249</v>
      </c>
      <c r="B1702" s="43" t="s">
        <v>16212</v>
      </c>
      <c r="C1702" s="42" t="s">
        <v>3250</v>
      </c>
      <c r="D1702" s="42" t="s">
        <v>294</v>
      </c>
      <c r="E1702" s="42" t="s">
        <v>61</v>
      </c>
      <c r="F1702" s="104">
        <v>63293776</v>
      </c>
      <c r="G1702" s="103">
        <v>44456</v>
      </c>
    </row>
    <row r="1703" spans="1:7" x14ac:dyDescent="0.3">
      <c r="A1703" s="1" t="s">
        <v>3251</v>
      </c>
      <c r="B1703" s="39" t="s">
        <v>16213</v>
      </c>
      <c r="C1703" s="8" t="s">
        <v>3252</v>
      </c>
      <c r="D1703" s="8" t="s">
        <v>308</v>
      </c>
      <c r="E1703" s="8" t="s">
        <v>276</v>
      </c>
      <c r="F1703" s="94">
        <v>74272047</v>
      </c>
      <c r="G1703" s="95">
        <v>44181</v>
      </c>
    </row>
    <row r="1704" spans="1:7" x14ac:dyDescent="0.3">
      <c r="A1704" s="42" t="s">
        <v>3253</v>
      </c>
      <c r="B1704" s="43" t="s">
        <v>16214</v>
      </c>
      <c r="C1704" s="42" t="s">
        <v>3254</v>
      </c>
      <c r="D1704" s="42" t="s">
        <v>294</v>
      </c>
      <c r="E1704" s="42" t="s">
        <v>66</v>
      </c>
      <c r="F1704" s="104">
        <v>51363826</v>
      </c>
      <c r="G1704" s="103">
        <v>43880</v>
      </c>
    </row>
    <row r="1705" spans="1:7" x14ac:dyDescent="0.3">
      <c r="A1705" s="1" t="s">
        <v>3255</v>
      </c>
      <c r="B1705" s="39" t="s">
        <v>16215</v>
      </c>
      <c r="C1705" s="8" t="s">
        <v>3256</v>
      </c>
      <c r="D1705" s="8" t="s">
        <v>56</v>
      </c>
      <c r="E1705" s="8" t="s">
        <v>57</v>
      </c>
      <c r="F1705" s="94">
        <v>92732223</v>
      </c>
      <c r="G1705" s="95">
        <v>43968</v>
      </c>
    </row>
    <row r="1706" spans="1:7" x14ac:dyDescent="0.3">
      <c r="A1706" s="42" t="s">
        <v>3257</v>
      </c>
      <c r="B1706" s="43" t="s">
        <v>16216</v>
      </c>
      <c r="C1706" s="42" t="s">
        <v>489</v>
      </c>
      <c r="D1706" s="42" t="s">
        <v>275</v>
      </c>
      <c r="E1706" s="42" t="s">
        <v>276</v>
      </c>
      <c r="F1706" s="104">
        <v>70598702</v>
      </c>
      <c r="G1706" s="103">
        <v>44167</v>
      </c>
    </row>
    <row r="1707" spans="1:7" x14ac:dyDescent="0.3">
      <c r="A1707" s="1" t="s">
        <v>3259</v>
      </c>
      <c r="B1707" s="39" t="s">
        <v>16217</v>
      </c>
      <c r="C1707" s="8" t="s">
        <v>1338</v>
      </c>
      <c r="D1707" s="8" t="s">
        <v>139</v>
      </c>
      <c r="E1707" s="8" t="s">
        <v>163</v>
      </c>
      <c r="F1707" s="94">
        <v>74302695</v>
      </c>
      <c r="G1707" s="95">
        <v>43486</v>
      </c>
    </row>
    <row r="1708" spans="1:7" x14ac:dyDescent="0.3">
      <c r="A1708" s="42" t="s">
        <v>3260</v>
      </c>
      <c r="B1708" s="43" t="s">
        <v>16218</v>
      </c>
      <c r="C1708" s="42" t="s">
        <v>895</v>
      </c>
      <c r="D1708" s="42" t="s">
        <v>155</v>
      </c>
      <c r="E1708" s="42" t="s">
        <v>156</v>
      </c>
      <c r="F1708" s="104">
        <v>98899496</v>
      </c>
      <c r="G1708" s="103">
        <v>43936</v>
      </c>
    </row>
    <row r="1709" spans="1:7" x14ac:dyDescent="0.3">
      <c r="A1709" s="1" t="s">
        <v>3261</v>
      </c>
      <c r="B1709" s="39" t="s">
        <v>16219</v>
      </c>
      <c r="C1709" s="8" t="s">
        <v>3262</v>
      </c>
      <c r="D1709" s="8" t="s">
        <v>89</v>
      </c>
      <c r="E1709" s="8" t="s">
        <v>53</v>
      </c>
      <c r="F1709" s="94">
        <v>65288058</v>
      </c>
      <c r="G1709" s="95">
        <v>44395</v>
      </c>
    </row>
    <row r="1710" spans="1:7" x14ac:dyDescent="0.3">
      <c r="A1710" s="42" t="s">
        <v>3263</v>
      </c>
      <c r="B1710" s="43" t="s">
        <v>16220</v>
      </c>
      <c r="C1710" s="42" t="s">
        <v>47</v>
      </c>
      <c r="D1710" s="42" t="s">
        <v>72</v>
      </c>
      <c r="E1710" s="42" t="s">
        <v>73</v>
      </c>
      <c r="F1710" s="104">
        <v>69221431</v>
      </c>
      <c r="G1710" s="103">
        <v>44162</v>
      </c>
    </row>
    <row r="1711" spans="1:7" x14ac:dyDescent="0.3">
      <c r="A1711" s="1" t="s">
        <v>3264</v>
      </c>
      <c r="B1711" s="39" t="s">
        <v>16221</v>
      </c>
      <c r="C1711" s="8" t="s">
        <v>173</v>
      </c>
      <c r="D1711" s="8" t="s">
        <v>174</v>
      </c>
      <c r="E1711" s="8" t="s">
        <v>202</v>
      </c>
      <c r="F1711" s="94">
        <v>50546856</v>
      </c>
      <c r="G1711" s="95">
        <v>43564</v>
      </c>
    </row>
    <row r="1712" spans="1:7" x14ac:dyDescent="0.3">
      <c r="A1712" s="42" t="s">
        <v>3265</v>
      </c>
      <c r="B1712" s="43" t="s">
        <v>16222</v>
      </c>
      <c r="C1712" s="42" t="s">
        <v>3266</v>
      </c>
      <c r="D1712" s="42" t="s">
        <v>89</v>
      </c>
      <c r="E1712" s="42" t="s">
        <v>53</v>
      </c>
      <c r="F1712" s="104">
        <v>59320105</v>
      </c>
      <c r="G1712" s="103">
        <v>43529</v>
      </c>
    </row>
    <row r="1713" spans="1:7" x14ac:dyDescent="0.3">
      <c r="A1713" s="1" t="s">
        <v>3267</v>
      </c>
      <c r="B1713" s="39" t="s">
        <v>16223</v>
      </c>
      <c r="C1713" s="8" t="s">
        <v>831</v>
      </c>
      <c r="D1713" s="8" t="s">
        <v>129</v>
      </c>
      <c r="E1713" s="8" t="s">
        <v>505</v>
      </c>
      <c r="F1713" s="94">
        <v>21464552</v>
      </c>
      <c r="G1713" s="95">
        <v>44285</v>
      </c>
    </row>
    <row r="1714" spans="1:7" x14ac:dyDescent="0.3">
      <c r="A1714" s="42" t="s">
        <v>3268</v>
      </c>
      <c r="B1714" s="43" t="s">
        <v>16224</v>
      </c>
      <c r="C1714" s="42" t="s">
        <v>63</v>
      </c>
      <c r="D1714" s="42" t="s">
        <v>72</v>
      </c>
      <c r="E1714" s="42" t="s">
        <v>73</v>
      </c>
      <c r="F1714" s="104">
        <v>17149239</v>
      </c>
      <c r="G1714" s="103">
        <v>44191</v>
      </c>
    </row>
    <row r="1715" spans="1:7" x14ac:dyDescent="0.3">
      <c r="A1715" s="1" t="s">
        <v>3269</v>
      </c>
      <c r="B1715" s="39" t="s">
        <v>16225</v>
      </c>
      <c r="C1715" s="8" t="s">
        <v>3270</v>
      </c>
      <c r="D1715" s="8" t="s">
        <v>174</v>
      </c>
      <c r="E1715" s="8" t="s">
        <v>202</v>
      </c>
      <c r="F1715" s="94">
        <v>42183552</v>
      </c>
      <c r="G1715" s="95">
        <v>43730</v>
      </c>
    </row>
    <row r="1716" spans="1:7" x14ac:dyDescent="0.3">
      <c r="A1716" s="42" t="s">
        <v>3271</v>
      </c>
      <c r="B1716" s="43" t="s">
        <v>16226</v>
      </c>
      <c r="C1716" s="42" t="s">
        <v>2108</v>
      </c>
      <c r="D1716" s="42" t="s">
        <v>89</v>
      </c>
      <c r="E1716" s="42" t="s">
        <v>145</v>
      </c>
      <c r="F1716" s="104">
        <v>10968684</v>
      </c>
      <c r="G1716" s="103">
        <v>44295</v>
      </c>
    </row>
    <row r="1717" spans="1:7" x14ac:dyDescent="0.3">
      <c r="A1717" s="1" t="s">
        <v>3272</v>
      </c>
      <c r="B1717" s="39" t="s">
        <v>16227</v>
      </c>
      <c r="C1717" s="8" t="s">
        <v>47</v>
      </c>
      <c r="D1717" s="8" t="s">
        <v>72</v>
      </c>
      <c r="E1717" s="8" t="s">
        <v>73</v>
      </c>
      <c r="F1717" s="94">
        <v>97037540</v>
      </c>
      <c r="G1717" s="95">
        <v>43538</v>
      </c>
    </row>
    <row r="1718" spans="1:7" x14ac:dyDescent="0.3">
      <c r="A1718" s="42" t="s">
        <v>3275</v>
      </c>
      <c r="B1718" s="43" t="s">
        <v>16228</v>
      </c>
      <c r="C1718" s="42" t="s">
        <v>3276</v>
      </c>
      <c r="D1718" s="42" t="s">
        <v>325</v>
      </c>
      <c r="E1718" s="42" t="s">
        <v>332</v>
      </c>
      <c r="F1718" s="104">
        <v>17158898</v>
      </c>
      <c r="G1718" s="103">
        <v>43707</v>
      </c>
    </row>
    <row r="1719" spans="1:7" x14ac:dyDescent="0.3">
      <c r="A1719" s="1" t="s">
        <v>3279</v>
      </c>
      <c r="B1719" s="39" t="s">
        <v>16229</v>
      </c>
      <c r="C1719" s="8" t="s">
        <v>2860</v>
      </c>
      <c r="D1719" s="8" t="s">
        <v>89</v>
      </c>
      <c r="E1719" s="8" t="s">
        <v>53</v>
      </c>
      <c r="F1719" s="94">
        <v>42108571</v>
      </c>
      <c r="G1719" s="95">
        <v>44428</v>
      </c>
    </row>
    <row r="1720" spans="1:7" x14ac:dyDescent="0.3">
      <c r="A1720" s="42" t="s">
        <v>3280</v>
      </c>
      <c r="B1720" s="43" t="s">
        <v>16230</v>
      </c>
      <c r="C1720" s="42" t="s">
        <v>1779</v>
      </c>
      <c r="D1720" s="42" t="s">
        <v>294</v>
      </c>
      <c r="E1720" s="42" t="s">
        <v>61</v>
      </c>
      <c r="F1720" s="104">
        <v>29032814</v>
      </c>
      <c r="G1720" s="103">
        <v>44161</v>
      </c>
    </row>
    <row r="1721" spans="1:7" x14ac:dyDescent="0.3">
      <c r="A1721" s="1" t="s">
        <v>3281</v>
      </c>
      <c r="B1721" s="39" t="s">
        <v>16231</v>
      </c>
      <c r="C1721" s="8" t="s">
        <v>3256</v>
      </c>
      <c r="D1721" s="8" t="s">
        <v>56</v>
      </c>
      <c r="E1721" s="8" t="s">
        <v>57</v>
      </c>
      <c r="F1721" s="94">
        <v>96979025</v>
      </c>
      <c r="G1721" s="95">
        <v>44133</v>
      </c>
    </row>
    <row r="1722" spans="1:7" x14ac:dyDescent="0.3">
      <c r="A1722" s="42" t="s">
        <v>3282</v>
      </c>
      <c r="B1722" s="43" t="s">
        <v>16232</v>
      </c>
      <c r="C1722" s="42" t="s">
        <v>592</v>
      </c>
      <c r="D1722" s="42" t="s">
        <v>89</v>
      </c>
      <c r="E1722" s="42" t="s">
        <v>53</v>
      </c>
      <c r="F1722" s="104">
        <v>64895585</v>
      </c>
      <c r="G1722" s="103">
        <v>44532</v>
      </c>
    </row>
    <row r="1723" spans="1:7" x14ac:dyDescent="0.3">
      <c r="A1723" s="1" t="s">
        <v>3283</v>
      </c>
      <c r="B1723" s="39" t="s">
        <v>16233</v>
      </c>
      <c r="C1723" s="8" t="s">
        <v>1884</v>
      </c>
      <c r="D1723" s="8" t="s">
        <v>56</v>
      </c>
      <c r="E1723" s="8" t="s">
        <v>57</v>
      </c>
      <c r="F1723" s="94">
        <v>77479554</v>
      </c>
      <c r="G1723" s="95">
        <v>43487</v>
      </c>
    </row>
    <row r="1724" spans="1:7" x14ac:dyDescent="0.3">
      <c r="A1724" s="42" t="s">
        <v>3284</v>
      </c>
      <c r="B1724" s="43" t="s">
        <v>16234</v>
      </c>
      <c r="C1724" s="42" t="s">
        <v>3285</v>
      </c>
      <c r="D1724" s="42" t="s">
        <v>89</v>
      </c>
      <c r="E1724" s="42" t="s">
        <v>53</v>
      </c>
      <c r="F1724" s="104">
        <v>69273034</v>
      </c>
      <c r="G1724" s="103">
        <v>43539</v>
      </c>
    </row>
    <row r="1725" spans="1:7" x14ac:dyDescent="0.3">
      <c r="A1725" s="1" t="s">
        <v>3286</v>
      </c>
      <c r="B1725" s="39" t="s">
        <v>16235</v>
      </c>
      <c r="C1725" s="8" t="s">
        <v>47</v>
      </c>
      <c r="D1725" s="8" t="s">
        <v>267</v>
      </c>
      <c r="E1725" s="8" t="s">
        <v>166</v>
      </c>
      <c r="F1725" s="94">
        <v>15192121</v>
      </c>
      <c r="G1725" s="95">
        <v>44057</v>
      </c>
    </row>
    <row r="1726" spans="1:7" x14ac:dyDescent="0.3">
      <c r="A1726" s="42" t="s">
        <v>3287</v>
      </c>
      <c r="B1726" s="43" t="s">
        <v>16236</v>
      </c>
      <c r="C1726" s="42" t="s">
        <v>3288</v>
      </c>
      <c r="D1726" s="42" t="s">
        <v>60</v>
      </c>
      <c r="E1726" s="42" t="s">
        <v>66</v>
      </c>
      <c r="F1726" s="104">
        <v>69199805</v>
      </c>
      <c r="G1726" s="103">
        <v>44006</v>
      </c>
    </row>
    <row r="1727" spans="1:7" x14ac:dyDescent="0.3">
      <c r="A1727" s="1" t="s">
        <v>3289</v>
      </c>
      <c r="B1727" s="39" t="s">
        <v>16237</v>
      </c>
      <c r="C1727" s="8" t="s">
        <v>3290</v>
      </c>
      <c r="D1727" s="8" t="s">
        <v>267</v>
      </c>
      <c r="E1727" s="8" t="s">
        <v>166</v>
      </c>
      <c r="F1727" s="94">
        <v>70134827</v>
      </c>
      <c r="G1727" s="95">
        <v>44434</v>
      </c>
    </row>
    <row r="1728" spans="1:7" x14ac:dyDescent="0.3">
      <c r="A1728" s="42" t="s">
        <v>3292</v>
      </c>
      <c r="B1728" s="43" t="s">
        <v>16238</v>
      </c>
      <c r="C1728" s="42" t="s">
        <v>3293</v>
      </c>
      <c r="D1728" s="42" t="s">
        <v>3294</v>
      </c>
      <c r="E1728" s="42" t="s">
        <v>505</v>
      </c>
      <c r="F1728" s="104">
        <v>79707650</v>
      </c>
      <c r="G1728" s="103">
        <v>44132</v>
      </c>
    </row>
    <row r="1729" spans="1:7" x14ac:dyDescent="0.3">
      <c r="A1729" s="1" t="s">
        <v>3295</v>
      </c>
      <c r="B1729" s="39" t="s">
        <v>16239</v>
      </c>
      <c r="C1729" s="8" t="s">
        <v>3296</v>
      </c>
      <c r="D1729" s="8" t="s">
        <v>630</v>
      </c>
      <c r="E1729" s="8" t="s">
        <v>145</v>
      </c>
      <c r="F1729" s="94">
        <v>39809038</v>
      </c>
      <c r="G1729" s="95">
        <v>43540</v>
      </c>
    </row>
    <row r="1730" spans="1:7" x14ac:dyDescent="0.3">
      <c r="A1730" s="42" t="s">
        <v>3297</v>
      </c>
      <c r="B1730" s="43" t="s">
        <v>16240</v>
      </c>
      <c r="C1730" s="42" t="s">
        <v>3298</v>
      </c>
      <c r="D1730" s="42" t="s">
        <v>308</v>
      </c>
      <c r="E1730" s="42" t="s">
        <v>276</v>
      </c>
      <c r="F1730" s="104">
        <v>61158402</v>
      </c>
      <c r="G1730" s="103">
        <v>44002</v>
      </c>
    </row>
    <row r="1731" spans="1:7" x14ac:dyDescent="0.3">
      <c r="A1731" s="1" t="s">
        <v>3299</v>
      </c>
      <c r="B1731" s="39" t="s">
        <v>16241</v>
      </c>
      <c r="C1731" s="8" t="s">
        <v>3300</v>
      </c>
      <c r="D1731" s="8" t="s">
        <v>308</v>
      </c>
      <c r="E1731" s="8" t="s">
        <v>171</v>
      </c>
      <c r="F1731" s="94">
        <v>25385914</v>
      </c>
      <c r="G1731" s="95">
        <v>43972</v>
      </c>
    </row>
    <row r="1732" spans="1:7" x14ac:dyDescent="0.3">
      <c r="A1732" s="42" t="s">
        <v>3301</v>
      </c>
      <c r="B1732" s="43" t="s">
        <v>16242</v>
      </c>
      <c r="C1732" s="42" t="s">
        <v>317</v>
      </c>
      <c r="D1732" s="42" t="s">
        <v>72</v>
      </c>
      <c r="E1732" s="42" t="s">
        <v>73</v>
      </c>
      <c r="F1732" s="104">
        <v>60054439</v>
      </c>
      <c r="G1732" s="103">
        <v>43497</v>
      </c>
    </row>
    <row r="1733" spans="1:7" x14ac:dyDescent="0.3">
      <c r="A1733" s="1" t="s">
        <v>3302</v>
      </c>
      <c r="B1733" s="39" t="s">
        <v>16243</v>
      </c>
      <c r="C1733" s="8" t="s">
        <v>3303</v>
      </c>
      <c r="D1733" s="8" t="s">
        <v>72</v>
      </c>
      <c r="E1733" s="8" t="s">
        <v>73</v>
      </c>
      <c r="F1733" s="94">
        <v>22321224</v>
      </c>
      <c r="G1733" s="95">
        <v>44406</v>
      </c>
    </row>
    <row r="1734" spans="1:7" x14ac:dyDescent="0.3">
      <c r="A1734" s="42" t="s">
        <v>3304</v>
      </c>
      <c r="B1734" s="43" t="s">
        <v>16244</v>
      </c>
      <c r="C1734" s="42" t="s">
        <v>2796</v>
      </c>
      <c r="D1734" s="42" t="s">
        <v>72</v>
      </c>
      <c r="E1734" s="42" t="s">
        <v>73</v>
      </c>
      <c r="F1734" s="104">
        <v>62823580</v>
      </c>
      <c r="G1734" s="103">
        <v>43500</v>
      </c>
    </row>
    <row r="1735" spans="1:7" x14ac:dyDescent="0.3">
      <c r="A1735" s="1" t="s">
        <v>3305</v>
      </c>
      <c r="B1735" s="39" t="s">
        <v>16245</v>
      </c>
      <c r="C1735" s="8" t="s">
        <v>893</v>
      </c>
      <c r="D1735" s="8" t="s">
        <v>133</v>
      </c>
      <c r="E1735" s="8" t="s">
        <v>320</v>
      </c>
      <c r="F1735" s="94">
        <v>93283573</v>
      </c>
      <c r="G1735" s="95">
        <v>43573</v>
      </c>
    </row>
    <row r="1736" spans="1:7" x14ac:dyDescent="0.3">
      <c r="A1736" s="42" t="s">
        <v>3306</v>
      </c>
      <c r="B1736" s="43" t="s">
        <v>16246</v>
      </c>
      <c r="C1736" s="42" t="s">
        <v>47</v>
      </c>
      <c r="D1736" s="42" t="s">
        <v>72</v>
      </c>
      <c r="E1736" s="42" t="s">
        <v>73</v>
      </c>
      <c r="F1736" s="104">
        <v>70591867</v>
      </c>
      <c r="G1736" s="103">
        <v>44357</v>
      </c>
    </row>
    <row r="1737" spans="1:7" x14ac:dyDescent="0.3">
      <c r="A1737" s="1" t="s">
        <v>3307</v>
      </c>
      <c r="B1737" s="39" t="s">
        <v>16247</v>
      </c>
      <c r="C1737" s="8" t="s">
        <v>3308</v>
      </c>
      <c r="D1737" s="8" t="s">
        <v>60</v>
      </c>
      <c r="E1737" s="8" t="s">
        <v>61</v>
      </c>
      <c r="F1737" s="94">
        <v>68609963</v>
      </c>
      <c r="G1737" s="95">
        <v>44300</v>
      </c>
    </row>
    <row r="1738" spans="1:7" x14ac:dyDescent="0.3">
      <c r="A1738" s="42" t="s">
        <v>3309</v>
      </c>
      <c r="B1738" s="43" t="s">
        <v>16248</v>
      </c>
      <c r="C1738" s="42" t="s">
        <v>566</v>
      </c>
      <c r="D1738" s="42" t="s">
        <v>56</v>
      </c>
      <c r="E1738" s="42" t="s">
        <v>126</v>
      </c>
      <c r="F1738" s="104">
        <v>84276387</v>
      </c>
      <c r="G1738" s="103">
        <v>44364</v>
      </c>
    </row>
    <row r="1739" spans="1:7" x14ac:dyDescent="0.3">
      <c r="A1739" s="1" t="s">
        <v>3310</v>
      </c>
      <c r="B1739" s="39" t="s">
        <v>16249</v>
      </c>
      <c r="C1739" s="8" t="s">
        <v>3311</v>
      </c>
      <c r="D1739" s="8" t="s">
        <v>76</v>
      </c>
      <c r="E1739" s="8" t="s">
        <v>70</v>
      </c>
      <c r="F1739" s="94">
        <v>29996560</v>
      </c>
      <c r="G1739" s="95">
        <v>44158</v>
      </c>
    </row>
    <row r="1740" spans="1:7" x14ac:dyDescent="0.3">
      <c r="A1740" s="42" t="s">
        <v>3312</v>
      </c>
      <c r="B1740" s="43" t="s">
        <v>16250</v>
      </c>
      <c r="C1740" s="42" t="s">
        <v>908</v>
      </c>
      <c r="D1740" s="42" t="s">
        <v>92</v>
      </c>
      <c r="E1740" s="42" t="s">
        <v>53</v>
      </c>
      <c r="F1740" s="104">
        <v>82848612</v>
      </c>
      <c r="G1740" s="103">
        <v>43951</v>
      </c>
    </row>
    <row r="1741" spans="1:7" x14ac:dyDescent="0.3">
      <c r="A1741" s="1" t="s">
        <v>3313</v>
      </c>
      <c r="B1741" s="39" t="s">
        <v>16251</v>
      </c>
      <c r="C1741" s="8" t="s">
        <v>47</v>
      </c>
      <c r="D1741" s="8" t="s">
        <v>72</v>
      </c>
      <c r="E1741" s="8" t="s">
        <v>73</v>
      </c>
      <c r="F1741" s="94">
        <v>12489277</v>
      </c>
      <c r="G1741" s="95">
        <v>44403</v>
      </c>
    </row>
    <row r="1742" spans="1:7" x14ac:dyDescent="0.3">
      <c r="A1742" s="42" t="s">
        <v>3314</v>
      </c>
      <c r="B1742" s="43" t="s">
        <v>16252</v>
      </c>
      <c r="C1742" s="42" t="s">
        <v>931</v>
      </c>
      <c r="D1742" s="42" t="s">
        <v>89</v>
      </c>
      <c r="E1742" s="42" t="s">
        <v>53</v>
      </c>
      <c r="F1742" s="104">
        <v>82287386</v>
      </c>
      <c r="G1742" s="103">
        <v>44379</v>
      </c>
    </row>
    <row r="1743" spans="1:7" x14ac:dyDescent="0.3">
      <c r="A1743" s="1" t="s">
        <v>3315</v>
      </c>
      <c r="B1743" s="39" t="s">
        <v>16253</v>
      </c>
      <c r="C1743" s="8" t="s">
        <v>47</v>
      </c>
      <c r="D1743" s="8" t="s">
        <v>979</v>
      </c>
      <c r="E1743" s="8" t="s">
        <v>122</v>
      </c>
      <c r="F1743" s="94">
        <v>60986859</v>
      </c>
      <c r="G1743" s="95">
        <v>43646</v>
      </c>
    </row>
    <row r="1744" spans="1:7" x14ac:dyDescent="0.3">
      <c r="A1744" s="42" t="s">
        <v>3316</v>
      </c>
      <c r="B1744" s="43" t="s">
        <v>16254</v>
      </c>
      <c r="C1744" s="42" t="s">
        <v>3317</v>
      </c>
      <c r="D1744" s="42" t="s">
        <v>1201</v>
      </c>
      <c r="E1744" s="42" t="s">
        <v>86</v>
      </c>
      <c r="F1744" s="104">
        <v>55444672</v>
      </c>
      <c r="G1744" s="103">
        <v>44490</v>
      </c>
    </row>
    <row r="1745" spans="1:7" x14ac:dyDescent="0.3">
      <c r="A1745" s="1" t="s">
        <v>3318</v>
      </c>
      <c r="B1745" s="39" t="s">
        <v>16255</v>
      </c>
      <c r="C1745" s="8" t="s">
        <v>3319</v>
      </c>
      <c r="D1745" s="8" t="s">
        <v>56</v>
      </c>
      <c r="E1745" s="8" t="s">
        <v>57</v>
      </c>
      <c r="F1745" s="94">
        <v>72893751</v>
      </c>
      <c r="G1745" s="95">
        <v>44391</v>
      </c>
    </row>
    <row r="1746" spans="1:7" x14ac:dyDescent="0.3">
      <c r="A1746" s="42" t="s">
        <v>3320</v>
      </c>
      <c r="B1746" s="43" t="s">
        <v>16256</v>
      </c>
      <c r="C1746" s="42" t="s">
        <v>3321</v>
      </c>
      <c r="D1746" s="42" t="s">
        <v>267</v>
      </c>
      <c r="E1746" s="42" t="s">
        <v>166</v>
      </c>
      <c r="F1746" s="104">
        <v>39495392</v>
      </c>
      <c r="G1746" s="103">
        <v>43731</v>
      </c>
    </row>
    <row r="1747" spans="1:7" x14ac:dyDescent="0.3">
      <c r="A1747" s="1" t="s">
        <v>3322</v>
      </c>
      <c r="B1747" s="39" t="s">
        <v>16257</v>
      </c>
      <c r="C1747" s="8" t="s">
        <v>3323</v>
      </c>
      <c r="D1747" s="8" t="s">
        <v>483</v>
      </c>
      <c r="E1747" s="8" t="s">
        <v>484</v>
      </c>
      <c r="F1747" s="94">
        <v>90653850</v>
      </c>
      <c r="G1747" s="95">
        <v>44323</v>
      </c>
    </row>
    <row r="1748" spans="1:7" x14ac:dyDescent="0.3">
      <c r="A1748" s="42" t="s">
        <v>3324</v>
      </c>
      <c r="B1748" s="43" t="s">
        <v>16258</v>
      </c>
      <c r="C1748" s="42" t="s">
        <v>875</v>
      </c>
      <c r="D1748" s="42" t="s">
        <v>139</v>
      </c>
      <c r="E1748" s="42" t="s">
        <v>140</v>
      </c>
      <c r="F1748" s="104">
        <v>99695185</v>
      </c>
      <c r="G1748" s="103">
        <v>43492</v>
      </c>
    </row>
    <row r="1749" spans="1:7" x14ac:dyDescent="0.3">
      <c r="A1749" s="1" t="s">
        <v>3325</v>
      </c>
      <c r="B1749" s="39" t="s">
        <v>16259</v>
      </c>
      <c r="C1749" s="8" t="s">
        <v>3326</v>
      </c>
      <c r="D1749" s="8" t="s">
        <v>3327</v>
      </c>
      <c r="E1749" s="8" t="s">
        <v>522</v>
      </c>
      <c r="F1749" s="94">
        <v>40833203</v>
      </c>
      <c r="G1749" s="95">
        <v>43755</v>
      </c>
    </row>
    <row r="1750" spans="1:7" x14ac:dyDescent="0.3">
      <c r="A1750" s="42" t="s">
        <v>3328</v>
      </c>
      <c r="B1750" s="43" t="s">
        <v>16260</v>
      </c>
      <c r="C1750" s="42" t="s">
        <v>577</v>
      </c>
      <c r="D1750" s="42" t="s">
        <v>578</v>
      </c>
      <c r="E1750" s="42" t="s">
        <v>73</v>
      </c>
      <c r="F1750" s="104">
        <v>80150024</v>
      </c>
      <c r="G1750" s="103">
        <v>44507</v>
      </c>
    </row>
    <row r="1751" spans="1:7" x14ac:dyDescent="0.3">
      <c r="A1751" s="1" t="s">
        <v>3329</v>
      </c>
      <c r="B1751" s="39" t="s">
        <v>16261</v>
      </c>
      <c r="C1751" s="8" t="s">
        <v>317</v>
      </c>
      <c r="D1751" s="8" t="s">
        <v>72</v>
      </c>
      <c r="E1751" s="8" t="s">
        <v>73</v>
      </c>
      <c r="F1751" s="94">
        <v>64878160</v>
      </c>
      <c r="G1751" s="95">
        <v>44273</v>
      </c>
    </row>
    <row r="1752" spans="1:7" x14ac:dyDescent="0.3">
      <c r="A1752" s="42" t="s">
        <v>3330</v>
      </c>
      <c r="B1752" s="43" t="s">
        <v>16262</v>
      </c>
      <c r="C1752" s="42" t="s">
        <v>1191</v>
      </c>
      <c r="D1752" s="42" t="s">
        <v>60</v>
      </c>
      <c r="E1752" s="42" t="s">
        <v>61</v>
      </c>
      <c r="F1752" s="104">
        <v>71738787</v>
      </c>
      <c r="G1752" s="103">
        <v>44507</v>
      </c>
    </row>
    <row r="1753" spans="1:7" x14ac:dyDescent="0.3">
      <c r="A1753" s="1" t="s">
        <v>3331</v>
      </c>
      <c r="B1753" s="39" t="s">
        <v>16263</v>
      </c>
      <c r="C1753" s="8" t="s">
        <v>451</v>
      </c>
      <c r="D1753" s="8" t="s">
        <v>208</v>
      </c>
      <c r="E1753" s="8" t="s">
        <v>73</v>
      </c>
      <c r="F1753" s="94">
        <v>42753930</v>
      </c>
      <c r="G1753" s="95">
        <v>44017</v>
      </c>
    </row>
    <row r="1754" spans="1:7" x14ac:dyDescent="0.3">
      <c r="A1754" s="42" t="s">
        <v>3332</v>
      </c>
      <c r="B1754" s="43" t="s">
        <v>16264</v>
      </c>
      <c r="C1754" s="42" t="s">
        <v>47</v>
      </c>
      <c r="D1754" s="42" t="s">
        <v>1560</v>
      </c>
      <c r="E1754" s="42" t="s">
        <v>53</v>
      </c>
      <c r="F1754" s="104">
        <v>58836238</v>
      </c>
      <c r="G1754" s="103">
        <v>44394</v>
      </c>
    </row>
    <row r="1755" spans="1:7" x14ac:dyDescent="0.3">
      <c r="A1755" s="1" t="s">
        <v>3333</v>
      </c>
      <c r="B1755" s="39" t="s">
        <v>16265</v>
      </c>
      <c r="C1755" s="8" t="s">
        <v>47</v>
      </c>
      <c r="D1755" s="8" t="s">
        <v>761</v>
      </c>
      <c r="E1755" s="8" t="s">
        <v>156</v>
      </c>
      <c r="F1755" s="94">
        <v>59935528</v>
      </c>
      <c r="G1755" s="95">
        <v>44106</v>
      </c>
    </row>
    <row r="1756" spans="1:7" x14ac:dyDescent="0.3">
      <c r="A1756" s="42" t="s">
        <v>3334</v>
      </c>
      <c r="B1756" s="43" t="s">
        <v>16266</v>
      </c>
      <c r="C1756" s="42" t="s">
        <v>3335</v>
      </c>
      <c r="D1756" s="42" t="s">
        <v>72</v>
      </c>
      <c r="E1756" s="42" t="s">
        <v>73</v>
      </c>
      <c r="F1756" s="104">
        <v>56033282</v>
      </c>
      <c r="G1756" s="103">
        <v>44474</v>
      </c>
    </row>
    <row r="1757" spans="1:7" x14ac:dyDescent="0.3">
      <c r="A1757" s="1" t="s">
        <v>3336</v>
      </c>
      <c r="B1757" s="39" t="s">
        <v>16267</v>
      </c>
      <c r="C1757" s="8" t="s">
        <v>3337</v>
      </c>
      <c r="D1757" s="8" t="s">
        <v>152</v>
      </c>
      <c r="E1757" s="8" t="s">
        <v>145</v>
      </c>
      <c r="F1757" s="94">
        <v>29307759</v>
      </c>
      <c r="G1757" s="95">
        <v>43799</v>
      </c>
    </row>
    <row r="1758" spans="1:7" x14ac:dyDescent="0.3">
      <c r="A1758" s="42" t="s">
        <v>3338</v>
      </c>
      <c r="B1758" s="43" t="s">
        <v>16268</v>
      </c>
      <c r="C1758" s="42" t="s">
        <v>47</v>
      </c>
      <c r="D1758" s="42" t="s">
        <v>1799</v>
      </c>
      <c r="E1758" s="42" t="s">
        <v>166</v>
      </c>
      <c r="F1758" s="104">
        <v>82016316</v>
      </c>
      <c r="G1758" s="103">
        <v>43875</v>
      </c>
    </row>
    <row r="1759" spans="1:7" x14ac:dyDescent="0.3">
      <c r="A1759" s="1" t="s">
        <v>3339</v>
      </c>
      <c r="B1759" s="39" t="s">
        <v>16269</v>
      </c>
      <c r="C1759" s="8" t="s">
        <v>47</v>
      </c>
      <c r="D1759" s="8" t="s">
        <v>72</v>
      </c>
      <c r="E1759" s="8" t="s">
        <v>73</v>
      </c>
      <c r="F1759" s="94">
        <v>84195771</v>
      </c>
      <c r="G1759" s="95">
        <v>44439</v>
      </c>
    </row>
    <row r="1760" spans="1:7" x14ac:dyDescent="0.3">
      <c r="A1760" s="42" t="s">
        <v>3340</v>
      </c>
      <c r="B1760" s="43" t="s">
        <v>16270</v>
      </c>
      <c r="C1760" s="42" t="s">
        <v>3341</v>
      </c>
      <c r="D1760" s="42" t="s">
        <v>251</v>
      </c>
      <c r="E1760" s="42" t="s">
        <v>61</v>
      </c>
      <c r="F1760" s="104">
        <v>33893756</v>
      </c>
      <c r="G1760" s="103">
        <v>43571</v>
      </c>
    </row>
    <row r="1761" spans="1:7" x14ac:dyDescent="0.3">
      <c r="A1761" s="1" t="s">
        <v>3342</v>
      </c>
      <c r="B1761" s="39" t="s">
        <v>16271</v>
      </c>
      <c r="C1761" s="8" t="s">
        <v>154</v>
      </c>
      <c r="D1761" s="8" t="s">
        <v>155</v>
      </c>
      <c r="E1761" s="8" t="s">
        <v>371</v>
      </c>
      <c r="F1761" s="94">
        <v>44523228</v>
      </c>
      <c r="G1761" s="95">
        <v>44308</v>
      </c>
    </row>
    <row r="1762" spans="1:7" x14ac:dyDescent="0.3">
      <c r="A1762" s="42" t="s">
        <v>3343</v>
      </c>
      <c r="B1762" s="43" t="s">
        <v>16272</v>
      </c>
      <c r="C1762" s="42" t="s">
        <v>233</v>
      </c>
      <c r="D1762" s="42" t="s">
        <v>89</v>
      </c>
      <c r="E1762" s="42" t="s">
        <v>145</v>
      </c>
      <c r="F1762" s="104">
        <v>25298207</v>
      </c>
      <c r="G1762" s="103">
        <v>43684</v>
      </c>
    </row>
    <row r="1763" spans="1:7" x14ac:dyDescent="0.3">
      <c r="A1763" s="1" t="s">
        <v>3344</v>
      </c>
      <c r="B1763" s="39" t="s">
        <v>16273</v>
      </c>
      <c r="C1763" s="8" t="s">
        <v>3083</v>
      </c>
      <c r="D1763" s="8" t="s">
        <v>72</v>
      </c>
      <c r="E1763" s="8" t="s">
        <v>73</v>
      </c>
      <c r="F1763" s="94">
        <v>34323539</v>
      </c>
      <c r="G1763" s="95">
        <v>44505</v>
      </c>
    </row>
    <row r="1764" spans="1:7" x14ac:dyDescent="0.3">
      <c r="A1764" s="42" t="s">
        <v>3345</v>
      </c>
      <c r="B1764" s="43" t="s">
        <v>16274</v>
      </c>
      <c r="C1764" s="42" t="s">
        <v>3346</v>
      </c>
      <c r="D1764" s="42" t="s">
        <v>63</v>
      </c>
      <c r="E1764" s="42" t="s">
        <v>49</v>
      </c>
      <c r="F1764" s="104">
        <v>98634716</v>
      </c>
      <c r="G1764" s="103">
        <v>43983</v>
      </c>
    </row>
    <row r="1765" spans="1:7" x14ac:dyDescent="0.3">
      <c r="A1765" s="1" t="s">
        <v>3352</v>
      </c>
      <c r="B1765" s="39" t="s">
        <v>16275</v>
      </c>
      <c r="C1765" s="8" t="s">
        <v>3353</v>
      </c>
      <c r="D1765" s="8" t="s">
        <v>3354</v>
      </c>
      <c r="E1765" s="8" t="s">
        <v>102</v>
      </c>
      <c r="F1765" s="94">
        <v>74778136</v>
      </c>
      <c r="G1765" s="95">
        <v>44496</v>
      </c>
    </row>
    <row r="1766" spans="1:7" x14ac:dyDescent="0.3">
      <c r="A1766" s="42" t="s">
        <v>3364</v>
      </c>
      <c r="B1766" s="43" t="s">
        <v>16276</v>
      </c>
      <c r="C1766" s="42" t="s">
        <v>262</v>
      </c>
      <c r="D1766" s="42" t="s">
        <v>155</v>
      </c>
      <c r="E1766" s="42" t="s">
        <v>156</v>
      </c>
      <c r="F1766" s="104">
        <v>15976651</v>
      </c>
      <c r="G1766" s="103">
        <v>44455</v>
      </c>
    </row>
    <row r="1767" spans="1:7" x14ac:dyDescent="0.3">
      <c r="A1767" s="1" t="s">
        <v>3368</v>
      </c>
      <c r="B1767" s="39" t="s">
        <v>16277</v>
      </c>
      <c r="C1767" s="8" t="s">
        <v>788</v>
      </c>
      <c r="D1767" s="8" t="s">
        <v>89</v>
      </c>
      <c r="E1767" s="8" t="s">
        <v>53</v>
      </c>
      <c r="F1767" s="94">
        <v>59088714</v>
      </c>
      <c r="G1767" s="95">
        <v>43963</v>
      </c>
    </row>
    <row r="1768" spans="1:7" x14ac:dyDescent="0.3">
      <c r="A1768" s="42" t="s">
        <v>3370</v>
      </c>
      <c r="B1768" s="43" t="s">
        <v>16278</v>
      </c>
      <c r="C1768" s="42" t="s">
        <v>206</v>
      </c>
      <c r="D1768" s="42" t="s">
        <v>191</v>
      </c>
      <c r="E1768" s="42" t="s">
        <v>655</v>
      </c>
      <c r="F1768" s="104">
        <v>83574957</v>
      </c>
      <c r="G1768" s="103">
        <v>44287</v>
      </c>
    </row>
    <row r="1769" spans="1:7" x14ac:dyDescent="0.3">
      <c r="A1769" s="1" t="s">
        <v>3371</v>
      </c>
      <c r="B1769" s="39" t="s">
        <v>16279</v>
      </c>
      <c r="C1769" s="8" t="s">
        <v>47</v>
      </c>
      <c r="D1769" s="8" t="s">
        <v>72</v>
      </c>
      <c r="E1769" s="8" t="s">
        <v>73</v>
      </c>
      <c r="F1769" s="94">
        <v>69709602</v>
      </c>
      <c r="G1769" s="95">
        <v>43491</v>
      </c>
    </row>
    <row r="1770" spans="1:7" x14ac:dyDescent="0.3">
      <c r="A1770" s="42" t="s">
        <v>3372</v>
      </c>
      <c r="B1770" s="43" t="s">
        <v>16280</v>
      </c>
      <c r="C1770" s="42" t="s">
        <v>47</v>
      </c>
      <c r="D1770" s="42" t="s">
        <v>2723</v>
      </c>
      <c r="E1770" s="42" t="s">
        <v>276</v>
      </c>
      <c r="F1770" s="104">
        <v>46690535</v>
      </c>
      <c r="G1770" s="103">
        <v>43837</v>
      </c>
    </row>
    <row r="1771" spans="1:7" x14ac:dyDescent="0.3">
      <c r="A1771" s="1" t="s">
        <v>3373</v>
      </c>
      <c r="B1771" s="39" t="s">
        <v>16281</v>
      </c>
      <c r="C1771" s="8" t="s">
        <v>942</v>
      </c>
      <c r="D1771" s="8" t="s">
        <v>530</v>
      </c>
      <c r="E1771" s="8" t="s">
        <v>484</v>
      </c>
      <c r="F1771" s="94">
        <v>82076187</v>
      </c>
      <c r="G1771" s="95">
        <v>44390</v>
      </c>
    </row>
    <row r="1772" spans="1:7" x14ac:dyDescent="0.3">
      <c r="A1772" s="42" t="s">
        <v>3374</v>
      </c>
      <c r="B1772" s="43" t="s">
        <v>16282</v>
      </c>
      <c r="C1772" s="42" t="s">
        <v>615</v>
      </c>
      <c r="D1772" s="42" t="s">
        <v>479</v>
      </c>
      <c r="E1772" s="42" t="s">
        <v>522</v>
      </c>
      <c r="F1772" s="104">
        <v>16645202</v>
      </c>
      <c r="G1772" s="103">
        <v>43802</v>
      </c>
    </row>
    <row r="1773" spans="1:7" x14ac:dyDescent="0.3">
      <c r="A1773" s="1" t="s">
        <v>3376</v>
      </c>
      <c r="B1773" s="39" t="s">
        <v>16283</v>
      </c>
      <c r="C1773" s="8" t="s">
        <v>47</v>
      </c>
      <c r="D1773" s="8" t="s">
        <v>251</v>
      </c>
      <c r="E1773" s="8" t="s">
        <v>61</v>
      </c>
      <c r="F1773" s="94">
        <v>29660171</v>
      </c>
      <c r="G1773" s="95">
        <v>43886</v>
      </c>
    </row>
    <row r="1774" spans="1:7" x14ac:dyDescent="0.3">
      <c r="A1774" s="42" t="s">
        <v>3377</v>
      </c>
      <c r="B1774" s="43" t="s">
        <v>16284</v>
      </c>
      <c r="C1774" s="42" t="s">
        <v>928</v>
      </c>
      <c r="D1774" s="42" t="s">
        <v>251</v>
      </c>
      <c r="E1774" s="42" t="s">
        <v>61</v>
      </c>
      <c r="F1774" s="104">
        <v>91928931</v>
      </c>
      <c r="G1774" s="103">
        <v>43927</v>
      </c>
    </row>
    <row r="1775" spans="1:7" x14ac:dyDescent="0.3">
      <c r="A1775" s="1" t="s">
        <v>3378</v>
      </c>
      <c r="B1775" s="39" t="s">
        <v>16285</v>
      </c>
      <c r="C1775" s="8" t="s">
        <v>347</v>
      </c>
      <c r="D1775" s="8" t="s">
        <v>294</v>
      </c>
      <c r="E1775" s="8" t="s">
        <v>61</v>
      </c>
      <c r="F1775" s="94">
        <v>84522798</v>
      </c>
      <c r="G1775" s="95">
        <v>43687</v>
      </c>
    </row>
    <row r="1776" spans="1:7" x14ac:dyDescent="0.3">
      <c r="A1776" s="42" t="s">
        <v>3379</v>
      </c>
      <c r="B1776" s="43" t="s">
        <v>16286</v>
      </c>
      <c r="C1776" s="42" t="s">
        <v>3308</v>
      </c>
      <c r="D1776" s="42" t="s">
        <v>60</v>
      </c>
      <c r="E1776" s="42" t="s">
        <v>61</v>
      </c>
      <c r="F1776" s="104">
        <v>87113292</v>
      </c>
      <c r="G1776" s="103">
        <v>44169</v>
      </c>
    </row>
    <row r="1777" spans="1:7" x14ac:dyDescent="0.3">
      <c r="A1777" s="1" t="s">
        <v>3380</v>
      </c>
      <c r="B1777" s="39" t="s">
        <v>16287</v>
      </c>
      <c r="C1777" s="8" t="s">
        <v>654</v>
      </c>
      <c r="D1777" s="8" t="s">
        <v>191</v>
      </c>
      <c r="E1777" s="8" t="s">
        <v>192</v>
      </c>
      <c r="F1777" s="94">
        <v>95379230</v>
      </c>
      <c r="G1777" s="95">
        <v>44439</v>
      </c>
    </row>
    <row r="1778" spans="1:7" x14ac:dyDescent="0.3">
      <c r="A1778" s="42" t="s">
        <v>3381</v>
      </c>
      <c r="B1778" s="43" t="s">
        <v>16288</v>
      </c>
      <c r="C1778" s="42" t="s">
        <v>151</v>
      </c>
      <c r="D1778" s="42" t="s">
        <v>220</v>
      </c>
      <c r="E1778" s="42" t="s">
        <v>53</v>
      </c>
      <c r="F1778" s="104">
        <v>36330229</v>
      </c>
      <c r="G1778" s="103">
        <v>43992</v>
      </c>
    </row>
    <row r="1779" spans="1:7" x14ac:dyDescent="0.3">
      <c r="A1779" s="1" t="s">
        <v>3382</v>
      </c>
      <c r="B1779" s="39" t="s">
        <v>16289</v>
      </c>
      <c r="C1779" s="8" t="s">
        <v>2652</v>
      </c>
      <c r="D1779" s="8" t="s">
        <v>60</v>
      </c>
      <c r="E1779" s="8" t="s">
        <v>61</v>
      </c>
      <c r="F1779" s="94">
        <v>99559780</v>
      </c>
      <c r="G1779" s="95">
        <v>43802</v>
      </c>
    </row>
    <row r="1780" spans="1:7" x14ac:dyDescent="0.3">
      <c r="A1780" s="42" t="s">
        <v>3383</v>
      </c>
      <c r="B1780" s="43" t="s">
        <v>16290</v>
      </c>
      <c r="C1780" s="42" t="s">
        <v>630</v>
      </c>
      <c r="D1780" s="42" t="s">
        <v>89</v>
      </c>
      <c r="E1780" s="42" t="s">
        <v>53</v>
      </c>
      <c r="F1780" s="104">
        <v>58453695</v>
      </c>
      <c r="G1780" s="103">
        <v>44317</v>
      </c>
    </row>
    <row r="1781" spans="1:7" x14ac:dyDescent="0.3">
      <c r="A1781" s="1" t="s">
        <v>3384</v>
      </c>
      <c r="B1781" s="39" t="s">
        <v>16291</v>
      </c>
      <c r="C1781" s="8" t="s">
        <v>47</v>
      </c>
      <c r="D1781" s="8" t="s">
        <v>471</v>
      </c>
      <c r="E1781" s="8" t="s">
        <v>73</v>
      </c>
      <c r="F1781" s="94">
        <v>92029968</v>
      </c>
      <c r="G1781" s="95">
        <v>43918</v>
      </c>
    </row>
    <row r="1782" spans="1:7" x14ac:dyDescent="0.3">
      <c r="A1782" s="42" t="s">
        <v>3385</v>
      </c>
      <c r="B1782" s="43" t="s">
        <v>16292</v>
      </c>
      <c r="C1782" s="42" t="s">
        <v>47</v>
      </c>
      <c r="D1782" s="42" t="s">
        <v>471</v>
      </c>
      <c r="E1782" s="42" t="s">
        <v>73</v>
      </c>
      <c r="F1782" s="104">
        <v>17757275</v>
      </c>
      <c r="G1782" s="103">
        <v>44444</v>
      </c>
    </row>
    <row r="1783" spans="1:7" x14ac:dyDescent="0.3">
      <c r="A1783" s="1" t="s">
        <v>3386</v>
      </c>
      <c r="B1783" s="39" t="s">
        <v>16293</v>
      </c>
      <c r="C1783" s="8" t="s">
        <v>1064</v>
      </c>
      <c r="D1783" s="8" t="s">
        <v>72</v>
      </c>
      <c r="E1783" s="8" t="s">
        <v>73</v>
      </c>
      <c r="F1783" s="94">
        <v>80376282</v>
      </c>
      <c r="G1783" s="95">
        <v>44266</v>
      </c>
    </row>
    <row r="1784" spans="1:7" x14ac:dyDescent="0.3">
      <c r="A1784" s="42" t="s">
        <v>3387</v>
      </c>
      <c r="B1784" s="43" t="s">
        <v>16294</v>
      </c>
      <c r="C1784" s="42" t="s">
        <v>47</v>
      </c>
      <c r="D1784" s="42" t="s">
        <v>72</v>
      </c>
      <c r="E1784" s="42" t="s">
        <v>73</v>
      </c>
      <c r="F1784" s="104">
        <v>48927898</v>
      </c>
      <c r="G1784" s="103">
        <v>43907</v>
      </c>
    </row>
    <row r="1785" spans="1:7" x14ac:dyDescent="0.3">
      <c r="A1785" s="1" t="s">
        <v>3388</v>
      </c>
      <c r="B1785" s="39" t="s">
        <v>16295</v>
      </c>
      <c r="C1785" s="8" t="s">
        <v>47</v>
      </c>
      <c r="D1785" s="8" t="s">
        <v>363</v>
      </c>
      <c r="E1785" s="8" t="s">
        <v>53</v>
      </c>
      <c r="F1785" s="94">
        <v>60151004</v>
      </c>
      <c r="G1785" s="95">
        <v>43657</v>
      </c>
    </row>
    <row r="1786" spans="1:7" x14ac:dyDescent="0.3">
      <c r="A1786" s="42" t="s">
        <v>3389</v>
      </c>
      <c r="B1786" s="43" t="s">
        <v>16296</v>
      </c>
      <c r="C1786" s="42" t="s">
        <v>3390</v>
      </c>
      <c r="D1786" s="42" t="s">
        <v>275</v>
      </c>
      <c r="E1786" s="42" t="s">
        <v>276</v>
      </c>
      <c r="F1786" s="104">
        <v>23641749</v>
      </c>
      <c r="G1786" s="103">
        <v>44308</v>
      </c>
    </row>
    <row r="1787" spans="1:7" x14ac:dyDescent="0.3">
      <c r="A1787" s="1" t="s">
        <v>3391</v>
      </c>
      <c r="B1787" s="39" t="s">
        <v>16297</v>
      </c>
      <c r="C1787" s="8" t="s">
        <v>47</v>
      </c>
      <c r="D1787" s="8" t="s">
        <v>72</v>
      </c>
      <c r="E1787" s="8" t="s">
        <v>73</v>
      </c>
      <c r="F1787" s="94">
        <v>39825791</v>
      </c>
      <c r="G1787" s="95">
        <v>43692</v>
      </c>
    </row>
    <row r="1788" spans="1:7" x14ac:dyDescent="0.3">
      <c r="A1788" s="42" t="s">
        <v>3392</v>
      </c>
      <c r="B1788" s="43" t="s">
        <v>16298</v>
      </c>
      <c r="C1788" s="42" t="s">
        <v>3393</v>
      </c>
      <c r="D1788" s="42" t="s">
        <v>72</v>
      </c>
      <c r="E1788" s="42" t="s">
        <v>332</v>
      </c>
      <c r="F1788" s="104">
        <v>48405944</v>
      </c>
      <c r="G1788" s="103">
        <v>44011</v>
      </c>
    </row>
    <row r="1789" spans="1:7" x14ac:dyDescent="0.3">
      <c r="A1789" s="1" t="s">
        <v>3394</v>
      </c>
      <c r="B1789" s="39" t="s">
        <v>16299</v>
      </c>
      <c r="C1789" s="8" t="s">
        <v>47</v>
      </c>
      <c r="D1789" s="8" t="s">
        <v>206</v>
      </c>
      <c r="E1789" s="8" t="s">
        <v>73</v>
      </c>
      <c r="F1789" s="94">
        <v>92934841</v>
      </c>
      <c r="G1789" s="95">
        <v>43735</v>
      </c>
    </row>
    <row r="1790" spans="1:7" x14ac:dyDescent="0.3">
      <c r="A1790" s="42" t="s">
        <v>3395</v>
      </c>
      <c r="B1790" s="43" t="s">
        <v>16300</v>
      </c>
      <c r="C1790" s="42" t="s">
        <v>253</v>
      </c>
      <c r="D1790" s="42" t="s">
        <v>155</v>
      </c>
      <c r="E1790" s="42" t="s">
        <v>156</v>
      </c>
      <c r="F1790" s="104">
        <v>77701689</v>
      </c>
      <c r="G1790" s="103">
        <v>43511</v>
      </c>
    </row>
    <row r="1791" spans="1:7" x14ac:dyDescent="0.3">
      <c r="A1791" s="1" t="s">
        <v>3396</v>
      </c>
      <c r="B1791" s="39" t="s">
        <v>16301</v>
      </c>
      <c r="C1791" s="8" t="s">
        <v>3397</v>
      </c>
      <c r="D1791" s="8" t="s">
        <v>294</v>
      </c>
      <c r="E1791" s="8" t="s">
        <v>61</v>
      </c>
      <c r="F1791" s="94">
        <v>26878965</v>
      </c>
      <c r="G1791" s="95">
        <v>43853</v>
      </c>
    </row>
    <row r="1792" spans="1:7" x14ac:dyDescent="0.3">
      <c r="A1792" s="42" t="s">
        <v>3398</v>
      </c>
      <c r="B1792" s="43" t="s">
        <v>16302</v>
      </c>
      <c r="C1792" s="42" t="s">
        <v>3399</v>
      </c>
      <c r="D1792" s="42" t="s">
        <v>72</v>
      </c>
      <c r="E1792" s="42" t="s">
        <v>73</v>
      </c>
      <c r="F1792" s="104">
        <v>52437273</v>
      </c>
      <c r="G1792" s="103">
        <v>44149</v>
      </c>
    </row>
    <row r="1793" spans="1:7" x14ac:dyDescent="0.3">
      <c r="A1793" s="1" t="s">
        <v>3400</v>
      </c>
      <c r="B1793" s="39" t="s">
        <v>16303</v>
      </c>
      <c r="C1793" s="8" t="s">
        <v>3401</v>
      </c>
      <c r="D1793" s="8" t="s">
        <v>260</v>
      </c>
      <c r="E1793" s="8" t="s">
        <v>171</v>
      </c>
      <c r="F1793" s="94">
        <v>55077347</v>
      </c>
      <c r="G1793" s="95">
        <v>43947</v>
      </c>
    </row>
    <row r="1794" spans="1:7" x14ac:dyDescent="0.3">
      <c r="A1794" s="42" t="s">
        <v>3402</v>
      </c>
      <c r="B1794" s="43" t="s">
        <v>16304</v>
      </c>
      <c r="C1794" s="42" t="s">
        <v>47</v>
      </c>
      <c r="D1794" s="42" t="s">
        <v>63</v>
      </c>
      <c r="E1794" s="42" t="s">
        <v>49</v>
      </c>
      <c r="F1794" s="104">
        <v>40994355</v>
      </c>
      <c r="G1794" s="103">
        <v>44354</v>
      </c>
    </row>
    <row r="1795" spans="1:7" x14ac:dyDescent="0.3">
      <c r="A1795" s="1" t="s">
        <v>3403</v>
      </c>
      <c r="B1795" s="39" t="s">
        <v>16305</v>
      </c>
      <c r="C1795" s="8" t="s">
        <v>1232</v>
      </c>
      <c r="D1795" s="8" t="s">
        <v>348</v>
      </c>
      <c r="E1795" s="8" t="s">
        <v>53</v>
      </c>
      <c r="F1795" s="94">
        <v>55771638</v>
      </c>
      <c r="G1795" s="95">
        <v>44222</v>
      </c>
    </row>
    <row r="1796" spans="1:7" x14ac:dyDescent="0.3">
      <c r="A1796" s="42" t="s">
        <v>3404</v>
      </c>
      <c r="B1796" s="43" t="s">
        <v>16306</v>
      </c>
      <c r="C1796" s="42" t="s">
        <v>3405</v>
      </c>
      <c r="D1796" s="42" t="s">
        <v>500</v>
      </c>
      <c r="E1796" s="42" t="s">
        <v>53</v>
      </c>
      <c r="F1796" s="104">
        <v>65359803</v>
      </c>
      <c r="G1796" s="103">
        <v>43743</v>
      </c>
    </row>
    <row r="1797" spans="1:7" x14ac:dyDescent="0.3">
      <c r="A1797" s="1" t="s">
        <v>3406</v>
      </c>
      <c r="B1797" s="39" t="s">
        <v>16307</v>
      </c>
      <c r="C1797" s="8" t="s">
        <v>3407</v>
      </c>
      <c r="D1797" s="8" t="s">
        <v>1129</v>
      </c>
      <c r="E1797" s="8" t="s">
        <v>53</v>
      </c>
      <c r="F1797" s="94">
        <v>50638473</v>
      </c>
      <c r="G1797" s="95">
        <v>44535</v>
      </c>
    </row>
    <row r="1798" spans="1:7" x14ac:dyDescent="0.3">
      <c r="A1798" s="42" t="s">
        <v>3408</v>
      </c>
      <c r="B1798" s="43" t="s">
        <v>16308</v>
      </c>
      <c r="C1798" s="42" t="s">
        <v>3409</v>
      </c>
      <c r="D1798" s="42" t="s">
        <v>267</v>
      </c>
      <c r="E1798" s="42" t="s">
        <v>166</v>
      </c>
      <c r="F1798" s="104">
        <v>59943760</v>
      </c>
      <c r="G1798" s="103">
        <v>43862</v>
      </c>
    </row>
    <row r="1799" spans="1:7" x14ac:dyDescent="0.3">
      <c r="A1799" s="1" t="s">
        <v>3410</v>
      </c>
      <c r="B1799" s="39" t="s">
        <v>16309</v>
      </c>
      <c r="C1799" s="8" t="s">
        <v>154</v>
      </c>
      <c r="D1799" s="8" t="s">
        <v>155</v>
      </c>
      <c r="E1799" s="8" t="s">
        <v>156</v>
      </c>
      <c r="F1799" s="94">
        <v>37644989</v>
      </c>
      <c r="G1799" s="95">
        <v>44237</v>
      </c>
    </row>
    <row r="1800" spans="1:7" x14ac:dyDescent="0.3">
      <c r="A1800" s="42" t="s">
        <v>3411</v>
      </c>
      <c r="B1800" s="43" t="s">
        <v>16310</v>
      </c>
      <c r="C1800" s="42" t="s">
        <v>47</v>
      </c>
      <c r="D1800" s="42" t="s">
        <v>168</v>
      </c>
      <c r="E1800" s="42" t="s">
        <v>53</v>
      </c>
      <c r="F1800" s="104">
        <v>30419665</v>
      </c>
      <c r="G1800" s="103">
        <v>44313</v>
      </c>
    </row>
    <row r="1801" spans="1:7" x14ac:dyDescent="0.3">
      <c r="A1801" s="1" t="s">
        <v>3412</v>
      </c>
      <c r="B1801" s="39" t="s">
        <v>16311</v>
      </c>
      <c r="C1801" s="8" t="s">
        <v>47</v>
      </c>
      <c r="D1801" s="8" t="s">
        <v>3413</v>
      </c>
      <c r="E1801" s="8" t="s">
        <v>145</v>
      </c>
      <c r="F1801" s="94">
        <v>70459418</v>
      </c>
      <c r="G1801" s="95">
        <v>44294</v>
      </c>
    </row>
    <row r="1802" spans="1:7" x14ac:dyDescent="0.3">
      <c r="A1802" s="42" t="s">
        <v>3414</v>
      </c>
      <c r="B1802" s="43" t="s">
        <v>16312</v>
      </c>
      <c r="C1802" s="42" t="s">
        <v>566</v>
      </c>
      <c r="D1802" s="42" t="s">
        <v>56</v>
      </c>
      <c r="E1802" s="42" t="s">
        <v>57</v>
      </c>
      <c r="F1802" s="104">
        <v>80157590</v>
      </c>
      <c r="G1802" s="103">
        <v>44018</v>
      </c>
    </row>
    <row r="1803" spans="1:7" x14ac:dyDescent="0.3">
      <c r="A1803" s="1" t="s">
        <v>3415</v>
      </c>
      <c r="B1803" s="39" t="s">
        <v>16313</v>
      </c>
      <c r="C1803" s="8" t="s">
        <v>47</v>
      </c>
      <c r="D1803" s="8" t="s">
        <v>3223</v>
      </c>
      <c r="E1803" s="8" t="s">
        <v>57</v>
      </c>
      <c r="F1803" s="94">
        <v>21650495</v>
      </c>
      <c r="G1803" s="95">
        <v>44523</v>
      </c>
    </row>
    <row r="1804" spans="1:7" x14ac:dyDescent="0.3">
      <c r="A1804" s="42" t="s">
        <v>3416</v>
      </c>
      <c r="B1804" s="43" t="s">
        <v>16314</v>
      </c>
      <c r="C1804" s="42" t="s">
        <v>3417</v>
      </c>
      <c r="D1804" s="42" t="s">
        <v>2050</v>
      </c>
      <c r="E1804" s="42" t="s">
        <v>53</v>
      </c>
      <c r="F1804" s="104">
        <v>96076189</v>
      </c>
      <c r="G1804" s="103">
        <v>43678</v>
      </c>
    </row>
    <row r="1805" spans="1:7" x14ac:dyDescent="0.3">
      <c r="A1805" s="1" t="s">
        <v>3418</v>
      </c>
      <c r="B1805" s="39" t="s">
        <v>16315</v>
      </c>
      <c r="C1805" s="8" t="s">
        <v>47</v>
      </c>
      <c r="D1805" s="8" t="s">
        <v>2733</v>
      </c>
      <c r="E1805" s="8" t="s">
        <v>53</v>
      </c>
      <c r="F1805" s="94">
        <v>49142526</v>
      </c>
      <c r="G1805" s="95">
        <v>44266</v>
      </c>
    </row>
    <row r="1806" spans="1:7" x14ac:dyDescent="0.3">
      <c r="A1806" s="42" t="s">
        <v>3421</v>
      </c>
      <c r="B1806" s="43" t="s">
        <v>16316</v>
      </c>
      <c r="C1806" s="42" t="s">
        <v>253</v>
      </c>
      <c r="D1806" s="42" t="s">
        <v>155</v>
      </c>
      <c r="E1806" s="42" t="s">
        <v>371</v>
      </c>
      <c r="F1806" s="104">
        <v>61414693</v>
      </c>
      <c r="G1806" s="103">
        <v>43647</v>
      </c>
    </row>
    <row r="1807" spans="1:7" x14ac:dyDescent="0.3">
      <c r="A1807" s="1" t="s">
        <v>3422</v>
      </c>
      <c r="B1807" s="39" t="s">
        <v>16317</v>
      </c>
      <c r="C1807" s="8" t="s">
        <v>47</v>
      </c>
      <c r="D1807" s="8" t="s">
        <v>191</v>
      </c>
      <c r="E1807" s="8" t="s">
        <v>192</v>
      </c>
      <c r="F1807" s="94">
        <v>36407877</v>
      </c>
      <c r="G1807" s="95">
        <v>43997</v>
      </c>
    </row>
    <row r="1808" spans="1:7" x14ac:dyDescent="0.3">
      <c r="A1808" s="42" t="s">
        <v>3424</v>
      </c>
      <c r="B1808" s="43" t="s">
        <v>16318</v>
      </c>
      <c r="C1808" s="42" t="s">
        <v>1503</v>
      </c>
      <c r="D1808" s="42" t="s">
        <v>198</v>
      </c>
      <c r="E1808" s="42" t="s">
        <v>199</v>
      </c>
      <c r="F1808" s="104">
        <v>43308644</v>
      </c>
      <c r="G1808" s="103">
        <v>44204</v>
      </c>
    </row>
    <row r="1809" spans="1:7" x14ac:dyDescent="0.3">
      <c r="A1809" s="1" t="s">
        <v>3425</v>
      </c>
      <c r="B1809" s="39" t="s">
        <v>16319</v>
      </c>
      <c r="C1809" s="8" t="s">
        <v>2494</v>
      </c>
      <c r="D1809" s="8" t="s">
        <v>72</v>
      </c>
      <c r="E1809" s="8" t="s">
        <v>73</v>
      </c>
      <c r="F1809" s="94">
        <v>63838630</v>
      </c>
      <c r="G1809" s="95">
        <v>43606</v>
      </c>
    </row>
    <row r="1810" spans="1:7" x14ac:dyDescent="0.3">
      <c r="A1810" s="42" t="s">
        <v>3426</v>
      </c>
      <c r="B1810" s="43" t="s">
        <v>16320</v>
      </c>
      <c r="C1810" s="42" t="s">
        <v>3427</v>
      </c>
      <c r="D1810" s="42" t="s">
        <v>3428</v>
      </c>
      <c r="E1810" s="42" t="s">
        <v>53</v>
      </c>
      <c r="F1810" s="104">
        <v>39978177</v>
      </c>
      <c r="G1810" s="103">
        <v>44368</v>
      </c>
    </row>
    <row r="1811" spans="1:7" x14ac:dyDescent="0.3">
      <c r="A1811" s="1" t="s">
        <v>3429</v>
      </c>
      <c r="B1811" s="39" t="s">
        <v>16321</v>
      </c>
      <c r="C1811" s="8" t="s">
        <v>204</v>
      </c>
      <c r="D1811" s="8" t="s">
        <v>139</v>
      </c>
      <c r="E1811" s="8" t="s">
        <v>140</v>
      </c>
      <c r="F1811" s="94">
        <v>27138960</v>
      </c>
      <c r="G1811" s="95">
        <v>43534</v>
      </c>
    </row>
    <row r="1812" spans="1:7" x14ac:dyDescent="0.3">
      <c r="A1812" s="42" t="s">
        <v>3430</v>
      </c>
      <c r="B1812" s="43" t="s">
        <v>16322</v>
      </c>
      <c r="C1812" s="42" t="s">
        <v>3431</v>
      </c>
      <c r="D1812" s="42" t="s">
        <v>294</v>
      </c>
      <c r="E1812" s="42" t="s">
        <v>61</v>
      </c>
      <c r="F1812" s="104">
        <v>53760070</v>
      </c>
      <c r="G1812" s="103">
        <v>44395</v>
      </c>
    </row>
    <row r="1813" spans="1:7" x14ac:dyDescent="0.3">
      <c r="A1813" s="1" t="s">
        <v>3432</v>
      </c>
      <c r="B1813" s="39" t="s">
        <v>16323</v>
      </c>
      <c r="C1813" s="8" t="s">
        <v>1874</v>
      </c>
      <c r="D1813" s="8" t="s">
        <v>483</v>
      </c>
      <c r="E1813" s="8" t="s">
        <v>484</v>
      </c>
      <c r="F1813" s="94">
        <v>30058300</v>
      </c>
      <c r="G1813" s="95">
        <v>43824</v>
      </c>
    </row>
    <row r="1814" spans="1:7" x14ac:dyDescent="0.3">
      <c r="A1814" s="42" t="s">
        <v>3433</v>
      </c>
      <c r="B1814" s="43" t="s">
        <v>16324</v>
      </c>
      <c r="C1814" s="42" t="s">
        <v>3434</v>
      </c>
      <c r="D1814" s="42" t="s">
        <v>1932</v>
      </c>
      <c r="E1814" s="42" t="s">
        <v>122</v>
      </c>
      <c r="F1814" s="104">
        <v>95640260</v>
      </c>
      <c r="G1814" s="103">
        <v>43690</v>
      </c>
    </row>
    <row r="1815" spans="1:7" x14ac:dyDescent="0.3">
      <c r="A1815" s="1" t="s">
        <v>3435</v>
      </c>
      <c r="B1815" s="39" t="s">
        <v>16325</v>
      </c>
      <c r="C1815" s="8" t="s">
        <v>3436</v>
      </c>
      <c r="D1815" s="8" t="s">
        <v>89</v>
      </c>
      <c r="E1815" s="8" t="s">
        <v>53</v>
      </c>
      <c r="F1815" s="94">
        <v>72130549</v>
      </c>
      <c r="G1815" s="95">
        <v>43533</v>
      </c>
    </row>
    <row r="1816" spans="1:7" x14ac:dyDescent="0.3">
      <c r="A1816" s="42" t="s">
        <v>3437</v>
      </c>
      <c r="B1816" s="43" t="s">
        <v>16326</v>
      </c>
      <c r="C1816" s="42" t="s">
        <v>47</v>
      </c>
      <c r="D1816" s="42" t="s">
        <v>3438</v>
      </c>
      <c r="E1816" s="42" t="s">
        <v>355</v>
      </c>
      <c r="F1816" s="104">
        <v>87293290</v>
      </c>
      <c r="G1816" s="103">
        <v>43849</v>
      </c>
    </row>
    <row r="1817" spans="1:7" x14ac:dyDescent="0.3">
      <c r="A1817" s="1" t="s">
        <v>3439</v>
      </c>
      <c r="B1817" s="39" t="s">
        <v>16327</v>
      </c>
      <c r="C1817" s="8" t="s">
        <v>3440</v>
      </c>
      <c r="D1817" s="8" t="s">
        <v>3441</v>
      </c>
      <c r="E1817" s="8" t="s">
        <v>140</v>
      </c>
      <c r="F1817" s="94">
        <v>12442652</v>
      </c>
      <c r="G1817" s="95">
        <v>43692</v>
      </c>
    </row>
    <row r="1818" spans="1:7" x14ac:dyDescent="0.3">
      <c r="A1818" s="42" t="s">
        <v>3442</v>
      </c>
      <c r="B1818" s="43" t="s">
        <v>16328</v>
      </c>
      <c r="C1818" s="42" t="s">
        <v>3443</v>
      </c>
      <c r="D1818" s="42" t="s">
        <v>458</v>
      </c>
      <c r="E1818" s="42" t="s">
        <v>777</v>
      </c>
      <c r="F1818" s="104">
        <v>82941392</v>
      </c>
      <c r="G1818" s="103">
        <v>44350</v>
      </c>
    </row>
    <row r="1819" spans="1:7" x14ac:dyDescent="0.3">
      <c r="A1819" s="1" t="s">
        <v>3444</v>
      </c>
      <c r="B1819" s="39" t="s">
        <v>16329</v>
      </c>
      <c r="C1819" s="8" t="s">
        <v>3445</v>
      </c>
      <c r="D1819" s="8" t="s">
        <v>2601</v>
      </c>
      <c r="E1819" s="8" t="s">
        <v>140</v>
      </c>
      <c r="F1819" s="94">
        <v>87924986</v>
      </c>
      <c r="G1819" s="95">
        <v>44010</v>
      </c>
    </row>
    <row r="1820" spans="1:7" x14ac:dyDescent="0.3">
      <c r="A1820" s="42" t="s">
        <v>3446</v>
      </c>
      <c r="B1820" s="43" t="s">
        <v>16330</v>
      </c>
      <c r="C1820" s="42" t="s">
        <v>47</v>
      </c>
      <c r="D1820" s="42" t="s">
        <v>3447</v>
      </c>
      <c r="E1820" s="42" t="s">
        <v>53</v>
      </c>
      <c r="F1820" s="104">
        <v>12852089</v>
      </c>
      <c r="G1820" s="103">
        <v>43613</v>
      </c>
    </row>
    <row r="1821" spans="1:7" x14ac:dyDescent="0.3">
      <c r="A1821" s="1" t="s">
        <v>3448</v>
      </c>
      <c r="B1821" s="39" t="s">
        <v>16331</v>
      </c>
      <c r="C1821" s="8" t="s">
        <v>1232</v>
      </c>
      <c r="D1821" s="8" t="s">
        <v>348</v>
      </c>
      <c r="E1821" s="8" t="s">
        <v>53</v>
      </c>
      <c r="F1821" s="94">
        <v>86008022</v>
      </c>
      <c r="G1821" s="95">
        <v>43783</v>
      </c>
    </row>
    <row r="1822" spans="1:7" x14ac:dyDescent="0.3">
      <c r="A1822" s="42" t="s">
        <v>3449</v>
      </c>
      <c r="B1822" s="43" t="s">
        <v>16332</v>
      </c>
      <c r="C1822" s="42" t="s">
        <v>3450</v>
      </c>
      <c r="D1822" s="42" t="s">
        <v>483</v>
      </c>
      <c r="E1822" s="42" t="s">
        <v>551</v>
      </c>
      <c r="F1822" s="104">
        <v>58850053</v>
      </c>
      <c r="G1822" s="103">
        <v>43816</v>
      </c>
    </row>
    <row r="1823" spans="1:7" x14ac:dyDescent="0.3">
      <c r="A1823" s="1" t="s">
        <v>3451</v>
      </c>
      <c r="B1823" s="39" t="s">
        <v>16333</v>
      </c>
      <c r="C1823" s="8" t="s">
        <v>560</v>
      </c>
      <c r="D1823" s="8" t="s">
        <v>174</v>
      </c>
      <c r="E1823" s="8" t="s">
        <v>202</v>
      </c>
      <c r="F1823" s="94">
        <v>89089120</v>
      </c>
      <c r="G1823" s="95">
        <v>43651</v>
      </c>
    </row>
    <row r="1824" spans="1:7" x14ac:dyDescent="0.3">
      <c r="A1824" s="42" t="s">
        <v>3452</v>
      </c>
      <c r="B1824" s="43" t="s">
        <v>16334</v>
      </c>
      <c r="C1824" s="42" t="s">
        <v>154</v>
      </c>
      <c r="D1824" s="42" t="s">
        <v>155</v>
      </c>
      <c r="E1824" s="42" t="s">
        <v>156</v>
      </c>
      <c r="F1824" s="104">
        <v>25849412</v>
      </c>
      <c r="G1824" s="103">
        <v>44068</v>
      </c>
    </row>
    <row r="1825" spans="1:7" x14ac:dyDescent="0.3">
      <c r="A1825" s="1" t="s">
        <v>3453</v>
      </c>
      <c r="B1825" s="39" t="s">
        <v>16335</v>
      </c>
      <c r="C1825" s="8" t="s">
        <v>3454</v>
      </c>
      <c r="D1825" s="8" t="s">
        <v>92</v>
      </c>
      <c r="E1825" s="8" t="s">
        <v>53</v>
      </c>
      <c r="F1825" s="94">
        <v>80956294</v>
      </c>
      <c r="G1825" s="95">
        <v>43859</v>
      </c>
    </row>
    <row r="1826" spans="1:7" x14ac:dyDescent="0.3">
      <c r="A1826" s="42" t="s">
        <v>3455</v>
      </c>
      <c r="B1826" s="43" t="s">
        <v>16336</v>
      </c>
      <c r="C1826" s="42" t="s">
        <v>47</v>
      </c>
      <c r="D1826" s="42" t="s">
        <v>3456</v>
      </c>
      <c r="E1826" s="42" t="s">
        <v>73</v>
      </c>
      <c r="F1826" s="104">
        <v>14735433</v>
      </c>
      <c r="G1826" s="103">
        <v>44034</v>
      </c>
    </row>
    <row r="1827" spans="1:7" x14ac:dyDescent="0.3">
      <c r="A1827" s="1" t="s">
        <v>3457</v>
      </c>
      <c r="B1827" s="39" t="s">
        <v>16337</v>
      </c>
      <c r="C1827" s="8" t="s">
        <v>3458</v>
      </c>
      <c r="D1827" s="8" t="s">
        <v>89</v>
      </c>
      <c r="E1827" s="8" t="s">
        <v>53</v>
      </c>
      <c r="F1827" s="94">
        <v>72044180</v>
      </c>
      <c r="G1827" s="95">
        <v>43599</v>
      </c>
    </row>
    <row r="1828" spans="1:7" x14ac:dyDescent="0.3">
      <c r="A1828" s="42" t="s">
        <v>3459</v>
      </c>
      <c r="B1828" s="43" t="s">
        <v>16338</v>
      </c>
      <c r="C1828" s="42" t="s">
        <v>3460</v>
      </c>
      <c r="D1828" s="42" t="s">
        <v>363</v>
      </c>
      <c r="E1828" s="42" t="s">
        <v>53</v>
      </c>
      <c r="F1828" s="104">
        <v>45231720</v>
      </c>
      <c r="G1828" s="103">
        <v>44434</v>
      </c>
    </row>
    <row r="1829" spans="1:7" x14ac:dyDescent="0.3">
      <c r="A1829" s="1" t="s">
        <v>3461</v>
      </c>
      <c r="B1829" s="39" t="s">
        <v>16339</v>
      </c>
      <c r="C1829" s="8" t="s">
        <v>909</v>
      </c>
      <c r="D1829" s="8" t="s">
        <v>705</v>
      </c>
      <c r="E1829" s="8" t="s">
        <v>57</v>
      </c>
      <c r="F1829" s="94">
        <v>78222587</v>
      </c>
      <c r="G1829" s="95">
        <v>44123</v>
      </c>
    </row>
    <row r="1830" spans="1:7" x14ac:dyDescent="0.3">
      <c r="A1830" s="42" t="s">
        <v>3462</v>
      </c>
      <c r="B1830" s="43" t="s">
        <v>16340</v>
      </c>
      <c r="C1830" s="42" t="s">
        <v>786</v>
      </c>
      <c r="D1830" s="42" t="s">
        <v>3463</v>
      </c>
      <c r="E1830" s="42" t="s">
        <v>61</v>
      </c>
      <c r="F1830" s="104">
        <v>60266917</v>
      </c>
      <c r="G1830" s="103">
        <v>44123</v>
      </c>
    </row>
    <row r="1831" spans="1:7" x14ac:dyDescent="0.3">
      <c r="A1831" s="1" t="s">
        <v>3464</v>
      </c>
      <c r="B1831" s="39" t="s">
        <v>16341</v>
      </c>
      <c r="C1831" s="8" t="s">
        <v>47</v>
      </c>
      <c r="D1831" s="8" t="s">
        <v>72</v>
      </c>
      <c r="E1831" s="8" t="s">
        <v>73</v>
      </c>
      <c r="F1831" s="94">
        <v>72440772</v>
      </c>
      <c r="G1831" s="95">
        <v>43658</v>
      </c>
    </row>
    <row r="1832" spans="1:7" x14ac:dyDescent="0.3">
      <c r="A1832" s="42" t="s">
        <v>3465</v>
      </c>
      <c r="B1832" s="43" t="s">
        <v>16342</v>
      </c>
      <c r="C1832" s="42" t="s">
        <v>2383</v>
      </c>
      <c r="D1832" s="42" t="s">
        <v>63</v>
      </c>
      <c r="E1832" s="42" t="s">
        <v>49</v>
      </c>
      <c r="F1832" s="104">
        <v>97904070</v>
      </c>
      <c r="G1832" s="103">
        <v>43814</v>
      </c>
    </row>
    <row r="1833" spans="1:7" x14ac:dyDescent="0.3">
      <c r="A1833" s="1" t="s">
        <v>3466</v>
      </c>
      <c r="B1833" s="39" t="s">
        <v>16343</v>
      </c>
      <c r="C1833" s="8" t="s">
        <v>3467</v>
      </c>
      <c r="D1833" s="8" t="s">
        <v>113</v>
      </c>
      <c r="E1833" s="8" t="s">
        <v>114</v>
      </c>
      <c r="F1833" s="94">
        <v>97228862</v>
      </c>
      <c r="G1833" s="95">
        <v>43529</v>
      </c>
    </row>
    <row r="1834" spans="1:7" x14ac:dyDescent="0.3">
      <c r="A1834" s="42" t="s">
        <v>3468</v>
      </c>
      <c r="B1834" s="43" t="s">
        <v>16344</v>
      </c>
      <c r="C1834" s="42" t="s">
        <v>3469</v>
      </c>
      <c r="D1834" s="42" t="s">
        <v>3470</v>
      </c>
      <c r="E1834" s="42" t="s">
        <v>61</v>
      </c>
      <c r="F1834" s="104">
        <v>23845152</v>
      </c>
      <c r="G1834" s="103">
        <v>43906</v>
      </c>
    </row>
    <row r="1835" spans="1:7" x14ac:dyDescent="0.3">
      <c r="A1835" s="1" t="s">
        <v>3471</v>
      </c>
      <c r="B1835" s="39" t="s">
        <v>16345</v>
      </c>
      <c r="C1835" s="8" t="s">
        <v>47</v>
      </c>
      <c r="D1835" s="8" t="s">
        <v>191</v>
      </c>
      <c r="E1835" s="8" t="s">
        <v>192</v>
      </c>
      <c r="F1835" s="94">
        <v>43303275</v>
      </c>
      <c r="G1835" s="95">
        <v>43544</v>
      </c>
    </row>
    <row r="1836" spans="1:7" x14ac:dyDescent="0.3">
      <c r="A1836" s="42" t="s">
        <v>3472</v>
      </c>
      <c r="B1836" s="43" t="s">
        <v>16346</v>
      </c>
      <c r="C1836" s="42" t="s">
        <v>104</v>
      </c>
      <c r="D1836" s="42" t="s">
        <v>139</v>
      </c>
      <c r="E1836" s="42" t="s">
        <v>140</v>
      </c>
      <c r="F1836" s="104">
        <v>39659581</v>
      </c>
      <c r="G1836" s="103">
        <v>43636</v>
      </c>
    </row>
    <row r="1837" spans="1:7" x14ac:dyDescent="0.3">
      <c r="A1837" s="1" t="s">
        <v>3473</v>
      </c>
      <c r="B1837" s="39" t="s">
        <v>16347</v>
      </c>
      <c r="C1837" s="8" t="s">
        <v>2067</v>
      </c>
      <c r="D1837" s="8" t="s">
        <v>89</v>
      </c>
      <c r="E1837" s="8" t="s">
        <v>145</v>
      </c>
      <c r="F1837" s="94">
        <v>23767089</v>
      </c>
      <c r="G1837" s="95">
        <v>44021</v>
      </c>
    </row>
    <row r="1838" spans="1:7" x14ac:dyDescent="0.3">
      <c r="A1838" s="42" t="s">
        <v>3474</v>
      </c>
      <c r="B1838" s="43" t="s">
        <v>16348</v>
      </c>
      <c r="C1838" s="42" t="s">
        <v>599</v>
      </c>
      <c r="D1838" s="42" t="s">
        <v>208</v>
      </c>
      <c r="E1838" s="42" t="s">
        <v>73</v>
      </c>
      <c r="F1838" s="104">
        <v>46245641</v>
      </c>
      <c r="G1838" s="103">
        <v>43899</v>
      </c>
    </row>
    <row r="1839" spans="1:7" x14ac:dyDescent="0.3">
      <c r="A1839" s="1" t="s">
        <v>3475</v>
      </c>
      <c r="B1839" s="39" t="s">
        <v>16349</v>
      </c>
      <c r="C1839" s="8" t="s">
        <v>47</v>
      </c>
      <c r="D1839" s="8" t="s">
        <v>1635</v>
      </c>
      <c r="E1839" s="8" t="s">
        <v>73</v>
      </c>
      <c r="F1839" s="94">
        <v>97170529</v>
      </c>
      <c r="G1839" s="95">
        <v>44498</v>
      </c>
    </row>
    <row r="1840" spans="1:7" x14ac:dyDescent="0.3">
      <c r="A1840" s="42" t="s">
        <v>3476</v>
      </c>
      <c r="B1840" s="43" t="s">
        <v>16350</v>
      </c>
      <c r="C1840" s="42" t="s">
        <v>1009</v>
      </c>
      <c r="D1840" s="42" t="s">
        <v>72</v>
      </c>
      <c r="E1840" s="42" t="s">
        <v>73</v>
      </c>
      <c r="F1840" s="104">
        <v>76158853</v>
      </c>
      <c r="G1840" s="103">
        <v>43545</v>
      </c>
    </row>
    <row r="1841" spans="1:7" x14ac:dyDescent="0.3">
      <c r="A1841" s="1" t="s">
        <v>3477</v>
      </c>
      <c r="B1841" s="39" t="s">
        <v>16351</v>
      </c>
      <c r="C1841" s="8" t="s">
        <v>3131</v>
      </c>
      <c r="D1841" s="8" t="s">
        <v>672</v>
      </c>
      <c r="E1841" s="8" t="s">
        <v>61</v>
      </c>
      <c r="F1841" s="94">
        <v>52831227</v>
      </c>
      <c r="G1841" s="95">
        <v>43948</v>
      </c>
    </row>
    <row r="1842" spans="1:7" x14ac:dyDescent="0.3">
      <c r="A1842" s="42" t="s">
        <v>3478</v>
      </c>
      <c r="B1842" s="43" t="s">
        <v>16352</v>
      </c>
      <c r="C1842" s="42" t="s">
        <v>65</v>
      </c>
      <c r="D1842" s="42" t="s">
        <v>354</v>
      </c>
      <c r="E1842" s="42" t="s">
        <v>355</v>
      </c>
      <c r="F1842" s="104">
        <v>89456567</v>
      </c>
      <c r="G1842" s="103">
        <v>44136</v>
      </c>
    </row>
    <row r="1843" spans="1:7" x14ac:dyDescent="0.3">
      <c r="A1843" s="1" t="s">
        <v>3479</v>
      </c>
      <c r="B1843" s="39" t="s">
        <v>16353</v>
      </c>
      <c r="C1843" s="8" t="s">
        <v>253</v>
      </c>
      <c r="D1843" s="8" t="s">
        <v>155</v>
      </c>
      <c r="E1843" s="8" t="s">
        <v>156</v>
      </c>
      <c r="F1843" s="94">
        <v>34473144</v>
      </c>
      <c r="G1843" s="95">
        <v>44315</v>
      </c>
    </row>
    <row r="1844" spans="1:7" x14ac:dyDescent="0.3">
      <c r="A1844" s="42" t="s">
        <v>3480</v>
      </c>
      <c r="B1844" s="43" t="s">
        <v>16354</v>
      </c>
      <c r="C1844" s="42" t="s">
        <v>253</v>
      </c>
      <c r="D1844" s="42" t="s">
        <v>155</v>
      </c>
      <c r="E1844" s="42" t="s">
        <v>156</v>
      </c>
      <c r="F1844" s="104">
        <v>33634218</v>
      </c>
      <c r="G1844" s="103">
        <v>44304</v>
      </c>
    </row>
    <row r="1845" spans="1:7" x14ac:dyDescent="0.3">
      <c r="A1845" s="1" t="s">
        <v>3481</v>
      </c>
      <c r="B1845" s="39" t="s">
        <v>16355</v>
      </c>
      <c r="C1845" s="8" t="s">
        <v>3482</v>
      </c>
      <c r="D1845" s="8" t="s">
        <v>121</v>
      </c>
      <c r="E1845" s="8" t="s">
        <v>122</v>
      </c>
      <c r="F1845" s="94">
        <v>78493374</v>
      </c>
      <c r="G1845" s="95">
        <v>44312</v>
      </c>
    </row>
    <row r="1846" spans="1:7" x14ac:dyDescent="0.3">
      <c r="A1846" s="42" t="s">
        <v>3485</v>
      </c>
      <c r="B1846" s="43" t="s">
        <v>16356</v>
      </c>
      <c r="C1846" s="42" t="s">
        <v>3486</v>
      </c>
      <c r="D1846" s="42" t="s">
        <v>914</v>
      </c>
      <c r="E1846" s="42" t="s">
        <v>53</v>
      </c>
      <c r="F1846" s="104">
        <v>12115952</v>
      </c>
      <c r="G1846" s="103">
        <v>43851</v>
      </c>
    </row>
    <row r="1847" spans="1:7" x14ac:dyDescent="0.3">
      <c r="A1847" s="1" t="s">
        <v>3487</v>
      </c>
      <c r="B1847" s="39" t="s">
        <v>16357</v>
      </c>
      <c r="C1847" s="8" t="s">
        <v>47</v>
      </c>
      <c r="D1847" s="8" t="s">
        <v>129</v>
      </c>
      <c r="E1847" s="8" t="s">
        <v>505</v>
      </c>
      <c r="F1847" s="94">
        <v>46845210</v>
      </c>
      <c r="G1847" s="95">
        <v>43654</v>
      </c>
    </row>
    <row r="1848" spans="1:7" x14ac:dyDescent="0.3">
      <c r="A1848" s="42" t="s">
        <v>3488</v>
      </c>
      <c r="B1848" s="43" t="s">
        <v>16358</v>
      </c>
      <c r="C1848" s="42" t="s">
        <v>2751</v>
      </c>
      <c r="D1848" s="42" t="s">
        <v>909</v>
      </c>
      <c r="E1848" s="42" t="s">
        <v>53</v>
      </c>
      <c r="F1848" s="104">
        <v>74113155</v>
      </c>
      <c r="G1848" s="103">
        <v>44276</v>
      </c>
    </row>
    <row r="1849" spans="1:7" x14ac:dyDescent="0.3">
      <c r="A1849" s="1" t="s">
        <v>3489</v>
      </c>
      <c r="B1849" s="39" t="s">
        <v>16359</v>
      </c>
      <c r="C1849" s="8" t="s">
        <v>47</v>
      </c>
      <c r="D1849" s="8" t="s">
        <v>60</v>
      </c>
      <c r="E1849" s="8" t="s">
        <v>61</v>
      </c>
      <c r="F1849" s="94">
        <v>32359723</v>
      </c>
      <c r="G1849" s="95">
        <v>44110</v>
      </c>
    </row>
    <row r="1850" spans="1:7" x14ac:dyDescent="0.3">
      <c r="A1850" s="42" t="s">
        <v>3490</v>
      </c>
      <c r="B1850" s="43" t="s">
        <v>16360</v>
      </c>
      <c r="C1850" s="42" t="s">
        <v>1014</v>
      </c>
      <c r="D1850" s="42" t="s">
        <v>89</v>
      </c>
      <c r="E1850" s="42" t="s">
        <v>53</v>
      </c>
      <c r="F1850" s="104">
        <v>10846902</v>
      </c>
      <c r="G1850" s="103">
        <v>43668</v>
      </c>
    </row>
    <row r="1851" spans="1:7" x14ac:dyDescent="0.3">
      <c r="A1851" s="1" t="s">
        <v>3493</v>
      </c>
      <c r="B1851" s="39" t="s">
        <v>16361</v>
      </c>
      <c r="C1851" s="8" t="s">
        <v>281</v>
      </c>
      <c r="D1851" s="8" t="s">
        <v>191</v>
      </c>
      <c r="E1851" s="8" t="s">
        <v>192</v>
      </c>
      <c r="F1851" s="94">
        <v>80758303</v>
      </c>
      <c r="G1851" s="95">
        <v>44494</v>
      </c>
    </row>
    <row r="1852" spans="1:7" x14ac:dyDescent="0.3">
      <c r="A1852" s="42" t="s">
        <v>3494</v>
      </c>
      <c r="B1852" s="43" t="s">
        <v>16362</v>
      </c>
      <c r="C1852" s="42" t="s">
        <v>47</v>
      </c>
      <c r="D1852" s="42" t="s">
        <v>3495</v>
      </c>
      <c r="E1852" s="42" t="s">
        <v>192</v>
      </c>
      <c r="F1852" s="104">
        <v>21936509</v>
      </c>
      <c r="G1852" s="103">
        <v>44532</v>
      </c>
    </row>
    <row r="1853" spans="1:7" x14ac:dyDescent="0.3">
      <c r="A1853" s="1" t="s">
        <v>3496</v>
      </c>
      <c r="B1853" s="39" t="s">
        <v>16363</v>
      </c>
      <c r="C1853" s="8" t="s">
        <v>47</v>
      </c>
      <c r="D1853" s="8" t="s">
        <v>3497</v>
      </c>
      <c r="E1853" s="8" t="s">
        <v>140</v>
      </c>
      <c r="F1853" s="94">
        <v>90311408</v>
      </c>
      <c r="G1853" s="95">
        <v>44291</v>
      </c>
    </row>
    <row r="1854" spans="1:7" x14ac:dyDescent="0.3">
      <c r="A1854" s="42" t="s">
        <v>3498</v>
      </c>
      <c r="B1854" s="43" t="s">
        <v>16364</v>
      </c>
      <c r="C1854" s="42" t="s">
        <v>3499</v>
      </c>
      <c r="D1854" s="42" t="s">
        <v>645</v>
      </c>
      <c r="E1854" s="42" t="s">
        <v>73</v>
      </c>
      <c r="F1854" s="104">
        <v>92063550</v>
      </c>
      <c r="G1854" s="103">
        <v>43477</v>
      </c>
    </row>
    <row r="1855" spans="1:7" x14ac:dyDescent="0.3">
      <c r="A1855" s="1" t="s">
        <v>3502</v>
      </c>
      <c r="B1855" s="39" t="s">
        <v>16365</v>
      </c>
      <c r="C1855" s="8" t="s">
        <v>1612</v>
      </c>
      <c r="D1855" s="8" t="s">
        <v>1393</v>
      </c>
      <c r="E1855" s="8" t="s">
        <v>57</v>
      </c>
      <c r="F1855" s="94">
        <v>41787648</v>
      </c>
      <c r="G1855" s="95">
        <v>43783</v>
      </c>
    </row>
    <row r="1856" spans="1:7" x14ac:dyDescent="0.3">
      <c r="A1856" s="42" t="s">
        <v>3504</v>
      </c>
      <c r="B1856" s="43" t="s">
        <v>16366</v>
      </c>
      <c r="C1856" s="42" t="s">
        <v>3505</v>
      </c>
      <c r="D1856" s="42" t="s">
        <v>89</v>
      </c>
      <c r="E1856" s="42" t="s">
        <v>53</v>
      </c>
      <c r="F1856" s="104">
        <v>53066029</v>
      </c>
      <c r="G1856" s="103">
        <v>44485</v>
      </c>
    </row>
    <row r="1857" spans="1:7" x14ac:dyDescent="0.3">
      <c r="A1857" s="1" t="s">
        <v>3506</v>
      </c>
      <c r="B1857" s="39" t="s">
        <v>16367</v>
      </c>
      <c r="C1857" s="8" t="s">
        <v>47</v>
      </c>
      <c r="D1857" s="8" t="s">
        <v>60</v>
      </c>
      <c r="E1857" s="8" t="s">
        <v>61</v>
      </c>
      <c r="F1857" s="94">
        <v>92928869</v>
      </c>
      <c r="G1857" s="95">
        <v>44453</v>
      </c>
    </row>
    <row r="1858" spans="1:7" x14ac:dyDescent="0.3">
      <c r="A1858" s="42" t="s">
        <v>3507</v>
      </c>
      <c r="B1858" s="43" t="s">
        <v>16368</v>
      </c>
      <c r="C1858" s="42" t="s">
        <v>47</v>
      </c>
      <c r="D1858" s="42" t="s">
        <v>2571</v>
      </c>
      <c r="E1858" s="42" t="s">
        <v>61</v>
      </c>
      <c r="F1858" s="104">
        <v>43900273</v>
      </c>
      <c r="G1858" s="103">
        <v>43482</v>
      </c>
    </row>
    <row r="1859" spans="1:7" x14ac:dyDescent="0.3">
      <c r="A1859" s="1" t="s">
        <v>3509</v>
      </c>
      <c r="B1859" s="39" t="s">
        <v>16369</v>
      </c>
      <c r="C1859" s="8" t="s">
        <v>3510</v>
      </c>
      <c r="D1859" s="8" t="s">
        <v>909</v>
      </c>
      <c r="E1859" s="8" t="s">
        <v>53</v>
      </c>
      <c r="F1859" s="94">
        <v>44967089</v>
      </c>
      <c r="G1859" s="95">
        <v>44029</v>
      </c>
    </row>
    <row r="1860" spans="1:7" x14ac:dyDescent="0.3">
      <c r="A1860" s="42" t="s">
        <v>3513</v>
      </c>
      <c r="B1860" s="43" t="s">
        <v>16370</v>
      </c>
      <c r="C1860" s="42" t="s">
        <v>47</v>
      </c>
      <c r="D1860" s="42" t="s">
        <v>590</v>
      </c>
      <c r="E1860" s="42" t="s">
        <v>53</v>
      </c>
      <c r="F1860" s="104">
        <v>89402471</v>
      </c>
      <c r="G1860" s="103">
        <v>43939</v>
      </c>
    </row>
    <row r="1861" spans="1:7" x14ac:dyDescent="0.3">
      <c r="A1861" s="1" t="s">
        <v>3518</v>
      </c>
      <c r="B1861" s="39" t="s">
        <v>16371</v>
      </c>
      <c r="C1861" s="8" t="s">
        <v>285</v>
      </c>
      <c r="D1861" s="8" t="s">
        <v>113</v>
      </c>
      <c r="E1861" s="8" t="s">
        <v>114</v>
      </c>
      <c r="F1861" s="94">
        <v>87714174</v>
      </c>
      <c r="G1861" s="95">
        <v>44415</v>
      </c>
    </row>
    <row r="1862" spans="1:7" x14ac:dyDescent="0.3">
      <c r="A1862" s="42" t="s">
        <v>3519</v>
      </c>
      <c r="B1862" s="43" t="s">
        <v>16372</v>
      </c>
      <c r="C1862" s="42" t="s">
        <v>3520</v>
      </c>
      <c r="D1862" s="42" t="s">
        <v>121</v>
      </c>
      <c r="E1862" s="42" t="s">
        <v>122</v>
      </c>
      <c r="F1862" s="104">
        <v>44506979</v>
      </c>
      <c r="G1862" s="103">
        <v>43506</v>
      </c>
    </row>
    <row r="1863" spans="1:7" x14ac:dyDescent="0.3">
      <c r="A1863" s="1" t="s">
        <v>3521</v>
      </c>
      <c r="B1863" s="39" t="s">
        <v>16373</v>
      </c>
      <c r="C1863" s="8" t="s">
        <v>1230</v>
      </c>
      <c r="D1863" s="8" t="s">
        <v>155</v>
      </c>
      <c r="E1863" s="8" t="s">
        <v>156</v>
      </c>
      <c r="F1863" s="94">
        <v>69763469</v>
      </c>
      <c r="G1863" s="95">
        <v>43872</v>
      </c>
    </row>
    <row r="1864" spans="1:7" x14ac:dyDescent="0.3">
      <c r="A1864" s="42" t="s">
        <v>3522</v>
      </c>
      <c r="B1864" s="43" t="s">
        <v>16374</v>
      </c>
      <c r="C1864" s="42" t="s">
        <v>248</v>
      </c>
      <c r="D1864" s="42" t="s">
        <v>249</v>
      </c>
      <c r="E1864" s="42" t="s">
        <v>102</v>
      </c>
      <c r="F1864" s="104">
        <v>44223587</v>
      </c>
      <c r="G1864" s="103">
        <v>44043</v>
      </c>
    </row>
    <row r="1865" spans="1:7" x14ac:dyDescent="0.3">
      <c r="A1865" s="1" t="s">
        <v>3523</v>
      </c>
      <c r="B1865" s="39" t="s">
        <v>16375</v>
      </c>
      <c r="C1865" s="8" t="s">
        <v>824</v>
      </c>
      <c r="D1865" s="8" t="s">
        <v>230</v>
      </c>
      <c r="E1865" s="8" t="s">
        <v>227</v>
      </c>
      <c r="F1865" s="94">
        <v>21476544</v>
      </c>
      <c r="G1865" s="95">
        <v>44213</v>
      </c>
    </row>
    <row r="1866" spans="1:7" x14ac:dyDescent="0.3">
      <c r="A1866" s="42" t="s">
        <v>3524</v>
      </c>
      <c r="B1866" s="43" t="s">
        <v>16376</v>
      </c>
      <c r="C1866" s="42" t="s">
        <v>47</v>
      </c>
      <c r="D1866" s="42" t="s">
        <v>208</v>
      </c>
      <c r="E1866" s="42" t="s">
        <v>332</v>
      </c>
      <c r="F1866" s="104">
        <v>21788931</v>
      </c>
      <c r="G1866" s="103">
        <v>43571</v>
      </c>
    </row>
    <row r="1867" spans="1:7" x14ac:dyDescent="0.3">
      <c r="A1867" s="1" t="s">
        <v>3525</v>
      </c>
      <c r="B1867" s="39" t="s">
        <v>16377</v>
      </c>
      <c r="C1867" s="8" t="s">
        <v>3526</v>
      </c>
      <c r="D1867" s="8" t="s">
        <v>2224</v>
      </c>
      <c r="E1867" s="8" t="s">
        <v>53</v>
      </c>
      <c r="F1867" s="94">
        <v>89606590</v>
      </c>
      <c r="G1867" s="95">
        <v>43768</v>
      </c>
    </row>
    <row r="1868" spans="1:7" x14ac:dyDescent="0.3">
      <c r="A1868" s="42" t="s">
        <v>3527</v>
      </c>
      <c r="B1868" s="43" t="s">
        <v>16378</v>
      </c>
      <c r="C1868" s="42" t="s">
        <v>3528</v>
      </c>
      <c r="D1868" s="42" t="s">
        <v>3529</v>
      </c>
      <c r="E1868" s="42" t="s">
        <v>171</v>
      </c>
      <c r="F1868" s="104">
        <v>55300741</v>
      </c>
      <c r="G1868" s="103">
        <v>44384</v>
      </c>
    </row>
    <row r="1869" spans="1:7" x14ac:dyDescent="0.3">
      <c r="A1869" s="1" t="s">
        <v>3530</v>
      </c>
      <c r="B1869" s="39" t="s">
        <v>16379</v>
      </c>
      <c r="C1869" s="8" t="s">
        <v>3531</v>
      </c>
      <c r="D1869" s="8" t="s">
        <v>152</v>
      </c>
      <c r="E1869" s="8" t="s">
        <v>145</v>
      </c>
      <c r="F1869" s="94">
        <v>27811516</v>
      </c>
      <c r="G1869" s="95">
        <v>43642</v>
      </c>
    </row>
    <row r="1870" spans="1:7" x14ac:dyDescent="0.3">
      <c r="A1870" s="42" t="s">
        <v>3532</v>
      </c>
      <c r="B1870" s="43" t="s">
        <v>16380</v>
      </c>
      <c r="C1870" s="42" t="s">
        <v>47</v>
      </c>
      <c r="D1870" s="42" t="s">
        <v>117</v>
      </c>
      <c r="E1870" s="42" t="s">
        <v>118</v>
      </c>
      <c r="F1870" s="104">
        <v>26779459</v>
      </c>
      <c r="G1870" s="103">
        <v>44534</v>
      </c>
    </row>
    <row r="1871" spans="1:7" x14ac:dyDescent="0.3">
      <c r="A1871" s="1" t="s">
        <v>3533</v>
      </c>
      <c r="B1871" s="39" t="s">
        <v>16381</v>
      </c>
      <c r="C1871" s="8" t="s">
        <v>3534</v>
      </c>
      <c r="D1871" s="8" t="s">
        <v>198</v>
      </c>
      <c r="E1871" s="8" t="s">
        <v>199</v>
      </c>
      <c r="F1871" s="94">
        <v>52083640</v>
      </c>
      <c r="G1871" s="95">
        <v>44546</v>
      </c>
    </row>
    <row r="1872" spans="1:7" x14ac:dyDescent="0.3">
      <c r="A1872" s="42" t="s">
        <v>3535</v>
      </c>
      <c r="B1872" s="43" t="s">
        <v>16382</v>
      </c>
      <c r="C1872" s="42" t="s">
        <v>3536</v>
      </c>
      <c r="D1872" s="42" t="s">
        <v>1789</v>
      </c>
      <c r="E1872" s="42" t="s">
        <v>166</v>
      </c>
      <c r="F1872" s="104">
        <v>43217497</v>
      </c>
      <c r="G1872" s="103">
        <v>44324</v>
      </c>
    </row>
    <row r="1873" spans="1:7" x14ac:dyDescent="0.3">
      <c r="A1873" s="1" t="s">
        <v>3538</v>
      </c>
      <c r="B1873" s="39" t="s">
        <v>16383</v>
      </c>
      <c r="C1873" s="8" t="s">
        <v>47</v>
      </c>
      <c r="D1873" s="8" t="s">
        <v>2727</v>
      </c>
      <c r="E1873" s="8" t="s">
        <v>53</v>
      </c>
      <c r="F1873" s="94">
        <v>52131055</v>
      </c>
      <c r="G1873" s="95">
        <v>43490</v>
      </c>
    </row>
    <row r="1874" spans="1:7" x14ac:dyDescent="0.3">
      <c r="A1874" s="42" t="s">
        <v>3539</v>
      </c>
      <c r="B1874" s="43" t="s">
        <v>16384</v>
      </c>
      <c r="C1874" s="42" t="s">
        <v>3540</v>
      </c>
      <c r="D1874" s="42" t="s">
        <v>2491</v>
      </c>
      <c r="E1874" s="42" t="s">
        <v>53</v>
      </c>
      <c r="F1874" s="104">
        <v>22838175</v>
      </c>
      <c r="G1874" s="103">
        <v>43467</v>
      </c>
    </row>
    <row r="1875" spans="1:7" x14ac:dyDescent="0.3">
      <c r="A1875" s="1" t="s">
        <v>3541</v>
      </c>
      <c r="B1875" s="39" t="s">
        <v>16385</v>
      </c>
      <c r="C1875" s="8" t="s">
        <v>3542</v>
      </c>
      <c r="D1875" s="8" t="s">
        <v>1072</v>
      </c>
      <c r="E1875" s="8" t="s">
        <v>73</v>
      </c>
      <c r="F1875" s="94">
        <v>18822000</v>
      </c>
      <c r="G1875" s="95">
        <v>44352</v>
      </c>
    </row>
    <row r="1876" spans="1:7" x14ac:dyDescent="0.3">
      <c r="A1876" s="42" t="s">
        <v>3552</v>
      </c>
      <c r="B1876" s="43" t="s">
        <v>16386</v>
      </c>
      <c r="C1876" s="42" t="s">
        <v>3553</v>
      </c>
      <c r="D1876" s="42" t="s">
        <v>1539</v>
      </c>
      <c r="E1876" s="42" t="s">
        <v>555</v>
      </c>
      <c r="F1876" s="104">
        <v>98870502</v>
      </c>
      <c r="G1876" s="103">
        <v>44205</v>
      </c>
    </row>
    <row r="1877" spans="1:7" x14ac:dyDescent="0.3">
      <c r="A1877" s="1" t="s">
        <v>3554</v>
      </c>
      <c r="B1877" s="39" t="s">
        <v>16387</v>
      </c>
      <c r="C1877" s="8" t="s">
        <v>3555</v>
      </c>
      <c r="D1877" s="8" t="s">
        <v>1208</v>
      </c>
      <c r="E1877" s="8" t="s">
        <v>66</v>
      </c>
      <c r="F1877" s="94">
        <v>60751346</v>
      </c>
      <c r="G1877" s="95">
        <v>43704</v>
      </c>
    </row>
    <row r="1878" spans="1:7" x14ac:dyDescent="0.3">
      <c r="A1878" s="42" t="s">
        <v>3557</v>
      </c>
      <c r="B1878" s="43" t="s">
        <v>16388</v>
      </c>
      <c r="C1878" s="42" t="s">
        <v>3558</v>
      </c>
      <c r="D1878" s="42" t="s">
        <v>89</v>
      </c>
      <c r="E1878" s="42" t="s">
        <v>53</v>
      </c>
      <c r="F1878" s="104">
        <v>53321228</v>
      </c>
      <c r="G1878" s="103">
        <v>44000</v>
      </c>
    </row>
    <row r="1879" spans="1:7" x14ac:dyDescent="0.3">
      <c r="A1879" s="1" t="s">
        <v>3560</v>
      </c>
      <c r="B1879" s="39" t="s">
        <v>16389</v>
      </c>
      <c r="C1879" s="8" t="s">
        <v>47</v>
      </c>
      <c r="D1879" s="8" t="s">
        <v>308</v>
      </c>
      <c r="E1879" s="8" t="s">
        <v>276</v>
      </c>
      <c r="F1879" s="94">
        <v>64576836</v>
      </c>
      <c r="G1879" s="95">
        <v>44273</v>
      </c>
    </row>
    <row r="1880" spans="1:7" x14ac:dyDescent="0.3">
      <c r="A1880" s="42" t="s">
        <v>3563</v>
      </c>
      <c r="B1880" s="43" t="s">
        <v>16390</v>
      </c>
      <c r="C1880" s="42" t="s">
        <v>365</v>
      </c>
      <c r="D1880" s="42" t="s">
        <v>230</v>
      </c>
      <c r="E1880" s="42" t="s">
        <v>227</v>
      </c>
      <c r="F1880" s="104">
        <v>69996694</v>
      </c>
      <c r="G1880" s="103">
        <v>44275</v>
      </c>
    </row>
    <row r="1881" spans="1:7" x14ac:dyDescent="0.3">
      <c r="A1881" s="1" t="s">
        <v>3566</v>
      </c>
      <c r="B1881" s="39" t="s">
        <v>16391</v>
      </c>
      <c r="C1881" s="8" t="s">
        <v>47</v>
      </c>
      <c r="D1881" s="8" t="s">
        <v>471</v>
      </c>
      <c r="E1881" s="8" t="s">
        <v>73</v>
      </c>
      <c r="F1881" s="94">
        <v>50012618</v>
      </c>
      <c r="G1881" s="95">
        <v>44081</v>
      </c>
    </row>
    <row r="1882" spans="1:7" x14ac:dyDescent="0.3">
      <c r="A1882" s="42" t="s">
        <v>3572</v>
      </c>
      <c r="B1882" s="43" t="s">
        <v>16392</v>
      </c>
      <c r="C1882" s="42" t="s">
        <v>47</v>
      </c>
      <c r="D1882" s="42" t="s">
        <v>471</v>
      </c>
      <c r="E1882" s="42" t="s">
        <v>73</v>
      </c>
      <c r="F1882" s="104">
        <v>44901887</v>
      </c>
      <c r="G1882" s="103">
        <v>44446</v>
      </c>
    </row>
    <row r="1883" spans="1:7" x14ac:dyDescent="0.3">
      <c r="A1883" s="1" t="s">
        <v>3573</v>
      </c>
      <c r="B1883" s="39" t="s">
        <v>16393</v>
      </c>
      <c r="C1883" s="8" t="s">
        <v>3303</v>
      </c>
      <c r="D1883" s="8" t="s">
        <v>72</v>
      </c>
      <c r="E1883" s="8" t="s">
        <v>73</v>
      </c>
      <c r="F1883" s="94">
        <v>55309934</v>
      </c>
      <c r="G1883" s="95">
        <v>43706</v>
      </c>
    </row>
    <row r="1884" spans="1:7" x14ac:dyDescent="0.3">
      <c r="A1884" s="42" t="s">
        <v>3574</v>
      </c>
      <c r="B1884" s="43" t="s">
        <v>16394</v>
      </c>
      <c r="C1884" s="42" t="s">
        <v>47</v>
      </c>
      <c r="D1884" s="42" t="s">
        <v>117</v>
      </c>
      <c r="E1884" s="42" t="s">
        <v>118</v>
      </c>
      <c r="F1884" s="104">
        <v>61168020</v>
      </c>
      <c r="G1884" s="103">
        <v>44305</v>
      </c>
    </row>
    <row r="1885" spans="1:7" x14ac:dyDescent="0.3">
      <c r="A1885" s="1" t="s">
        <v>3577</v>
      </c>
      <c r="B1885" s="39" t="s">
        <v>16395</v>
      </c>
      <c r="C1885" s="8" t="s">
        <v>519</v>
      </c>
      <c r="D1885" s="8" t="s">
        <v>512</v>
      </c>
      <c r="E1885" s="8" t="s">
        <v>166</v>
      </c>
      <c r="F1885" s="94">
        <v>61792256</v>
      </c>
      <c r="G1885" s="95">
        <v>44088</v>
      </c>
    </row>
    <row r="1886" spans="1:7" x14ac:dyDescent="0.3">
      <c r="A1886" s="42" t="s">
        <v>3578</v>
      </c>
      <c r="B1886" s="43" t="s">
        <v>16396</v>
      </c>
      <c r="C1886" s="42" t="s">
        <v>560</v>
      </c>
      <c r="D1886" s="42" t="s">
        <v>174</v>
      </c>
      <c r="E1886" s="42" t="s">
        <v>202</v>
      </c>
      <c r="F1886" s="104">
        <v>48067849</v>
      </c>
      <c r="G1886" s="103">
        <v>43662</v>
      </c>
    </row>
    <row r="1887" spans="1:7" x14ac:dyDescent="0.3">
      <c r="A1887" s="1" t="s">
        <v>3584</v>
      </c>
      <c r="B1887" s="39" t="s">
        <v>16397</v>
      </c>
      <c r="C1887" s="8" t="s">
        <v>197</v>
      </c>
      <c r="D1887" s="8" t="s">
        <v>198</v>
      </c>
      <c r="E1887" s="8" t="s">
        <v>199</v>
      </c>
      <c r="F1887" s="94">
        <v>94646508</v>
      </c>
      <c r="G1887" s="95">
        <v>44112</v>
      </c>
    </row>
    <row r="1888" spans="1:7" x14ac:dyDescent="0.3">
      <c r="A1888" s="42" t="s">
        <v>3585</v>
      </c>
      <c r="B1888" s="43" t="s">
        <v>16398</v>
      </c>
      <c r="C1888" s="42" t="s">
        <v>47</v>
      </c>
      <c r="D1888" s="42" t="s">
        <v>72</v>
      </c>
      <c r="E1888" s="42" t="s">
        <v>73</v>
      </c>
      <c r="F1888" s="104">
        <v>30181128</v>
      </c>
      <c r="G1888" s="103">
        <v>44049</v>
      </c>
    </row>
    <row r="1889" spans="1:7" x14ac:dyDescent="0.3">
      <c r="A1889" s="1" t="s">
        <v>3586</v>
      </c>
      <c r="B1889" s="39" t="s">
        <v>16399</v>
      </c>
      <c r="C1889" s="8" t="s">
        <v>3587</v>
      </c>
      <c r="D1889" s="8" t="s">
        <v>60</v>
      </c>
      <c r="E1889" s="8" t="s">
        <v>61</v>
      </c>
      <c r="F1889" s="94">
        <v>82217012</v>
      </c>
      <c r="G1889" s="95">
        <v>43518</v>
      </c>
    </row>
    <row r="1890" spans="1:7" x14ac:dyDescent="0.3">
      <c r="A1890" s="42" t="s">
        <v>3588</v>
      </c>
      <c r="B1890" s="43" t="s">
        <v>16400</v>
      </c>
      <c r="C1890" s="42" t="s">
        <v>3589</v>
      </c>
      <c r="D1890" s="42" t="s">
        <v>139</v>
      </c>
      <c r="E1890" s="42" t="s">
        <v>140</v>
      </c>
      <c r="F1890" s="104">
        <v>35133312</v>
      </c>
      <c r="G1890" s="103">
        <v>44352</v>
      </c>
    </row>
    <row r="1891" spans="1:7" x14ac:dyDescent="0.3">
      <c r="A1891" s="1" t="s">
        <v>3590</v>
      </c>
      <c r="B1891" s="39" t="s">
        <v>16401</v>
      </c>
      <c r="C1891" s="8" t="s">
        <v>739</v>
      </c>
      <c r="D1891" s="8" t="s">
        <v>72</v>
      </c>
      <c r="E1891" s="8" t="s">
        <v>332</v>
      </c>
      <c r="F1891" s="94">
        <v>32223906</v>
      </c>
      <c r="G1891" s="95">
        <v>44536</v>
      </c>
    </row>
    <row r="1892" spans="1:7" x14ac:dyDescent="0.3">
      <c r="A1892" s="42" t="s">
        <v>3591</v>
      </c>
      <c r="B1892" s="43" t="s">
        <v>16402</v>
      </c>
      <c r="C1892" s="42" t="s">
        <v>3592</v>
      </c>
      <c r="D1892" s="42" t="s">
        <v>381</v>
      </c>
      <c r="E1892" s="42" t="s">
        <v>73</v>
      </c>
      <c r="F1892" s="104">
        <v>26988219</v>
      </c>
      <c r="G1892" s="103">
        <v>44251</v>
      </c>
    </row>
    <row r="1893" spans="1:7" x14ac:dyDescent="0.3">
      <c r="A1893" s="1" t="s">
        <v>3593</v>
      </c>
      <c r="B1893" s="39" t="s">
        <v>16403</v>
      </c>
      <c r="C1893" s="8" t="s">
        <v>3083</v>
      </c>
      <c r="D1893" s="8" t="s">
        <v>483</v>
      </c>
      <c r="E1893" s="8" t="s">
        <v>484</v>
      </c>
      <c r="F1893" s="94">
        <v>22297567</v>
      </c>
      <c r="G1893" s="95">
        <v>44058</v>
      </c>
    </row>
    <row r="1894" spans="1:7" x14ac:dyDescent="0.3">
      <c r="A1894" s="42" t="s">
        <v>3594</v>
      </c>
      <c r="B1894" s="43" t="s">
        <v>16404</v>
      </c>
      <c r="C1894" s="42" t="s">
        <v>824</v>
      </c>
      <c r="D1894" s="42" t="s">
        <v>230</v>
      </c>
      <c r="E1894" s="42" t="s">
        <v>227</v>
      </c>
      <c r="F1894" s="104">
        <v>99196551</v>
      </c>
      <c r="G1894" s="103">
        <v>43729</v>
      </c>
    </row>
    <row r="1895" spans="1:7" x14ac:dyDescent="0.3">
      <c r="A1895" s="1" t="s">
        <v>3595</v>
      </c>
      <c r="B1895" s="39" t="s">
        <v>16405</v>
      </c>
      <c r="C1895" s="8" t="s">
        <v>47</v>
      </c>
      <c r="D1895" s="8" t="s">
        <v>72</v>
      </c>
      <c r="E1895" s="8" t="s">
        <v>73</v>
      </c>
      <c r="F1895" s="94">
        <v>25067785</v>
      </c>
      <c r="G1895" s="95">
        <v>43880</v>
      </c>
    </row>
    <row r="1896" spans="1:7" x14ac:dyDescent="0.3">
      <c r="A1896" s="42" t="s">
        <v>3596</v>
      </c>
      <c r="B1896" s="43" t="s">
        <v>16406</v>
      </c>
      <c r="C1896" s="42" t="s">
        <v>1128</v>
      </c>
      <c r="D1896" s="42" t="s">
        <v>191</v>
      </c>
      <c r="E1896" s="42" t="s">
        <v>192</v>
      </c>
      <c r="F1896" s="104">
        <v>13118518</v>
      </c>
      <c r="G1896" s="103">
        <v>44542</v>
      </c>
    </row>
    <row r="1897" spans="1:7" x14ac:dyDescent="0.3">
      <c r="A1897" s="1" t="s">
        <v>3597</v>
      </c>
      <c r="B1897" s="39" t="s">
        <v>16407</v>
      </c>
      <c r="C1897" s="8" t="s">
        <v>369</v>
      </c>
      <c r="D1897" s="8" t="s">
        <v>89</v>
      </c>
      <c r="E1897" s="8" t="s">
        <v>53</v>
      </c>
      <c r="F1897" s="94">
        <v>36903392</v>
      </c>
      <c r="G1897" s="95">
        <v>44440</v>
      </c>
    </row>
    <row r="1898" spans="1:7" x14ac:dyDescent="0.3">
      <c r="A1898" s="42" t="s">
        <v>3598</v>
      </c>
      <c r="B1898" s="43" t="s">
        <v>16408</v>
      </c>
      <c r="C1898" s="42" t="s">
        <v>859</v>
      </c>
      <c r="D1898" s="42" t="s">
        <v>1199</v>
      </c>
      <c r="E1898" s="42" t="s">
        <v>57</v>
      </c>
      <c r="F1898" s="104">
        <v>48695996</v>
      </c>
      <c r="G1898" s="103">
        <v>43493</v>
      </c>
    </row>
    <row r="1899" spans="1:7" x14ac:dyDescent="0.3">
      <c r="A1899" s="1" t="s">
        <v>3599</v>
      </c>
      <c r="B1899" s="39" t="s">
        <v>16409</v>
      </c>
      <c r="C1899" s="8" t="s">
        <v>2897</v>
      </c>
      <c r="D1899" s="8" t="s">
        <v>89</v>
      </c>
      <c r="E1899" s="8" t="s">
        <v>145</v>
      </c>
      <c r="F1899" s="94">
        <v>27884646</v>
      </c>
      <c r="G1899" s="95">
        <v>43652</v>
      </c>
    </row>
    <row r="1900" spans="1:7" x14ac:dyDescent="0.3">
      <c r="A1900" s="42" t="s">
        <v>3600</v>
      </c>
      <c r="B1900" s="43" t="s">
        <v>16410</v>
      </c>
      <c r="C1900" s="42" t="s">
        <v>566</v>
      </c>
      <c r="D1900" s="42" t="s">
        <v>56</v>
      </c>
      <c r="E1900" s="42" t="s">
        <v>57</v>
      </c>
      <c r="F1900" s="104">
        <v>74117698</v>
      </c>
      <c r="G1900" s="103">
        <v>43947</v>
      </c>
    </row>
    <row r="1901" spans="1:7" x14ac:dyDescent="0.3">
      <c r="A1901" s="1" t="s">
        <v>3601</v>
      </c>
      <c r="B1901" s="39" t="s">
        <v>16411</v>
      </c>
      <c r="C1901" s="8" t="s">
        <v>3602</v>
      </c>
      <c r="D1901" s="8" t="s">
        <v>1688</v>
      </c>
      <c r="E1901" s="8" t="s">
        <v>145</v>
      </c>
      <c r="F1901" s="94">
        <v>95956176</v>
      </c>
      <c r="G1901" s="95">
        <v>44204</v>
      </c>
    </row>
    <row r="1902" spans="1:7" x14ac:dyDescent="0.3">
      <c r="A1902" s="42" t="s">
        <v>3603</v>
      </c>
      <c r="B1902" s="43" t="s">
        <v>16412</v>
      </c>
      <c r="C1902" s="42" t="s">
        <v>47</v>
      </c>
      <c r="D1902" s="42" t="s">
        <v>308</v>
      </c>
      <c r="E1902" s="42" t="s">
        <v>276</v>
      </c>
      <c r="F1902" s="104">
        <v>83603042</v>
      </c>
      <c r="G1902" s="103">
        <v>43734</v>
      </c>
    </row>
    <row r="1903" spans="1:7" x14ac:dyDescent="0.3">
      <c r="A1903" s="1" t="s">
        <v>3604</v>
      </c>
      <c r="B1903" s="39" t="s">
        <v>16413</v>
      </c>
      <c r="C1903" s="8" t="s">
        <v>138</v>
      </c>
      <c r="D1903" s="8" t="s">
        <v>348</v>
      </c>
      <c r="E1903" s="8" t="s">
        <v>53</v>
      </c>
      <c r="F1903" s="94">
        <v>46128126</v>
      </c>
      <c r="G1903" s="95">
        <v>43503</v>
      </c>
    </row>
    <row r="1904" spans="1:7" x14ac:dyDescent="0.3">
      <c r="A1904" s="42" t="s">
        <v>3605</v>
      </c>
      <c r="B1904" s="43" t="s">
        <v>16414</v>
      </c>
      <c r="C1904" s="42" t="s">
        <v>3565</v>
      </c>
      <c r="D1904" s="42" t="s">
        <v>3606</v>
      </c>
      <c r="E1904" s="42" t="s">
        <v>57</v>
      </c>
      <c r="F1904" s="104">
        <v>21800832</v>
      </c>
      <c r="G1904" s="103">
        <v>44027</v>
      </c>
    </row>
    <row r="1905" spans="1:7" x14ac:dyDescent="0.3">
      <c r="A1905" s="1" t="s">
        <v>3607</v>
      </c>
      <c r="B1905" s="39" t="s">
        <v>16415</v>
      </c>
      <c r="C1905" s="8" t="s">
        <v>3256</v>
      </c>
      <c r="D1905" s="8" t="s">
        <v>56</v>
      </c>
      <c r="E1905" s="8" t="s">
        <v>57</v>
      </c>
      <c r="F1905" s="94">
        <v>34997214</v>
      </c>
      <c r="G1905" s="95">
        <v>43493</v>
      </c>
    </row>
    <row r="1906" spans="1:7" x14ac:dyDescent="0.3">
      <c r="A1906" s="42" t="s">
        <v>3608</v>
      </c>
      <c r="B1906" s="43" t="s">
        <v>16416</v>
      </c>
      <c r="C1906" s="42" t="s">
        <v>838</v>
      </c>
      <c r="D1906" s="42" t="s">
        <v>113</v>
      </c>
      <c r="E1906" s="42" t="s">
        <v>114</v>
      </c>
      <c r="F1906" s="104">
        <v>45803357</v>
      </c>
      <c r="G1906" s="103">
        <v>44208</v>
      </c>
    </row>
    <row r="1907" spans="1:7" x14ac:dyDescent="0.3">
      <c r="A1907" s="1" t="s">
        <v>3609</v>
      </c>
      <c r="B1907" s="39" t="s">
        <v>16417</v>
      </c>
      <c r="C1907" s="8" t="s">
        <v>1626</v>
      </c>
      <c r="D1907" s="8" t="s">
        <v>440</v>
      </c>
      <c r="E1907" s="8" t="s">
        <v>202</v>
      </c>
      <c r="F1907" s="94">
        <v>29815517</v>
      </c>
      <c r="G1907" s="95">
        <v>44427</v>
      </c>
    </row>
    <row r="1908" spans="1:7" x14ac:dyDescent="0.3">
      <c r="A1908" s="42" t="s">
        <v>3610</v>
      </c>
      <c r="B1908" s="43" t="s">
        <v>16418</v>
      </c>
      <c r="C1908" s="42" t="s">
        <v>3254</v>
      </c>
      <c r="D1908" s="42" t="s">
        <v>1614</v>
      </c>
      <c r="E1908" s="42" t="s">
        <v>61</v>
      </c>
      <c r="F1908" s="104">
        <v>86026114</v>
      </c>
      <c r="G1908" s="103">
        <v>44228</v>
      </c>
    </row>
    <row r="1909" spans="1:7" x14ac:dyDescent="0.3">
      <c r="A1909" s="1" t="s">
        <v>3611</v>
      </c>
      <c r="B1909" s="39" t="s">
        <v>16419</v>
      </c>
      <c r="C1909" s="8" t="s">
        <v>3612</v>
      </c>
      <c r="D1909" s="8" t="s">
        <v>287</v>
      </c>
      <c r="E1909" s="8" t="s">
        <v>276</v>
      </c>
      <c r="F1909" s="94">
        <v>59466917</v>
      </c>
      <c r="G1909" s="95">
        <v>44394</v>
      </c>
    </row>
    <row r="1910" spans="1:7" x14ac:dyDescent="0.3">
      <c r="A1910" s="42" t="s">
        <v>3613</v>
      </c>
      <c r="B1910" s="43" t="s">
        <v>16420</v>
      </c>
      <c r="C1910" s="42" t="s">
        <v>47</v>
      </c>
      <c r="D1910" s="42" t="s">
        <v>72</v>
      </c>
      <c r="E1910" s="42" t="s">
        <v>73</v>
      </c>
      <c r="F1910" s="104">
        <v>88956309</v>
      </c>
      <c r="G1910" s="103">
        <v>44546</v>
      </c>
    </row>
    <row r="1911" spans="1:7" x14ac:dyDescent="0.3">
      <c r="A1911" s="1" t="s">
        <v>3614</v>
      </c>
      <c r="B1911" s="39" t="s">
        <v>16421</v>
      </c>
      <c r="C1911" s="8" t="s">
        <v>3615</v>
      </c>
      <c r="D1911" s="8" t="s">
        <v>113</v>
      </c>
      <c r="E1911" s="8" t="s">
        <v>114</v>
      </c>
      <c r="F1911" s="94">
        <v>78210692</v>
      </c>
      <c r="G1911" s="95">
        <v>43943</v>
      </c>
    </row>
    <row r="1912" spans="1:7" x14ac:dyDescent="0.3">
      <c r="A1912" s="42" t="s">
        <v>3616</v>
      </c>
      <c r="B1912" s="43" t="s">
        <v>16422</v>
      </c>
      <c r="C1912" s="42" t="s">
        <v>3617</v>
      </c>
      <c r="D1912" s="42" t="s">
        <v>48</v>
      </c>
      <c r="E1912" s="42" t="s">
        <v>49</v>
      </c>
      <c r="F1912" s="104">
        <v>29434977</v>
      </c>
      <c r="G1912" s="103">
        <v>44529</v>
      </c>
    </row>
    <row r="1913" spans="1:7" x14ac:dyDescent="0.3">
      <c r="A1913" s="1" t="s">
        <v>3618</v>
      </c>
      <c r="B1913" s="39" t="s">
        <v>16423</v>
      </c>
      <c r="C1913" s="8" t="s">
        <v>3619</v>
      </c>
      <c r="D1913" s="8" t="s">
        <v>89</v>
      </c>
      <c r="E1913" s="8" t="s">
        <v>53</v>
      </c>
      <c r="F1913" s="94">
        <v>42117293</v>
      </c>
      <c r="G1913" s="95">
        <v>44329</v>
      </c>
    </row>
    <row r="1914" spans="1:7" x14ac:dyDescent="0.3">
      <c r="A1914" s="42" t="s">
        <v>3620</v>
      </c>
      <c r="B1914" s="43" t="s">
        <v>16424</v>
      </c>
      <c r="C1914" s="42" t="s">
        <v>3621</v>
      </c>
      <c r="D1914" s="42" t="s">
        <v>756</v>
      </c>
      <c r="E1914" s="42" t="s">
        <v>53</v>
      </c>
      <c r="F1914" s="104">
        <v>97343914</v>
      </c>
      <c r="G1914" s="103">
        <v>43879</v>
      </c>
    </row>
    <row r="1915" spans="1:7" x14ac:dyDescent="0.3">
      <c r="A1915" s="1" t="s">
        <v>3622</v>
      </c>
      <c r="B1915" s="39" t="s">
        <v>16425</v>
      </c>
      <c r="C1915" s="8" t="s">
        <v>47</v>
      </c>
      <c r="D1915" s="8" t="s">
        <v>72</v>
      </c>
      <c r="E1915" s="8" t="s">
        <v>73</v>
      </c>
      <c r="F1915" s="94">
        <v>95054354</v>
      </c>
      <c r="G1915" s="95">
        <v>44220</v>
      </c>
    </row>
    <row r="1916" spans="1:7" x14ac:dyDescent="0.3">
      <c r="A1916" s="42" t="s">
        <v>3623</v>
      </c>
      <c r="B1916" s="43" t="s">
        <v>16426</v>
      </c>
      <c r="C1916" s="42" t="s">
        <v>47</v>
      </c>
      <c r="D1916" s="42" t="s">
        <v>72</v>
      </c>
      <c r="E1916" s="42" t="s">
        <v>73</v>
      </c>
      <c r="F1916" s="104">
        <v>22164195</v>
      </c>
      <c r="G1916" s="103">
        <v>43620</v>
      </c>
    </row>
    <row r="1917" spans="1:7" x14ac:dyDescent="0.3">
      <c r="A1917" s="1" t="s">
        <v>3624</v>
      </c>
      <c r="B1917" s="39" t="s">
        <v>16427</v>
      </c>
      <c r="C1917" s="8" t="s">
        <v>365</v>
      </c>
      <c r="D1917" s="8" t="s">
        <v>230</v>
      </c>
      <c r="E1917" s="8" t="s">
        <v>227</v>
      </c>
      <c r="F1917" s="94">
        <v>81125133</v>
      </c>
      <c r="G1917" s="95">
        <v>44060</v>
      </c>
    </row>
    <row r="1918" spans="1:7" x14ac:dyDescent="0.3">
      <c r="A1918" s="42" t="s">
        <v>3625</v>
      </c>
      <c r="B1918" s="43" t="s">
        <v>16428</v>
      </c>
      <c r="C1918" s="42" t="s">
        <v>47</v>
      </c>
      <c r="D1918" s="42" t="s">
        <v>72</v>
      </c>
      <c r="E1918" s="42" t="s">
        <v>73</v>
      </c>
      <c r="F1918" s="104">
        <v>78281172</v>
      </c>
      <c r="G1918" s="103">
        <v>44205</v>
      </c>
    </row>
    <row r="1919" spans="1:7" x14ac:dyDescent="0.3">
      <c r="A1919" s="1" t="s">
        <v>3626</v>
      </c>
      <c r="B1919" s="39" t="s">
        <v>16429</v>
      </c>
      <c r="C1919" s="8" t="s">
        <v>1307</v>
      </c>
      <c r="D1919" s="8" t="s">
        <v>113</v>
      </c>
      <c r="E1919" s="8" t="s">
        <v>114</v>
      </c>
      <c r="F1919" s="94">
        <v>93598127</v>
      </c>
      <c r="G1919" s="95">
        <v>44108</v>
      </c>
    </row>
    <row r="1920" spans="1:7" x14ac:dyDescent="0.3">
      <c r="A1920" s="42" t="s">
        <v>3627</v>
      </c>
      <c r="B1920" s="43" t="s">
        <v>16430</v>
      </c>
      <c r="C1920" s="42" t="s">
        <v>3628</v>
      </c>
      <c r="D1920" s="42" t="s">
        <v>710</v>
      </c>
      <c r="E1920" s="42" t="s">
        <v>53</v>
      </c>
      <c r="F1920" s="104">
        <v>10901482</v>
      </c>
      <c r="G1920" s="103">
        <v>44240</v>
      </c>
    </row>
    <row r="1921" spans="1:7" x14ac:dyDescent="0.3">
      <c r="A1921" s="1" t="s">
        <v>3629</v>
      </c>
      <c r="B1921" s="39" t="s">
        <v>16431</v>
      </c>
      <c r="C1921" s="8" t="s">
        <v>3630</v>
      </c>
      <c r="D1921" s="8" t="s">
        <v>174</v>
      </c>
      <c r="E1921" s="8" t="s">
        <v>202</v>
      </c>
      <c r="F1921" s="94">
        <v>28204007</v>
      </c>
      <c r="G1921" s="95">
        <v>43947</v>
      </c>
    </row>
    <row r="1922" spans="1:7" x14ac:dyDescent="0.3">
      <c r="A1922" s="42" t="s">
        <v>3631</v>
      </c>
      <c r="B1922" s="43" t="s">
        <v>16432</v>
      </c>
      <c r="C1922" s="42" t="s">
        <v>3632</v>
      </c>
      <c r="D1922" s="42" t="s">
        <v>89</v>
      </c>
      <c r="E1922" s="42" t="s">
        <v>53</v>
      </c>
      <c r="F1922" s="104">
        <v>45085904</v>
      </c>
      <c r="G1922" s="103">
        <v>43628</v>
      </c>
    </row>
    <row r="1923" spans="1:7" x14ac:dyDescent="0.3">
      <c r="A1923" s="1" t="s">
        <v>3633</v>
      </c>
      <c r="B1923" s="39" t="s">
        <v>16433</v>
      </c>
      <c r="C1923" s="8" t="s">
        <v>444</v>
      </c>
      <c r="D1923" s="8" t="s">
        <v>3634</v>
      </c>
      <c r="E1923" s="8" t="s">
        <v>355</v>
      </c>
      <c r="F1923" s="94">
        <v>78335551</v>
      </c>
      <c r="G1923" s="95">
        <v>43837</v>
      </c>
    </row>
    <row r="1924" spans="1:7" x14ac:dyDescent="0.3">
      <c r="A1924" s="42" t="s">
        <v>3635</v>
      </c>
      <c r="B1924" s="43" t="s">
        <v>16434</v>
      </c>
      <c r="C1924" s="42" t="s">
        <v>3636</v>
      </c>
      <c r="D1924" s="42" t="s">
        <v>2639</v>
      </c>
      <c r="E1924" s="42" t="s">
        <v>53</v>
      </c>
      <c r="F1924" s="104">
        <v>86235683</v>
      </c>
      <c r="G1924" s="103">
        <v>43782</v>
      </c>
    </row>
    <row r="1925" spans="1:7" x14ac:dyDescent="0.3">
      <c r="A1925" s="1" t="s">
        <v>3637</v>
      </c>
      <c r="B1925" s="39" t="s">
        <v>16435</v>
      </c>
      <c r="C1925" s="8" t="s">
        <v>47</v>
      </c>
      <c r="D1925" s="8" t="s">
        <v>3638</v>
      </c>
      <c r="E1925" s="8" t="s">
        <v>61</v>
      </c>
      <c r="F1925" s="94">
        <v>86028630</v>
      </c>
      <c r="G1925" s="95">
        <v>44202</v>
      </c>
    </row>
    <row r="1926" spans="1:7" x14ac:dyDescent="0.3">
      <c r="A1926" s="42" t="s">
        <v>3639</v>
      </c>
      <c r="B1926" s="43" t="s">
        <v>16436</v>
      </c>
      <c r="C1926" s="42" t="s">
        <v>1888</v>
      </c>
      <c r="D1926" s="42" t="s">
        <v>113</v>
      </c>
      <c r="E1926" s="42" t="s">
        <v>114</v>
      </c>
      <c r="F1926" s="104">
        <v>89783325</v>
      </c>
      <c r="G1926" s="103">
        <v>44146</v>
      </c>
    </row>
    <row r="1927" spans="1:7" x14ac:dyDescent="0.3">
      <c r="A1927" s="1" t="s">
        <v>3640</v>
      </c>
      <c r="B1927" s="39" t="s">
        <v>16437</v>
      </c>
      <c r="C1927" s="8" t="s">
        <v>3641</v>
      </c>
      <c r="D1927" s="8" t="s">
        <v>89</v>
      </c>
      <c r="E1927" s="8" t="s">
        <v>53</v>
      </c>
      <c r="F1927" s="94">
        <v>64174650</v>
      </c>
      <c r="G1927" s="95">
        <v>44340</v>
      </c>
    </row>
    <row r="1928" spans="1:7" x14ac:dyDescent="0.3">
      <c r="A1928" s="42" t="s">
        <v>3642</v>
      </c>
      <c r="B1928" s="43" t="s">
        <v>16438</v>
      </c>
      <c r="C1928" s="42" t="s">
        <v>2858</v>
      </c>
      <c r="D1928" s="42" t="s">
        <v>89</v>
      </c>
      <c r="E1928" s="42" t="s">
        <v>53</v>
      </c>
      <c r="F1928" s="104">
        <v>33068644</v>
      </c>
      <c r="G1928" s="103">
        <v>43978</v>
      </c>
    </row>
    <row r="1929" spans="1:7" x14ac:dyDescent="0.3">
      <c r="A1929" s="1" t="s">
        <v>3643</v>
      </c>
      <c r="B1929" s="39" t="s">
        <v>16439</v>
      </c>
      <c r="C1929" s="8" t="s">
        <v>2858</v>
      </c>
      <c r="D1929" s="8" t="s">
        <v>89</v>
      </c>
      <c r="E1929" s="8" t="s">
        <v>53</v>
      </c>
      <c r="F1929" s="94">
        <v>80311230</v>
      </c>
      <c r="G1929" s="95">
        <v>44284</v>
      </c>
    </row>
    <row r="1930" spans="1:7" x14ac:dyDescent="0.3">
      <c r="A1930" s="42" t="s">
        <v>3644</v>
      </c>
      <c r="B1930" s="43" t="s">
        <v>16440</v>
      </c>
      <c r="C1930" s="42" t="s">
        <v>2858</v>
      </c>
      <c r="D1930" s="42" t="s">
        <v>89</v>
      </c>
      <c r="E1930" s="42" t="s">
        <v>53</v>
      </c>
      <c r="F1930" s="104">
        <v>17830948</v>
      </c>
      <c r="G1930" s="103">
        <v>44075</v>
      </c>
    </row>
    <row r="1931" spans="1:7" x14ac:dyDescent="0.3">
      <c r="A1931" s="1" t="s">
        <v>3645</v>
      </c>
      <c r="B1931" s="39" t="s">
        <v>16441</v>
      </c>
      <c r="C1931" s="8" t="s">
        <v>47</v>
      </c>
      <c r="D1931" s="8" t="s">
        <v>56</v>
      </c>
      <c r="E1931" s="8" t="s">
        <v>57</v>
      </c>
      <c r="F1931" s="94">
        <v>46206224</v>
      </c>
      <c r="G1931" s="95">
        <v>44369</v>
      </c>
    </row>
    <row r="1932" spans="1:7" x14ac:dyDescent="0.3">
      <c r="A1932" s="42" t="s">
        <v>3646</v>
      </c>
      <c r="B1932" s="43" t="s">
        <v>16442</v>
      </c>
      <c r="C1932" s="42" t="s">
        <v>78</v>
      </c>
      <c r="D1932" s="42" t="s">
        <v>56</v>
      </c>
      <c r="E1932" s="42" t="s">
        <v>57</v>
      </c>
      <c r="F1932" s="104">
        <v>85476504</v>
      </c>
      <c r="G1932" s="103">
        <v>44129</v>
      </c>
    </row>
    <row r="1933" spans="1:7" x14ac:dyDescent="0.3">
      <c r="A1933" s="1" t="s">
        <v>3647</v>
      </c>
      <c r="B1933" s="39" t="s">
        <v>16443</v>
      </c>
      <c r="C1933" s="8" t="s">
        <v>204</v>
      </c>
      <c r="D1933" s="8" t="s">
        <v>139</v>
      </c>
      <c r="E1933" s="8" t="s">
        <v>140</v>
      </c>
      <c r="F1933" s="94">
        <v>29285474</v>
      </c>
      <c r="G1933" s="95">
        <v>44215</v>
      </c>
    </row>
    <row r="1934" spans="1:7" x14ac:dyDescent="0.3">
      <c r="A1934" s="42" t="s">
        <v>3648</v>
      </c>
      <c r="B1934" s="43" t="s">
        <v>16444</v>
      </c>
      <c r="C1934" s="42" t="s">
        <v>204</v>
      </c>
      <c r="D1934" s="42" t="s">
        <v>139</v>
      </c>
      <c r="E1934" s="42" t="s">
        <v>140</v>
      </c>
      <c r="F1934" s="104">
        <v>45669093</v>
      </c>
      <c r="G1934" s="103">
        <v>44060</v>
      </c>
    </row>
    <row r="1935" spans="1:7" x14ac:dyDescent="0.3">
      <c r="A1935" s="1" t="s">
        <v>3649</v>
      </c>
      <c r="B1935" s="39" t="s">
        <v>16445</v>
      </c>
      <c r="C1935" s="8" t="s">
        <v>317</v>
      </c>
      <c r="D1935" s="8" t="s">
        <v>72</v>
      </c>
      <c r="E1935" s="8" t="s">
        <v>73</v>
      </c>
      <c r="F1935" s="94">
        <v>49142123</v>
      </c>
      <c r="G1935" s="95">
        <v>44453</v>
      </c>
    </row>
    <row r="1936" spans="1:7" x14ac:dyDescent="0.3">
      <c r="A1936" s="42" t="s">
        <v>3650</v>
      </c>
      <c r="B1936" s="43" t="s">
        <v>16446</v>
      </c>
      <c r="C1936" s="42" t="s">
        <v>253</v>
      </c>
      <c r="D1936" s="42" t="s">
        <v>155</v>
      </c>
      <c r="E1936" s="42" t="s">
        <v>156</v>
      </c>
      <c r="F1936" s="104">
        <v>69286817</v>
      </c>
      <c r="G1936" s="103">
        <v>43909</v>
      </c>
    </row>
    <row r="1937" spans="1:7" x14ac:dyDescent="0.3">
      <c r="A1937" s="1" t="s">
        <v>3651</v>
      </c>
      <c r="B1937" s="39" t="s">
        <v>16447</v>
      </c>
      <c r="C1937" s="8" t="s">
        <v>3652</v>
      </c>
      <c r="D1937" s="8" t="s">
        <v>60</v>
      </c>
      <c r="E1937" s="8" t="s">
        <v>66</v>
      </c>
      <c r="F1937" s="94">
        <v>34840071</v>
      </c>
      <c r="G1937" s="95">
        <v>44362</v>
      </c>
    </row>
    <row r="1938" spans="1:7" x14ac:dyDescent="0.3">
      <c r="A1938" s="42" t="s">
        <v>3653</v>
      </c>
      <c r="B1938" s="43" t="s">
        <v>16448</v>
      </c>
      <c r="C1938" s="42" t="s">
        <v>3654</v>
      </c>
      <c r="D1938" s="42" t="s">
        <v>181</v>
      </c>
      <c r="E1938" s="42" t="s">
        <v>53</v>
      </c>
      <c r="F1938" s="104">
        <v>78590060</v>
      </c>
      <c r="G1938" s="103">
        <v>43907</v>
      </c>
    </row>
    <row r="1939" spans="1:7" x14ac:dyDescent="0.3">
      <c r="A1939" s="1" t="s">
        <v>3655</v>
      </c>
      <c r="B1939" s="39" t="s">
        <v>16449</v>
      </c>
      <c r="C1939" s="8" t="s">
        <v>1338</v>
      </c>
      <c r="D1939" s="8" t="s">
        <v>3656</v>
      </c>
      <c r="E1939" s="8" t="s">
        <v>145</v>
      </c>
      <c r="F1939" s="94">
        <v>46166804</v>
      </c>
      <c r="G1939" s="95">
        <v>43510</v>
      </c>
    </row>
    <row r="1940" spans="1:7" x14ac:dyDescent="0.3">
      <c r="A1940" s="42" t="s">
        <v>3657</v>
      </c>
      <c r="B1940" s="43" t="s">
        <v>16450</v>
      </c>
      <c r="C1940" s="42" t="s">
        <v>47</v>
      </c>
      <c r="D1940" s="42" t="s">
        <v>3658</v>
      </c>
      <c r="E1940" s="42" t="s">
        <v>73</v>
      </c>
      <c r="F1940" s="104">
        <v>90037963</v>
      </c>
      <c r="G1940" s="103">
        <v>44013</v>
      </c>
    </row>
    <row r="1941" spans="1:7" x14ac:dyDescent="0.3">
      <c r="A1941" s="1" t="s">
        <v>3659</v>
      </c>
      <c r="B1941" s="39" t="s">
        <v>16451</v>
      </c>
      <c r="C1941" s="8" t="s">
        <v>47</v>
      </c>
      <c r="D1941" s="8" t="s">
        <v>580</v>
      </c>
      <c r="E1941" s="8" t="s">
        <v>145</v>
      </c>
      <c r="F1941" s="94">
        <v>57082323</v>
      </c>
      <c r="G1941" s="95">
        <v>43856</v>
      </c>
    </row>
    <row r="1942" spans="1:7" x14ac:dyDescent="0.3">
      <c r="A1942" s="42" t="s">
        <v>3660</v>
      </c>
      <c r="B1942" s="43" t="s">
        <v>16452</v>
      </c>
      <c r="C1942" s="42" t="s">
        <v>47</v>
      </c>
      <c r="D1942" s="42" t="s">
        <v>3661</v>
      </c>
      <c r="E1942" s="42" t="s">
        <v>171</v>
      </c>
      <c r="F1942" s="104">
        <v>86016967</v>
      </c>
      <c r="G1942" s="103">
        <v>44387</v>
      </c>
    </row>
    <row r="1943" spans="1:7" x14ac:dyDescent="0.3">
      <c r="A1943" s="1" t="s">
        <v>3662</v>
      </c>
      <c r="B1943" s="39" t="s">
        <v>16453</v>
      </c>
      <c r="C1943" s="8" t="s">
        <v>1465</v>
      </c>
      <c r="D1943" s="8" t="s">
        <v>139</v>
      </c>
      <c r="E1943" s="8" t="s">
        <v>140</v>
      </c>
      <c r="F1943" s="94">
        <v>37576496</v>
      </c>
      <c r="G1943" s="95">
        <v>44516</v>
      </c>
    </row>
    <row r="1944" spans="1:7" x14ac:dyDescent="0.3">
      <c r="A1944" s="42" t="s">
        <v>3663</v>
      </c>
      <c r="B1944" s="43" t="s">
        <v>16454</v>
      </c>
      <c r="C1944" s="42" t="s">
        <v>3300</v>
      </c>
      <c r="D1944" s="42" t="s">
        <v>308</v>
      </c>
      <c r="E1944" s="42" t="s">
        <v>276</v>
      </c>
      <c r="F1944" s="104">
        <v>47617531</v>
      </c>
      <c r="G1944" s="103">
        <v>43726</v>
      </c>
    </row>
    <row r="1945" spans="1:7" x14ac:dyDescent="0.3">
      <c r="A1945" s="1" t="s">
        <v>3664</v>
      </c>
      <c r="B1945" s="39" t="s">
        <v>16455</v>
      </c>
      <c r="C1945" s="8" t="s">
        <v>151</v>
      </c>
      <c r="D1945" s="8" t="s">
        <v>56</v>
      </c>
      <c r="E1945" s="8" t="s">
        <v>126</v>
      </c>
      <c r="F1945" s="94">
        <v>83129781</v>
      </c>
      <c r="G1945" s="95">
        <v>44129</v>
      </c>
    </row>
    <row r="1946" spans="1:7" x14ac:dyDescent="0.3">
      <c r="A1946" s="42" t="s">
        <v>3665</v>
      </c>
      <c r="B1946" s="43" t="s">
        <v>16456</v>
      </c>
      <c r="C1946" s="42" t="s">
        <v>3666</v>
      </c>
      <c r="D1946" s="42" t="s">
        <v>155</v>
      </c>
      <c r="E1946" s="42" t="s">
        <v>371</v>
      </c>
      <c r="F1946" s="104">
        <v>15278252</v>
      </c>
      <c r="G1946" s="103">
        <v>43642</v>
      </c>
    </row>
    <row r="1947" spans="1:7" x14ac:dyDescent="0.3">
      <c r="A1947" s="1" t="s">
        <v>3667</v>
      </c>
      <c r="B1947" s="39" t="s">
        <v>16457</v>
      </c>
      <c r="C1947" s="8" t="s">
        <v>396</v>
      </c>
      <c r="D1947" s="8" t="s">
        <v>155</v>
      </c>
      <c r="E1947" s="8" t="s">
        <v>156</v>
      </c>
      <c r="F1947" s="94">
        <v>47319365</v>
      </c>
      <c r="G1947" s="95">
        <v>43569</v>
      </c>
    </row>
    <row r="1948" spans="1:7" x14ac:dyDescent="0.3">
      <c r="A1948" s="42" t="s">
        <v>3668</v>
      </c>
      <c r="B1948" s="43" t="s">
        <v>16458</v>
      </c>
      <c r="C1948" s="42" t="s">
        <v>151</v>
      </c>
      <c r="D1948" s="42" t="s">
        <v>56</v>
      </c>
      <c r="E1948" s="42" t="s">
        <v>57</v>
      </c>
      <c r="F1948" s="104">
        <v>70926510</v>
      </c>
      <c r="G1948" s="103">
        <v>44052</v>
      </c>
    </row>
    <row r="1949" spans="1:7" x14ac:dyDescent="0.3">
      <c r="A1949" s="1" t="s">
        <v>3669</v>
      </c>
      <c r="B1949" s="39" t="s">
        <v>16459</v>
      </c>
      <c r="C1949" s="8" t="s">
        <v>47</v>
      </c>
      <c r="D1949" s="8" t="s">
        <v>72</v>
      </c>
      <c r="E1949" s="8" t="s">
        <v>73</v>
      </c>
      <c r="F1949" s="94">
        <v>54525904</v>
      </c>
      <c r="G1949" s="95">
        <v>43519</v>
      </c>
    </row>
    <row r="1950" spans="1:7" x14ac:dyDescent="0.3">
      <c r="A1950" s="42" t="s">
        <v>3670</v>
      </c>
      <c r="B1950" s="43" t="s">
        <v>16460</v>
      </c>
      <c r="C1950" s="42" t="s">
        <v>3671</v>
      </c>
      <c r="D1950" s="42" t="s">
        <v>89</v>
      </c>
      <c r="E1950" s="42" t="s">
        <v>53</v>
      </c>
      <c r="F1950" s="104">
        <v>76212122</v>
      </c>
      <c r="G1950" s="103">
        <v>44416</v>
      </c>
    </row>
    <row r="1951" spans="1:7" x14ac:dyDescent="0.3">
      <c r="A1951" s="1" t="s">
        <v>3672</v>
      </c>
      <c r="B1951" s="39" t="s">
        <v>16461</v>
      </c>
      <c r="C1951" s="8" t="s">
        <v>47</v>
      </c>
      <c r="D1951" s="8" t="s">
        <v>191</v>
      </c>
      <c r="E1951" s="8" t="s">
        <v>192</v>
      </c>
      <c r="F1951" s="94">
        <v>38793679</v>
      </c>
      <c r="G1951" s="95">
        <v>44001</v>
      </c>
    </row>
    <row r="1952" spans="1:7" x14ac:dyDescent="0.3">
      <c r="A1952" s="42" t="s">
        <v>3673</v>
      </c>
      <c r="B1952" s="43" t="s">
        <v>16462</v>
      </c>
      <c r="C1952" s="42" t="s">
        <v>3674</v>
      </c>
      <c r="D1952" s="42" t="s">
        <v>3675</v>
      </c>
      <c r="E1952" s="42" t="s">
        <v>61</v>
      </c>
      <c r="F1952" s="104">
        <v>62020424</v>
      </c>
      <c r="G1952" s="103">
        <v>43664</v>
      </c>
    </row>
    <row r="1953" spans="1:7" x14ac:dyDescent="0.3">
      <c r="A1953" s="1" t="s">
        <v>3676</v>
      </c>
      <c r="B1953" s="39" t="s">
        <v>16463</v>
      </c>
      <c r="C1953" s="8" t="s">
        <v>47</v>
      </c>
      <c r="D1953" s="8" t="s">
        <v>72</v>
      </c>
      <c r="E1953" s="8" t="s">
        <v>73</v>
      </c>
      <c r="F1953" s="94">
        <v>75849636</v>
      </c>
      <c r="G1953" s="95">
        <v>44425</v>
      </c>
    </row>
    <row r="1954" spans="1:7" x14ac:dyDescent="0.3">
      <c r="A1954" s="42" t="s">
        <v>3677</v>
      </c>
      <c r="B1954" s="43" t="s">
        <v>16464</v>
      </c>
      <c r="C1954" s="42" t="s">
        <v>300</v>
      </c>
      <c r="D1954" s="42" t="s">
        <v>60</v>
      </c>
      <c r="E1954" s="42" t="s">
        <v>61</v>
      </c>
      <c r="F1954" s="104">
        <v>74078487</v>
      </c>
      <c r="G1954" s="103">
        <v>43481</v>
      </c>
    </row>
    <row r="1955" spans="1:7" x14ac:dyDescent="0.3">
      <c r="A1955" s="1" t="s">
        <v>3678</v>
      </c>
      <c r="B1955" s="39" t="s">
        <v>16465</v>
      </c>
      <c r="C1955" s="8" t="s">
        <v>47</v>
      </c>
      <c r="D1955" s="8" t="s">
        <v>191</v>
      </c>
      <c r="E1955" s="8" t="s">
        <v>192</v>
      </c>
      <c r="F1955" s="94">
        <v>18720564</v>
      </c>
      <c r="G1955" s="95">
        <v>43724</v>
      </c>
    </row>
    <row r="1956" spans="1:7" x14ac:dyDescent="0.3">
      <c r="A1956" s="42" t="s">
        <v>3679</v>
      </c>
      <c r="B1956" s="43" t="s">
        <v>16466</v>
      </c>
      <c r="C1956" s="42" t="s">
        <v>3680</v>
      </c>
      <c r="D1956" s="42" t="s">
        <v>3681</v>
      </c>
      <c r="E1956" s="42" t="s">
        <v>145</v>
      </c>
      <c r="F1956" s="104">
        <v>84586054</v>
      </c>
      <c r="G1956" s="103">
        <v>44378</v>
      </c>
    </row>
    <row r="1957" spans="1:7" x14ac:dyDescent="0.3">
      <c r="A1957" s="1" t="s">
        <v>3682</v>
      </c>
      <c r="B1957" s="39" t="s">
        <v>16467</v>
      </c>
      <c r="C1957" s="8" t="s">
        <v>347</v>
      </c>
      <c r="D1957" s="8" t="s">
        <v>348</v>
      </c>
      <c r="E1957" s="8" t="s">
        <v>53</v>
      </c>
      <c r="F1957" s="94">
        <v>16204788</v>
      </c>
      <c r="G1957" s="95">
        <v>43495</v>
      </c>
    </row>
    <row r="1958" spans="1:7" x14ac:dyDescent="0.3">
      <c r="A1958" s="42" t="s">
        <v>3683</v>
      </c>
      <c r="B1958" s="43" t="s">
        <v>16468</v>
      </c>
      <c r="C1958" s="42" t="s">
        <v>47</v>
      </c>
      <c r="D1958" s="42" t="s">
        <v>72</v>
      </c>
      <c r="E1958" s="42" t="s">
        <v>73</v>
      </c>
      <c r="F1958" s="104">
        <v>75457622</v>
      </c>
      <c r="G1958" s="103">
        <v>43981</v>
      </c>
    </row>
    <row r="1959" spans="1:7" x14ac:dyDescent="0.3">
      <c r="A1959" s="1" t="s">
        <v>3684</v>
      </c>
      <c r="B1959" s="39" t="s">
        <v>16469</v>
      </c>
      <c r="C1959" s="8" t="s">
        <v>3685</v>
      </c>
      <c r="D1959" s="8" t="s">
        <v>89</v>
      </c>
      <c r="E1959" s="8" t="s">
        <v>53</v>
      </c>
      <c r="F1959" s="94">
        <v>49463418</v>
      </c>
      <c r="G1959" s="95">
        <v>43765</v>
      </c>
    </row>
    <row r="1960" spans="1:7" x14ac:dyDescent="0.3">
      <c r="A1960" s="42" t="s">
        <v>3686</v>
      </c>
      <c r="B1960" s="43" t="s">
        <v>16470</v>
      </c>
      <c r="C1960" s="42" t="s">
        <v>151</v>
      </c>
      <c r="D1960" s="42" t="s">
        <v>56</v>
      </c>
      <c r="E1960" s="42" t="s">
        <v>57</v>
      </c>
      <c r="F1960" s="104">
        <v>66030288</v>
      </c>
      <c r="G1960" s="103">
        <v>44007</v>
      </c>
    </row>
    <row r="1961" spans="1:7" x14ac:dyDescent="0.3">
      <c r="A1961" s="1" t="s">
        <v>3687</v>
      </c>
      <c r="B1961" s="39" t="s">
        <v>16471</v>
      </c>
      <c r="C1961" s="8" t="s">
        <v>47</v>
      </c>
      <c r="D1961" s="8" t="s">
        <v>208</v>
      </c>
      <c r="E1961" s="8" t="s">
        <v>73</v>
      </c>
      <c r="F1961" s="94">
        <v>68948729</v>
      </c>
      <c r="G1961" s="95">
        <v>43723</v>
      </c>
    </row>
    <row r="1962" spans="1:7" x14ac:dyDescent="0.3">
      <c r="A1962" s="42" t="s">
        <v>3688</v>
      </c>
      <c r="B1962" s="43" t="s">
        <v>16472</v>
      </c>
      <c r="C1962" s="42" t="s">
        <v>3689</v>
      </c>
      <c r="D1962" s="42" t="s">
        <v>308</v>
      </c>
      <c r="E1962" s="42" t="s">
        <v>276</v>
      </c>
      <c r="F1962" s="104">
        <v>10469722</v>
      </c>
      <c r="G1962" s="103">
        <v>44216</v>
      </c>
    </row>
    <row r="1963" spans="1:7" x14ac:dyDescent="0.3">
      <c r="A1963" s="1" t="s">
        <v>3690</v>
      </c>
      <c r="B1963" s="39" t="s">
        <v>16473</v>
      </c>
      <c r="C1963" s="8" t="s">
        <v>47</v>
      </c>
      <c r="D1963" s="8" t="s">
        <v>390</v>
      </c>
      <c r="E1963" s="8" t="s">
        <v>73</v>
      </c>
      <c r="F1963" s="94">
        <v>93469635</v>
      </c>
      <c r="G1963" s="95">
        <v>44393</v>
      </c>
    </row>
    <row r="1964" spans="1:7" x14ac:dyDescent="0.3">
      <c r="A1964" s="42" t="s">
        <v>3691</v>
      </c>
      <c r="B1964" s="43" t="s">
        <v>16474</v>
      </c>
      <c r="C1964" s="42" t="s">
        <v>116</v>
      </c>
      <c r="D1964" s="42" t="s">
        <v>117</v>
      </c>
      <c r="E1964" s="42" t="s">
        <v>118</v>
      </c>
      <c r="F1964" s="104">
        <v>40668809</v>
      </c>
      <c r="G1964" s="103">
        <v>43681</v>
      </c>
    </row>
    <row r="1965" spans="1:7" x14ac:dyDescent="0.3">
      <c r="A1965" s="1" t="s">
        <v>3692</v>
      </c>
      <c r="B1965" s="39" t="s">
        <v>16475</v>
      </c>
      <c r="C1965" s="8" t="s">
        <v>3547</v>
      </c>
      <c r="D1965" s="8" t="s">
        <v>152</v>
      </c>
      <c r="E1965" s="8" t="s">
        <v>145</v>
      </c>
      <c r="F1965" s="94">
        <v>57764474</v>
      </c>
      <c r="G1965" s="95">
        <v>43589</v>
      </c>
    </row>
    <row r="1966" spans="1:7" x14ac:dyDescent="0.3">
      <c r="A1966" s="42" t="s">
        <v>3693</v>
      </c>
      <c r="B1966" s="43" t="s">
        <v>16476</v>
      </c>
      <c r="C1966" s="42" t="s">
        <v>47</v>
      </c>
      <c r="D1966" s="42" t="s">
        <v>1034</v>
      </c>
      <c r="E1966" s="42" t="s">
        <v>86</v>
      </c>
      <c r="F1966" s="104">
        <v>92819700</v>
      </c>
      <c r="G1966" s="103">
        <v>44107</v>
      </c>
    </row>
    <row r="1967" spans="1:7" x14ac:dyDescent="0.3">
      <c r="A1967" s="1" t="s">
        <v>3694</v>
      </c>
      <c r="B1967" s="39" t="s">
        <v>16477</v>
      </c>
      <c r="C1967" s="8" t="s">
        <v>3695</v>
      </c>
      <c r="D1967" s="8" t="s">
        <v>1189</v>
      </c>
      <c r="E1967" s="8" t="s">
        <v>53</v>
      </c>
      <c r="F1967" s="94">
        <v>68825670</v>
      </c>
      <c r="G1967" s="95">
        <v>44528</v>
      </c>
    </row>
    <row r="1968" spans="1:7" x14ac:dyDescent="0.3">
      <c r="A1968" s="42" t="s">
        <v>3696</v>
      </c>
      <c r="B1968" s="43" t="s">
        <v>16478</v>
      </c>
      <c r="C1968" s="42" t="s">
        <v>63</v>
      </c>
      <c r="D1968" s="42" t="s">
        <v>72</v>
      </c>
      <c r="E1968" s="42" t="s">
        <v>73</v>
      </c>
      <c r="F1968" s="104">
        <v>33838963</v>
      </c>
      <c r="G1968" s="103">
        <v>43912</v>
      </c>
    </row>
    <row r="1969" spans="1:7" x14ac:dyDescent="0.3">
      <c r="A1969" s="1" t="s">
        <v>3697</v>
      </c>
      <c r="B1969" s="39" t="s">
        <v>16479</v>
      </c>
      <c r="C1969" s="8" t="s">
        <v>47</v>
      </c>
      <c r="D1969" s="8" t="s">
        <v>3698</v>
      </c>
      <c r="E1969" s="8" t="s">
        <v>276</v>
      </c>
      <c r="F1969" s="94">
        <v>20918336</v>
      </c>
      <c r="G1969" s="95">
        <v>43688</v>
      </c>
    </row>
    <row r="1970" spans="1:7" x14ac:dyDescent="0.3">
      <c r="A1970" s="42" t="s">
        <v>3699</v>
      </c>
      <c r="B1970" s="43" t="s">
        <v>16480</v>
      </c>
      <c r="C1970" s="42" t="s">
        <v>47</v>
      </c>
      <c r="D1970" s="42" t="s">
        <v>3700</v>
      </c>
      <c r="E1970" s="42" t="s">
        <v>227</v>
      </c>
      <c r="F1970" s="104">
        <v>22241320</v>
      </c>
      <c r="G1970" s="103">
        <v>43639</v>
      </c>
    </row>
    <row r="1971" spans="1:7" x14ac:dyDescent="0.3">
      <c r="A1971" s="1" t="s">
        <v>3701</v>
      </c>
      <c r="B1971" s="39" t="s">
        <v>16481</v>
      </c>
      <c r="C1971" s="8" t="s">
        <v>1804</v>
      </c>
      <c r="D1971" s="8" t="s">
        <v>76</v>
      </c>
      <c r="E1971" s="8" t="s">
        <v>70</v>
      </c>
      <c r="F1971" s="94">
        <v>93546826</v>
      </c>
      <c r="G1971" s="95">
        <v>43648</v>
      </c>
    </row>
    <row r="1972" spans="1:7" x14ac:dyDescent="0.3">
      <c r="A1972" s="42" t="s">
        <v>3702</v>
      </c>
      <c r="B1972" s="43" t="s">
        <v>16482</v>
      </c>
      <c r="C1972" s="42" t="s">
        <v>2923</v>
      </c>
      <c r="D1972" s="42" t="s">
        <v>479</v>
      </c>
      <c r="E1972" s="42" t="s">
        <v>522</v>
      </c>
      <c r="F1972" s="104">
        <v>43193080</v>
      </c>
      <c r="G1972" s="103">
        <v>44425</v>
      </c>
    </row>
    <row r="1973" spans="1:7" x14ac:dyDescent="0.3">
      <c r="A1973" s="1" t="s">
        <v>3703</v>
      </c>
      <c r="B1973" s="39" t="s">
        <v>16483</v>
      </c>
      <c r="C1973" s="8" t="s">
        <v>47</v>
      </c>
      <c r="D1973" s="8" t="s">
        <v>72</v>
      </c>
      <c r="E1973" s="8" t="s">
        <v>73</v>
      </c>
      <c r="F1973" s="94">
        <v>95454453</v>
      </c>
      <c r="G1973" s="95">
        <v>43949</v>
      </c>
    </row>
    <row r="1974" spans="1:7" x14ac:dyDescent="0.3">
      <c r="A1974" s="42" t="s">
        <v>3704</v>
      </c>
      <c r="B1974" s="43" t="s">
        <v>16484</v>
      </c>
      <c r="C1974" s="42" t="s">
        <v>868</v>
      </c>
      <c r="D1974" s="42" t="s">
        <v>479</v>
      </c>
      <c r="E1974" s="42" t="s">
        <v>522</v>
      </c>
      <c r="F1974" s="104">
        <v>88415074</v>
      </c>
      <c r="G1974" s="103">
        <v>44304</v>
      </c>
    </row>
    <row r="1975" spans="1:7" x14ac:dyDescent="0.3">
      <c r="A1975" s="1" t="s">
        <v>3705</v>
      </c>
      <c r="B1975" s="39" t="s">
        <v>16485</v>
      </c>
      <c r="C1975" s="8" t="s">
        <v>512</v>
      </c>
      <c r="D1975" s="8" t="s">
        <v>177</v>
      </c>
      <c r="E1975" s="8" t="s">
        <v>555</v>
      </c>
      <c r="F1975" s="94">
        <v>83977873</v>
      </c>
      <c r="G1975" s="95">
        <v>43541</v>
      </c>
    </row>
    <row r="1976" spans="1:7" x14ac:dyDescent="0.3">
      <c r="A1976" s="42" t="s">
        <v>3706</v>
      </c>
      <c r="B1976" s="43" t="s">
        <v>16486</v>
      </c>
      <c r="C1976" s="42" t="s">
        <v>47</v>
      </c>
      <c r="D1976" s="42" t="s">
        <v>267</v>
      </c>
      <c r="E1976" s="42" t="s">
        <v>166</v>
      </c>
      <c r="F1976" s="104">
        <v>72258286</v>
      </c>
      <c r="G1976" s="103">
        <v>43722</v>
      </c>
    </row>
    <row r="1977" spans="1:7" x14ac:dyDescent="0.3">
      <c r="A1977" s="1" t="s">
        <v>3707</v>
      </c>
      <c r="B1977" s="39" t="s">
        <v>16487</v>
      </c>
      <c r="C1977" s="8" t="s">
        <v>47</v>
      </c>
      <c r="D1977" s="8" t="s">
        <v>630</v>
      </c>
      <c r="E1977" s="8" t="s">
        <v>53</v>
      </c>
      <c r="F1977" s="94">
        <v>95399649</v>
      </c>
      <c r="G1977" s="95">
        <v>44137</v>
      </c>
    </row>
    <row r="1978" spans="1:7" x14ac:dyDescent="0.3">
      <c r="A1978" s="42" t="s">
        <v>3708</v>
      </c>
      <c r="B1978" s="43" t="s">
        <v>16488</v>
      </c>
      <c r="C1978" s="42" t="s">
        <v>47</v>
      </c>
      <c r="D1978" s="42" t="s">
        <v>72</v>
      </c>
      <c r="E1978" s="42" t="s">
        <v>73</v>
      </c>
      <c r="F1978" s="104">
        <v>66305157</v>
      </c>
      <c r="G1978" s="103">
        <v>43761</v>
      </c>
    </row>
    <row r="1979" spans="1:7" x14ac:dyDescent="0.3">
      <c r="A1979" s="1" t="s">
        <v>3709</v>
      </c>
      <c r="B1979" s="39" t="s">
        <v>16489</v>
      </c>
      <c r="C1979" s="8" t="s">
        <v>47</v>
      </c>
      <c r="D1979" s="8" t="s">
        <v>3710</v>
      </c>
      <c r="E1979" s="8" t="s">
        <v>61</v>
      </c>
      <c r="F1979" s="94">
        <v>23217575</v>
      </c>
      <c r="G1979" s="95">
        <v>43817</v>
      </c>
    </row>
    <row r="1980" spans="1:7" x14ac:dyDescent="0.3">
      <c r="A1980" s="42" t="s">
        <v>3711</v>
      </c>
      <c r="B1980" s="43" t="s">
        <v>16490</v>
      </c>
      <c r="C1980" s="42" t="s">
        <v>47</v>
      </c>
      <c r="D1980" s="42" t="s">
        <v>72</v>
      </c>
      <c r="E1980" s="42" t="s">
        <v>73</v>
      </c>
      <c r="F1980" s="104">
        <v>93580082</v>
      </c>
      <c r="G1980" s="103">
        <v>44512</v>
      </c>
    </row>
    <row r="1981" spans="1:7" x14ac:dyDescent="0.3">
      <c r="A1981" s="1" t="s">
        <v>3712</v>
      </c>
      <c r="B1981" s="39" t="s">
        <v>16491</v>
      </c>
      <c r="C1981" s="8" t="s">
        <v>47</v>
      </c>
      <c r="D1981" s="8" t="s">
        <v>639</v>
      </c>
      <c r="E1981" s="8" t="s">
        <v>73</v>
      </c>
      <c r="F1981" s="94">
        <v>82446938</v>
      </c>
      <c r="G1981" s="95">
        <v>43547</v>
      </c>
    </row>
    <row r="1982" spans="1:7" x14ac:dyDescent="0.3">
      <c r="A1982" s="42" t="s">
        <v>3713</v>
      </c>
      <c r="B1982" s="43" t="s">
        <v>16492</v>
      </c>
      <c r="C1982" s="42" t="s">
        <v>154</v>
      </c>
      <c r="D1982" s="42" t="s">
        <v>155</v>
      </c>
      <c r="E1982" s="42" t="s">
        <v>156</v>
      </c>
      <c r="F1982" s="104">
        <v>88702810</v>
      </c>
      <c r="G1982" s="103">
        <v>43520</v>
      </c>
    </row>
    <row r="1983" spans="1:7" x14ac:dyDescent="0.3">
      <c r="A1983" s="1" t="s">
        <v>3714</v>
      </c>
      <c r="B1983" s="39" t="s">
        <v>16493</v>
      </c>
      <c r="C1983" s="8" t="s">
        <v>47</v>
      </c>
      <c r="D1983" s="8" t="s">
        <v>287</v>
      </c>
      <c r="E1983" s="8" t="s">
        <v>171</v>
      </c>
      <c r="F1983" s="94">
        <v>16954342</v>
      </c>
      <c r="G1983" s="95">
        <v>43569</v>
      </c>
    </row>
    <row r="1984" spans="1:7" x14ac:dyDescent="0.3">
      <c r="A1984" s="42" t="s">
        <v>3715</v>
      </c>
      <c r="B1984" s="43" t="s">
        <v>16494</v>
      </c>
      <c r="C1984" s="42" t="s">
        <v>1040</v>
      </c>
      <c r="D1984" s="42" t="s">
        <v>89</v>
      </c>
      <c r="E1984" s="42" t="s">
        <v>53</v>
      </c>
      <c r="F1984" s="104">
        <v>58257043</v>
      </c>
      <c r="G1984" s="103">
        <v>44364</v>
      </c>
    </row>
    <row r="1985" spans="1:7" x14ac:dyDescent="0.3">
      <c r="A1985" s="1" t="s">
        <v>3716</v>
      </c>
      <c r="B1985" s="39" t="s">
        <v>16495</v>
      </c>
      <c r="C1985" s="8" t="s">
        <v>1652</v>
      </c>
      <c r="D1985" s="8" t="s">
        <v>578</v>
      </c>
      <c r="E1985" s="8" t="s">
        <v>73</v>
      </c>
      <c r="F1985" s="94">
        <v>46913976</v>
      </c>
      <c r="G1985" s="95">
        <v>43796</v>
      </c>
    </row>
    <row r="1986" spans="1:7" x14ac:dyDescent="0.3">
      <c r="A1986" s="42" t="s">
        <v>3717</v>
      </c>
      <c r="B1986" s="43" t="s">
        <v>16496</v>
      </c>
      <c r="C1986" s="42" t="s">
        <v>365</v>
      </c>
      <c r="D1986" s="42" t="s">
        <v>230</v>
      </c>
      <c r="E1986" s="42" t="s">
        <v>227</v>
      </c>
      <c r="F1986" s="104">
        <v>52698423</v>
      </c>
      <c r="G1986" s="103">
        <v>43585</v>
      </c>
    </row>
    <row r="1987" spans="1:7" x14ac:dyDescent="0.3">
      <c r="A1987" s="1" t="s">
        <v>3718</v>
      </c>
      <c r="B1987" s="39" t="s">
        <v>16497</v>
      </c>
      <c r="C1987" s="8" t="s">
        <v>47</v>
      </c>
      <c r="D1987" s="8" t="s">
        <v>251</v>
      </c>
      <c r="E1987" s="8" t="s">
        <v>61</v>
      </c>
      <c r="F1987" s="94">
        <v>80497625</v>
      </c>
      <c r="G1987" s="95">
        <v>44322</v>
      </c>
    </row>
    <row r="1988" spans="1:7" x14ac:dyDescent="0.3">
      <c r="A1988" s="42" t="s">
        <v>3719</v>
      </c>
      <c r="B1988" s="43" t="s">
        <v>16498</v>
      </c>
      <c r="C1988" s="42" t="s">
        <v>1104</v>
      </c>
      <c r="D1988" s="42" t="s">
        <v>308</v>
      </c>
      <c r="E1988" s="42" t="s">
        <v>276</v>
      </c>
      <c r="F1988" s="104">
        <v>92787206</v>
      </c>
      <c r="G1988" s="103">
        <v>43614</v>
      </c>
    </row>
    <row r="1989" spans="1:7" x14ac:dyDescent="0.3">
      <c r="A1989" s="1" t="s">
        <v>3721</v>
      </c>
      <c r="B1989" s="39" t="s">
        <v>16499</v>
      </c>
      <c r="C1989" s="8" t="s">
        <v>47</v>
      </c>
      <c r="D1989" s="8" t="s">
        <v>69</v>
      </c>
      <c r="E1989" s="8" t="s">
        <v>70</v>
      </c>
      <c r="F1989" s="94">
        <v>42737839</v>
      </c>
      <c r="G1989" s="95">
        <v>43659</v>
      </c>
    </row>
    <row r="1990" spans="1:7" x14ac:dyDescent="0.3">
      <c r="A1990" s="42" t="s">
        <v>3722</v>
      </c>
      <c r="B1990" s="43" t="s">
        <v>16500</v>
      </c>
      <c r="C1990" s="42" t="s">
        <v>1484</v>
      </c>
      <c r="D1990" s="42" t="s">
        <v>60</v>
      </c>
      <c r="E1990" s="42" t="s">
        <v>66</v>
      </c>
      <c r="F1990" s="104">
        <v>47817562</v>
      </c>
      <c r="G1990" s="103">
        <v>43814</v>
      </c>
    </row>
    <row r="1991" spans="1:7" x14ac:dyDescent="0.3">
      <c r="A1991" s="1" t="s">
        <v>3723</v>
      </c>
      <c r="B1991" s="39" t="s">
        <v>16501</v>
      </c>
      <c r="C1991" s="8" t="s">
        <v>47</v>
      </c>
      <c r="D1991" s="8" t="s">
        <v>89</v>
      </c>
      <c r="E1991" s="8" t="s">
        <v>53</v>
      </c>
      <c r="F1991" s="94">
        <v>36982760</v>
      </c>
      <c r="G1991" s="95">
        <v>44432</v>
      </c>
    </row>
    <row r="1992" spans="1:7" x14ac:dyDescent="0.3">
      <c r="A1992" s="42" t="s">
        <v>3724</v>
      </c>
      <c r="B1992" s="43" t="s">
        <v>16502</v>
      </c>
      <c r="C1992" s="42" t="s">
        <v>3725</v>
      </c>
      <c r="D1992" s="42" t="s">
        <v>191</v>
      </c>
      <c r="E1992" s="42" t="s">
        <v>192</v>
      </c>
      <c r="F1992" s="104">
        <v>40982498</v>
      </c>
      <c r="G1992" s="103">
        <v>43491</v>
      </c>
    </row>
    <row r="1993" spans="1:7" x14ac:dyDescent="0.3">
      <c r="A1993" s="1" t="s">
        <v>3726</v>
      </c>
      <c r="B1993" s="39" t="s">
        <v>16503</v>
      </c>
      <c r="C1993" s="8" t="s">
        <v>3727</v>
      </c>
      <c r="D1993" s="8" t="s">
        <v>3728</v>
      </c>
      <c r="E1993" s="8" t="s">
        <v>122</v>
      </c>
      <c r="F1993" s="94">
        <v>61581344</v>
      </c>
      <c r="G1993" s="95">
        <v>44237</v>
      </c>
    </row>
    <row r="1994" spans="1:7" x14ac:dyDescent="0.3">
      <c r="A1994" s="42" t="s">
        <v>3729</v>
      </c>
      <c r="B1994" s="43" t="s">
        <v>16504</v>
      </c>
      <c r="C1994" s="42" t="s">
        <v>47</v>
      </c>
      <c r="D1994" s="42" t="s">
        <v>226</v>
      </c>
      <c r="E1994" s="42" t="s">
        <v>227</v>
      </c>
      <c r="F1994" s="104">
        <v>57528725</v>
      </c>
      <c r="G1994" s="103">
        <v>44260</v>
      </c>
    </row>
    <row r="1995" spans="1:7" x14ac:dyDescent="0.3">
      <c r="A1995" s="1" t="s">
        <v>3732</v>
      </c>
      <c r="B1995" s="39" t="s">
        <v>16505</v>
      </c>
      <c r="C1995" s="8" t="s">
        <v>47</v>
      </c>
      <c r="D1995" s="8" t="s">
        <v>184</v>
      </c>
      <c r="E1995" s="8" t="s">
        <v>73</v>
      </c>
      <c r="F1995" s="94">
        <v>65943201</v>
      </c>
      <c r="G1995" s="95">
        <v>43839</v>
      </c>
    </row>
    <row r="1996" spans="1:7" x14ac:dyDescent="0.3">
      <c r="A1996" s="42" t="s">
        <v>3736</v>
      </c>
      <c r="B1996" s="43" t="s">
        <v>16506</v>
      </c>
      <c r="C1996" s="42" t="s">
        <v>47</v>
      </c>
      <c r="D1996" s="42" t="s">
        <v>208</v>
      </c>
      <c r="E1996" s="42" t="s">
        <v>332</v>
      </c>
      <c r="F1996" s="104">
        <v>47485582</v>
      </c>
      <c r="G1996" s="103">
        <v>44399</v>
      </c>
    </row>
    <row r="1997" spans="1:7" x14ac:dyDescent="0.3">
      <c r="A1997" s="1" t="s">
        <v>3737</v>
      </c>
      <c r="B1997" s="39" t="s">
        <v>16507</v>
      </c>
      <c r="C1997" s="8" t="s">
        <v>47</v>
      </c>
      <c r="D1997" s="8" t="s">
        <v>3738</v>
      </c>
      <c r="E1997" s="8" t="s">
        <v>53</v>
      </c>
      <c r="F1997" s="94">
        <v>29453419</v>
      </c>
      <c r="G1997" s="95">
        <v>43825</v>
      </c>
    </row>
    <row r="1998" spans="1:7" x14ac:dyDescent="0.3">
      <c r="A1998" s="42" t="s">
        <v>3739</v>
      </c>
      <c r="B1998" s="43" t="s">
        <v>16508</v>
      </c>
      <c r="C1998" s="42" t="s">
        <v>3740</v>
      </c>
      <c r="D1998" s="42" t="s">
        <v>483</v>
      </c>
      <c r="E1998" s="42" t="s">
        <v>484</v>
      </c>
      <c r="F1998" s="104">
        <v>15836009</v>
      </c>
      <c r="G1998" s="103">
        <v>44361</v>
      </c>
    </row>
    <row r="1999" spans="1:7" x14ac:dyDescent="0.3">
      <c r="A1999" s="1" t="s">
        <v>3741</v>
      </c>
      <c r="B1999" s="39" t="s">
        <v>16509</v>
      </c>
      <c r="C1999" s="8" t="s">
        <v>1149</v>
      </c>
      <c r="D1999" s="8" t="s">
        <v>56</v>
      </c>
      <c r="E1999" s="8" t="s">
        <v>57</v>
      </c>
      <c r="F1999" s="94">
        <v>35765161</v>
      </c>
      <c r="G1999" s="95">
        <v>43732</v>
      </c>
    </row>
    <row r="2000" spans="1:7" x14ac:dyDescent="0.3">
      <c r="A2000" s="42" t="s">
        <v>3742</v>
      </c>
      <c r="B2000" s="43" t="s">
        <v>16510</v>
      </c>
      <c r="C2000" s="42" t="s">
        <v>3743</v>
      </c>
      <c r="D2000" s="42" t="s">
        <v>56</v>
      </c>
      <c r="E2000" s="42" t="s">
        <v>57</v>
      </c>
      <c r="F2000" s="104">
        <v>27649898</v>
      </c>
      <c r="G2000" s="103">
        <v>43496</v>
      </c>
    </row>
    <row r="2001" spans="1:7" x14ac:dyDescent="0.3">
      <c r="A2001" s="1" t="s">
        <v>3744</v>
      </c>
      <c r="B2001" s="39" t="s">
        <v>16511</v>
      </c>
      <c r="C2001" s="8" t="s">
        <v>566</v>
      </c>
      <c r="D2001" s="8" t="s">
        <v>56</v>
      </c>
      <c r="E2001" s="8" t="s">
        <v>57</v>
      </c>
      <c r="F2001" s="94">
        <v>52987581</v>
      </c>
      <c r="G2001" s="95">
        <v>43619</v>
      </c>
    </row>
    <row r="2002" spans="1:7" x14ac:dyDescent="0.3">
      <c r="A2002" s="42" t="s">
        <v>3745</v>
      </c>
      <c r="B2002" s="43" t="s">
        <v>16512</v>
      </c>
      <c r="C2002" s="42" t="s">
        <v>47</v>
      </c>
      <c r="D2002" s="42" t="s">
        <v>72</v>
      </c>
      <c r="E2002" s="42" t="s">
        <v>73</v>
      </c>
      <c r="F2002" s="104">
        <v>79202536</v>
      </c>
      <c r="G2002" s="103">
        <v>44442</v>
      </c>
    </row>
    <row r="2003" spans="1:7" x14ac:dyDescent="0.3">
      <c r="A2003" s="1" t="s">
        <v>3745</v>
      </c>
      <c r="B2003" s="39" t="s">
        <v>16513</v>
      </c>
      <c r="C2003" s="8" t="s">
        <v>47</v>
      </c>
      <c r="D2003" s="8" t="s">
        <v>72</v>
      </c>
      <c r="E2003" s="8" t="s">
        <v>73</v>
      </c>
      <c r="F2003" s="94">
        <v>74799249</v>
      </c>
      <c r="G2003" s="95">
        <v>43545</v>
      </c>
    </row>
    <row r="2004" spans="1:7" x14ac:dyDescent="0.3">
      <c r="A2004" s="42" t="s">
        <v>3746</v>
      </c>
      <c r="B2004" s="43" t="s">
        <v>16514</v>
      </c>
      <c r="C2004" s="42" t="s">
        <v>3747</v>
      </c>
      <c r="D2004" s="42" t="s">
        <v>89</v>
      </c>
      <c r="E2004" s="42" t="s">
        <v>53</v>
      </c>
      <c r="F2004" s="104">
        <v>85338521</v>
      </c>
      <c r="G2004" s="103">
        <v>44533</v>
      </c>
    </row>
    <row r="2005" spans="1:7" x14ac:dyDescent="0.3">
      <c r="A2005" s="1" t="s">
        <v>3748</v>
      </c>
      <c r="B2005" s="39" t="s">
        <v>16515</v>
      </c>
      <c r="C2005" s="8" t="s">
        <v>3749</v>
      </c>
      <c r="D2005" s="8" t="s">
        <v>133</v>
      </c>
      <c r="E2005" s="8" t="s">
        <v>320</v>
      </c>
      <c r="F2005" s="94">
        <v>63478462</v>
      </c>
      <c r="G2005" s="95">
        <v>43797</v>
      </c>
    </row>
    <row r="2006" spans="1:7" x14ac:dyDescent="0.3">
      <c r="A2006" s="42" t="s">
        <v>3750</v>
      </c>
      <c r="B2006" s="43" t="s">
        <v>16516</v>
      </c>
      <c r="C2006" s="42" t="s">
        <v>3751</v>
      </c>
      <c r="D2006" s="42" t="s">
        <v>63</v>
      </c>
      <c r="E2006" s="42" t="s">
        <v>49</v>
      </c>
      <c r="F2006" s="104">
        <v>11876985</v>
      </c>
      <c r="G2006" s="103">
        <v>43665</v>
      </c>
    </row>
    <row r="2007" spans="1:7" x14ac:dyDescent="0.3">
      <c r="A2007" s="1" t="s">
        <v>3752</v>
      </c>
      <c r="B2007" s="39" t="s">
        <v>16517</v>
      </c>
      <c r="C2007" s="8" t="s">
        <v>47</v>
      </c>
      <c r="D2007" s="8" t="s">
        <v>3698</v>
      </c>
      <c r="E2007" s="8" t="s">
        <v>171</v>
      </c>
      <c r="F2007" s="94">
        <v>39151489</v>
      </c>
      <c r="G2007" s="95">
        <v>44374</v>
      </c>
    </row>
    <row r="2008" spans="1:7" x14ac:dyDescent="0.3">
      <c r="A2008" s="42" t="s">
        <v>3753</v>
      </c>
      <c r="B2008" s="43" t="s">
        <v>16518</v>
      </c>
      <c r="C2008" s="42" t="s">
        <v>47</v>
      </c>
      <c r="D2008" s="42" t="s">
        <v>1437</v>
      </c>
      <c r="E2008" s="42" t="s">
        <v>70</v>
      </c>
      <c r="F2008" s="104">
        <v>32927317</v>
      </c>
      <c r="G2008" s="103">
        <v>43967</v>
      </c>
    </row>
    <row r="2009" spans="1:7" x14ac:dyDescent="0.3">
      <c r="A2009" s="1" t="s">
        <v>3754</v>
      </c>
      <c r="B2009" s="39" t="s">
        <v>16519</v>
      </c>
      <c r="C2009" s="8" t="s">
        <v>3755</v>
      </c>
      <c r="D2009" s="8" t="s">
        <v>56</v>
      </c>
      <c r="E2009" s="8" t="s">
        <v>57</v>
      </c>
      <c r="F2009" s="94">
        <v>97310799</v>
      </c>
      <c r="G2009" s="95">
        <v>43593</v>
      </c>
    </row>
    <row r="2010" spans="1:7" x14ac:dyDescent="0.3">
      <c r="A2010" s="42" t="s">
        <v>3757</v>
      </c>
      <c r="B2010" s="43" t="s">
        <v>16520</v>
      </c>
      <c r="C2010" s="42" t="s">
        <v>611</v>
      </c>
      <c r="D2010" s="42" t="s">
        <v>72</v>
      </c>
      <c r="E2010" s="42" t="s">
        <v>73</v>
      </c>
      <c r="F2010" s="104">
        <v>73715341</v>
      </c>
      <c r="G2010" s="103">
        <v>44207</v>
      </c>
    </row>
    <row r="2011" spans="1:7" x14ac:dyDescent="0.3">
      <c r="A2011" s="1" t="s">
        <v>3758</v>
      </c>
      <c r="B2011" s="39" t="s">
        <v>16521</v>
      </c>
      <c r="C2011" s="8" t="s">
        <v>3759</v>
      </c>
      <c r="D2011" s="8" t="s">
        <v>294</v>
      </c>
      <c r="E2011" s="8" t="s">
        <v>61</v>
      </c>
      <c r="F2011" s="94">
        <v>55762234</v>
      </c>
      <c r="G2011" s="95">
        <v>44550</v>
      </c>
    </row>
    <row r="2012" spans="1:7" x14ac:dyDescent="0.3">
      <c r="A2012" s="42" t="s">
        <v>3760</v>
      </c>
      <c r="B2012" s="43" t="s">
        <v>16522</v>
      </c>
      <c r="C2012" s="42" t="s">
        <v>154</v>
      </c>
      <c r="D2012" s="42" t="s">
        <v>155</v>
      </c>
      <c r="E2012" s="42" t="s">
        <v>156</v>
      </c>
      <c r="F2012" s="104">
        <v>68676190</v>
      </c>
      <c r="G2012" s="103">
        <v>44483</v>
      </c>
    </row>
    <row r="2013" spans="1:7" x14ac:dyDescent="0.3">
      <c r="A2013" s="1" t="s">
        <v>3761</v>
      </c>
      <c r="B2013" s="39" t="s">
        <v>16523</v>
      </c>
      <c r="C2013" s="8" t="s">
        <v>47</v>
      </c>
      <c r="D2013" s="8" t="s">
        <v>500</v>
      </c>
      <c r="E2013" s="8" t="s">
        <v>53</v>
      </c>
      <c r="F2013" s="94">
        <v>31576742</v>
      </c>
      <c r="G2013" s="95">
        <v>43541</v>
      </c>
    </row>
    <row r="2014" spans="1:7" x14ac:dyDescent="0.3">
      <c r="A2014" s="42" t="s">
        <v>3762</v>
      </c>
      <c r="B2014" s="43" t="s">
        <v>16524</v>
      </c>
      <c r="C2014" s="42" t="s">
        <v>204</v>
      </c>
      <c r="D2014" s="42" t="s">
        <v>139</v>
      </c>
      <c r="E2014" s="42" t="s">
        <v>140</v>
      </c>
      <c r="F2014" s="104">
        <v>64909650</v>
      </c>
      <c r="G2014" s="103">
        <v>44273</v>
      </c>
    </row>
    <row r="2015" spans="1:7" x14ac:dyDescent="0.3">
      <c r="A2015" s="1" t="s">
        <v>3763</v>
      </c>
      <c r="B2015" s="39" t="s">
        <v>16525</v>
      </c>
      <c r="C2015" s="8" t="s">
        <v>2142</v>
      </c>
      <c r="D2015" s="8" t="s">
        <v>89</v>
      </c>
      <c r="E2015" s="8" t="s">
        <v>53</v>
      </c>
      <c r="F2015" s="94">
        <v>25708057</v>
      </c>
      <c r="G2015" s="95">
        <v>43590</v>
      </c>
    </row>
    <row r="2016" spans="1:7" x14ac:dyDescent="0.3">
      <c r="A2016" s="42" t="s">
        <v>3764</v>
      </c>
      <c r="B2016" s="43" t="s">
        <v>16526</v>
      </c>
      <c r="C2016" s="42" t="s">
        <v>914</v>
      </c>
      <c r="D2016" s="42" t="s">
        <v>48</v>
      </c>
      <c r="E2016" s="42" t="s">
        <v>49</v>
      </c>
      <c r="F2016" s="104">
        <v>72368991</v>
      </c>
      <c r="G2016" s="103">
        <v>44555</v>
      </c>
    </row>
    <row r="2017" spans="1:7" x14ac:dyDescent="0.3">
      <c r="A2017" s="1" t="s">
        <v>3765</v>
      </c>
      <c r="B2017" s="39" t="s">
        <v>16527</v>
      </c>
      <c r="C2017" s="8" t="s">
        <v>47</v>
      </c>
      <c r="D2017" s="8" t="s">
        <v>3766</v>
      </c>
      <c r="E2017" s="8" t="s">
        <v>66</v>
      </c>
      <c r="F2017" s="94">
        <v>80521923</v>
      </c>
      <c r="G2017" s="95">
        <v>43856</v>
      </c>
    </row>
    <row r="2018" spans="1:7" x14ac:dyDescent="0.3">
      <c r="A2018" s="42" t="s">
        <v>3767</v>
      </c>
      <c r="B2018" s="43" t="s">
        <v>16528</v>
      </c>
      <c r="C2018" s="42" t="s">
        <v>3768</v>
      </c>
      <c r="D2018" s="42" t="s">
        <v>768</v>
      </c>
      <c r="E2018" s="42" t="s">
        <v>202</v>
      </c>
      <c r="F2018" s="104">
        <v>91013975</v>
      </c>
      <c r="G2018" s="103">
        <v>44364</v>
      </c>
    </row>
    <row r="2019" spans="1:7" x14ac:dyDescent="0.3">
      <c r="A2019" s="1" t="s">
        <v>3769</v>
      </c>
      <c r="B2019" s="39" t="s">
        <v>16529</v>
      </c>
      <c r="C2019" s="8" t="s">
        <v>3770</v>
      </c>
      <c r="D2019" s="8" t="s">
        <v>923</v>
      </c>
      <c r="E2019" s="8" t="s">
        <v>53</v>
      </c>
      <c r="F2019" s="94">
        <v>37764197</v>
      </c>
      <c r="G2019" s="95">
        <v>44048</v>
      </c>
    </row>
    <row r="2020" spans="1:7" x14ac:dyDescent="0.3">
      <c r="A2020" s="42" t="s">
        <v>3772</v>
      </c>
      <c r="B2020" s="43" t="s">
        <v>16530</v>
      </c>
      <c r="C2020" s="42" t="s">
        <v>1677</v>
      </c>
      <c r="D2020" s="42" t="s">
        <v>89</v>
      </c>
      <c r="E2020" s="42" t="s">
        <v>53</v>
      </c>
      <c r="F2020" s="104">
        <v>34374919</v>
      </c>
      <c r="G2020" s="103">
        <v>43888</v>
      </c>
    </row>
    <row r="2021" spans="1:7" x14ac:dyDescent="0.3">
      <c r="A2021" s="1" t="s">
        <v>3774</v>
      </c>
      <c r="B2021" s="39" t="s">
        <v>16531</v>
      </c>
      <c r="C2021" s="8" t="s">
        <v>532</v>
      </c>
      <c r="D2021" s="8" t="s">
        <v>72</v>
      </c>
      <c r="E2021" s="8" t="s">
        <v>73</v>
      </c>
      <c r="F2021" s="94">
        <v>33896253</v>
      </c>
      <c r="G2021" s="95">
        <v>44305</v>
      </c>
    </row>
    <row r="2022" spans="1:7" x14ac:dyDescent="0.3">
      <c r="A2022" s="42" t="s">
        <v>3775</v>
      </c>
      <c r="B2022" s="43" t="s">
        <v>16532</v>
      </c>
      <c r="C2022" s="42" t="s">
        <v>3747</v>
      </c>
      <c r="D2022" s="42" t="s">
        <v>89</v>
      </c>
      <c r="E2022" s="42" t="s">
        <v>145</v>
      </c>
      <c r="F2022" s="104">
        <v>66533339</v>
      </c>
      <c r="G2022" s="103">
        <v>44249</v>
      </c>
    </row>
    <row r="2023" spans="1:7" x14ac:dyDescent="0.3">
      <c r="A2023" s="1" t="s">
        <v>3776</v>
      </c>
      <c r="B2023" s="39" t="s">
        <v>16533</v>
      </c>
      <c r="C2023" s="8" t="s">
        <v>473</v>
      </c>
      <c r="D2023" s="8" t="s">
        <v>251</v>
      </c>
      <c r="E2023" s="8" t="s">
        <v>61</v>
      </c>
      <c r="F2023" s="94">
        <v>22481058</v>
      </c>
      <c r="G2023" s="95">
        <v>44310</v>
      </c>
    </row>
    <row r="2024" spans="1:7" x14ac:dyDescent="0.3">
      <c r="A2024" s="42" t="s">
        <v>3777</v>
      </c>
      <c r="B2024" s="43" t="s">
        <v>16534</v>
      </c>
      <c r="C2024" s="42" t="s">
        <v>3778</v>
      </c>
      <c r="D2024" s="42" t="s">
        <v>191</v>
      </c>
      <c r="E2024" s="42" t="s">
        <v>192</v>
      </c>
      <c r="F2024" s="104">
        <v>72304037</v>
      </c>
      <c r="G2024" s="103">
        <v>43546</v>
      </c>
    </row>
    <row r="2025" spans="1:7" x14ac:dyDescent="0.3">
      <c r="A2025" s="1" t="s">
        <v>3779</v>
      </c>
      <c r="B2025" s="39" t="s">
        <v>16535</v>
      </c>
      <c r="C2025" s="8" t="s">
        <v>3780</v>
      </c>
      <c r="D2025" s="8" t="s">
        <v>89</v>
      </c>
      <c r="E2025" s="8" t="s">
        <v>53</v>
      </c>
      <c r="F2025" s="94">
        <v>26921986</v>
      </c>
      <c r="G2025" s="95">
        <v>43880</v>
      </c>
    </row>
    <row r="2026" spans="1:7" x14ac:dyDescent="0.3">
      <c r="A2026" s="42" t="s">
        <v>3781</v>
      </c>
      <c r="B2026" s="43" t="s">
        <v>16536</v>
      </c>
      <c r="C2026" s="42" t="s">
        <v>3619</v>
      </c>
      <c r="D2026" s="42" t="s">
        <v>89</v>
      </c>
      <c r="E2026" s="42" t="s">
        <v>53</v>
      </c>
      <c r="F2026" s="104">
        <v>49628610</v>
      </c>
      <c r="G2026" s="103">
        <v>44273</v>
      </c>
    </row>
    <row r="2027" spans="1:7" x14ac:dyDescent="0.3">
      <c r="A2027" s="1" t="s">
        <v>3782</v>
      </c>
      <c r="B2027" s="39" t="s">
        <v>16537</v>
      </c>
      <c r="C2027" s="8" t="s">
        <v>3783</v>
      </c>
      <c r="D2027" s="8" t="s">
        <v>390</v>
      </c>
      <c r="E2027" s="8" t="s">
        <v>73</v>
      </c>
      <c r="F2027" s="94">
        <v>87910280</v>
      </c>
      <c r="G2027" s="95">
        <v>43760</v>
      </c>
    </row>
    <row r="2028" spans="1:7" x14ac:dyDescent="0.3">
      <c r="A2028" s="42" t="s">
        <v>3784</v>
      </c>
      <c r="B2028" s="43" t="s">
        <v>16538</v>
      </c>
      <c r="C2028" s="42" t="s">
        <v>1230</v>
      </c>
      <c r="D2028" s="42" t="s">
        <v>155</v>
      </c>
      <c r="E2028" s="42" t="s">
        <v>156</v>
      </c>
      <c r="F2028" s="104">
        <v>98812309</v>
      </c>
      <c r="G2028" s="103">
        <v>43984</v>
      </c>
    </row>
    <row r="2029" spans="1:7" x14ac:dyDescent="0.3">
      <c r="A2029" s="1" t="s">
        <v>3785</v>
      </c>
      <c r="B2029" s="39" t="s">
        <v>16539</v>
      </c>
      <c r="C2029" s="8" t="s">
        <v>2006</v>
      </c>
      <c r="D2029" s="8" t="s">
        <v>117</v>
      </c>
      <c r="E2029" s="8" t="s">
        <v>118</v>
      </c>
      <c r="F2029" s="94">
        <v>82890897</v>
      </c>
      <c r="G2029" s="95">
        <v>43473</v>
      </c>
    </row>
    <row r="2030" spans="1:7" x14ac:dyDescent="0.3">
      <c r="A2030" s="42" t="s">
        <v>3786</v>
      </c>
      <c r="B2030" s="43" t="s">
        <v>16540</v>
      </c>
      <c r="C2030" s="42" t="s">
        <v>3787</v>
      </c>
      <c r="D2030" s="42" t="s">
        <v>3470</v>
      </c>
      <c r="E2030" s="42" t="s">
        <v>61</v>
      </c>
      <c r="F2030" s="104">
        <v>70274517</v>
      </c>
      <c r="G2030" s="103">
        <v>44237</v>
      </c>
    </row>
    <row r="2031" spans="1:7" x14ac:dyDescent="0.3">
      <c r="A2031" s="1" t="s">
        <v>3788</v>
      </c>
      <c r="B2031" s="39" t="s">
        <v>16541</v>
      </c>
      <c r="C2031" s="8" t="s">
        <v>47</v>
      </c>
      <c r="D2031" s="8" t="s">
        <v>827</v>
      </c>
      <c r="E2031" s="8" t="s">
        <v>522</v>
      </c>
      <c r="F2031" s="94">
        <v>32850453</v>
      </c>
      <c r="G2031" s="95">
        <v>44380</v>
      </c>
    </row>
    <row r="2032" spans="1:7" x14ac:dyDescent="0.3">
      <c r="A2032" s="42" t="s">
        <v>3789</v>
      </c>
      <c r="B2032" s="43" t="s">
        <v>16542</v>
      </c>
      <c r="C2032" s="42" t="s">
        <v>3790</v>
      </c>
      <c r="D2032" s="42" t="s">
        <v>191</v>
      </c>
      <c r="E2032" s="42" t="s">
        <v>192</v>
      </c>
      <c r="F2032" s="104">
        <v>37866374</v>
      </c>
      <c r="G2032" s="103">
        <v>44246</v>
      </c>
    </row>
    <row r="2033" spans="1:7" x14ac:dyDescent="0.3">
      <c r="A2033" s="1" t="s">
        <v>3791</v>
      </c>
      <c r="B2033" s="39" t="s">
        <v>16543</v>
      </c>
      <c r="C2033" s="8" t="s">
        <v>47</v>
      </c>
      <c r="D2033" s="8" t="s">
        <v>72</v>
      </c>
      <c r="E2033" s="8" t="s">
        <v>73</v>
      </c>
      <c r="F2033" s="94">
        <v>88322609</v>
      </c>
      <c r="G2033" s="95">
        <v>43545</v>
      </c>
    </row>
    <row r="2034" spans="1:7" x14ac:dyDescent="0.3">
      <c r="A2034" s="42" t="s">
        <v>3792</v>
      </c>
      <c r="B2034" s="43" t="s">
        <v>16544</v>
      </c>
      <c r="C2034" s="42" t="s">
        <v>1232</v>
      </c>
      <c r="D2034" s="42" t="s">
        <v>348</v>
      </c>
      <c r="E2034" s="42" t="s">
        <v>145</v>
      </c>
      <c r="F2034" s="104">
        <v>96332226</v>
      </c>
      <c r="G2034" s="103">
        <v>44124</v>
      </c>
    </row>
    <row r="2035" spans="1:7" x14ac:dyDescent="0.3">
      <c r="A2035" s="1" t="s">
        <v>3793</v>
      </c>
      <c r="B2035" s="39" t="s">
        <v>16545</v>
      </c>
      <c r="C2035" s="8" t="s">
        <v>389</v>
      </c>
      <c r="D2035" s="8" t="s">
        <v>121</v>
      </c>
      <c r="E2035" s="8" t="s">
        <v>122</v>
      </c>
      <c r="F2035" s="94">
        <v>63802309</v>
      </c>
      <c r="G2035" s="95">
        <v>43539</v>
      </c>
    </row>
    <row r="2036" spans="1:7" x14ac:dyDescent="0.3">
      <c r="A2036" s="42" t="s">
        <v>3794</v>
      </c>
      <c r="B2036" s="43" t="s">
        <v>16546</v>
      </c>
      <c r="C2036" s="42" t="s">
        <v>2610</v>
      </c>
      <c r="D2036" s="42" t="s">
        <v>72</v>
      </c>
      <c r="E2036" s="42" t="s">
        <v>73</v>
      </c>
      <c r="F2036" s="104">
        <v>12029667</v>
      </c>
      <c r="G2036" s="103">
        <v>44422</v>
      </c>
    </row>
    <row r="2037" spans="1:7" x14ac:dyDescent="0.3">
      <c r="A2037" s="1" t="s">
        <v>3803</v>
      </c>
      <c r="B2037" s="39" t="s">
        <v>16547</v>
      </c>
      <c r="C2037" s="8" t="s">
        <v>293</v>
      </c>
      <c r="D2037" s="8" t="s">
        <v>294</v>
      </c>
      <c r="E2037" s="8" t="s">
        <v>61</v>
      </c>
      <c r="F2037" s="94">
        <v>31929446</v>
      </c>
      <c r="G2037" s="95">
        <v>43572</v>
      </c>
    </row>
    <row r="2038" spans="1:7" x14ac:dyDescent="0.3">
      <c r="A2038" s="42" t="s">
        <v>3809</v>
      </c>
      <c r="B2038" s="43" t="s">
        <v>16548</v>
      </c>
      <c r="C2038" s="42" t="s">
        <v>116</v>
      </c>
      <c r="D2038" s="42" t="s">
        <v>117</v>
      </c>
      <c r="E2038" s="42" t="s">
        <v>118</v>
      </c>
      <c r="F2038" s="104">
        <v>75269553</v>
      </c>
      <c r="G2038" s="103">
        <v>43692</v>
      </c>
    </row>
    <row r="2039" spans="1:7" x14ac:dyDescent="0.3">
      <c r="A2039" s="1" t="s">
        <v>3810</v>
      </c>
      <c r="B2039" s="39" t="s">
        <v>16549</v>
      </c>
      <c r="C2039" s="8" t="s">
        <v>47</v>
      </c>
      <c r="D2039" s="8" t="s">
        <v>72</v>
      </c>
      <c r="E2039" s="8" t="s">
        <v>73</v>
      </c>
      <c r="F2039" s="94">
        <v>66493018</v>
      </c>
      <c r="G2039" s="95">
        <v>43808</v>
      </c>
    </row>
    <row r="2040" spans="1:7" x14ac:dyDescent="0.3">
      <c r="A2040" s="42" t="s">
        <v>3812</v>
      </c>
      <c r="B2040" s="43" t="s">
        <v>16550</v>
      </c>
      <c r="C2040" s="42" t="s">
        <v>351</v>
      </c>
      <c r="D2040" s="42" t="s">
        <v>348</v>
      </c>
      <c r="E2040" s="42" t="s">
        <v>53</v>
      </c>
      <c r="F2040" s="104">
        <v>46018677</v>
      </c>
      <c r="G2040" s="103">
        <v>44131</v>
      </c>
    </row>
    <row r="2041" spans="1:7" x14ac:dyDescent="0.3">
      <c r="A2041" s="1" t="s">
        <v>3813</v>
      </c>
      <c r="B2041" s="39" t="s">
        <v>16551</v>
      </c>
      <c r="C2041" s="8" t="s">
        <v>3814</v>
      </c>
      <c r="D2041" s="8" t="s">
        <v>89</v>
      </c>
      <c r="E2041" s="8" t="s">
        <v>145</v>
      </c>
      <c r="F2041" s="94">
        <v>36114476</v>
      </c>
      <c r="G2041" s="95">
        <v>43904</v>
      </c>
    </row>
    <row r="2042" spans="1:7" x14ac:dyDescent="0.3">
      <c r="A2042" s="42" t="s">
        <v>3815</v>
      </c>
      <c r="B2042" s="43" t="s">
        <v>16552</v>
      </c>
      <c r="C2042" s="42" t="s">
        <v>47</v>
      </c>
      <c r="D2042" s="42" t="s">
        <v>1652</v>
      </c>
      <c r="E2042" s="42" t="s">
        <v>66</v>
      </c>
      <c r="F2042" s="104">
        <v>68789927</v>
      </c>
      <c r="G2042" s="103">
        <v>44319</v>
      </c>
    </row>
    <row r="2043" spans="1:7" x14ac:dyDescent="0.3">
      <c r="A2043" s="1" t="s">
        <v>3816</v>
      </c>
      <c r="B2043" s="39" t="s">
        <v>16553</v>
      </c>
      <c r="C2043" s="8" t="s">
        <v>1862</v>
      </c>
      <c r="D2043" s="8" t="s">
        <v>89</v>
      </c>
      <c r="E2043" s="8" t="s">
        <v>53</v>
      </c>
      <c r="F2043" s="94">
        <v>77499059</v>
      </c>
      <c r="G2043" s="95">
        <v>44531</v>
      </c>
    </row>
    <row r="2044" spans="1:7" x14ac:dyDescent="0.3">
      <c r="A2044" s="42" t="s">
        <v>3817</v>
      </c>
      <c r="B2044" s="43" t="s">
        <v>16554</v>
      </c>
      <c r="C2044" s="42" t="s">
        <v>47</v>
      </c>
      <c r="D2044" s="42" t="s">
        <v>746</v>
      </c>
      <c r="E2044" s="42" t="s">
        <v>61</v>
      </c>
      <c r="F2044" s="104">
        <v>17229733</v>
      </c>
      <c r="G2044" s="103">
        <v>44013</v>
      </c>
    </row>
    <row r="2045" spans="1:7" x14ac:dyDescent="0.3">
      <c r="A2045" s="1" t="s">
        <v>3818</v>
      </c>
      <c r="B2045" s="39" t="s">
        <v>16555</v>
      </c>
      <c r="C2045" s="8" t="s">
        <v>47</v>
      </c>
      <c r="D2045" s="8" t="s">
        <v>249</v>
      </c>
      <c r="E2045" s="8" t="s">
        <v>118</v>
      </c>
      <c r="F2045" s="94">
        <v>66289996</v>
      </c>
      <c r="G2045" s="95">
        <v>43739</v>
      </c>
    </row>
    <row r="2046" spans="1:7" x14ac:dyDescent="0.3">
      <c r="A2046" s="42" t="s">
        <v>3821</v>
      </c>
      <c r="B2046" s="43" t="s">
        <v>16556</v>
      </c>
      <c r="C2046" s="42" t="s">
        <v>1297</v>
      </c>
      <c r="D2046" s="42" t="s">
        <v>89</v>
      </c>
      <c r="E2046" s="42" t="s">
        <v>53</v>
      </c>
      <c r="F2046" s="104">
        <v>95505791</v>
      </c>
      <c r="G2046" s="103">
        <v>43765</v>
      </c>
    </row>
    <row r="2047" spans="1:7" x14ac:dyDescent="0.3">
      <c r="A2047" s="1" t="s">
        <v>3822</v>
      </c>
      <c r="B2047" s="39" t="s">
        <v>16557</v>
      </c>
      <c r="C2047" s="8" t="s">
        <v>47</v>
      </c>
      <c r="D2047" s="8" t="s">
        <v>442</v>
      </c>
      <c r="E2047" s="8" t="s">
        <v>53</v>
      </c>
      <c r="F2047" s="94">
        <v>40891737</v>
      </c>
      <c r="G2047" s="95">
        <v>44466</v>
      </c>
    </row>
    <row r="2048" spans="1:7" x14ac:dyDescent="0.3">
      <c r="A2048" s="42" t="s">
        <v>3823</v>
      </c>
      <c r="B2048" s="43" t="s">
        <v>16558</v>
      </c>
      <c r="C2048" s="42" t="s">
        <v>47</v>
      </c>
      <c r="D2048" s="42" t="s">
        <v>121</v>
      </c>
      <c r="E2048" s="42" t="s">
        <v>122</v>
      </c>
      <c r="F2048" s="104">
        <v>37677044</v>
      </c>
      <c r="G2048" s="103">
        <v>44231</v>
      </c>
    </row>
    <row r="2049" spans="1:7" x14ac:dyDescent="0.3">
      <c r="A2049" s="1" t="s">
        <v>3824</v>
      </c>
      <c r="B2049" s="39" t="s">
        <v>16559</v>
      </c>
      <c r="C2049" s="8" t="s">
        <v>47</v>
      </c>
      <c r="D2049" s="8" t="s">
        <v>251</v>
      </c>
      <c r="E2049" s="8" t="s">
        <v>61</v>
      </c>
      <c r="F2049" s="94">
        <v>71751799</v>
      </c>
      <c r="G2049" s="95">
        <v>43861</v>
      </c>
    </row>
    <row r="2050" spans="1:7" x14ac:dyDescent="0.3">
      <c r="A2050" s="42" t="s">
        <v>3825</v>
      </c>
      <c r="B2050" s="43" t="s">
        <v>16560</v>
      </c>
      <c r="C2050" s="42" t="s">
        <v>512</v>
      </c>
      <c r="D2050" s="42" t="s">
        <v>177</v>
      </c>
      <c r="E2050" s="42" t="s">
        <v>555</v>
      </c>
      <c r="F2050" s="104">
        <v>27517231</v>
      </c>
      <c r="G2050" s="103">
        <v>44471</v>
      </c>
    </row>
    <row r="2051" spans="1:7" x14ac:dyDescent="0.3">
      <c r="A2051" s="1" t="s">
        <v>3826</v>
      </c>
      <c r="B2051" s="39" t="s">
        <v>16561</v>
      </c>
      <c r="C2051" s="8" t="s">
        <v>3790</v>
      </c>
      <c r="D2051" s="8" t="s">
        <v>191</v>
      </c>
      <c r="E2051" s="8" t="s">
        <v>192</v>
      </c>
      <c r="F2051" s="94">
        <v>71940992</v>
      </c>
      <c r="G2051" s="95">
        <v>44402</v>
      </c>
    </row>
    <row r="2052" spans="1:7" x14ac:dyDescent="0.3">
      <c r="A2052" s="42" t="s">
        <v>3827</v>
      </c>
      <c r="B2052" s="43" t="s">
        <v>16562</v>
      </c>
      <c r="C2052" s="42" t="s">
        <v>2988</v>
      </c>
      <c r="D2052" s="42" t="s">
        <v>390</v>
      </c>
      <c r="E2052" s="42" t="s">
        <v>73</v>
      </c>
      <c r="F2052" s="104">
        <v>31507315</v>
      </c>
      <c r="G2052" s="103">
        <v>43831</v>
      </c>
    </row>
    <row r="2053" spans="1:7" x14ac:dyDescent="0.3">
      <c r="A2053" s="1" t="s">
        <v>3828</v>
      </c>
      <c r="B2053" s="39" t="s">
        <v>16563</v>
      </c>
      <c r="C2053" s="8" t="s">
        <v>47</v>
      </c>
      <c r="D2053" s="8" t="s">
        <v>2566</v>
      </c>
      <c r="E2053" s="8" t="s">
        <v>166</v>
      </c>
      <c r="F2053" s="94">
        <v>24797480</v>
      </c>
      <c r="G2053" s="95">
        <v>44323</v>
      </c>
    </row>
    <row r="2054" spans="1:7" x14ac:dyDescent="0.3">
      <c r="A2054" s="42" t="s">
        <v>3829</v>
      </c>
      <c r="B2054" s="43" t="s">
        <v>16564</v>
      </c>
      <c r="C2054" s="42" t="s">
        <v>1930</v>
      </c>
      <c r="D2054" s="42" t="s">
        <v>198</v>
      </c>
      <c r="E2054" s="42" t="s">
        <v>199</v>
      </c>
      <c r="F2054" s="104">
        <v>96013882</v>
      </c>
      <c r="G2054" s="103">
        <v>44158</v>
      </c>
    </row>
    <row r="2055" spans="1:7" x14ac:dyDescent="0.3">
      <c r="A2055" s="1" t="s">
        <v>3830</v>
      </c>
      <c r="B2055" s="39" t="s">
        <v>16565</v>
      </c>
      <c r="C2055" s="8" t="s">
        <v>512</v>
      </c>
      <c r="D2055" s="8" t="s">
        <v>1129</v>
      </c>
      <c r="E2055" s="8" t="s">
        <v>53</v>
      </c>
      <c r="F2055" s="94">
        <v>57581747</v>
      </c>
      <c r="G2055" s="95">
        <v>44114</v>
      </c>
    </row>
    <row r="2056" spans="1:7" x14ac:dyDescent="0.3">
      <c r="A2056" s="42" t="s">
        <v>3832</v>
      </c>
      <c r="B2056" s="43" t="s">
        <v>16566</v>
      </c>
      <c r="C2056" s="42" t="s">
        <v>3833</v>
      </c>
      <c r="D2056" s="42" t="s">
        <v>630</v>
      </c>
      <c r="E2056" s="42" t="s">
        <v>53</v>
      </c>
      <c r="F2056" s="104">
        <v>39368469</v>
      </c>
      <c r="G2056" s="103">
        <v>43598</v>
      </c>
    </row>
    <row r="2057" spans="1:7" x14ac:dyDescent="0.3">
      <c r="A2057" s="1" t="s">
        <v>3834</v>
      </c>
      <c r="B2057" s="39" t="s">
        <v>16567</v>
      </c>
      <c r="C2057" s="8" t="s">
        <v>826</v>
      </c>
      <c r="D2057" s="8" t="s">
        <v>827</v>
      </c>
      <c r="E2057" s="8" t="s">
        <v>522</v>
      </c>
      <c r="F2057" s="94">
        <v>95259784</v>
      </c>
      <c r="G2057" s="95">
        <v>43638</v>
      </c>
    </row>
    <row r="2058" spans="1:7" x14ac:dyDescent="0.3">
      <c r="A2058" s="42" t="s">
        <v>3835</v>
      </c>
      <c r="B2058" s="43" t="s">
        <v>16568</v>
      </c>
      <c r="C2058" s="42" t="s">
        <v>2871</v>
      </c>
      <c r="D2058" s="42" t="s">
        <v>139</v>
      </c>
      <c r="E2058" s="42" t="s">
        <v>140</v>
      </c>
      <c r="F2058" s="104">
        <v>23266058</v>
      </c>
      <c r="G2058" s="103">
        <v>44146</v>
      </c>
    </row>
    <row r="2059" spans="1:7" x14ac:dyDescent="0.3">
      <c r="A2059" s="1" t="s">
        <v>3836</v>
      </c>
      <c r="B2059" s="39" t="s">
        <v>16569</v>
      </c>
      <c r="C2059" s="8" t="s">
        <v>3837</v>
      </c>
      <c r="D2059" s="8" t="s">
        <v>645</v>
      </c>
      <c r="E2059" s="8" t="s">
        <v>332</v>
      </c>
      <c r="F2059" s="94">
        <v>30501450</v>
      </c>
      <c r="G2059" s="95">
        <v>43845</v>
      </c>
    </row>
    <row r="2060" spans="1:7" x14ac:dyDescent="0.3">
      <c r="A2060" s="42" t="s">
        <v>3838</v>
      </c>
      <c r="B2060" s="43" t="s">
        <v>16570</v>
      </c>
      <c r="C2060" s="42" t="s">
        <v>317</v>
      </c>
      <c r="D2060" s="42" t="s">
        <v>72</v>
      </c>
      <c r="E2060" s="42" t="s">
        <v>73</v>
      </c>
      <c r="F2060" s="104">
        <v>16585742</v>
      </c>
      <c r="G2060" s="103">
        <v>43799</v>
      </c>
    </row>
    <row r="2061" spans="1:7" x14ac:dyDescent="0.3">
      <c r="A2061" s="1" t="s">
        <v>3839</v>
      </c>
      <c r="B2061" s="39" t="s">
        <v>16571</v>
      </c>
      <c r="C2061" s="8" t="s">
        <v>47</v>
      </c>
      <c r="D2061" s="8" t="s">
        <v>3840</v>
      </c>
      <c r="E2061" s="8" t="s">
        <v>61</v>
      </c>
      <c r="F2061" s="94">
        <v>46007129</v>
      </c>
      <c r="G2061" s="95">
        <v>44266</v>
      </c>
    </row>
    <row r="2062" spans="1:7" x14ac:dyDescent="0.3">
      <c r="A2062" s="42" t="s">
        <v>3841</v>
      </c>
      <c r="B2062" s="43" t="s">
        <v>16572</v>
      </c>
      <c r="C2062" s="42" t="s">
        <v>512</v>
      </c>
      <c r="D2062" s="42" t="s">
        <v>3842</v>
      </c>
      <c r="E2062" s="42" t="s">
        <v>199</v>
      </c>
      <c r="F2062" s="104">
        <v>54527237</v>
      </c>
      <c r="G2062" s="103">
        <v>43634</v>
      </c>
    </row>
    <row r="2063" spans="1:7" x14ac:dyDescent="0.3">
      <c r="A2063" s="1" t="s">
        <v>3843</v>
      </c>
      <c r="B2063" s="39" t="s">
        <v>16573</v>
      </c>
      <c r="C2063" s="8" t="s">
        <v>3844</v>
      </c>
      <c r="D2063" s="8" t="s">
        <v>1865</v>
      </c>
      <c r="E2063" s="8" t="s">
        <v>53</v>
      </c>
      <c r="F2063" s="94">
        <v>76898731</v>
      </c>
      <c r="G2063" s="95">
        <v>44122</v>
      </c>
    </row>
    <row r="2064" spans="1:7" x14ac:dyDescent="0.3">
      <c r="A2064" s="42" t="s">
        <v>3845</v>
      </c>
      <c r="B2064" s="43" t="s">
        <v>16574</v>
      </c>
      <c r="C2064" s="42" t="s">
        <v>47</v>
      </c>
      <c r="D2064" s="42" t="s">
        <v>208</v>
      </c>
      <c r="E2064" s="42" t="s">
        <v>73</v>
      </c>
      <c r="F2064" s="104">
        <v>69373869</v>
      </c>
      <c r="G2064" s="103">
        <v>43492</v>
      </c>
    </row>
    <row r="2065" spans="1:7" x14ac:dyDescent="0.3">
      <c r="A2065" s="1" t="s">
        <v>3847</v>
      </c>
      <c r="B2065" s="39" t="s">
        <v>16575</v>
      </c>
      <c r="C2065" s="8" t="s">
        <v>3848</v>
      </c>
      <c r="D2065" s="8" t="s">
        <v>585</v>
      </c>
      <c r="E2065" s="8" t="s">
        <v>145</v>
      </c>
      <c r="F2065" s="94">
        <v>21737209</v>
      </c>
      <c r="G2065" s="95">
        <v>44287</v>
      </c>
    </row>
    <row r="2066" spans="1:7" x14ac:dyDescent="0.3">
      <c r="A2066" s="42" t="s">
        <v>3849</v>
      </c>
      <c r="B2066" s="43" t="s">
        <v>16576</v>
      </c>
      <c r="C2066" s="42" t="s">
        <v>2758</v>
      </c>
      <c r="D2066" s="42" t="s">
        <v>121</v>
      </c>
      <c r="E2066" s="42" t="s">
        <v>122</v>
      </c>
      <c r="F2066" s="104">
        <v>51008027</v>
      </c>
      <c r="G2066" s="103">
        <v>43968</v>
      </c>
    </row>
    <row r="2067" spans="1:7" x14ac:dyDescent="0.3">
      <c r="A2067" s="1" t="s">
        <v>3850</v>
      </c>
      <c r="B2067" s="39" t="s">
        <v>16577</v>
      </c>
      <c r="C2067" s="8" t="s">
        <v>47</v>
      </c>
      <c r="D2067" s="8" t="s">
        <v>72</v>
      </c>
      <c r="E2067" s="8" t="s">
        <v>73</v>
      </c>
      <c r="F2067" s="94">
        <v>92505746</v>
      </c>
      <c r="G2067" s="95">
        <v>44118</v>
      </c>
    </row>
    <row r="2068" spans="1:7" x14ac:dyDescent="0.3">
      <c r="A2068" s="42" t="s">
        <v>3851</v>
      </c>
      <c r="B2068" s="43" t="s">
        <v>16578</v>
      </c>
      <c r="C2068" s="42" t="s">
        <v>3852</v>
      </c>
      <c r="D2068" s="42" t="s">
        <v>294</v>
      </c>
      <c r="E2068" s="42" t="s">
        <v>61</v>
      </c>
      <c r="F2068" s="104">
        <v>35753104</v>
      </c>
      <c r="G2068" s="103">
        <v>43741</v>
      </c>
    </row>
    <row r="2069" spans="1:7" x14ac:dyDescent="0.3">
      <c r="A2069" s="1" t="s">
        <v>3853</v>
      </c>
      <c r="B2069" s="39" t="s">
        <v>16579</v>
      </c>
      <c r="C2069" s="8" t="s">
        <v>47</v>
      </c>
      <c r="D2069" s="8" t="s">
        <v>89</v>
      </c>
      <c r="E2069" s="8" t="s">
        <v>145</v>
      </c>
      <c r="F2069" s="94">
        <v>87847412</v>
      </c>
      <c r="G2069" s="95">
        <v>44386</v>
      </c>
    </row>
    <row r="2070" spans="1:7" x14ac:dyDescent="0.3">
      <c r="A2070" s="42" t="s">
        <v>3854</v>
      </c>
      <c r="B2070" s="43" t="s">
        <v>16580</v>
      </c>
      <c r="C2070" s="42" t="s">
        <v>233</v>
      </c>
      <c r="D2070" s="42" t="s">
        <v>89</v>
      </c>
      <c r="E2070" s="42" t="s">
        <v>53</v>
      </c>
      <c r="F2070" s="104">
        <v>28988961</v>
      </c>
      <c r="G2070" s="103">
        <v>43909</v>
      </c>
    </row>
    <row r="2071" spans="1:7" x14ac:dyDescent="0.3">
      <c r="A2071" s="1" t="s">
        <v>3855</v>
      </c>
      <c r="B2071" s="39" t="s">
        <v>16581</v>
      </c>
      <c r="C2071" s="8" t="s">
        <v>3856</v>
      </c>
      <c r="D2071" s="8" t="s">
        <v>113</v>
      </c>
      <c r="E2071" s="8" t="s">
        <v>628</v>
      </c>
      <c r="F2071" s="94">
        <v>49134651</v>
      </c>
      <c r="G2071" s="95">
        <v>44482</v>
      </c>
    </row>
    <row r="2072" spans="1:7" x14ac:dyDescent="0.3">
      <c r="A2072" s="42" t="s">
        <v>3857</v>
      </c>
      <c r="B2072" s="43" t="s">
        <v>16582</v>
      </c>
      <c r="C2072" s="42" t="s">
        <v>3858</v>
      </c>
      <c r="D2072" s="42" t="s">
        <v>308</v>
      </c>
      <c r="E2072" s="42" t="s">
        <v>276</v>
      </c>
      <c r="F2072" s="104">
        <v>30033045</v>
      </c>
      <c r="G2072" s="103">
        <v>44220</v>
      </c>
    </row>
    <row r="2073" spans="1:7" x14ac:dyDescent="0.3">
      <c r="A2073" s="1" t="s">
        <v>3859</v>
      </c>
      <c r="B2073" s="39" t="s">
        <v>16583</v>
      </c>
      <c r="C2073" s="8" t="s">
        <v>3860</v>
      </c>
      <c r="D2073" s="8" t="s">
        <v>1757</v>
      </c>
      <c r="E2073" s="8" t="s">
        <v>53</v>
      </c>
      <c r="F2073" s="94">
        <v>46584583</v>
      </c>
      <c r="G2073" s="95">
        <v>43743</v>
      </c>
    </row>
    <row r="2074" spans="1:7" x14ac:dyDescent="0.3">
      <c r="A2074" s="42" t="s">
        <v>3861</v>
      </c>
      <c r="B2074" s="43" t="s">
        <v>16584</v>
      </c>
      <c r="C2074" s="42" t="s">
        <v>3862</v>
      </c>
      <c r="D2074" s="42" t="s">
        <v>483</v>
      </c>
      <c r="E2074" s="42" t="s">
        <v>484</v>
      </c>
      <c r="F2074" s="104">
        <v>96374395</v>
      </c>
      <c r="G2074" s="103">
        <v>44146</v>
      </c>
    </row>
    <row r="2075" spans="1:7" x14ac:dyDescent="0.3">
      <c r="A2075" s="1" t="s">
        <v>3863</v>
      </c>
      <c r="B2075" s="39" t="s">
        <v>16585</v>
      </c>
      <c r="C2075" s="8" t="s">
        <v>1402</v>
      </c>
      <c r="D2075" s="8" t="s">
        <v>1403</v>
      </c>
      <c r="E2075" s="8" t="s">
        <v>192</v>
      </c>
      <c r="F2075" s="94">
        <v>76360327</v>
      </c>
      <c r="G2075" s="95">
        <v>44147</v>
      </c>
    </row>
    <row r="2076" spans="1:7" x14ac:dyDescent="0.3">
      <c r="A2076" s="42" t="s">
        <v>3864</v>
      </c>
      <c r="B2076" s="43" t="s">
        <v>16586</v>
      </c>
      <c r="C2076" s="42" t="s">
        <v>3177</v>
      </c>
      <c r="D2076" s="42" t="s">
        <v>155</v>
      </c>
      <c r="E2076" s="42" t="s">
        <v>156</v>
      </c>
      <c r="F2076" s="104">
        <v>47460382</v>
      </c>
      <c r="G2076" s="103">
        <v>44047</v>
      </c>
    </row>
    <row r="2077" spans="1:7" x14ac:dyDescent="0.3">
      <c r="A2077" s="1" t="s">
        <v>3865</v>
      </c>
      <c r="B2077" s="39" t="s">
        <v>16587</v>
      </c>
      <c r="C2077" s="8" t="s">
        <v>1804</v>
      </c>
      <c r="D2077" s="8" t="s">
        <v>76</v>
      </c>
      <c r="E2077" s="8" t="s">
        <v>70</v>
      </c>
      <c r="F2077" s="94">
        <v>24374939</v>
      </c>
      <c r="G2077" s="95">
        <v>44016</v>
      </c>
    </row>
    <row r="2078" spans="1:7" x14ac:dyDescent="0.3">
      <c r="A2078" s="42" t="s">
        <v>3866</v>
      </c>
      <c r="B2078" s="43" t="s">
        <v>16588</v>
      </c>
      <c r="C2078" s="42" t="s">
        <v>47</v>
      </c>
      <c r="D2078" s="42" t="s">
        <v>72</v>
      </c>
      <c r="E2078" s="42" t="s">
        <v>73</v>
      </c>
      <c r="F2078" s="104">
        <v>80001408</v>
      </c>
      <c r="G2078" s="103">
        <v>43929</v>
      </c>
    </row>
    <row r="2079" spans="1:7" x14ac:dyDescent="0.3">
      <c r="A2079" s="1" t="s">
        <v>3867</v>
      </c>
      <c r="B2079" s="39" t="s">
        <v>16589</v>
      </c>
      <c r="C2079" s="8" t="s">
        <v>47</v>
      </c>
      <c r="D2079" s="8" t="s">
        <v>72</v>
      </c>
      <c r="E2079" s="8" t="s">
        <v>73</v>
      </c>
      <c r="F2079" s="94">
        <v>12183753</v>
      </c>
      <c r="G2079" s="95">
        <v>43774</v>
      </c>
    </row>
    <row r="2080" spans="1:7" x14ac:dyDescent="0.3">
      <c r="A2080" s="42" t="s">
        <v>3868</v>
      </c>
      <c r="B2080" s="43" t="s">
        <v>16590</v>
      </c>
      <c r="C2080" s="42" t="s">
        <v>47</v>
      </c>
      <c r="D2080" s="42" t="s">
        <v>72</v>
      </c>
      <c r="E2080" s="42" t="s">
        <v>73</v>
      </c>
      <c r="F2080" s="104">
        <v>82218922</v>
      </c>
      <c r="G2080" s="103">
        <v>43740</v>
      </c>
    </row>
    <row r="2081" spans="1:7" x14ac:dyDescent="0.3">
      <c r="A2081" s="1" t="s">
        <v>3869</v>
      </c>
      <c r="B2081" s="39" t="s">
        <v>16591</v>
      </c>
      <c r="C2081" s="8" t="s">
        <v>3870</v>
      </c>
      <c r="D2081" s="8" t="s">
        <v>3871</v>
      </c>
      <c r="E2081" s="8" t="s">
        <v>57</v>
      </c>
      <c r="F2081" s="94">
        <v>18631304</v>
      </c>
      <c r="G2081" s="95">
        <v>43970</v>
      </c>
    </row>
    <row r="2082" spans="1:7" x14ac:dyDescent="0.3">
      <c r="A2082" s="42" t="s">
        <v>3872</v>
      </c>
      <c r="B2082" s="43" t="s">
        <v>16592</v>
      </c>
      <c r="C2082" s="42" t="s">
        <v>2743</v>
      </c>
      <c r="D2082" s="42" t="s">
        <v>89</v>
      </c>
      <c r="E2082" s="42" t="s">
        <v>53</v>
      </c>
      <c r="F2082" s="104">
        <v>50121870</v>
      </c>
      <c r="G2082" s="103">
        <v>44168</v>
      </c>
    </row>
    <row r="2083" spans="1:7" x14ac:dyDescent="0.3">
      <c r="A2083" s="1" t="s">
        <v>3873</v>
      </c>
      <c r="B2083" s="39" t="s">
        <v>16593</v>
      </c>
      <c r="C2083" s="8" t="s">
        <v>3874</v>
      </c>
      <c r="D2083" s="8" t="s">
        <v>2059</v>
      </c>
      <c r="E2083" s="8" t="s">
        <v>53</v>
      </c>
      <c r="F2083" s="94">
        <v>36770322</v>
      </c>
      <c r="G2083" s="95">
        <v>44005</v>
      </c>
    </row>
    <row r="2084" spans="1:7" x14ac:dyDescent="0.3">
      <c r="A2084" s="42" t="s">
        <v>3875</v>
      </c>
      <c r="B2084" s="43" t="s">
        <v>16594</v>
      </c>
      <c r="C2084" s="42" t="s">
        <v>47</v>
      </c>
      <c r="D2084" s="42" t="s">
        <v>308</v>
      </c>
      <c r="E2084" s="42" t="s">
        <v>276</v>
      </c>
      <c r="F2084" s="104">
        <v>61755328</v>
      </c>
      <c r="G2084" s="103">
        <v>44035</v>
      </c>
    </row>
    <row r="2085" spans="1:7" x14ac:dyDescent="0.3">
      <c r="A2085" s="1" t="s">
        <v>3876</v>
      </c>
      <c r="B2085" s="39" t="s">
        <v>16595</v>
      </c>
      <c r="C2085" s="8" t="s">
        <v>47</v>
      </c>
      <c r="D2085" s="8" t="s">
        <v>121</v>
      </c>
      <c r="E2085" s="8" t="s">
        <v>980</v>
      </c>
      <c r="F2085" s="94">
        <v>66454623</v>
      </c>
      <c r="G2085" s="95">
        <v>44537</v>
      </c>
    </row>
    <row r="2086" spans="1:7" x14ac:dyDescent="0.3">
      <c r="A2086" s="42" t="s">
        <v>3877</v>
      </c>
      <c r="B2086" s="43" t="s">
        <v>16596</v>
      </c>
      <c r="C2086" s="42" t="s">
        <v>964</v>
      </c>
      <c r="D2086" s="42" t="s">
        <v>1278</v>
      </c>
      <c r="E2086" s="42" t="s">
        <v>114</v>
      </c>
      <c r="F2086" s="104">
        <v>18811441</v>
      </c>
      <c r="G2086" s="103">
        <v>44372</v>
      </c>
    </row>
    <row r="2087" spans="1:7" x14ac:dyDescent="0.3">
      <c r="A2087" s="1" t="s">
        <v>3878</v>
      </c>
      <c r="B2087" s="39" t="s">
        <v>16597</v>
      </c>
      <c r="C2087" s="8" t="s">
        <v>47</v>
      </c>
      <c r="D2087" s="8" t="s">
        <v>3879</v>
      </c>
      <c r="E2087" s="8" t="s">
        <v>49</v>
      </c>
      <c r="F2087" s="94">
        <v>97412967</v>
      </c>
      <c r="G2087" s="95">
        <v>43532</v>
      </c>
    </row>
    <row r="2088" spans="1:7" x14ac:dyDescent="0.3">
      <c r="A2088" s="42" t="s">
        <v>3880</v>
      </c>
      <c r="B2088" s="43" t="s">
        <v>16598</v>
      </c>
      <c r="C2088" s="42" t="s">
        <v>47</v>
      </c>
      <c r="D2088" s="42" t="s">
        <v>3881</v>
      </c>
      <c r="E2088" s="42" t="s">
        <v>70</v>
      </c>
      <c r="F2088" s="104">
        <v>96776083</v>
      </c>
      <c r="G2088" s="103">
        <v>43565</v>
      </c>
    </row>
    <row r="2089" spans="1:7" x14ac:dyDescent="0.3">
      <c r="A2089" s="1" t="s">
        <v>3882</v>
      </c>
      <c r="B2089" s="39" t="s">
        <v>16599</v>
      </c>
      <c r="C2089" s="8" t="s">
        <v>3883</v>
      </c>
      <c r="D2089" s="8" t="s">
        <v>63</v>
      </c>
      <c r="E2089" s="8" t="s">
        <v>49</v>
      </c>
      <c r="F2089" s="94">
        <v>87364370</v>
      </c>
      <c r="G2089" s="95">
        <v>44256</v>
      </c>
    </row>
    <row r="2090" spans="1:7" x14ac:dyDescent="0.3">
      <c r="A2090" s="42" t="s">
        <v>3885</v>
      </c>
      <c r="B2090" s="43" t="s">
        <v>16600</v>
      </c>
      <c r="C2090" s="42" t="s">
        <v>2180</v>
      </c>
      <c r="D2090" s="42" t="s">
        <v>793</v>
      </c>
      <c r="E2090" s="42" t="s">
        <v>551</v>
      </c>
      <c r="F2090" s="104">
        <v>81330112</v>
      </c>
      <c r="G2090" s="103">
        <v>44323</v>
      </c>
    </row>
    <row r="2091" spans="1:7" x14ac:dyDescent="0.3">
      <c r="A2091" s="1" t="s">
        <v>3886</v>
      </c>
      <c r="B2091" s="39" t="s">
        <v>16601</v>
      </c>
      <c r="C2091" s="8" t="s">
        <v>47</v>
      </c>
      <c r="D2091" s="8" t="s">
        <v>1789</v>
      </c>
      <c r="E2091" s="8" t="s">
        <v>166</v>
      </c>
      <c r="F2091" s="94">
        <v>31640421</v>
      </c>
      <c r="G2091" s="95">
        <v>44260</v>
      </c>
    </row>
    <row r="2092" spans="1:7" x14ac:dyDescent="0.3">
      <c r="A2092" s="42" t="s">
        <v>3887</v>
      </c>
      <c r="B2092" s="43" t="s">
        <v>16602</v>
      </c>
      <c r="C2092" s="42" t="s">
        <v>3239</v>
      </c>
      <c r="D2092" s="42" t="s">
        <v>129</v>
      </c>
      <c r="E2092" s="42" t="s">
        <v>505</v>
      </c>
      <c r="F2092" s="104">
        <v>57369482</v>
      </c>
      <c r="G2092" s="103">
        <v>44076</v>
      </c>
    </row>
    <row r="2093" spans="1:7" x14ac:dyDescent="0.3">
      <c r="A2093" s="1" t="s">
        <v>3888</v>
      </c>
      <c r="B2093" s="39" t="s">
        <v>16603</v>
      </c>
      <c r="C2093" s="8" t="s">
        <v>938</v>
      </c>
      <c r="D2093" s="8" t="s">
        <v>89</v>
      </c>
      <c r="E2093" s="8" t="s">
        <v>145</v>
      </c>
      <c r="F2093" s="94">
        <v>79926743</v>
      </c>
      <c r="G2093" s="95">
        <v>43735</v>
      </c>
    </row>
    <row r="2094" spans="1:7" x14ac:dyDescent="0.3">
      <c r="A2094" s="42" t="s">
        <v>3889</v>
      </c>
      <c r="B2094" s="43" t="s">
        <v>16604</v>
      </c>
      <c r="C2094" s="42" t="s">
        <v>47</v>
      </c>
      <c r="D2094" s="42" t="s">
        <v>89</v>
      </c>
      <c r="E2094" s="42" t="s">
        <v>53</v>
      </c>
      <c r="F2094" s="104">
        <v>27545684</v>
      </c>
      <c r="G2094" s="103">
        <v>43790</v>
      </c>
    </row>
    <row r="2095" spans="1:7" x14ac:dyDescent="0.3">
      <c r="A2095" s="1" t="s">
        <v>3890</v>
      </c>
      <c r="B2095" s="39" t="s">
        <v>16605</v>
      </c>
      <c r="C2095" s="8" t="s">
        <v>3891</v>
      </c>
      <c r="D2095" s="8" t="s">
        <v>3892</v>
      </c>
      <c r="E2095" s="8" t="s">
        <v>53</v>
      </c>
      <c r="F2095" s="94">
        <v>94711360</v>
      </c>
      <c r="G2095" s="95">
        <v>44092</v>
      </c>
    </row>
    <row r="2096" spans="1:7" x14ac:dyDescent="0.3">
      <c r="A2096" s="42" t="s">
        <v>3893</v>
      </c>
      <c r="B2096" s="43" t="s">
        <v>16606</v>
      </c>
      <c r="C2096" s="42" t="s">
        <v>47</v>
      </c>
      <c r="D2096" s="42" t="s">
        <v>72</v>
      </c>
      <c r="E2096" s="42" t="s">
        <v>332</v>
      </c>
      <c r="F2096" s="104">
        <v>35703529</v>
      </c>
      <c r="G2096" s="103">
        <v>44506</v>
      </c>
    </row>
    <row r="2097" spans="1:7" x14ac:dyDescent="0.3">
      <c r="A2097" s="1" t="s">
        <v>3894</v>
      </c>
      <c r="B2097" s="39" t="s">
        <v>16607</v>
      </c>
      <c r="C2097" s="8" t="s">
        <v>417</v>
      </c>
      <c r="D2097" s="8" t="s">
        <v>853</v>
      </c>
      <c r="E2097" s="8" t="s">
        <v>53</v>
      </c>
      <c r="F2097" s="94">
        <v>74263207</v>
      </c>
      <c r="G2097" s="95">
        <v>43515</v>
      </c>
    </row>
    <row r="2098" spans="1:7" x14ac:dyDescent="0.3">
      <c r="A2098" s="42" t="s">
        <v>3895</v>
      </c>
      <c r="B2098" s="43" t="s">
        <v>16608</v>
      </c>
      <c r="C2098" s="42" t="s">
        <v>78</v>
      </c>
      <c r="D2098" s="42" t="s">
        <v>56</v>
      </c>
      <c r="E2098" s="42" t="s">
        <v>57</v>
      </c>
      <c r="F2098" s="104">
        <v>25967658</v>
      </c>
      <c r="G2098" s="103">
        <v>44060</v>
      </c>
    </row>
    <row r="2099" spans="1:7" x14ac:dyDescent="0.3">
      <c r="A2099" s="1" t="s">
        <v>3896</v>
      </c>
      <c r="B2099" s="39" t="s">
        <v>16609</v>
      </c>
      <c r="C2099" s="8" t="s">
        <v>2054</v>
      </c>
      <c r="D2099" s="8" t="s">
        <v>60</v>
      </c>
      <c r="E2099" s="8" t="s">
        <v>61</v>
      </c>
      <c r="F2099" s="94">
        <v>40057462</v>
      </c>
      <c r="G2099" s="95">
        <v>43784</v>
      </c>
    </row>
    <row r="2100" spans="1:7" x14ac:dyDescent="0.3">
      <c r="A2100" s="42" t="s">
        <v>3897</v>
      </c>
      <c r="B2100" s="43" t="s">
        <v>16610</v>
      </c>
      <c r="C2100" s="42" t="s">
        <v>47</v>
      </c>
      <c r="D2100" s="42" t="s">
        <v>63</v>
      </c>
      <c r="E2100" s="42" t="s">
        <v>49</v>
      </c>
      <c r="F2100" s="104">
        <v>89451308</v>
      </c>
      <c r="G2100" s="103">
        <v>43733</v>
      </c>
    </row>
    <row r="2101" spans="1:7" x14ac:dyDescent="0.3">
      <c r="A2101" s="1" t="s">
        <v>3898</v>
      </c>
      <c r="B2101" s="39" t="s">
        <v>16611</v>
      </c>
      <c r="C2101" s="8" t="s">
        <v>837</v>
      </c>
      <c r="D2101" s="8" t="s">
        <v>113</v>
      </c>
      <c r="E2101" s="8" t="s">
        <v>114</v>
      </c>
      <c r="F2101" s="94">
        <v>26922216</v>
      </c>
      <c r="G2101" s="95">
        <v>43517</v>
      </c>
    </row>
    <row r="2102" spans="1:7" x14ac:dyDescent="0.3">
      <c r="A2102" s="42" t="s">
        <v>3899</v>
      </c>
      <c r="B2102" s="43" t="s">
        <v>16612</v>
      </c>
      <c r="C2102" s="42" t="s">
        <v>739</v>
      </c>
      <c r="D2102" s="42" t="s">
        <v>72</v>
      </c>
      <c r="E2102" s="42" t="s">
        <v>73</v>
      </c>
      <c r="F2102" s="104">
        <v>31012921</v>
      </c>
      <c r="G2102" s="103">
        <v>44412</v>
      </c>
    </row>
    <row r="2103" spans="1:7" x14ac:dyDescent="0.3">
      <c r="A2103" s="1" t="s">
        <v>3900</v>
      </c>
      <c r="B2103" s="39" t="s">
        <v>16613</v>
      </c>
      <c r="C2103" s="8" t="s">
        <v>2303</v>
      </c>
      <c r="D2103" s="8" t="s">
        <v>76</v>
      </c>
      <c r="E2103" s="8" t="s">
        <v>70</v>
      </c>
      <c r="F2103" s="94">
        <v>91277416</v>
      </c>
      <c r="G2103" s="95">
        <v>43968</v>
      </c>
    </row>
    <row r="2104" spans="1:7" x14ac:dyDescent="0.3">
      <c r="A2104" s="42" t="s">
        <v>3901</v>
      </c>
      <c r="B2104" s="43" t="s">
        <v>16614</v>
      </c>
      <c r="C2104" s="42" t="s">
        <v>154</v>
      </c>
      <c r="D2104" s="42" t="s">
        <v>155</v>
      </c>
      <c r="E2104" s="42" t="s">
        <v>156</v>
      </c>
      <c r="F2104" s="104">
        <v>49433995</v>
      </c>
      <c r="G2104" s="103">
        <v>44023</v>
      </c>
    </row>
    <row r="2105" spans="1:7" x14ac:dyDescent="0.3">
      <c r="A2105" s="1" t="s">
        <v>3902</v>
      </c>
      <c r="B2105" s="39" t="s">
        <v>16615</v>
      </c>
      <c r="C2105" s="8" t="s">
        <v>824</v>
      </c>
      <c r="D2105" s="8" t="s">
        <v>230</v>
      </c>
      <c r="E2105" s="8" t="s">
        <v>227</v>
      </c>
      <c r="F2105" s="94">
        <v>31502545</v>
      </c>
      <c r="G2105" s="95">
        <v>44344</v>
      </c>
    </row>
    <row r="2106" spans="1:7" x14ac:dyDescent="0.3">
      <c r="A2106" s="42" t="s">
        <v>3903</v>
      </c>
      <c r="B2106" s="43" t="s">
        <v>16616</v>
      </c>
      <c r="C2106" s="42" t="s">
        <v>1533</v>
      </c>
      <c r="D2106" s="42" t="s">
        <v>92</v>
      </c>
      <c r="E2106" s="42" t="s">
        <v>53</v>
      </c>
      <c r="F2106" s="104">
        <v>50233205</v>
      </c>
      <c r="G2106" s="103">
        <v>44262</v>
      </c>
    </row>
    <row r="2107" spans="1:7" x14ac:dyDescent="0.3">
      <c r="A2107" s="1" t="s">
        <v>3904</v>
      </c>
      <c r="B2107" s="39" t="s">
        <v>16617</v>
      </c>
      <c r="C2107" s="8" t="s">
        <v>2487</v>
      </c>
      <c r="D2107" s="8" t="s">
        <v>72</v>
      </c>
      <c r="E2107" s="8" t="s">
        <v>73</v>
      </c>
      <c r="F2107" s="94">
        <v>16638289</v>
      </c>
      <c r="G2107" s="95">
        <v>43708</v>
      </c>
    </row>
    <row r="2108" spans="1:7" x14ac:dyDescent="0.3">
      <c r="A2108" s="42" t="s">
        <v>3905</v>
      </c>
      <c r="B2108" s="43" t="s">
        <v>16618</v>
      </c>
      <c r="C2108" s="42" t="s">
        <v>47</v>
      </c>
      <c r="D2108" s="42" t="s">
        <v>188</v>
      </c>
      <c r="E2108" s="42" t="s">
        <v>61</v>
      </c>
      <c r="F2108" s="104">
        <v>94311315</v>
      </c>
      <c r="G2108" s="103">
        <v>43726</v>
      </c>
    </row>
    <row r="2109" spans="1:7" x14ac:dyDescent="0.3">
      <c r="A2109" s="1" t="s">
        <v>3906</v>
      </c>
      <c r="B2109" s="39" t="s">
        <v>16619</v>
      </c>
      <c r="C2109" s="8" t="s">
        <v>47</v>
      </c>
      <c r="D2109" s="8" t="s">
        <v>72</v>
      </c>
      <c r="E2109" s="8" t="s">
        <v>73</v>
      </c>
      <c r="F2109" s="94">
        <v>11320829</v>
      </c>
      <c r="G2109" s="95">
        <v>44062</v>
      </c>
    </row>
    <row r="2110" spans="1:7" x14ac:dyDescent="0.3">
      <c r="A2110" s="42" t="s">
        <v>3907</v>
      </c>
      <c r="B2110" s="43" t="s">
        <v>16620</v>
      </c>
      <c r="C2110" s="42" t="s">
        <v>473</v>
      </c>
      <c r="D2110" s="42" t="s">
        <v>89</v>
      </c>
      <c r="E2110" s="42" t="s">
        <v>53</v>
      </c>
      <c r="F2110" s="104">
        <v>90426946</v>
      </c>
      <c r="G2110" s="103">
        <v>44142</v>
      </c>
    </row>
    <row r="2111" spans="1:7" x14ac:dyDescent="0.3">
      <c r="A2111" s="1" t="s">
        <v>3908</v>
      </c>
      <c r="B2111" s="39" t="s">
        <v>16621</v>
      </c>
      <c r="C2111" s="8" t="s">
        <v>3909</v>
      </c>
      <c r="D2111" s="8" t="s">
        <v>479</v>
      </c>
      <c r="E2111" s="8" t="s">
        <v>522</v>
      </c>
      <c r="F2111" s="94">
        <v>65977919</v>
      </c>
      <c r="G2111" s="95">
        <v>44307</v>
      </c>
    </row>
    <row r="2112" spans="1:7" x14ac:dyDescent="0.3">
      <c r="A2112" s="42" t="s">
        <v>3910</v>
      </c>
      <c r="B2112" s="43" t="s">
        <v>16622</v>
      </c>
      <c r="C2112" s="42" t="s">
        <v>834</v>
      </c>
      <c r="D2112" s="42" t="s">
        <v>72</v>
      </c>
      <c r="E2112" s="42" t="s">
        <v>73</v>
      </c>
      <c r="F2112" s="104">
        <v>15225297</v>
      </c>
      <c r="G2112" s="103">
        <v>44034</v>
      </c>
    </row>
    <row r="2113" spans="1:7" x14ac:dyDescent="0.3">
      <c r="A2113" s="1" t="s">
        <v>3911</v>
      </c>
      <c r="B2113" s="39" t="s">
        <v>16623</v>
      </c>
      <c r="C2113" s="8" t="s">
        <v>3912</v>
      </c>
      <c r="D2113" s="8" t="s">
        <v>251</v>
      </c>
      <c r="E2113" s="8" t="s">
        <v>61</v>
      </c>
      <c r="F2113" s="94">
        <v>34366049</v>
      </c>
      <c r="G2113" s="95">
        <v>44058</v>
      </c>
    </row>
    <row r="2114" spans="1:7" x14ac:dyDescent="0.3">
      <c r="A2114" s="42" t="s">
        <v>3913</v>
      </c>
      <c r="B2114" s="43" t="s">
        <v>16624</v>
      </c>
      <c r="C2114" s="42" t="s">
        <v>3914</v>
      </c>
      <c r="D2114" s="42" t="s">
        <v>1403</v>
      </c>
      <c r="E2114" s="42" t="s">
        <v>192</v>
      </c>
      <c r="F2114" s="104">
        <v>53054460</v>
      </c>
      <c r="G2114" s="103">
        <v>43913</v>
      </c>
    </row>
    <row r="2115" spans="1:7" x14ac:dyDescent="0.3">
      <c r="A2115" s="1" t="s">
        <v>3915</v>
      </c>
      <c r="B2115" s="39" t="s">
        <v>16625</v>
      </c>
      <c r="C2115" s="8" t="s">
        <v>1210</v>
      </c>
      <c r="D2115" s="8" t="s">
        <v>1189</v>
      </c>
      <c r="E2115" s="8" t="s">
        <v>53</v>
      </c>
      <c r="F2115" s="94">
        <v>11359915</v>
      </c>
      <c r="G2115" s="95">
        <v>44543</v>
      </c>
    </row>
    <row r="2116" spans="1:7" x14ac:dyDescent="0.3">
      <c r="A2116" s="42" t="s">
        <v>3916</v>
      </c>
      <c r="B2116" s="43" t="s">
        <v>16626</v>
      </c>
      <c r="C2116" s="42" t="s">
        <v>3917</v>
      </c>
      <c r="D2116" s="42" t="s">
        <v>89</v>
      </c>
      <c r="E2116" s="42" t="s">
        <v>53</v>
      </c>
      <c r="F2116" s="104">
        <v>91079092</v>
      </c>
      <c r="G2116" s="103">
        <v>43777</v>
      </c>
    </row>
    <row r="2117" spans="1:7" x14ac:dyDescent="0.3">
      <c r="A2117" s="1" t="s">
        <v>3918</v>
      </c>
      <c r="B2117" s="39" t="s">
        <v>16627</v>
      </c>
      <c r="C2117" s="8" t="s">
        <v>47</v>
      </c>
      <c r="D2117" s="8" t="s">
        <v>144</v>
      </c>
      <c r="E2117" s="8" t="s">
        <v>53</v>
      </c>
      <c r="F2117" s="94">
        <v>60635673</v>
      </c>
      <c r="G2117" s="95">
        <v>44234</v>
      </c>
    </row>
    <row r="2118" spans="1:7" x14ac:dyDescent="0.3">
      <c r="A2118" s="42" t="s">
        <v>3919</v>
      </c>
      <c r="B2118" s="43" t="s">
        <v>16628</v>
      </c>
      <c r="C2118" s="42" t="s">
        <v>3920</v>
      </c>
      <c r="D2118" s="42" t="s">
        <v>89</v>
      </c>
      <c r="E2118" s="42" t="s">
        <v>53</v>
      </c>
      <c r="F2118" s="104">
        <v>67313095</v>
      </c>
      <c r="G2118" s="103">
        <v>44124</v>
      </c>
    </row>
    <row r="2119" spans="1:7" x14ac:dyDescent="0.3">
      <c r="A2119" s="1" t="s">
        <v>3921</v>
      </c>
      <c r="B2119" s="39" t="s">
        <v>16629</v>
      </c>
      <c r="C2119" s="8" t="s">
        <v>113</v>
      </c>
      <c r="D2119" s="8" t="s">
        <v>89</v>
      </c>
      <c r="E2119" s="8" t="s">
        <v>53</v>
      </c>
      <c r="F2119" s="94">
        <v>83482243</v>
      </c>
      <c r="G2119" s="95">
        <v>44187</v>
      </c>
    </row>
    <row r="2120" spans="1:7" x14ac:dyDescent="0.3">
      <c r="A2120" s="42" t="s">
        <v>3922</v>
      </c>
      <c r="B2120" s="43" t="s">
        <v>16630</v>
      </c>
      <c r="C2120" s="42" t="s">
        <v>3923</v>
      </c>
      <c r="D2120" s="42" t="s">
        <v>3924</v>
      </c>
      <c r="E2120" s="42" t="s">
        <v>166</v>
      </c>
      <c r="F2120" s="104">
        <v>62757683</v>
      </c>
      <c r="G2120" s="103">
        <v>43764</v>
      </c>
    </row>
    <row r="2121" spans="1:7" x14ac:dyDescent="0.3">
      <c r="A2121" s="1" t="s">
        <v>3925</v>
      </c>
      <c r="B2121" s="39" t="s">
        <v>16631</v>
      </c>
      <c r="C2121" s="8" t="s">
        <v>3926</v>
      </c>
      <c r="D2121" s="8" t="s">
        <v>573</v>
      </c>
      <c r="E2121" s="8" t="s">
        <v>192</v>
      </c>
      <c r="F2121" s="94">
        <v>46121289</v>
      </c>
      <c r="G2121" s="95">
        <v>43604</v>
      </c>
    </row>
    <row r="2122" spans="1:7" x14ac:dyDescent="0.3">
      <c r="A2122" s="42" t="s">
        <v>3927</v>
      </c>
      <c r="B2122" s="43" t="s">
        <v>16632</v>
      </c>
      <c r="C2122" s="42" t="s">
        <v>1977</v>
      </c>
      <c r="D2122" s="42" t="s">
        <v>89</v>
      </c>
      <c r="E2122" s="42" t="s">
        <v>53</v>
      </c>
      <c r="F2122" s="104">
        <v>27385245</v>
      </c>
      <c r="G2122" s="103">
        <v>43969</v>
      </c>
    </row>
    <row r="2123" spans="1:7" x14ac:dyDescent="0.3">
      <c r="A2123" s="1" t="s">
        <v>3928</v>
      </c>
      <c r="B2123" s="39" t="s">
        <v>16633</v>
      </c>
      <c r="C2123" s="8" t="s">
        <v>1016</v>
      </c>
      <c r="D2123" s="8" t="s">
        <v>155</v>
      </c>
      <c r="E2123" s="8" t="s">
        <v>156</v>
      </c>
      <c r="F2123" s="94">
        <v>16920703</v>
      </c>
      <c r="G2123" s="95">
        <v>44433</v>
      </c>
    </row>
    <row r="2124" spans="1:7" x14ac:dyDescent="0.3">
      <c r="A2124" s="42" t="s">
        <v>3929</v>
      </c>
      <c r="B2124" s="43" t="s">
        <v>16634</v>
      </c>
      <c r="C2124" s="42" t="s">
        <v>3930</v>
      </c>
      <c r="D2124" s="42" t="s">
        <v>72</v>
      </c>
      <c r="E2124" s="42" t="s">
        <v>73</v>
      </c>
      <c r="F2124" s="104">
        <v>68522249</v>
      </c>
      <c r="G2124" s="103">
        <v>43653</v>
      </c>
    </row>
    <row r="2125" spans="1:7" x14ac:dyDescent="0.3">
      <c r="A2125" s="1" t="s">
        <v>3935</v>
      </c>
      <c r="B2125" s="39" t="s">
        <v>16635</v>
      </c>
      <c r="C2125" s="8" t="s">
        <v>3749</v>
      </c>
      <c r="D2125" s="8" t="s">
        <v>76</v>
      </c>
      <c r="E2125" s="8" t="s">
        <v>70</v>
      </c>
      <c r="F2125" s="94">
        <v>98558631</v>
      </c>
      <c r="G2125" s="95">
        <v>44051</v>
      </c>
    </row>
    <row r="2126" spans="1:7" x14ac:dyDescent="0.3">
      <c r="A2126" s="42" t="s">
        <v>3936</v>
      </c>
      <c r="B2126" s="43" t="s">
        <v>16636</v>
      </c>
      <c r="C2126" s="42" t="s">
        <v>425</v>
      </c>
      <c r="D2126" s="42" t="s">
        <v>76</v>
      </c>
      <c r="E2126" s="42" t="s">
        <v>70</v>
      </c>
      <c r="F2126" s="104">
        <v>12380624</v>
      </c>
      <c r="G2126" s="103">
        <v>43611</v>
      </c>
    </row>
    <row r="2127" spans="1:7" x14ac:dyDescent="0.3">
      <c r="A2127" s="1" t="s">
        <v>3937</v>
      </c>
      <c r="B2127" s="39" t="s">
        <v>16637</v>
      </c>
      <c r="C2127" s="8" t="s">
        <v>47</v>
      </c>
      <c r="D2127" s="8" t="s">
        <v>3881</v>
      </c>
      <c r="E2127" s="8" t="s">
        <v>70</v>
      </c>
      <c r="F2127" s="94">
        <v>90409673</v>
      </c>
      <c r="G2127" s="95">
        <v>44341</v>
      </c>
    </row>
    <row r="2128" spans="1:7" x14ac:dyDescent="0.3">
      <c r="A2128" s="42" t="s">
        <v>3938</v>
      </c>
      <c r="B2128" s="43" t="s">
        <v>16638</v>
      </c>
      <c r="C2128" s="42" t="s">
        <v>47</v>
      </c>
      <c r="D2128" s="42" t="s">
        <v>479</v>
      </c>
      <c r="E2128" s="42" t="s">
        <v>522</v>
      </c>
      <c r="F2128" s="104">
        <v>39554598</v>
      </c>
      <c r="G2128" s="103">
        <v>44203</v>
      </c>
    </row>
    <row r="2129" spans="1:7" x14ac:dyDescent="0.3">
      <c r="A2129" s="1" t="s">
        <v>3939</v>
      </c>
      <c r="B2129" s="39" t="s">
        <v>16639</v>
      </c>
      <c r="C2129" s="8" t="s">
        <v>3749</v>
      </c>
      <c r="D2129" s="8" t="s">
        <v>76</v>
      </c>
      <c r="E2129" s="8" t="s">
        <v>70</v>
      </c>
      <c r="F2129" s="94">
        <v>38891353</v>
      </c>
      <c r="G2129" s="95">
        <v>44386</v>
      </c>
    </row>
    <row r="2130" spans="1:7" x14ac:dyDescent="0.3">
      <c r="A2130" s="42" t="s">
        <v>3940</v>
      </c>
      <c r="B2130" s="43" t="s">
        <v>16640</v>
      </c>
      <c r="C2130" s="42" t="s">
        <v>519</v>
      </c>
      <c r="D2130" s="42" t="s">
        <v>512</v>
      </c>
      <c r="E2130" s="42" t="s">
        <v>166</v>
      </c>
      <c r="F2130" s="104">
        <v>16194384</v>
      </c>
      <c r="G2130" s="103">
        <v>44224</v>
      </c>
    </row>
    <row r="2131" spans="1:7" x14ac:dyDescent="0.3">
      <c r="A2131" s="1" t="s">
        <v>3941</v>
      </c>
      <c r="B2131" s="39" t="s">
        <v>16641</v>
      </c>
      <c r="C2131" s="8" t="s">
        <v>3942</v>
      </c>
      <c r="D2131" s="8" t="s">
        <v>76</v>
      </c>
      <c r="E2131" s="8" t="s">
        <v>70</v>
      </c>
      <c r="F2131" s="94">
        <v>70391784</v>
      </c>
      <c r="G2131" s="95">
        <v>44186</v>
      </c>
    </row>
    <row r="2132" spans="1:7" x14ac:dyDescent="0.3">
      <c r="A2132" s="42" t="s">
        <v>3943</v>
      </c>
      <c r="B2132" s="43" t="s">
        <v>16642</v>
      </c>
      <c r="C2132" s="42" t="s">
        <v>47</v>
      </c>
      <c r="D2132" s="42" t="s">
        <v>3944</v>
      </c>
      <c r="E2132" s="42" t="s">
        <v>505</v>
      </c>
      <c r="F2132" s="104">
        <v>39726566</v>
      </c>
      <c r="G2132" s="103">
        <v>43530</v>
      </c>
    </row>
    <row r="2133" spans="1:7" x14ac:dyDescent="0.3">
      <c r="A2133" s="1" t="s">
        <v>3945</v>
      </c>
      <c r="B2133" s="39" t="s">
        <v>16643</v>
      </c>
      <c r="C2133" s="8" t="s">
        <v>3946</v>
      </c>
      <c r="D2133" s="8" t="s">
        <v>69</v>
      </c>
      <c r="E2133" s="8" t="s">
        <v>70</v>
      </c>
      <c r="F2133" s="94">
        <v>71576050</v>
      </c>
      <c r="G2133" s="95">
        <v>43576</v>
      </c>
    </row>
    <row r="2134" spans="1:7" x14ac:dyDescent="0.3">
      <c r="A2134" s="42" t="s">
        <v>3949</v>
      </c>
      <c r="B2134" s="43" t="s">
        <v>16644</v>
      </c>
      <c r="C2134" s="42" t="s">
        <v>3950</v>
      </c>
      <c r="D2134" s="42" t="s">
        <v>914</v>
      </c>
      <c r="E2134" s="42" t="s">
        <v>53</v>
      </c>
      <c r="F2134" s="104">
        <v>82525606</v>
      </c>
      <c r="G2134" s="103">
        <v>44156</v>
      </c>
    </row>
    <row r="2135" spans="1:7" x14ac:dyDescent="0.3">
      <c r="A2135" s="1" t="s">
        <v>3951</v>
      </c>
      <c r="B2135" s="39" t="s">
        <v>16645</v>
      </c>
      <c r="C2135" s="8" t="s">
        <v>47</v>
      </c>
      <c r="D2135" s="8" t="s">
        <v>500</v>
      </c>
      <c r="E2135" s="8" t="s">
        <v>53</v>
      </c>
      <c r="F2135" s="94">
        <v>76266234</v>
      </c>
      <c r="G2135" s="95">
        <v>43729</v>
      </c>
    </row>
    <row r="2136" spans="1:7" x14ac:dyDescent="0.3">
      <c r="A2136" s="42" t="s">
        <v>3952</v>
      </c>
      <c r="B2136" s="43" t="s">
        <v>16646</v>
      </c>
      <c r="C2136" s="42" t="s">
        <v>47</v>
      </c>
      <c r="D2136" s="42" t="s">
        <v>124</v>
      </c>
      <c r="E2136" s="42" t="s">
        <v>192</v>
      </c>
      <c r="F2136" s="104">
        <v>90328018</v>
      </c>
      <c r="G2136" s="103">
        <v>43618</v>
      </c>
    </row>
    <row r="2137" spans="1:7" x14ac:dyDescent="0.3">
      <c r="A2137" s="1" t="s">
        <v>3953</v>
      </c>
      <c r="B2137" s="39" t="s">
        <v>16647</v>
      </c>
      <c r="C2137" s="8" t="s">
        <v>3806</v>
      </c>
      <c r="D2137" s="8" t="s">
        <v>113</v>
      </c>
      <c r="E2137" s="8" t="s">
        <v>114</v>
      </c>
      <c r="F2137" s="94">
        <v>64104120</v>
      </c>
      <c r="G2137" s="95">
        <v>43744</v>
      </c>
    </row>
    <row r="2138" spans="1:7" x14ac:dyDescent="0.3">
      <c r="A2138" s="42" t="s">
        <v>3954</v>
      </c>
      <c r="B2138" s="43" t="s">
        <v>16648</v>
      </c>
      <c r="C2138" s="42" t="s">
        <v>3955</v>
      </c>
      <c r="D2138" s="42" t="s">
        <v>479</v>
      </c>
      <c r="E2138" s="42" t="s">
        <v>522</v>
      </c>
      <c r="F2138" s="104">
        <v>74735555</v>
      </c>
      <c r="G2138" s="103">
        <v>44240</v>
      </c>
    </row>
    <row r="2139" spans="1:7" x14ac:dyDescent="0.3">
      <c r="A2139" s="1" t="s">
        <v>3956</v>
      </c>
      <c r="B2139" s="39" t="s">
        <v>16649</v>
      </c>
      <c r="C2139" s="8" t="s">
        <v>47</v>
      </c>
      <c r="D2139" s="8" t="s">
        <v>479</v>
      </c>
      <c r="E2139" s="8" t="s">
        <v>522</v>
      </c>
      <c r="F2139" s="94">
        <v>97313996</v>
      </c>
      <c r="G2139" s="95">
        <v>43659</v>
      </c>
    </row>
    <row r="2140" spans="1:7" x14ac:dyDescent="0.3">
      <c r="A2140" s="42" t="s">
        <v>3957</v>
      </c>
      <c r="B2140" s="43" t="s">
        <v>16650</v>
      </c>
      <c r="C2140" s="42" t="s">
        <v>272</v>
      </c>
      <c r="D2140" s="42" t="s">
        <v>56</v>
      </c>
      <c r="E2140" s="42" t="s">
        <v>57</v>
      </c>
      <c r="F2140" s="104">
        <v>80889077</v>
      </c>
      <c r="G2140" s="103">
        <v>43971</v>
      </c>
    </row>
    <row r="2141" spans="1:7" x14ac:dyDescent="0.3">
      <c r="A2141" s="1" t="s">
        <v>3958</v>
      </c>
      <c r="B2141" s="39" t="s">
        <v>16651</v>
      </c>
      <c r="C2141" s="8" t="s">
        <v>47</v>
      </c>
      <c r="D2141" s="8" t="s">
        <v>60</v>
      </c>
      <c r="E2141" s="8" t="s">
        <v>61</v>
      </c>
      <c r="F2141" s="94">
        <v>12351021</v>
      </c>
      <c r="G2141" s="95">
        <v>44536</v>
      </c>
    </row>
    <row r="2142" spans="1:7" x14ac:dyDescent="0.3">
      <c r="A2142" s="42" t="s">
        <v>3959</v>
      </c>
      <c r="B2142" s="43" t="s">
        <v>16652</v>
      </c>
      <c r="C2142" s="42" t="s">
        <v>47</v>
      </c>
      <c r="D2142" s="42" t="s">
        <v>950</v>
      </c>
      <c r="E2142" s="42" t="s">
        <v>140</v>
      </c>
      <c r="F2142" s="104">
        <v>63486655</v>
      </c>
      <c r="G2142" s="103">
        <v>44557</v>
      </c>
    </row>
    <row r="2143" spans="1:7" x14ac:dyDescent="0.3">
      <c r="A2143" s="1" t="s">
        <v>3960</v>
      </c>
      <c r="B2143" s="39" t="s">
        <v>16653</v>
      </c>
      <c r="C2143" s="8" t="s">
        <v>3961</v>
      </c>
      <c r="D2143" s="8" t="s">
        <v>287</v>
      </c>
      <c r="E2143" s="8" t="s">
        <v>171</v>
      </c>
      <c r="F2143" s="94">
        <v>22871126</v>
      </c>
      <c r="G2143" s="95">
        <v>43855</v>
      </c>
    </row>
    <row r="2144" spans="1:7" x14ac:dyDescent="0.3">
      <c r="A2144" s="42" t="s">
        <v>3962</v>
      </c>
      <c r="B2144" s="43" t="s">
        <v>16654</v>
      </c>
      <c r="C2144" s="42" t="s">
        <v>324</v>
      </c>
      <c r="D2144" s="42" t="s">
        <v>325</v>
      </c>
      <c r="E2144" s="42" t="s">
        <v>332</v>
      </c>
      <c r="F2144" s="104">
        <v>75680418</v>
      </c>
      <c r="G2144" s="103">
        <v>44345</v>
      </c>
    </row>
    <row r="2145" spans="1:7" x14ac:dyDescent="0.3">
      <c r="A2145" s="1" t="s">
        <v>3963</v>
      </c>
      <c r="B2145" s="39" t="s">
        <v>16655</v>
      </c>
      <c r="C2145" s="8" t="s">
        <v>1104</v>
      </c>
      <c r="D2145" s="8" t="s">
        <v>308</v>
      </c>
      <c r="E2145" s="8" t="s">
        <v>276</v>
      </c>
      <c r="F2145" s="94">
        <v>73828660</v>
      </c>
      <c r="G2145" s="95">
        <v>44089</v>
      </c>
    </row>
    <row r="2146" spans="1:7" x14ac:dyDescent="0.3">
      <c r="A2146" s="42" t="s">
        <v>3964</v>
      </c>
      <c r="B2146" s="43" t="s">
        <v>16656</v>
      </c>
      <c r="C2146" s="42" t="s">
        <v>473</v>
      </c>
      <c r="D2146" s="42" t="s">
        <v>89</v>
      </c>
      <c r="E2146" s="42" t="s">
        <v>145</v>
      </c>
      <c r="F2146" s="104">
        <v>83745528</v>
      </c>
      <c r="G2146" s="103">
        <v>43722</v>
      </c>
    </row>
    <row r="2147" spans="1:7" x14ac:dyDescent="0.3">
      <c r="A2147" s="1" t="s">
        <v>3965</v>
      </c>
      <c r="B2147" s="39" t="s">
        <v>16657</v>
      </c>
      <c r="C2147" s="8" t="s">
        <v>47</v>
      </c>
      <c r="D2147" s="8" t="s">
        <v>181</v>
      </c>
      <c r="E2147" s="8" t="s">
        <v>53</v>
      </c>
      <c r="F2147" s="94">
        <v>78756007</v>
      </c>
      <c r="G2147" s="95">
        <v>43596</v>
      </c>
    </row>
    <row r="2148" spans="1:7" x14ac:dyDescent="0.3">
      <c r="A2148" s="42" t="s">
        <v>3966</v>
      </c>
      <c r="B2148" s="43" t="s">
        <v>16658</v>
      </c>
      <c r="C2148" s="42" t="s">
        <v>151</v>
      </c>
      <c r="D2148" s="42" t="s">
        <v>56</v>
      </c>
      <c r="E2148" s="42" t="s">
        <v>57</v>
      </c>
      <c r="F2148" s="104">
        <v>92400206</v>
      </c>
      <c r="G2148" s="103">
        <v>44264</v>
      </c>
    </row>
    <row r="2149" spans="1:7" x14ac:dyDescent="0.3">
      <c r="A2149" s="1" t="s">
        <v>3967</v>
      </c>
      <c r="B2149" s="39" t="s">
        <v>16659</v>
      </c>
      <c r="C2149" s="8" t="s">
        <v>3968</v>
      </c>
      <c r="D2149" s="8" t="s">
        <v>52</v>
      </c>
      <c r="E2149" s="8" t="s">
        <v>53</v>
      </c>
      <c r="F2149" s="94">
        <v>52438019</v>
      </c>
      <c r="G2149" s="95">
        <v>44099</v>
      </c>
    </row>
    <row r="2150" spans="1:7" x14ac:dyDescent="0.3">
      <c r="A2150" s="42" t="s">
        <v>3969</v>
      </c>
      <c r="B2150" s="43" t="s">
        <v>16660</v>
      </c>
      <c r="C2150" s="42" t="s">
        <v>47</v>
      </c>
      <c r="D2150" s="42" t="s">
        <v>454</v>
      </c>
      <c r="E2150" s="42" t="s">
        <v>73</v>
      </c>
      <c r="F2150" s="104">
        <v>49521825</v>
      </c>
      <c r="G2150" s="103">
        <v>44102</v>
      </c>
    </row>
    <row r="2151" spans="1:7" x14ac:dyDescent="0.3">
      <c r="A2151" s="1" t="s">
        <v>3970</v>
      </c>
      <c r="B2151" s="39" t="s">
        <v>16661</v>
      </c>
      <c r="C2151" s="8" t="s">
        <v>3971</v>
      </c>
      <c r="D2151" s="8" t="s">
        <v>1703</v>
      </c>
      <c r="E2151" s="8" t="s">
        <v>53</v>
      </c>
      <c r="F2151" s="94">
        <v>53971472</v>
      </c>
      <c r="G2151" s="95">
        <v>43588</v>
      </c>
    </row>
    <row r="2152" spans="1:7" x14ac:dyDescent="0.3">
      <c r="A2152" s="42" t="s">
        <v>3972</v>
      </c>
      <c r="B2152" s="43" t="s">
        <v>16662</v>
      </c>
      <c r="C2152" s="42" t="s">
        <v>47</v>
      </c>
      <c r="D2152" s="42" t="s">
        <v>60</v>
      </c>
      <c r="E2152" s="42" t="s">
        <v>61</v>
      </c>
      <c r="F2152" s="104">
        <v>38895374</v>
      </c>
      <c r="G2152" s="103">
        <v>43497</v>
      </c>
    </row>
    <row r="2153" spans="1:7" x14ac:dyDescent="0.3">
      <c r="A2153" s="1" t="s">
        <v>3973</v>
      </c>
      <c r="B2153" s="39" t="s">
        <v>16663</v>
      </c>
      <c r="C2153" s="8" t="s">
        <v>291</v>
      </c>
      <c r="D2153" s="8" t="s">
        <v>89</v>
      </c>
      <c r="E2153" s="8" t="s">
        <v>53</v>
      </c>
      <c r="F2153" s="94">
        <v>70553317</v>
      </c>
      <c r="G2153" s="95">
        <v>43907</v>
      </c>
    </row>
    <row r="2154" spans="1:7" x14ac:dyDescent="0.3">
      <c r="A2154" s="42" t="s">
        <v>3974</v>
      </c>
      <c r="B2154" s="43" t="s">
        <v>16664</v>
      </c>
      <c r="C2154" s="42" t="s">
        <v>970</v>
      </c>
      <c r="D2154" s="42" t="s">
        <v>72</v>
      </c>
      <c r="E2154" s="42" t="s">
        <v>73</v>
      </c>
      <c r="F2154" s="104">
        <v>63216165</v>
      </c>
      <c r="G2154" s="103">
        <v>43711</v>
      </c>
    </row>
    <row r="2155" spans="1:7" x14ac:dyDescent="0.3">
      <c r="A2155" s="1" t="s">
        <v>3975</v>
      </c>
      <c r="B2155" s="39" t="s">
        <v>16665</v>
      </c>
      <c r="C2155" s="8" t="s">
        <v>47</v>
      </c>
      <c r="D2155" s="8" t="s">
        <v>72</v>
      </c>
      <c r="E2155" s="8" t="s">
        <v>73</v>
      </c>
      <c r="F2155" s="94">
        <v>87789450</v>
      </c>
      <c r="G2155" s="95">
        <v>43501</v>
      </c>
    </row>
    <row r="2156" spans="1:7" x14ac:dyDescent="0.3">
      <c r="A2156" s="42" t="s">
        <v>3976</v>
      </c>
      <c r="B2156" s="43" t="s">
        <v>16666</v>
      </c>
      <c r="C2156" s="42" t="s">
        <v>412</v>
      </c>
      <c r="D2156" s="42" t="s">
        <v>60</v>
      </c>
      <c r="E2156" s="42" t="s">
        <v>66</v>
      </c>
      <c r="F2156" s="104">
        <v>88506012</v>
      </c>
      <c r="G2156" s="103">
        <v>44346</v>
      </c>
    </row>
    <row r="2157" spans="1:7" x14ac:dyDescent="0.3">
      <c r="A2157" s="1" t="s">
        <v>3977</v>
      </c>
      <c r="B2157" s="39" t="s">
        <v>16667</v>
      </c>
      <c r="C2157" s="8" t="s">
        <v>3978</v>
      </c>
      <c r="D2157" s="8" t="s">
        <v>60</v>
      </c>
      <c r="E2157" s="8" t="s">
        <v>61</v>
      </c>
      <c r="F2157" s="94">
        <v>68457381</v>
      </c>
      <c r="G2157" s="95">
        <v>44152</v>
      </c>
    </row>
    <row r="2158" spans="1:7" x14ac:dyDescent="0.3">
      <c r="A2158" s="42" t="s">
        <v>3979</v>
      </c>
      <c r="B2158" s="43" t="s">
        <v>16668</v>
      </c>
      <c r="C2158" s="42" t="s">
        <v>47</v>
      </c>
      <c r="D2158" s="42" t="s">
        <v>72</v>
      </c>
      <c r="E2158" s="42" t="s">
        <v>73</v>
      </c>
      <c r="F2158" s="104">
        <v>56852937</v>
      </c>
      <c r="G2158" s="103">
        <v>43776</v>
      </c>
    </row>
    <row r="2159" spans="1:7" x14ac:dyDescent="0.3">
      <c r="A2159" s="1" t="s">
        <v>3980</v>
      </c>
      <c r="B2159" s="39" t="s">
        <v>16669</v>
      </c>
      <c r="C2159" s="8" t="s">
        <v>1428</v>
      </c>
      <c r="D2159" s="8" t="s">
        <v>89</v>
      </c>
      <c r="E2159" s="8" t="s">
        <v>145</v>
      </c>
      <c r="F2159" s="94">
        <v>81969820</v>
      </c>
      <c r="G2159" s="95">
        <v>43545</v>
      </c>
    </row>
    <row r="2160" spans="1:7" x14ac:dyDescent="0.3">
      <c r="A2160" s="42" t="s">
        <v>3981</v>
      </c>
      <c r="B2160" s="43" t="s">
        <v>16670</v>
      </c>
      <c r="C2160" s="42" t="s">
        <v>47</v>
      </c>
      <c r="D2160" s="42" t="s">
        <v>251</v>
      </c>
      <c r="E2160" s="42" t="s">
        <v>61</v>
      </c>
      <c r="F2160" s="104">
        <v>82824214</v>
      </c>
      <c r="G2160" s="103">
        <v>43662</v>
      </c>
    </row>
    <row r="2161" spans="1:7" x14ac:dyDescent="0.3">
      <c r="A2161" s="1" t="s">
        <v>3982</v>
      </c>
      <c r="B2161" s="39" t="s">
        <v>16671</v>
      </c>
      <c r="C2161" s="8" t="s">
        <v>3436</v>
      </c>
      <c r="D2161" s="8" t="s">
        <v>89</v>
      </c>
      <c r="E2161" s="8" t="s">
        <v>53</v>
      </c>
      <c r="F2161" s="94">
        <v>44813926</v>
      </c>
      <c r="G2161" s="95">
        <v>44337</v>
      </c>
    </row>
    <row r="2162" spans="1:7" x14ac:dyDescent="0.3">
      <c r="A2162" s="42" t="s">
        <v>3983</v>
      </c>
      <c r="B2162" s="43" t="s">
        <v>16672</v>
      </c>
      <c r="C2162" s="42" t="s">
        <v>3984</v>
      </c>
      <c r="D2162" s="42" t="s">
        <v>60</v>
      </c>
      <c r="E2162" s="42" t="s">
        <v>61</v>
      </c>
      <c r="F2162" s="104">
        <v>69992944</v>
      </c>
      <c r="G2162" s="103">
        <v>43931</v>
      </c>
    </row>
    <row r="2163" spans="1:7" x14ac:dyDescent="0.3">
      <c r="A2163" s="1" t="s">
        <v>3985</v>
      </c>
      <c r="B2163" s="39" t="s">
        <v>16673</v>
      </c>
      <c r="C2163" s="8" t="s">
        <v>611</v>
      </c>
      <c r="D2163" s="8" t="s">
        <v>72</v>
      </c>
      <c r="E2163" s="8" t="s">
        <v>73</v>
      </c>
      <c r="F2163" s="94">
        <v>72931114</v>
      </c>
      <c r="G2163" s="95">
        <v>43505</v>
      </c>
    </row>
    <row r="2164" spans="1:7" x14ac:dyDescent="0.3">
      <c r="A2164" s="42" t="s">
        <v>3986</v>
      </c>
      <c r="B2164" s="43" t="s">
        <v>16674</v>
      </c>
      <c r="C2164" s="42" t="s">
        <v>3987</v>
      </c>
      <c r="D2164" s="42" t="s">
        <v>2670</v>
      </c>
      <c r="E2164" s="42" t="s">
        <v>452</v>
      </c>
      <c r="F2164" s="104">
        <v>31755820</v>
      </c>
      <c r="G2164" s="103">
        <v>43639</v>
      </c>
    </row>
    <row r="2165" spans="1:7" x14ac:dyDescent="0.3">
      <c r="A2165" s="1" t="s">
        <v>3988</v>
      </c>
      <c r="B2165" s="39" t="s">
        <v>16675</v>
      </c>
      <c r="C2165" s="8" t="s">
        <v>47</v>
      </c>
      <c r="D2165" s="8" t="s">
        <v>3989</v>
      </c>
      <c r="E2165" s="8" t="s">
        <v>70</v>
      </c>
      <c r="F2165" s="94">
        <v>72450647</v>
      </c>
      <c r="G2165" s="95">
        <v>43857</v>
      </c>
    </row>
    <row r="2166" spans="1:7" x14ac:dyDescent="0.3">
      <c r="A2166" s="42" t="s">
        <v>3990</v>
      </c>
      <c r="B2166" s="43" t="s">
        <v>16676</v>
      </c>
      <c r="C2166" s="42" t="s">
        <v>3991</v>
      </c>
      <c r="D2166" s="42" t="s">
        <v>2275</v>
      </c>
      <c r="E2166" s="42" t="s">
        <v>66</v>
      </c>
      <c r="F2166" s="104">
        <v>66512636</v>
      </c>
      <c r="G2166" s="103">
        <v>43623</v>
      </c>
    </row>
    <row r="2167" spans="1:7" x14ac:dyDescent="0.3">
      <c r="A2167" s="1" t="s">
        <v>3992</v>
      </c>
      <c r="B2167" s="39" t="s">
        <v>16677</v>
      </c>
      <c r="C2167" s="8" t="s">
        <v>47</v>
      </c>
      <c r="D2167" s="8" t="s">
        <v>144</v>
      </c>
      <c r="E2167" s="8" t="s">
        <v>145</v>
      </c>
      <c r="F2167" s="94">
        <v>61076274</v>
      </c>
      <c r="G2167" s="95">
        <v>43892</v>
      </c>
    </row>
    <row r="2168" spans="1:7" x14ac:dyDescent="0.3">
      <c r="A2168" s="42" t="s">
        <v>3993</v>
      </c>
      <c r="B2168" s="43" t="s">
        <v>16678</v>
      </c>
      <c r="C2168" s="42" t="s">
        <v>3994</v>
      </c>
      <c r="D2168" s="42" t="s">
        <v>2872</v>
      </c>
      <c r="E2168" s="42" t="s">
        <v>122</v>
      </c>
      <c r="F2168" s="104">
        <v>91230325</v>
      </c>
      <c r="G2168" s="103">
        <v>44011</v>
      </c>
    </row>
    <row r="2169" spans="1:7" x14ac:dyDescent="0.3">
      <c r="A2169" s="1" t="s">
        <v>3995</v>
      </c>
      <c r="B2169" s="39" t="s">
        <v>16679</v>
      </c>
      <c r="C2169" s="8" t="s">
        <v>3996</v>
      </c>
      <c r="D2169" s="8" t="s">
        <v>294</v>
      </c>
      <c r="E2169" s="8" t="s">
        <v>61</v>
      </c>
      <c r="F2169" s="94">
        <v>28397583</v>
      </c>
      <c r="G2169" s="95">
        <v>44038</v>
      </c>
    </row>
    <row r="2170" spans="1:7" x14ac:dyDescent="0.3">
      <c r="A2170" s="42" t="s">
        <v>3997</v>
      </c>
      <c r="B2170" s="43" t="s">
        <v>16680</v>
      </c>
      <c r="C2170" s="42" t="s">
        <v>47</v>
      </c>
      <c r="D2170" s="42" t="s">
        <v>1072</v>
      </c>
      <c r="E2170" s="42" t="s">
        <v>73</v>
      </c>
      <c r="F2170" s="104">
        <v>99770895</v>
      </c>
      <c r="G2170" s="103">
        <v>44460</v>
      </c>
    </row>
    <row r="2171" spans="1:7" x14ac:dyDescent="0.3">
      <c r="A2171" s="1" t="s">
        <v>3998</v>
      </c>
      <c r="B2171" s="39" t="s">
        <v>16681</v>
      </c>
      <c r="C2171" s="8" t="s">
        <v>908</v>
      </c>
      <c r="D2171" s="8" t="s">
        <v>92</v>
      </c>
      <c r="E2171" s="8" t="s">
        <v>53</v>
      </c>
      <c r="F2171" s="94">
        <v>84572521</v>
      </c>
      <c r="G2171" s="95">
        <v>43670</v>
      </c>
    </row>
    <row r="2172" spans="1:7" x14ac:dyDescent="0.3">
      <c r="A2172" s="42" t="s">
        <v>3999</v>
      </c>
      <c r="B2172" s="43" t="s">
        <v>16682</v>
      </c>
      <c r="C2172" s="42" t="s">
        <v>4000</v>
      </c>
      <c r="D2172" s="42" t="s">
        <v>1789</v>
      </c>
      <c r="E2172" s="42" t="s">
        <v>166</v>
      </c>
      <c r="F2172" s="104">
        <v>72957330</v>
      </c>
      <c r="G2172" s="103">
        <v>43670</v>
      </c>
    </row>
    <row r="2173" spans="1:7" x14ac:dyDescent="0.3">
      <c r="A2173" s="1" t="s">
        <v>4001</v>
      </c>
      <c r="B2173" s="39" t="s">
        <v>16683</v>
      </c>
      <c r="C2173" s="8" t="s">
        <v>4002</v>
      </c>
      <c r="D2173" s="8" t="s">
        <v>220</v>
      </c>
      <c r="E2173" s="8" t="s">
        <v>53</v>
      </c>
      <c r="F2173" s="94">
        <v>47082255</v>
      </c>
      <c r="G2173" s="95">
        <v>43633</v>
      </c>
    </row>
    <row r="2174" spans="1:7" x14ac:dyDescent="0.3">
      <c r="A2174" s="42" t="s">
        <v>4003</v>
      </c>
      <c r="B2174" s="43" t="s">
        <v>16684</v>
      </c>
      <c r="C2174" s="42" t="s">
        <v>4004</v>
      </c>
      <c r="D2174" s="42" t="s">
        <v>308</v>
      </c>
      <c r="E2174" s="42" t="s">
        <v>276</v>
      </c>
      <c r="F2174" s="104">
        <v>97726700</v>
      </c>
      <c r="G2174" s="103">
        <v>43958</v>
      </c>
    </row>
    <row r="2175" spans="1:7" x14ac:dyDescent="0.3">
      <c r="A2175" s="1" t="s">
        <v>4005</v>
      </c>
      <c r="B2175" s="39" t="s">
        <v>16685</v>
      </c>
      <c r="C2175" s="8" t="s">
        <v>47</v>
      </c>
      <c r="D2175" s="8" t="s">
        <v>287</v>
      </c>
      <c r="E2175" s="8" t="s">
        <v>171</v>
      </c>
      <c r="F2175" s="94">
        <v>78962775</v>
      </c>
      <c r="G2175" s="95">
        <v>43799</v>
      </c>
    </row>
    <row r="2176" spans="1:7" x14ac:dyDescent="0.3">
      <c r="A2176" s="42" t="s">
        <v>4006</v>
      </c>
      <c r="B2176" s="43" t="s">
        <v>16686</v>
      </c>
      <c r="C2176" s="42" t="s">
        <v>47</v>
      </c>
      <c r="D2176" s="42" t="s">
        <v>60</v>
      </c>
      <c r="E2176" s="42" t="s">
        <v>66</v>
      </c>
      <c r="F2176" s="104">
        <v>93148305</v>
      </c>
      <c r="G2176" s="103">
        <v>44288</v>
      </c>
    </row>
    <row r="2177" spans="1:7" x14ac:dyDescent="0.3">
      <c r="A2177" s="1" t="s">
        <v>4007</v>
      </c>
      <c r="B2177" s="39" t="s">
        <v>16687</v>
      </c>
      <c r="C2177" s="8" t="s">
        <v>1376</v>
      </c>
      <c r="D2177" s="8" t="s">
        <v>52</v>
      </c>
      <c r="E2177" s="8" t="s">
        <v>53</v>
      </c>
      <c r="F2177" s="94">
        <v>71666422</v>
      </c>
      <c r="G2177" s="95">
        <v>44062</v>
      </c>
    </row>
    <row r="2178" spans="1:7" x14ac:dyDescent="0.3">
      <c r="A2178" s="42" t="s">
        <v>4008</v>
      </c>
      <c r="B2178" s="43" t="s">
        <v>16688</v>
      </c>
      <c r="C2178" s="42" t="s">
        <v>47</v>
      </c>
      <c r="D2178" s="42" t="s">
        <v>260</v>
      </c>
      <c r="E2178" s="42" t="s">
        <v>171</v>
      </c>
      <c r="F2178" s="104">
        <v>95216960</v>
      </c>
      <c r="G2178" s="103">
        <v>43579</v>
      </c>
    </row>
    <row r="2179" spans="1:7" x14ac:dyDescent="0.3">
      <c r="A2179" s="1" t="s">
        <v>4009</v>
      </c>
      <c r="B2179" s="39" t="s">
        <v>16689</v>
      </c>
      <c r="C2179" s="8" t="s">
        <v>1804</v>
      </c>
      <c r="D2179" s="8" t="s">
        <v>76</v>
      </c>
      <c r="E2179" s="8" t="s">
        <v>429</v>
      </c>
      <c r="F2179" s="94">
        <v>60285486</v>
      </c>
      <c r="G2179" s="95">
        <v>43884</v>
      </c>
    </row>
    <row r="2180" spans="1:7" x14ac:dyDescent="0.3">
      <c r="A2180" s="42" t="s">
        <v>4010</v>
      </c>
      <c r="B2180" s="43" t="s">
        <v>16690</v>
      </c>
      <c r="C2180" s="42" t="s">
        <v>47</v>
      </c>
      <c r="D2180" s="42" t="s">
        <v>454</v>
      </c>
      <c r="E2180" s="42" t="s">
        <v>73</v>
      </c>
      <c r="F2180" s="104">
        <v>66194388</v>
      </c>
      <c r="G2180" s="103">
        <v>43873</v>
      </c>
    </row>
    <row r="2181" spans="1:7" x14ac:dyDescent="0.3">
      <c r="A2181" s="1" t="s">
        <v>4011</v>
      </c>
      <c r="B2181" s="39" t="s">
        <v>16691</v>
      </c>
      <c r="C2181" s="8" t="s">
        <v>4012</v>
      </c>
      <c r="D2181" s="8" t="s">
        <v>72</v>
      </c>
      <c r="E2181" s="8" t="s">
        <v>73</v>
      </c>
      <c r="F2181" s="94">
        <v>81922543</v>
      </c>
      <c r="G2181" s="95">
        <v>44338</v>
      </c>
    </row>
    <row r="2182" spans="1:7" x14ac:dyDescent="0.3">
      <c r="A2182" s="42" t="s">
        <v>4013</v>
      </c>
      <c r="B2182" s="43" t="s">
        <v>16692</v>
      </c>
      <c r="C2182" s="42" t="s">
        <v>2303</v>
      </c>
      <c r="D2182" s="42" t="s">
        <v>76</v>
      </c>
      <c r="E2182" s="42" t="s">
        <v>70</v>
      </c>
      <c r="F2182" s="104">
        <v>22362458</v>
      </c>
      <c r="G2182" s="103">
        <v>44077</v>
      </c>
    </row>
    <row r="2183" spans="1:7" x14ac:dyDescent="0.3">
      <c r="A2183" s="1" t="s">
        <v>4014</v>
      </c>
      <c r="B2183" s="39" t="s">
        <v>16693</v>
      </c>
      <c r="C2183" s="8" t="s">
        <v>2515</v>
      </c>
      <c r="D2183" s="8" t="s">
        <v>89</v>
      </c>
      <c r="E2183" s="8" t="s">
        <v>53</v>
      </c>
      <c r="F2183" s="94">
        <v>19709904</v>
      </c>
      <c r="G2183" s="95">
        <v>44433</v>
      </c>
    </row>
    <row r="2184" spans="1:7" x14ac:dyDescent="0.3">
      <c r="A2184" s="42" t="s">
        <v>4015</v>
      </c>
      <c r="B2184" s="43" t="s">
        <v>16694</v>
      </c>
      <c r="C2184" s="42" t="s">
        <v>4016</v>
      </c>
      <c r="D2184" s="42" t="s">
        <v>52</v>
      </c>
      <c r="E2184" s="42" t="s">
        <v>53</v>
      </c>
      <c r="F2184" s="104">
        <v>75881911</v>
      </c>
      <c r="G2184" s="103">
        <v>44554</v>
      </c>
    </row>
    <row r="2185" spans="1:7" x14ac:dyDescent="0.3">
      <c r="A2185" s="1" t="s">
        <v>4017</v>
      </c>
      <c r="B2185" s="39" t="s">
        <v>16695</v>
      </c>
      <c r="C2185" s="8" t="s">
        <v>4018</v>
      </c>
      <c r="D2185" s="8" t="s">
        <v>871</v>
      </c>
      <c r="E2185" s="8" t="s">
        <v>872</v>
      </c>
      <c r="F2185" s="94">
        <v>11429174</v>
      </c>
      <c r="G2185" s="95">
        <v>43867</v>
      </c>
    </row>
    <row r="2186" spans="1:7" x14ac:dyDescent="0.3">
      <c r="A2186" s="42" t="s">
        <v>4019</v>
      </c>
      <c r="B2186" s="43" t="s">
        <v>16696</v>
      </c>
      <c r="C2186" s="42" t="s">
        <v>1439</v>
      </c>
      <c r="D2186" s="42" t="s">
        <v>220</v>
      </c>
      <c r="E2186" s="42" t="s">
        <v>53</v>
      </c>
      <c r="F2186" s="104">
        <v>51360481</v>
      </c>
      <c r="G2186" s="103">
        <v>44092</v>
      </c>
    </row>
    <row r="2187" spans="1:7" x14ac:dyDescent="0.3">
      <c r="A2187" s="1" t="s">
        <v>4020</v>
      </c>
      <c r="B2187" s="39" t="s">
        <v>16697</v>
      </c>
      <c r="C2187" s="8" t="s">
        <v>151</v>
      </c>
      <c r="D2187" s="8" t="s">
        <v>56</v>
      </c>
      <c r="E2187" s="8" t="s">
        <v>57</v>
      </c>
      <c r="F2187" s="94">
        <v>46233892</v>
      </c>
      <c r="G2187" s="95">
        <v>44320</v>
      </c>
    </row>
    <row r="2188" spans="1:7" x14ac:dyDescent="0.3">
      <c r="A2188" s="42" t="s">
        <v>4021</v>
      </c>
      <c r="B2188" s="43" t="s">
        <v>16698</v>
      </c>
      <c r="C2188" s="42" t="s">
        <v>47</v>
      </c>
      <c r="D2188" s="42" t="s">
        <v>72</v>
      </c>
      <c r="E2188" s="42" t="s">
        <v>73</v>
      </c>
      <c r="F2188" s="104">
        <v>88069315</v>
      </c>
      <c r="G2188" s="103">
        <v>44467</v>
      </c>
    </row>
    <row r="2189" spans="1:7" x14ac:dyDescent="0.3">
      <c r="A2189" s="1" t="s">
        <v>4022</v>
      </c>
      <c r="B2189" s="39" t="s">
        <v>16699</v>
      </c>
      <c r="C2189" s="8" t="s">
        <v>47</v>
      </c>
      <c r="D2189" s="8" t="s">
        <v>1614</v>
      </c>
      <c r="E2189" s="8" t="s">
        <v>61</v>
      </c>
      <c r="F2189" s="94">
        <v>90936541</v>
      </c>
      <c r="G2189" s="95">
        <v>43475</v>
      </c>
    </row>
    <row r="2190" spans="1:7" x14ac:dyDescent="0.3">
      <c r="A2190" s="42" t="s">
        <v>4023</v>
      </c>
      <c r="B2190" s="43" t="s">
        <v>16700</v>
      </c>
      <c r="C2190" s="42" t="s">
        <v>2897</v>
      </c>
      <c r="D2190" s="42" t="s">
        <v>89</v>
      </c>
      <c r="E2190" s="42" t="s">
        <v>53</v>
      </c>
      <c r="F2190" s="104">
        <v>74072131</v>
      </c>
      <c r="G2190" s="103">
        <v>43952</v>
      </c>
    </row>
    <row r="2191" spans="1:7" x14ac:dyDescent="0.3">
      <c r="A2191" s="1" t="s">
        <v>4024</v>
      </c>
      <c r="B2191" s="39" t="s">
        <v>16701</v>
      </c>
      <c r="C2191" s="8" t="s">
        <v>2741</v>
      </c>
      <c r="D2191" s="8" t="s">
        <v>1684</v>
      </c>
      <c r="E2191" s="8" t="s">
        <v>53</v>
      </c>
      <c r="F2191" s="94">
        <v>53147495</v>
      </c>
      <c r="G2191" s="95">
        <v>43551</v>
      </c>
    </row>
    <row r="2192" spans="1:7" x14ac:dyDescent="0.3">
      <c r="A2192" s="42" t="s">
        <v>4025</v>
      </c>
      <c r="B2192" s="43" t="s">
        <v>16702</v>
      </c>
      <c r="C2192" s="42" t="s">
        <v>758</v>
      </c>
      <c r="D2192" s="42" t="s">
        <v>52</v>
      </c>
      <c r="E2192" s="42" t="s">
        <v>53</v>
      </c>
      <c r="F2192" s="104">
        <v>41086966</v>
      </c>
      <c r="G2192" s="103">
        <v>44245</v>
      </c>
    </row>
    <row r="2193" spans="1:7" x14ac:dyDescent="0.3">
      <c r="A2193" s="1" t="s">
        <v>4026</v>
      </c>
      <c r="B2193" s="39" t="s">
        <v>16703</v>
      </c>
      <c r="C2193" s="8" t="s">
        <v>615</v>
      </c>
      <c r="D2193" s="8" t="s">
        <v>479</v>
      </c>
      <c r="E2193" s="8" t="s">
        <v>522</v>
      </c>
      <c r="F2193" s="94">
        <v>74830144</v>
      </c>
      <c r="G2193" s="95">
        <v>43570</v>
      </c>
    </row>
    <row r="2194" spans="1:7" x14ac:dyDescent="0.3">
      <c r="A2194" s="42" t="s">
        <v>4027</v>
      </c>
      <c r="B2194" s="43" t="s">
        <v>16704</v>
      </c>
      <c r="C2194" s="42" t="s">
        <v>1862</v>
      </c>
      <c r="D2194" s="42" t="s">
        <v>89</v>
      </c>
      <c r="E2194" s="42" t="s">
        <v>53</v>
      </c>
      <c r="F2194" s="104">
        <v>22847936</v>
      </c>
      <c r="G2194" s="103">
        <v>44331</v>
      </c>
    </row>
    <row r="2195" spans="1:7" x14ac:dyDescent="0.3">
      <c r="A2195" s="1" t="s">
        <v>4028</v>
      </c>
      <c r="B2195" s="39" t="s">
        <v>16705</v>
      </c>
      <c r="C2195" s="8" t="s">
        <v>47</v>
      </c>
      <c r="D2195" s="8" t="s">
        <v>72</v>
      </c>
      <c r="E2195" s="8" t="s">
        <v>332</v>
      </c>
      <c r="F2195" s="94">
        <v>21816443</v>
      </c>
      <c r="G2195" s="95">
        <v>43994</v>
      </c>
    </row>
    <row r="2196" spans="1:7" x14ac:dyDescent="0.3">
      <c r="A2196" s="42" t="s">
        <v>4029</v>
      </c>
      <c r="B2196" s="43" t="s">
        <v>16706</v>
      </c>
      <c r="C2196" s="42" t="s">
        <v>47</v>
      </c>
      <c r="D2196" s="42" t="s">
        <v>208</v>
      </c>
      <c r="E2196" s="42" t="s">
        <v>73</v>
      </c>
      <c r="F2196" s="104">
        <v>41338678</v>
      </c>
      <c r="G2196" s="103">
        <v>43936</v>
      </c>
    </row>
    <row r="2197" spans="1:7" x14ac:dyDescent="0.3">
      <c r="A2197" s="1" t="s">
        <v>4030</v>
      </c>
      <c r="B2197" s="39" t="s">
        <v>16707</v>
      </c>
      <c r="C2197" s="8" t="s">
        <v>4031</v>
      </c>
      <c r="D2197" s="8" t="s">
        <v>1052</v>
      </c>
      <c r="E2197" s="8" t="s">
        <v>53</v>
      </c>
      <c r="F2197" s="94">
        <v>21236910</v>
      </c>
      <c r="G2197" s="95">
        <v>43894</v>
      </c>
    </row>
    <row r="2198" spans="1:7" x14ac:dyDescent="0.3">
      <c r="A2198" s="42" t="s">
        <v>4032</v>
      </c>
      <c r="B2198" s="43" t="s">
        <v>16708</v>
      </c>
      <c r="C2198" s="42" t="s">
        <v>4033</v>
      </c>
      <c r="D2198" s="42" t="s">
        <v>2479</v>
      </c>
      <c r="E2198" s="42" t="s">
        <v>66</v>
      </c>
      <c r="F2198" s="104">
        <v>96707250</v>
      </c>
      <c r="G2198" s="103">
        <v>44002</v>
      </c>
    </row>
    <row r="2199" spans="1:7" x14ac:dyDescent="0.3">
      <c r="A2199" s="1" t="s">
        <v>4034</v>
      </c>
      <c r="B2199" s="39" t="s">
        <v>16709</v>
      </c>
      <c r="C2199" s="8" t="s">
        <v>1952</v>
      </c>
      <c r="D2199" s="8" t="s">
        <v>348</v>
      </c>
      <c r="E2199" s="8" t="s">
        <v>53</v>
      </c>
      <c r="F2199" s="94">
        <v>98075046</v>
      </c>
      <c r="G2199" s="95">
        <v>43657</v>
      </c>
    </row>
    <row r="2200" spans="1:7" x14ac:dyDescent="0.3">
      <c r="A2200" s="42" t="s">
        <v>4035</v>
      </c>
      <c r="B2200" s="43" t="s">
        <v>16710</v>
      </c>
      <c r="C2200" s="42" t="s">
        <v>47</v>
      </c>
      <c r="D2200" s="42" t="s">
        <v>72</v>
      </c>
      <c r="E2200" s="42" t="s">
        <v>73</v>
      </c>
      <c r="F2200" s="104">
        <v>89032838</v>
      </c>
      <c r="G2200" s="103">
        <v>44394</v>
      </c>
    </row>
    <row r="2201" spans="1:7" x14ac:dyDescent="0.3">
      <c r="A2201" s="1" t="s">
        <v>4036</v>
      </c>
      <c r="B2201" s="39" t="s">
        <v>16711</v>
      </c>
      <c r="C2201" s="8" t="s">
        <v>116</v>
      </c>
      <c r="D2201" s="8" t="s">
        <v>117</v>
      </c>
      <c r="E2201" s="8" t="s">
        <v>102</v>
      </c>
      <c r="F2201" s="94">
        <v>15053415</v>
      </c>
      <c r="G2201" s="95">
        <v>43670</v>
      </c>
    </row>
    <row r="2202" spans="1:7" x14ac:dyDescent="0.3">
      <c r="A2202" s="42" t="s">
        <v>4037</v>
      </c>
      <c r="B2202" s="43" t="s">
        <v>16712</v>
      </c>
      <c r="C2202" s="42" t="s">
        <v>47</v>
      </c>
      <c r="D2202" s="42" t="s">
        <v>4038</v>
      </c>
      <c r="E2202" s="42" t="s">
        <v>73</v>
      </c>
      <c r="F2202" s="104">
        <v>31413778</v>
      </c>
      <c r="G2202" s="103">
        <v>44160</v>
      </c>
    </row>
    <row r="2203" spans="1:7" x14ac:dyDescent="0.3">
      <c r="A2203" s="1" t="s">
        <v>4039</v>
      </c>
      <c r="B2203" s="39" t="s">
        <v>16713</v>
      </c>
      <c r="C2203" s="8" t="s">
        <v>47</v>
      </c>
      <c r="D2203" s="8" t="s">
        <v>756</v>
      </c>
      <c r="E2203" s="8" t="s">
        <v>53</v>
      </c>
      <c r="F2203" s="94">
        <v>62883600</v>
      </c>
      <c r="G2203" s="95">
        <v>43852</v>
      </c>
    </row>
    <row r="2204" spans="1:7" x14ac:dyDescent="0.3">
      <c r="A2204" s="42" t="s">
        <v>4040</v>
      </c>
      <c r="B2204" s="43" t="s">
        <v>16714</v>
      </c>
      <c r="C2204" s="42" t="s">
        <v>3482</v>
      </c>
      <c r="D2204" s="42" t="s">
        <v>121</v>
      </c>
      <c r="E2204" s="42" t="s">
        <v>122</v>
      </c>
      <c r="F2204" s="104">
        <v>76923550</v>
      </c>
      <c r="G2204" s="103">
        <v>43705</v>
      </c>
    </row>
    <row r="2205" spans="1:7" x14ac:dyDescent="0.3">
      <c r="A2205" s="1" t="s">
        <v>4041</v>
      </c>
      <c r="B2205" s="39" t="s">
        <v>16715</v>
      </c>
      <c r="C2205" s="8" t="s">
        <v>47</v>
      </c>
      <c r="D2205" s="8" t="s">
        <v>494</v>
      </c>
      <c r="E2205" s="8" t="s">
        <v>53</v>
      </c>
      <c r="F2205" s="94">
        <v>23230684</v>
      </c>
      <c r="G2205" s="95">
        <v>44362</v>
      </c>
    </row>
    <row r="2206" spans="1:7" x14ac:dyDescent="0.3">
      <c r="A2206" s="42" t="s">
        <v>4042</v>
      </c>
      <c r="B2206" s="43" t="s">
        <v>16716</v>
      </c>
      <c r="C2206" s="42" t="s">
        <v>4043</v>
      </c>
      <c r="D2206" s="42" t="s">
        <v>89</v>
      </c>
      <c r="E2206" s="42" t="s">
        <v>53</v>
      </c>
      <c r="F2206" s="104">
        <v>62726427</v>
      </c>
      <c r="G2206" s="103">
        <v>43682</v>
      </c>
    </row>
    <row r="2207" spans="1:7" x14ac:dyDescent="0.3">
      <c r="A2207" s="1" t="s">
        <v>4044</v>
      </c>
      <c r="B2207" s="39" t="s">
        <v>16717</v>
      </c>
      <c r="C2207" s="8" t="s">
        <v>3856</v>
      </c>
      <c r="D2207" s="8" t="s">
        <v>113</v>
      </c>
      <c r="E2207" s="8" t="s">
        <v>114</v>
      </c>
      <c r="F2207" s="94">
        <v>81978696</v>
      </c>
      <c r="G2207" s="95">
        <v>43505</v>
      </c>
    </row>
    <row r="2208" spans="1:7" x14ac:dyDescent="0.3">
      <c r="A2208" s="42" t="s">
        <v>4045</v>
      </c>
      <c r="B2208" s="43" t="s">
        <v>16718</v>
      </c>
      <c r="C2208" s="42" t="s">
        <v>47</v>
      </c>
      <c r="D2208" s="42" t="s">
        <v>4046</v>
      </c>
      <c r="E2208" s="42" t="s">
        <v>53</v>
      </c>
      <c r="F2208" s="104">
        <v>53807210</v>
      </c>
      <c r="G2208" s="103">
        <v>43855</v>
      </c>
    </row>
    <row r="2209" spans="1:7" x14ac:dyDescent="0.3">
      <c r="A2209" s="1" t="s">
        <v>4047</v>
      </c>
      <c r="B2209" s="39" t="s">
        <v>16719</v>
      </c>
      <c r="C2209" s="8" t="s">
        <v>1975</v>
      </c>
      <c r="D2209" s="8" t="s">
        <v>294</v>
      </c>
      <c r="E2209" s="8" t="s">
        <v>61</v>
      </c>
      <c r="F2209" s="94">
        <v>39241141</v>
      </c>
      <c r="G2209" s="95">
        <v>43648</v>
      </c>
    </row>
    <row r="2210" spans="1:7" x14ac:dyDescent="0.3">
      <c r="A2210" s="42" t="s">
        <v>4048</v>
      </c>
      <c r="B2210" s="43" t="s">
        <v>16720</v>
      </c>
      <c r="C2210" s="42" t="s">
        <v>3308</v>
      </c>
      <c r="D2210" s="42" t="s">
        <v>60</v>
      </c>
      <c r="E2210" s="42" t="s">
        <v>61</v>
      </c>
      <c r="F2210" s="104">
        <v>26809714</v>
      </c>
      <c r="G2210" s="103">
        <v>44243</v>
      </c>
    </row>
    <row r="2211" spans="1:7" x14ac:dyDescent="0.3">
      <c r="A2211" s="1" t="s">
        <v>4049</v>
      </c>
      <c r="B2211" s="39" t="s">
        <v>16721</v>
      </c>
      <c r="C2211" s="8" t="s">
        <v>4050</v>
      </c>
      <c r="D2211" s="8" t="s">
        <v>198</v>
      </c>
      <c r="E2211" s="8" t="s">
        <v>596</v>
      </c>
      <c r="F2211" s="94">
        <v>37377291</v>
      </c>
      <c r="G2211" s="95">
        <v>43860</v>
      </c>
    </row>
    <row r="2212" spans="1:7" x14ac:dyDescent="0.3">
      <c r="A2212" s="42" t="s">
        <v>4051</v>
      </c>
      <c r="B2212" s="43" t="s">
        <v>16722</v>
      </c>
      <c r="C2212" s="42" t="s">
        <v>4052</v>
      </c>
      <c r="D2212" s="42" t="s">
        <v>251</v>
      </c>
      <c r="E2212" s="42" t="s">
        <v>61</v>
      </c>
      <c r="F2212" s="104">
        <v>60515466</v>
      </c>
      <c r="G2212" s="103">
        <v>44021</v>
      </c>
    </row>
    <row r="2213" spans="1:7" x14ac:dyDescent="0.3">
      <c r="A2213" s="1" t="s">
        <v>4053</v>
      </c>
      <c r="B2213" s="39" t="s">
        <v>16723</v>
      </c>
      <c r="C2213" s="8" t="s">
        <v>768</v>
      </c>
      <c r="D2213" s="8" t="s">
        <v>174</v>
      </c>
      <c r="E2213" s="8" t="s">
        <v>175</v>
      </c>
      <c r="F2213" s="94">
        <v>89591172</v>
      </c>
      <c r="G2213" s="95">
        <v>44471</v>
      </c>
    </row>
    <row r="2214" spans="1:7" x14ac:dyDescent="0.3">
      <c r="A2214" s="42" t="s">
        <v>4054</v>
      </c>
      <c r="B2214" s="43" t="s">
        <v>16724</v>
      </c>
      <c r="C2214" s="42" t="s">
        <v>1131</v>
      </c>
      <c r="D2214" s="42" t="s">
        <v>60</v>
      </c>
      <c r="E2214" s="42" t="s">
        <v>61</v>
      </c>
      <c r="F2214" s="104">
        <v>94706193</v>
      </c>
      <c r="G2214" s="103">
        <v>43983</v>
      </c>
    </row>
    <row r="2215" spans="1:7" x14ac:dyDescent="0.3">
      <c r="A2215" s="1" t="s">
        <v>4055</v>
      </c>
      <c r="B2215" s="39" t="s">
        <v>16725</v>
      </c>
      <c r="C2215" s="8" t="s">
        <v>47</v>
      </c>
      <c r="D2215" s="8" t="s">
        <v>4056</v>
      </c>
      <c r="E2215" s="8" t="s">
        <v>166</v>
      </c>
      <c r="F2215" s="94">
        <v>21296014</v>
      </c>
      <c r="G2215" s="95">
        <v>44284</v>
      </c>
    </row>
    <row r="2216" spans="1:7" x14ac:dyDescent="0.3">
      <c r="A2216" s="42" t="s">
        <v>4057</v>
      </c>
      <c r="B2216" s="43" t="s">
        <v>16726</v>
      </c>
      <c r="C2216" s="42" t="s">
        <v>47</v>
      </c>
      <c r="D2216" s="42" t="s">
        <v>60</v>
      </c>
      <c r="E2216" s="42" t="s">
        <v>61</v>
      </c>
      <c r="F2216" s="104">
        <v>44605875</v>
      </c>
      <c r="G2216" s="103">
        <v>44411</v>
      </c>
    </row>
    <row r="2217" spans="1:7" x14ac:dyDescent="0.3">
      <c r="A2217" s="1" t="s">
        <v>4058</v>
      </c>
      <c r="B2217" s="39" t="s">
        <v>16727</v>
      </c>
      <c r="C2217" s="8" t="s">
        <v>47</v>
      </c>
      <c r="D2217" s="8" t="s">
        <v>72</v>
      </c>
      <c r="E2217" s="8" t="s">
        <v>73</v>
      </c>
      <c r="F2217" s="94">
        <v>91357815</v>
      </c>
      <c r="G2217" s="95">
        <v>43973</v>
      </c>
    </row>
    <row r="2218" spans="1:7" x14ac:dyDescent="0.3">
      <c r="A2218" s="42" t="s">
        <v>4059</v>
      </c>
      <c r="B2218" s="43" t="s">
        <v>16728</v>
      </c>
      <c r="C2218" s="42" t="s">
        <v>4060</v>
      </c>
      <c r="D2218" s="42" t="s">
        <v>267</v>
      </c>
      <c r="E2218" s="42" t="s">
        <v>166</v>
      </c>
      <c r="F2218" s="104">
        <v>54165160</v>
      </c>
      <c r="G2218" s="103">
        <v>43645</v>
      </c>
    </row>
    <row r="2219" spans="1:7" x14ac:dyDescent="0.3">
      <c r="A2219" s="1" t="s">
        <v>4063</v>
      </c>
      <c r="B2219" s="39" t="s">
        <v>16729</v>
      </c>
      <c r="C2219" s="8" t="s">
        <v>47</v>
      </c>
      <c r="D2219" s="8" t="s">
        <v>208</v>
      </c>
      <c r="E2219" s="8" t="s">
        <v>73</v>
      </c>
      <c r="F2219" s="94">
        <v>40912861</v>
      </c>
      <c r="G2219" s="95">
        <v>44372</v>
      </c>
    </row>
    <row r="2220" spans="1:7" x14ac:dyDescent="0.3">
      <c r="A2220" s="42" t="s">
        <v>4067</v>
      </c>
      <c r="B2220" s="43" t="s">
        <v>16730</v>
      </c>
      <c r="C2220" s="42" t="s">
        <v>47</v>
      </c>
      <c r="D2220" s="42" t="s">
        <v>1317</v>
      </c>
      <c r="E2220" s="42" t="s">
        <v>53</v>
      </c>
      <c r="F2220" s="104">
        <v>92813463</v>
      </c>
      <c r="G2220" s="103">
        <v>43864</v>
      </c>
    </row>
    <row r="2221" spans="1:7" x14ac:dyDescent="0.3">
      <c r="A2221" s="1" t="s">
        <v>4068</v>
      </c>
      <c r="B2221" s="39" t="s">
        <v>16731</v>
      </c>
      <c r="C2221" s="8" t="s">
        <v>47</v>
      </c>
      <c r="D2221" s="8" t="s">
        <v>4069</v>
      </c>
      <c r="E2221" s="8" t="s">
        <v>156</v>
      </c>
      <c r="F2221" s="94">
        <v>49467252</v>
      </c>
      <c r="G2221" s="95">
        <v>43883</v>
      </c>
    </row>
    <row r="2222" spans="1:7" x14ac:dyDescent="0.3">
      <c r="A2222" s="42" t="s">
        <v>4071</v>
      </c>
      <c r="B2222" s="43" t="s">
        <v>16732</v>
      </c>
      <c r="C2222" s="42" t="s">
        <v>4072</v>
      </c>
      <c r="D2222" s="42" t="s">
        <v>89</v>
      </c>
      <c r="E2222" s="42" t="s">
        <v>53</v>
      </c>
      <c r="F2222" s="104">
        <v>20172739</v>
      </c>
      <c r="G2222" s="103">
        <v>44457</v>
      </c>
    </row>
    <row r="2223" spans="1:7" x14ac:dyDescent="0.3">
      <c r="A2223" s="1" t="s">
        <v>4073</v>
      </c>
      <c r="B2223" s="39" t="s">
        <v>16733</v>
      </c>
      <c r="C2223" s="8" t="s">
        <v>2515</v>
      </c>
      <c r="D2223" s="8" t="s">
        <v>89</v>
      </c>
      <c r="E2223" s="8" t="s">
        <v>53</v>
      </c>
      <c r="F2223" s="94">
        <v>62761330</v>
      </c>
      <c r="G2223" s="95">
        <v>43657</v>
      </c>
    </row>
    <row r="2224" spans="1:7" x14ac:dyDescent="0.3">
      <c r="A2224" s="42" t="s">
        <v>4074</v>
      </c>
      <c r="B2224" s="43" t="s">
        <v>16734</v>
      </c>
      <c r="C2224" s="42" t="s">
        <v>4075</v>
      </c>
      <c r="D2224" s="42" t="s">
        <v>479</v>
      </c>
      <c r="E2224" s="42" t="s">
        <v>522</v>
      </c>
      <c r="F2224" s="104">
        <v>47388988</v>
      </c>
      <c r="G2224" s="103">
        <v>43999</v>
      </c>
    </row>
    <row r="2225" spans="1:7" x14ac:dyDescent="0.3">
      <c r="A2225" s="1" t="s">
        <v>4076</v>
      </c>
      <c r="B2225" s="39" t="s">
        <v>16735</v>
      </c>
      <c r="C2225" s="8" t="s">
        <v>2988</v>
      </c>
      <c r="D2225" s="8" t="s">
        <v>390</v>
      </c>
      <c r="E2225" s="8" t="s">
        <v>73</v>
      </c>
      <c r="F2225" s="94">
        <v>82766894</v>
      </c>
      <c r="G2225" s="95">
        <v>43653</v>
      </c>
    </row>
    <row r="2226" spans="1:7" x14ac:dyDescent="0.3">
      <c r="A2226" s="42" t="s">
        <v>4077</v>
      </c>
      <c r="B2226" s="43" t="s">
        <v>16736</v>
      </c>
      <c r="C2226" s="42" t="s">
        <v>47</v>
      </c>
      <c r="D2226" s="42" t="s">
        <v>72</v>
      </c>
      <c r="E2226" s="42" t="s">
        <v>73</v>
      </c>
      <c r="F2226" s="104">
        <v>76860182</v>
      </c>
      <c r="G2226" s="103">
        <v>44047</v>
      </c>
    </row>
    <row r="2227" spans="1:7" x14ac:dyDescent="0.3">
      <c r="A2227" s="1" t="s">
        <v>4078</v>
      </c>
      <c r="B2227" s="39" t="s">
        <v>16737</v>
      </c>
      <c r="C2227" s="8" t="s">
        <v>1975</v>
      </c>
      <c r="D2227" s="8" t="s">
        <v>294</v>
      </c>
      <c r="E2227" s="8" t="s">
        <v>61</v>
      </c>
      <c r="F2227" s="94">
        <v>96013664</v>
      </c>
      <c r="G2227" s="95">
        <v>43618</v>
      </c>
    </row>
    <row r="2228" spans="1:7" x14ac:dyDescent="0.3">
      <c r="A2228" s="42" t="s">
        <v>4079</v>
      </c>
      <c r="B2228" s="43" t="s">
        <v>16738</v>
      </c>
      <c r="C2228" s="42" t="s">
        <v>4080</v>
      </c>
      <c r="D2228" s="42" t="s">
        <v>4081</v>
      </c>
      <c r="E2228" s="42" t="s">
        <v>70</v>
      </c>
      <c r="F2228" s="104">
        <v>17198536</v>
      </c>
      <c r="G2228" s="103">
        <v>44290</v>
      </c>
    </row>
    <row r="2229" spans="1:7" x14ac:dyDescent="0.3">
      <c r="A2229" s="1" t="s">
        <v>4082</v>
      </c>
      <c r="B2229" s="39" t="s">
        <v>16739</v>
      </c>
      <c r="C2229" s="8" t="s">
        <v>4083</v>
      </c>
      <c r="D2229" s="8" t="s">
        <v>4084</v>
      </c>
      <c r="E2229" s="8" t="s">
        <v>114</v>
      </c>
      <c r="F2229" s="94">
        <v>55011129</v>
      </c>
      <c r="G2229" s="95">
        <v>44532</v>
      </c>
    </row>
    <row r="2230" spans="1:7" x14ac:dyDescent="0.3">
      <c r="A2230" s="42" t="s">
        <v>4085</v>
      </c>
      <c r="B2230" s="43" t="s">
        <v>16740</v>
      </c>
      <c r="C2230" s="42" t="s">
        <v>47</v>
      </c>
      <c r="D2230" s="42" t="s">
        <v>4086</v>
      </c>
      <c r="E2230" s="42" t="s">
        <v>73</v>
      </c>
      <c r="F2230" s="104">
        <v>66256121</v>
      </c>
      <c r="G2230" s="103">
        <v>44310</v>
      </c>
    </row>
    <row r="2231" spans="1:7" x14ac:dyDescent="0.3">
      <c r="A2231" s="1" t="s">
        <v>4087</v>
      </c>
      <c r="B2231" s="39" t="s">
        <v>16741</v>
      </c>
      <c r="C2231" s="8" t="s">
        <v>47</v>
      </c>
      <c r="D2231" s="8" t="s">
        <v>72</v>
      </c>
      <c r="E2231" s="8" t="s">
        <v>73</v>
      </c>
      <c r="F2231" s="94">
        <v>31415859</v>
      </c>
      <c r="G2231" s="95">
        <v>43988</v>
      </c>
    </row>
    <row r="2232" spans="1:7" x14ac:dyDescent="0.3">
      <c r="A2232" s="42" t="s">
        <v>4088</v>
      </c>
      <c r="B2232" s="43" t="s">
        <v>16742</v>
      </c>
      <c r="C2232" s="42" t="s">
        <v>2410</v>
      </c>
      <c r="D2232" s="42" t="s">
        <v>206</v>
      </c>
      <c r="E2232" s="42" t="s">
        <v>73</v>
      </c>
      <c r="F2232" s="104">
        <v>91720442</v>
      </c>
      <c r="G2232" s="103">
        <v>44411</v>
      </c>
    </row>
    <row r="2233" spans="1:7" x14ac:dyDescent="0.3">
      <c r="A2233" s="1" t="s">
        <v>4089</v>
      </c>
      <c r="B2233" s="39" t="s">
        <v>16743</v>
      </c>
      <c r="C2233" s="8" t="s">
        <v>4090</v>
      </c>
      <c r="D2233" s="8" t="s">
        <v>1201</v>
      </c>
      <c r="E2233" s="8" t="s">
        <v>86</v>
      </c>
      <c r="F2233" s="94">
        <v>99144358</v>
      </c>
      <c r="G2233" s="95">
        <v>43599</v>
      </c>
    </row>
    <row r="2234" spans="1:7" x14ac:dyDescent="0.3">
      <c r="A2234" s="42" t="s">
        <v>4091</v>
      </c>
      <c r="B2234" s="43" t="s">
        <v>16744</v>
      </c>
      <c r="C2234" s="42" t="s">
        <v>47</v>
      </c>
      <c r="D2234" s="42" t="s">
        <v>72</v>
      </c>
      <c r="E2234" s="42" t="s">
        <v>73</v>
      </c>
      <c r="F2234" s="104">
        <v>22061016</v>
      </c>
      <c r="G2234" s="103">
        <v>44557</v>
      </c>
    </row>
    <row r="2235" spans="1:7" x14ac:dyDescent="0.3">
      <c r="A2235" s="1" t="s">
        <v>4092</v>
      </c>
      <c r="B2235" s="39" t="s">
        <v>16745</v>
      </c>
      <c r="C2235" s="8" t="s">
        <v>47</v>
      </c>
      <c r="D2235" s="8" t="s">
        <v>4093</v>
      </c>
      <c r="E2235" s="8" t="s">
        <v>61</v>
      </c>
      <c r="F2235" s="94">
        <v>19845693</v>
      </c>
      <c r="G2235" s="95">
        <v>43566</v>
      </c>
    </row>
    <row r="2236" spans="1:7" x14ac:dyDescent="0.3">
      <c r="A2236" s="42" t="s">
        <v>4094</v>
      </c>
      <c r="B2236" s="43" t="s">
        <v>16746</v>
      </c>
      <c r="C2236" s="42" t="s">
        <v>47</v>
      </c>
      <c r="D2236" s="42" t="s">
        <v>982</v>
      </c>
      <c r="E2236" s="42" t="s">
        <v>61</v>
      </c>
      <c r="F2236" s="104">
        <v>52501762</v>
      </c>
      <c r="G2236" s="103">
        <v>44325</v>
      </c>
    </row>
    <row r="2237" spans="1:7" x14ac:dyDescent="0.3">
      <c r="A2237" s="1" t="s">
        <v>4095</v>
      </c>
      <c r="B2237" s="39" t="s">
        <v>16747</v>
      </c>
      <c r="C2237" s="8" t="s">
        <v>47</v>
      </c>
      <c r="D2237" s="8" t="s">
        <v>4096</v>
      </c>
      <c r="E2237" s="8" t="s">
        <v>145</v>
      </c>
      <c r="F2237" s="94">
        <v>44452875</v>
      </c>
      <c r="G2237" s="95">
        <v>43587</v>
      </c>
    </row>
    <row r="2238" spans="1:7" x14ac:dyDescent="0.3">
      <c r="A2238" s="42" t="s">
        <v>4097</v>
      </c>
      <c r="B2238" s="43" t="s">
        <v>16748</v>
      </c>
      <c r="C2238" s="42" t="s">
        <v>47</v>
      </c>
      <c r="D2238" s="42" t="s">
        <v>2814</v>
      </c>
      <c r="E2238" s="42" t="s">
        <v>655</v>
      </c>
      <c r="F2238" s="104">
        <v>21411685</v>
      </c>
      <c r="G2238" s="103">
        <v>43836</v>
      </c>
    </row>
    <row r="2239" spans="1:7" x14ac:dyDescent="0.3">
      <c r="A2239" s="1" t="s">
        <v>4098</v>
      </c>
      <c r="B2239" s="39" t="s">
        <v>16749</v>
      </c>
      <c r="C2239" s="8" t="s">
        <v>4099</v>
      </c>
      <c r="D2239" s="8" t="s">
        <v>4100</v>
      </c>
      <c r="E2239" s="8" t="s">
        <v>166</v>
      </c>
      <c r="F2239" s="94">
        <v>92035067</v>
      </c>
      <c r="G2239" s="95">
        <v>44069</v>
      </c>
    </row>
    <row r="2240" spans="1:7" x14ac:dyDescent="0.3">
      <c r="A2240" s="42" t="s">
        <v>4101</v>
      </c>
      <c r="B2240" s="43" t="s">
        <v>16750</v>
      </c>
      <c r="C2240" s="42" t="s">
        <v>4102</v>
      </c>
      <c r="D2240" s="42" t="s">
        <v>162</v>
      </c>
      <c r="E2240" s="42" t="s">
        <v>140</v>
      </c>
      <c r="F2240" s="104">
        <v>51016480</v>
      </c>
      <c r="G2240" s="103">
        <v>44167</v>
      </c>
    </row>
    <row r="2241" spans="1:7" x14ac:dyDescent="0.3">
      <c r="A2241" s="1" t="s">
        <v>4103</v>
      </c>
      <c r="B2241" s="39" t="s">
        <v>16751</v>
      </c>
      <c r="C2241" s="8" t="s">
        <v>1955</v>
      </c>
      <c r="D2241" s="8" t="s">
        <v>89</v>
      </c>
      <c r="E2241" s="8" t="s">
        <v>53</v>
      </c>
      <c r="F2241" s="94">
        <v>87242910</v>
      </c>
      <c r="G2241" s="95">
        <v>43482</v>
      </c>
    </row>
    <row r="2242" spans="1:7" x14ac:dyDescent="0.3">
      <c r="A2242" s="42" t="s">
        <v>4104</v>
      </c>
      <c r="B2242" s="43" t="s">
        <v>16752</v>
      </c>
      <c r="C2242" s="42" t="s">
        <v>2758</v>
      </c>
      <c r="D2242" s="42" t="s">
        <v>121</v>
      </c>
      <c r="E2242" s="42" t="s">
        <v>122</v>
      </c>
      <c r="F2242" s="104">
        <v>57115345</v>
      </c>
      <c r="G2242" s="103">
        <v>44215</v>
      </c>
    </row>
    <row r="2243" spans="1:7" x14ac:dyDescent="0.3">
      <c r="A2243" s="1" t="s">
        <v>4106</v>
      </c>
      <c r="B2243" s="39" t="s">
        <v>16753</v>
      </c>
      <c r="C2243" s="8" t="s">
        <v>2705</v>
      </c>
      <c r="D2243" s="8" t="s">
        <v>174</v>
      </c>
      <c r="E2243" s="8" t="s">
        <v>175</v>
      </c>
      <c r="F2243" s="94">
        <v>45344598</v>
      </c>
      <c r="G2243" s="95">
        <v>43490</v>
      </c>
    </row>
    <row r="2244" spans="1:7" x14ac:dyDescent="0.3">
      <c r="A2244" s="42" t="s">
        <v>4107</v>
      </c>
      <c r="B2244" s="43" t="s">
        <v>16754</v>
      </c>
      <c r="C2244" s="42" t="s">
        <v>47</v>
      </c>
      <c r="D2244" s="42" t="s">
        <v>267</v>
      </c>
      <c r="E2244" s="42" t="s">
        <v>166</v>
      </c>
      <c r="F2244" s="104">
        <v>36850819</v>
      </c>
      <c r="G2244" s="103">
        <v>43826</v>
      </c>
    </row>
    <row r="2245" spans="1:7" x14ac:dyDescent="0.3">
      <c r="A2245" s="1" t="s">
        <v>4108</v>
      </c>
      <c r="B2245" s="39" t="s">
        <v>16755</v>
      </c>
      <c r="C2245" s="8" t="s">
        <v>4109</v>
      </c>
      <c r="D2245" s="8" t="s">
        <v>260</v>
      </c>
      <c r="E2245" s="8" t="s">
        <v>171</v>
      </c>
      <c r="F2245" s="94">
        <v>72301884</v>
      </c>
      <c r="G2245" s="95">
        <v>44255</v>
      </c>
    </row>
    <row r="2246" spans="1:7" x14ac:dyDescent="0.3">
      <c r="A2246" s="42" t="s">
        <v>4110</v>
      </c>
      <c r="B2246" s="43" t="s">
        <v>16756</v>
      </c>
      <c r="C2246" s="42" t="s">
        <v>47</v>
      </c>
      <c r="D2246" s="42" t="s">
        <v>89</v>
      </c>
      <c r="E2246" s="42" t="s">
        <v>53</v>
      </c>
      <c r="F2246" s="104">
        <v>55010225</v>
      </c>
      <c r="G2246" s="103">
        <v>43543</v>
      </c>
    </row>
    <row r="2247" spans="1:7" x14ac:dyDescent="0.3">
      <c r="A2247" s="1" t="s">
        <v>4111</v>
      </c>
      <c r="B2247" s="39" t="s">
        <v>16757</v>
      </c>
      <c r="C2247" s="8" t="s">
        <v>2378</v>
      </c>
      <c r="D2247" s="8" t="s">
        <v>89</v>
      </c>
      <c r="E2247" s="8" t="s">
        <v>145</v>
      </c>
      <c r="F2247" s="94">
        <v>61911384</v>
      </c>
      <c r="G2247" s="95">
        <v>43737</v>
      </c>
    </row>
    <row r="2248" spans="1:7" x14ac:dyDescent="0.3">
      <c r="A2248" s="42" t="s">
        <v>4113</v>
      </c>
      <c r="B2248" s="43" t="s">
        <v>16758</v>
      </c>
      <c r="C2248" s="42" t="s">
        <v>47</v>
      </c>
      <c r="D2248" s="42" t="s">
        <v>251</v>
      </c>
      <c r="E2248" s="42" t="s">
        <v>61</v>
      </c>
      <c r="F2248" s="104">
        <v>83376317</v>
      </c>
      <c r="G2248" s="103">
        <v>43601</v>
      </c>
    </row>
    <row r="2249" spans="1:7" x14ac:dyDescent="0.3">
      <c r="A2249" s="1" t="s">
        <v>4115</v>
      </c>
      <c r="B2249" s="39" t="s">
        <v>16759</v>
      </c>
      <c r="C2249" s="8" t="s">
        <v>47</v>
      </c>
      <c r="D2249" s="8" t="s">
        <v>208</v>
      </c>
      <c r="E2249" s="8" t="s">
        <v>73</v>
      </c>
      <c r="F2249" s="94">
        <v>21107629</v>
      </c>
      <c r="G2249" s="95">
        <v>44289</v>
      </c>
    </row>
    <row r="2250" spans="1:7" x14ac:dyDescent="0.3">
      <c r="A2250" s="42" t="s">
        <v>4118</v>
      </c>
      <c r="B2250" s="43" t="s">
        <v>16760</v>
      </c>
      <c r="C2250" s="42" t="s">
        <v>47</v>
      </c>
      <c r="D2250" s="42" t="s">
        <v>177</v>
      </c>
      <c r="E2250" s="42" t="s">
        <v>555</v>
      </c>
      <c r="F2250" s="104">
        <v>17233300</v>
      </c>
      <c r="G2250" s="103">
        <v>43742</v>
      </c>
    </row>
    <row r="2251" spans="1:7" x14ac:dyDescent="0.3">
      <c r="A2251" s="1" t="s">
        <v>4125</v>
      </c>
      <c r="B2251" s="39" t="s">
        <v>16761</v>
      </c>
      <c r="C2251" s="8" t="s">
        <v>615</v>
      </c>
      <c r="D2251" s="8" t="s">
        <v>479</v>
      </c>
      <c r="E2251" s="8" t="s">
        <v>522</v>
      </c>
      <c r="F2251" s="94">
        <v>42608567</v>
      </c>
      <c r="G2251" s="95">
        <v>44147</v>
      </c>
    </row>
    <row r="2252" spans="1:7" x14ac:dyDescent="0.3">
      <c r="A2252" s="42" t="s">
        <v>4128</v>
      </c>
      <c r="B2252" s="43" t="s">
        <v>16762</v>
      </c>
      <c r="C2252" s="42" t="s">
        <v>47</v>
      </c>
      <c r="D2252" s="42" t="s">
        <v>348</v>
      </c>
      <c r="E2252" s="42" t="s">
        <v>53</v>
      </c>
      <c r="F2252" s="104">
        <v>69700220</v>
      </c>
      <c r="G2252" s="103">
        <v>43715</v>
      </c>
    </row>
    <row r="2253" spans="1:7" x14ac:dyDescent="0.3">
      <c r="A2253" s="1" t="s">
        <v>4130</v>
      </c>
      <c r="B2253" s="39" t="s">
        <v>16763</v>
      </c>
      <c r="C2253" s="8" t="s">
        <v>1232</v>
      </c>
      <c r="D2253" s="8" t="s">
        <v>348</v>
      </c>
      <c r="E2253" s="8" t="s">
        <v>53</v>
      </c>
      <c r="F2253" s="94">
        <v>61060019</v>
      </c>
      <c r="G2253" s="95">
        <v>44499</v>
      </c>
    </row>
    <row r="2254" spans="1:7" x14ac:dyDescent="0.3">
      <c r="A2254" s="42" t="s">
        <v>4131</v>
      </c>
      <c r="B2254" s="43" t="s">
        <v>16764</v>
      </c>
      <c r="C2254" s="42" t="s">
        <v>47</v>
      </c>
      <c r="D2254" s="42" t="s">
        <v>1289</v>
      </c>
      <c r="E2254" s="42" t="s">
        <v>276</v>
      </c>
      <c r="F2254" s="104">
        <v>95262658</v>
      </c>
      <c r="G2254" s="103">
        <v>44495</v>
      </c>
    </row>
    <row r="2255" spans="1:7" x14ac:dyDescent="0.3">
      <c r="A2255" s="1" t="s">
        <v>4132</v>
      </c>
      <c r="B2255" s="39" t="s">
        <v>16765</v>
      </c>
      <c r="C2255" s="8" t="s">
        <v>451</v>
      </c>
      <c r="D2255" s="8" t="s">
        <v>121</v>
      </c>
      <c r="E2255" s="8" t="s">
        <v>122</v>
      </c>
      <c r="F2255" s="94">
        <v>93601180</v>
      </c>
      <c r="G2255" s="95">
        <v>43906</v>
      </c>
    </row>
    <row r="2256" spans="1:7" x14ac:dyDescent="0.3">
      <c r="A2256" s="42" t="s">
        <v>4133</v>
      </c>
      <c r="B2256" s="43" t="s">
        <v>16766</v>
      </c>
      <c r="C2256" s="42" t="s">
        <v>347</v>
      </c>
      <c r="D2256" s="42" t="s">
        <v>348</v>
      </c>
      <c r="E2256" s="42" t="s">
        <v>53</v>
      </c>
      <c r="F2256" s="104">
        <v>29095792</v>
      </c>
      <c r="G2256" s="103">
        <v>43778</v>
      </c>
    </row>
    <row r="2257" spans="1:7" x14ac:dyDescent="0.3">
      <c r="A2257" s="1" t="s">
        <v>4134</v>
      </c>
      <c r="B2257" s="39" t="s">
        <v>16767</v>
      </c>
      <c r="C2257" s="8" t="s">
        <v>47</v>
      </c>
      <c r="D2257" s="8" t="s">
        <v>287</v>
      </c>
      <c r="E2257" s="8" t="s">
        <v>276</v>
      </c>
      <c r="F2257" s="94">
        <v>89714775</v>
      </c>
      <c r="G2257" s="95">
        <v>44329</v>
      </c>
    </row>
    <row r="2258" spans="1:7" x14ac:dyDescent="0.3">
      <c r="A2258" s="42" t="s">
        <v>4135</v>
      </c>
      <c r="B2258" s="43" t="s">
        <v>16768</v>
      </c>
      <c r="C2258" s="42" t="s">
        <v>4136</v>
      </c>
      <c r="D2258" s="42" t="s">
        <v>89</v>
      </c>
      <c r="E2258" s="42" t="s">
        <v>53</v>
      </c>
      <c r="F2258" s="104">
        <v>75250020</v>
      </c>
      <c r="G2258" s="103">
        <v>44281</v>
      </c>
    </row>
    <row r="2259" spans="1:7" x14ac:dyDescent="0.3">
      <c r="A2259" s="1" t="s">
        <v>4137</v>
      </c>
      <c r="B2259" s="39" t="s">
        <v>16769</v>
      </c>
      <c r="C2259" s="8" t="s">
        <v>63</v>
      </c>
      <c r="D2259" s="8" t="s">
        <v>72</v>
      </c>
      <c r="E2259" s="8" t="s">
        <v>73</v>
      </c>
      <c r="F2259" s="94">
        <v>10840899</v>
      </c>
      <c r="G2259" s="95">
        <v>44135</v>
      </c>
    </row>
    <row r="2260" spans="1:7" x14ac:dyDescent="0.3">
      <c r="A2260" s="42" t="s">
        <v>4138</v>
      </c>
      <c r="B2260" s="43" t="s">
        <v>16770</v>
      </c>
      <c r="C2260" s="42" t="s">
        <v>3148</v>
      </c>
      <c r="D2260" s="42" t="s">
        <v>117</v>
      </c>
      <c r="E2260" s="42" t="s">
        <v>102</v>
      </c>
      <c r="F2260" s="104">
        <v>98227364</v>
      </c>
      <c r="G2260" s="103">
        <v>43621</v>
      </c>
    </row>
    <row r="2261" spans="1:7" x14ac:dyDescent="0.3">
      <c r="A2261" s="1" t="s">
        <v>4139</v>
      </c>
      <c r="B2261" s="39" t="s">
        <v>16771</v>
      </c>
      <c r="C2261" s="8" t="s">
        <v>47</v>
      </c>
      <c r="D2261" s="8" t="s">
        <v>52</v>
      </c>
      <c r="E2261" s="8" t="s">
        <v>53</v>
      </c>
      <c r="F2261" s="94">
        <v>85206169</v>
      </c>
      <c r="G2261" s="95">
        <v>43821</v>
      </c>
    </row>
    <row r="2262" spans="1:7" x14ac:dyDescent="0.3">
      <c r="A2262" s="42" t="s">
        <v>4140</v>
      </c>
      <c r="B2262" s="43" t="s">
        <v>16772</v>
      </c>
      <c r="C2262" s="42" t="s">
        <v>47</v>
      </c>
      <c r="D2262" s="42" t="s">
        <v>4141</v>
      </c>
      <c r="E2262" s="42" t="s">
        <v>66</v>
      </c>
      <c r="F2262" s="104">
        <v>48759478</v>
      </c>
      <c r="G2262" s="103">
        <v>43885</v>
      </c>
    </row>
    <row r="2263" spans="1:7" x14ac:dyDescent="0.3">
      <c r="A2263" s="1" t="s">
        <v>4142</v>
      </c>
      <c r="B2263" s="39" t="s">
        <v>16773</v>
      </c>
      <c r="C2263" s="8" t="s">
        <v>204</v>
      </c>
      <c r="D2263" s="8" t="s">
        <v>139</v>
      </c>
      <c r="E2263" s="8" t="s">
        <v>140</v>
      </c>
      <c r="F2263" s="94">
        <v>92028151</v>
      </c>
      <c r="G2263" s="95">
        <v>44095</v>
      </c>
    </row>
    <row r="2264" spans="1:7" x14ac:dyDescent="0.3">
      <c r="A2264" s="42" t="s">
        <v>4143</v>
      </c>
      <c r="B2264" s="43" t="s">
        <v>16774</v>
      </c>
      <c r="C2264" s="42" t="s">
        <v>3619</v>
      </c>
      <c r="D2264" s="42" t="s">
        <v>89</v>
      </c>
      <c r="E2264" s="42" t="s">
        <v>53</v>
      </c>
      <c r="F2264" s="104">
        <v>56379901</v>
      </c>
      <c r="G2264" s="103">
        <v>43853</v>
      </c>
    </row>
    <row r="2265" spans="1:7" x14ac:dyDescent="0.3">
      <c r="A2265" s="1" t="s">
        <v>4144</v>
      </c>
      <c r="B2265" s="39" t="s">
        <v>16775</v>
      </c>
      <c r="C2265" s="8" t="s">
        <v>4145</v>
      </c>
      <c r="D2265" s="8" t="s">
        <v>260</v>
      </c>
      <c r="E2265" s="8" t="s">
        <v>171</v>
      </c>
      <c r="F2265" s="94">
        <v>99731510</v>
      </c>
      <c r="G2265" s="95">
        <v>43934</v>
      </c>
    </row>
    <row r="2266" spans="1:7" x14ac:dyDescent="0.3">
      <c r="A2266" s="42" t="s">
        <v>4146</v>
      </c>
      <c r="B2266" s="43" t="s">
        <v>16776</v>
      </c>
      <c r="C2266" s="42" t="s">
        <v>1232</v>
      </c>
      <c r="D2266" s="42" t="s">
        <v>348</v>
      </c>
      <c r="E2266" s="42" t="s">
        <v>53</v>
      </c>
      <c r="F2266" s="104">
        <v>67603609</v>
      </c>
      <c r="G2266" s="103">
        <v>44109</v>
      </c>
    </row>
    <row r="2267" spans="1:7" x14ac:dyDescent="0.3">
      <c r="A2267" s="1" t="s">
        <v>4147</v>
      </c>
      <c r="B2267" s="39" t="s">
        <v>16777</v>
      </c>
      <c r="C2267" s="8" t="s">
        <v>4148</v>
      </c>
      <c r="D2267" s="8" t="s">
        <v>650</v>
      </c>
      <c r="E2267" s="8" t="s">
        <v>73</v>
      </c>
      <c r="F2267" s="94">
        <v>52991291</v>
      </c>
      <c r="G2267" s="95">
        <v>43728</v>
      </c>
    </row>
    <row r="2268" spans="1:7" x14ac:dyDescent="0.3">
      <c r="A2268" s="42" t="s">
        <v>4149</v>
      </c>
      <c r="B2268" s="43" t="s">
        <v>16778</v>
      </c>
      <c r="C2268" s="42" t="s">
        <v>365</v>
      </c>
      <c r="D2268" s="42" t="s">
        <v>230</v>
      </c>
      <c r="E2268" s="42" t="s">
        <v>790</v>
      </c>
      <c r="F2268" s="104">
        <v>84854329</v>
      </c>
      <c r="G2268" s="103">
        <v>43670</v>
      </c>
    </row>
    <row r="2269" spans="1:7" x14ac:dyDescent="0.3">
      <c r="A2269" s="1" t="s">
        <v>4150</v>
      </c>
      <c r="B2269" s="39" t="s">
        <v>16779</v>
      </c>
      <c r="C2269" s="8" t="s">
        <v>3158</v>
      </c>
      <c r="D2269" s="8" t="s">
        <v>251</v>
      </c>
      <c r="E2269" s="8" t="s">
        <v>61</v>
      </c>
      <c r="F2269" s="94">
        <v>78332833</v>
      </c>
      <c r="G2269" s="95">
        <v>44271</v>
      </c>
    </row>
    <row r="2270" spans="1:7" x14ac:dyDescent="0.3">
      <c r="A2270" s="42" t="s">
        <v>4151</v>
      </c>
      <c r="B2270" s="43" t="s">
        <v>16780</v>
      </c>
      <c r="C2270" s="42" t="s">
        <v>47</v>
      </c>
      <c r="D2270" s="42" t="s">
        <v>4152</v>
      </c>
      <c r="E2270" s="42" t="s">
        <v>555</v>
      </c>
      <c r="F2270" s="104">
        <v>67975344</v>
      </c>
      <c r="G2270" s="103">
        <v>43530</v>
      </c>
    </row>
    <row r="2271" spans="1:7" x14ac:dyDescent="0.3">
      <c r="A2271" s="1" t="s">
        <v>4153</v>
      </c>
      <c r="B2271" s="39" t="s">
        <v>16781</v>
      </c>
      <c r="C2271" s="8" t="s">
        <v>3276</v>
      </c>
      <c r="D2271" s="8" t="s">
        <v>325</v>
      </c>
      <c r="E2271" s="8" t="s">
        <v>332</v>
      </c>
      <c r="F2271" s="94">
        <v>62266164</v>
      </c>
      <c r="G2271" s="95">
        <v>44540</v>
      </c>
    </row>
    <row r="2272" spans="1:7" x14ac:dyDescent="0.3">
      <c r="A2272" s="42" t="s">
        <v>4154</v>
      </c>
      <c r="B2272" s="43" t="s">
        <v>16782</v>
      </c>
      <c r="C2272" s="42" t="s">
        <v>4155</v>
      </c>
      <c r="D2272" s="42" t="s">
        <v>230</v>
      </c>
      <c r="E2272" s="42" t="s">
        <v>227</v>
      </c>
      <c r="F2272" s="104">
        <v>40414980</v>
      </c>
      <c r="G2272" s="103">
        <v>44422</v>
      </c>
    </row>
    <row r="2273" spans="1:7" x14ac:dyDescent="0.3">
      <c r="A2273" s="1" t="s">
        <v>4156</v>
      </c>
      <c r="B2273" s="39" t="s">
        <v>16783</v>
      </c>
      <c r="C2273" s="8" t="s">
        <v>4157</v>
      </c>
      <c r="D2273" s="8" t="s">
        <v>909</v>
      </c>
      <c r="E2273" s="8" t="s">
        <v>53</v>
      </c>
      <c r="F2273" s="94">
        <v>66373280</v>
      </c>
      <c r="G2273" s="95">
        <v>44050</v>
      </c>
    </row>
    <row r="2274" spans="1:7" x14ac:dyDescent="0.3">
      <c r="A2274" s="42" t="s">
        <v>4158</v>
      </c>
      <c r="B2274" s="43" t="s">
        <v>16784</v>
      </c>
      <c r="C2274" s="42" t="s">
        <v>47</v>
      </c>
      <c r="D2274" s="42" t="s">
        <v>72</v>
      </c>
      <c r="E2274" s="42" t="s">
        <v>73</v>
      </c>
      <c r="F2274" s="104">
        <v>61686914</v>
      </c>
      <c r="G2274" s="103">
        <v>44192</v>
      </c>
    </row>
    <row r="2275" spans="1:7" x14ac:dyDescent="0.3">
      <c r="A2275" s="1" t="s">
        <v>4159</v>
      </c>
      <c r="B2275" s="39" t="s">
        <v>16785</v>
      </c>
      <c r="C2275" s="8" t="s">
        <v>3641</v>
      </c>
      <c r="D2275" s="8" t="s">
        <v>89</v>
      </c>
      <c r="E2275" s="8" t="s">
        <v>53</v>
      </c>
      <c r="F2275" s="94">
        <v>13269219</v>
      </c>
      <c r="G2275" s="95">
        <v>44105</v>
      </c>
    </row>
    <row r="2276" spans="1:7" x14ac:dyDescent="0.3">
      <c r="A2276" s="42" t="s">
        <v>4160</v>
      </c>
      <c r="B2276" s="43" t="s">
        <v>16786</v>
      </c>
      <c r="C2276" s="42" t="s">
        <v>4161</v>
      </c>
      <c r="D2276" s="42" t="s">
        <v>4162</v>
      </c>
      <c r="E2276" s="42" t="s">
        <v>53</v>
      </c>
      <c r="F2276" s="104">
        <v>22071470</v>
      </c>
      <c r="G2276" s="103">
        <v>44511</v>
      </c>
    </row>
    <row r="2277" spans="1:7" x14ac:dyDescent="0.3">
      <c r="A2277" s="1" t="s">
        <v>4163</v>
      </c>
      <c r="B2277" s="39" t="s">
        <v>16787</v>
      </c>
      <c r="C2277" s="8" t="s">
        <v>262</v>
      </c>
      <c r="D2277" s="8" t="s">
        <v>155</v>
      </c>
      <c r="E2277" s="8" t="s">
        <v>156</v>
      </c>
      <c r="F2277" s="94">
        <v>28611185</v>
      </c>
      <c r="G2277" s="95">
        <v>44051</v>
      </c>
    </row>
    <row r="2278" spans="1:7" x14ac:dyDescent="0.3">
      <c r="A2278" s="42" t="s">
        <v>4164</v>
      </c>
      <c r="B2278" s="43" t="s">
        <v>16788</v>
      </c>
      <c r="C2278" s="42" t="s">
        <v>154</v>
      </c>
      <c r="D2278" s="42" t="s">
        <v>155</v>
      </c>
      <c r="E2278" s="42" t="s">
        <v>156</v>
      </c>
      <c r="F2278" s="104">
        <v>30623204</v>
      </c>
      <c r="G2278" s="103">
        <v>43963</v>
      </c>
    </row>
    <row r="2279" spans="1:7" x14ac:dyDescent="0.3">
      <c r="A2279" s="1" t="s">
        <v>4166</v>
      </c>
      <c r="B2279" s="39" t="s">
        <v>16789</v>
      </c>
      <c r="C2279" s="8" t="s">
        <v>1930</v>
      </c>
      <c r="D2279" s="8" t="s">
        <v>198</v>
      </c>
      <c r="E2279" s="8" t="s">
        <v>199</v>
      </c>
      <c r="F2279" s="94">
        <v>40588233</v>
      </c>
      <c r="G2279" s="95">
        <v>44383</v>
      </c>
    </row>
    <row r="2280" spans="1:7" x14ac:dyDescent="0.3">
      <c r="A2280" s="42" t="s">
        <v>4167</v>
      </c>
      <c r="B2280" s="43" t="s">
        <v>16790</v>
      </c>
      <c r="C2280" s="42" t="s">
        <v>47</v>
      </c>
      <c r="D2280" s="42" t="s">
        <v>260</v>
      </c>
      <c r="E2280" s="42" t="s">
        <v>171</v>
      </c>
      <c r="F2280" s="104">
        <v>56516226</v>
      </c>
      <c r="G2280" s="103">
        <v>43717</v>
      </c>
    </row>
    <row r="2281" spans="1:7" x14ac:dyDescent="0.3">
      <c r="A2281" s="1" t="s">
        <v>4168</v>
      </c>
      <c r="B2281" s="39" t="s">
        <v>16791</v>
      </c>
      <c r="C2281" s="8" t="s">
        <v>3914</v>
      </c>
      <c r="D2281" s="8" t="s">
        <v>63</v>
      </c>
      <c r="E2281" s="8" t="s">
        <v>49</v>
      </c>
      <c r="F2281" s="94">
        <v>89251328</v>
      </c>
      <c r="G2281" s="95">
        <v>43625</v>
      </c>
    </row>
    <row r="2282" spans="1:7" x14ac:dyDescent="0.3">
      <c r="A2282" s="42" t="s">
        <v>4169</v>
      </c>
      <c r="B2282" s="43" t="s">
        <v>16792</v>
      </c>
      <c r="C2282" s="42" t="s">
        <v>1514</v>
      </c>
      <c r="D2282" s="42" t="s">
        <v>89</v>
      </c>
      <c r="E2282" s="42" t="s">
        <v>53</v>
      </c>
      <c r="F2282" s="104">
        <v>73271646</v>
      </c>
      <c r="G2282" s="103">
        <v>44490</v>
      </c>
    </row>
    <row r="2283" spans="1:7" x14ac:dyDescent="0.3">
      <c r="A2283" s="1" t="s">
        <v>4171</v>
      </c>
      <c r="B2283" s="39" t="s">
        <v>16793</v>
      </c>
      <c r="C2283" s="8" t="s">
        <v>47</v>
      </c>
      <c r="D2283" s="8" t="s">
        <v>1380</v>
      </c>
      <c r="E2283" s="8" t="s">
        <v>53</v>
      </c>
      <c r="F2283" s="94">
        <v>24177929</v>
      </c>
      <c r="G2283" s="95">
        <v>43552</v>
      </c>
    </row>
    <row r="2284" spans="1:7" x14ac:dyDescent="0.3">
      <c r="A2284" s="42" t="s">
        <v>4174</v>
      </c>
      <c r="B2284" s="43" t="s">
        <v>16794</v>
      </c>
      <c r="C2284" s="42" t="s">
        <v>508</v>
      </c>
      <c r="D2284" s="42" t="s">
        <v>72</v>
      </c>
      <c r="E2284" s="42" t="s">
        <v>73</v>
      </c>
      <c r="F2284" s="104">
        <v>94304079</v>
      </c>
      <c r="G2284" s="103">
        <v>44253</v>
      </c>
    </row>
    <row r="2285" spans="1:7" x14ac:dyDescent="0.3">
      <c r="A2285" s="1" t="s">
        <v>4176</v>
      </c>
      <c r="B2285" s="39" t="s">
        <v>16795</v>
      </c>
      <c r="C2285" s="8" t="s">
        <v>47</v>
      </c>
      <c r="D2285" s="8" t="s">
        <v>4177</v>
      </c>
      <c r="E2285" s="8" t="s">
        <v>53</v>
      </c>
      <c r="F2285" s="94">
        <v>47309743</v>
      </c>
      <c r="G2285" s="95">
        <v>43564</v>
      </c>
    </row>
    <row r="2286" spans="1:7" x14ac:dyDescent="0.3">
      <c r="A2286" s="42" t="s">
        <v>4179</v>
      </c>
      <c r="B2286" s="43" t="s">
        <v>16796</v>
      </c>
      <c r="C2286" s="42" t="s">
        <v>4018</v>
      </c>
      <c r="D2286" s="42" t="s">
        <v>733</v>
      </c>
      <c r="E2286" s="42" t="s">
        <v>61</v>
      </c>
      <c r="F2286" s="104">
        <v>17483588</v>
      </c>
      <c r="G2286" s="103">
        <v>44444</v>
      </c>
    </row>
    <row r="2287" spans="1:7" x14ac:dyDescent="0.3">
      <c r="A2287" s="1" t="s">
        <v>4182</v>
      </c>
      <c r="B2287" s="39" t="s">
        <v>16797</v>
      </c>
      <c r="C2287" s="8" t="s">
        <v>47</v>
      </c>
      <c r="D2287" s="8" t="s">
        <v>1072</v>
      </c>
      <c r="E2287" s="8" t="s">
        <v>73</v>
      </c>
      <c r="F2287" s="94">
        <v>53656394</v>
      </c>
      <c r="G2287" s="95">
        <v>44554</v>
      </c>
    </row>
    <row r="2288" spans="1:7" x14ac:dyDescent="0.3">
      <c r="A2288" s="42" t="s">
        <v>4183</v>
      </c>
      <c r="B2288" s="43" t="s">
        <v>16798</v>
      </c>
      <c r="C2288" s="42" t="s">
        <v>47</v>
      </c>
      <c r="D2288" s="42" t="s">
        <v>230</v>
      </c>
      <c r="E2288" s="42" t="s">
        <v>227</v>
      </c>
      <c r="F2288" s="104">
        <v>79899153</v>
      </c>
      <c r="G2288" s="103">
        <v>44475</v>
      </c>
    </row>
    <row r="2289" spans="1:7" x14ac:dyDescent="0.3">
      <c r="A2289" s="1" t="s">
        <v>4184</v>
      </c>
      <c r="B2289" s="39" t="s">
        <v>16799</v>
      </c>
      <c r="C2289" s="8" t="s">
        <v>47</v>
      </c>
      <c r="D2289" s="8" t="s">
        <v>89</v>
      </c>
      <c r="E2289" s="8" t="s">
        <v>53</v>
      </c>
      <c r="F2289" s="94">
        <v>65889212</v>
      </c>
      <c r="G2289" s="95">
        <v>43976</v>
      </c>
    </row>
    <row r="2290" spans="1:7" x14ac:dyDescent="0.3">
      <c r="A2290" s="42" t="s">
        <v>4185</v>
      </c>
      <c r="B2290" s="43" t="s">
        <v>16800</v>
      </c>
      <c r="C2290" s="42" t="s">
        <v>4060</v>
      </c>
      <c r="D2290" s="42" t="s">
        <v>267</v>
      </c>
      <c r="E2290" s="42" t="s">
        <v>166</v>
      </c>
      <c r="F2290" s="104">
        <v>92153381</v>
      </c>
      <c r="G2290" s="103">
        <v>43503</v>
      </c>
    </row>
    <row r="2291" spans="1:7" x14ac:dyDescent="0.3">
      <c r="A2291" s="1" t="s">
        <v>4186</v>
      </c>
      <c r="B2291" s="39" t="s">
        <v>16801</v>
      </c>
      <c r="C2291" s="8" t="s">
        <v>47</v>
      </c>
      <c r="D2291" s="8" t="s">
        <v>1703</v>
      </c>
      <c r="E2291" s="8" t="s">
        <v>53</v>
      </c>
      <c r="F2291" s="94">
        <v>49116998</v>
      </c>
      <c r="G2291" s="95">
        <v>43487</v>
      </c>
    </row>
    <row r="2292" spans="1:7" x14ac:dyDescent="0.3">
      <c r="A2292" s="42" t="s">
        <v>4187</v>
      </c>
      <c r="B2292" s="43" t="s">
        <v>16802</v>
      </c>
      <c r="C2292" s="42" t="s">
        <v>1097</v>
      </c>
      <c r="D2292" s="42" t="s">
        <v>479</v>
      </c>
      <c r="E2292" s="42" t="s">
        <v>522</v>
      </c>
      <c r="F2292" s="104">
        <v>84872983</v>
      </c>
      <c r="G2292" s="103">
        <v>44306</v>
      </c>
    </row>
    <row r="2293" spans="1:7" x14ac:dyDescent="0.3">
      <c r="A2293" s="1" t="s">
        <v>4188</v>
      </c>
      <c r="B2293" s="39" t="s">
        <v>16803</v>
      </c>
      <c r="C2293" s="8" t="s">
        <v>4189</v>
      </c>
      <c r="D2293" s="8" t="s">
        <v>2436</v>
      </c>
      <c r="E2293" s="8" t="s">
        <v>61</v>
      </c>
      <c r="F2293" s="94">
        <v>52591667</v>
      </c>
      <c r="G2293" s="95">
        <v>43731</v>
      </c>
    </row>
    <row r="2294" spans="1:7" x14ac:dyDescent="0.3">
      <c r="A2294" s="42" t="s">
        <v>4190</v>
      </c>
      <c r="B2294" s="43" t="s">
        <v>16804</v>
      </c>
      <c r="C2294" s="42" t="s">
        <v>47</v>
      </c>
      <c r="D2294" s="42" t="s">
        <v>72</v>
      </c>
      <c r="E2294" s="42" t="s">
        <v>73</v>
      </c>
      <c r="F2294" s="104">
        <v>39024802</v>
      </c>
      <c r="G2294" s="103">
        <v>43502</v>
      </c>
    </row>
    <row r="2295" spans="1:7" x14ac:dyDescent="0.3">
      <c r="A2295" s="1" t="s">
        <v>4192</v>
      </c>
      <c r="B2295" s="39" t="s">
        <v>16805</v>
      </c>
      <c r="C2295" s="8" t="s">
        <v>138</v>
      </c>
      <c r="D2295" s="8" t="s">
        <v>348</v>
      </c>
      <c r="E2295" s="8" t="s">
        <v>53</v>
      </c>
      <c r="F2295" s="94">
        <v>50642479</v>
      </c>
      <c r="G2295" s="95">
        <v>44132</v>
      </c>
    </row>
    <row r="2296" spans="1:7" x14ac:dyDescent="0.3">
      <c r="A2296" s="42" t="s">
        <v>4194</v>
      </c>
      <c r="B2296" s="43" t="s">
        <v>16806</v>
      </c>
      <c r="C2296" s="42" t="s">
        <v>4195</v>
      </c>
      <c r="D2296" s="42" t="s">
        <v>129</v>
      </c>
      <c r="E2296" s="42" t="s">
        <v>505</v>
      </c>
      <c r="F2296" s="104">
        <v>83286803</v>
      </c>
      <c r="G2296" s="103">
        <v>44549</v>
      </c>
    </row>
    <row r="2297" spans="1:7" x14ac:dyDescent="0.3">
      <c r="A2297" s="1" t="s">
        <v>4196</v>
      </c>
      <c r="B2297" s="39" t="s">
        <v>16807</v>
      </c>
      <c r="C2297" s="8" t="s">
        <v>47</v>
      </c>
      <c r="D2297" s="8" t="s">
        <v>117</v>
      </c>
      <c r="E2297" s="8" t="s">
        <v>118</v>
      </c>
      <c r="F2297" s="94">
        <v>64111001</v>
      </c>
      <c r="G2297" s="95">
        <v>43858</v>
      </c>
    </row>
    <row r="2298" spans="1:7" x14ac:dyDescent="0.3">
      <c r="A2298" s="42" t="s">
        <v>4197</v>
      </c>
      <c r="B2298" s="43" t="s">
        <v>16808</v>
      </c>
      <c r="C2298" s="42" t="s">
        <v>47</v>
      </c>
      <c r="D2298" s="42" t="s">
        <v>479</v>
      </c>
      <c r="E2298" s="42" t="s">
        <v>522</v>
      </c>
      <c r="F2298" s="104">
        <v>50181553</v>
      </c>
      <c r="G2298" s="103">
        <v>43931</v>
      </c>
    </row>
    <row r="2299" spans="1:7" x14ac:dyDescent="0.3">
      <c r="A2299" s="1" t="s">
        <v>4200</v>
      </c>
      <c r="B2299" s="39" t="s">
        <v>16809</v>
      </c>
      <c r="C2299" s="8" t="s">
        <v>47</v>
      </c>
      <c r="D2299" s="8" t="s">
        <v>72</v>
      </c>
      <c r="E2299" s="8" t="s">
        <v>73</v>
      </c>
      <c r="F2299" s="94">
        <v>27422128</v>
      </c>
      <c r="G2299" s="95">
        <v>43857</v>
      </c>
    </row>
    <row r="2300" spans="1:7" x14ac:dyDescent="0.3">
      <c r="A2300" s="42" t="s">
        <v>4201</v>
      </c>
      <c r="B2300" s="43" t="s">
        <v>16810</v>
      </c>
      <c r="C2300" s="42" t="s">
        <v>3862</v>
      </c>
      <c r="D2300" s="42" t="s">
        <v>919</v>
      </c>
      <c r="E2300" s="42" t="s">
        <v>156</v>
      </c>
      <c r="F2300" s="104">
        <v>11312683</v>
      </c>
      <c r="G2300" s="103">
        <v>44010</v>
      </c>
    </row>
    <row r="2301" spans="1:7" x14ac:dyDescent="0.3">
      <c r="A2301" s="1" t="s">
        <v>4202</v>
      </c>
      <c r="B2301" s="39" t="s">
        <v>16811</v>
      </c>
      <c r="C2301" s="8" t="s">
        <v>1070</v>
      </c>
      <c r="D2301" s="8" t="s">
        <v>267</v>
      </c>
      <c r="E2301" s="8" t="s">
        <v>166</v>
      </c>
      <c r="F2301" s="94">
        <v>94136738</v>
      </c>
      <c r="G2301" s="95">
        <v>44111</v>
      </c>
    </row>
    <row r="2302" spans="1:7" x14ac:dyDescent="0.3">
      <c r="A2302" s="42" t="s">
        <v>4203</v>
      </c>
      <c r="B2302" s="43" t="s">
        <v>16812</v>
      </c>
      <c r="C2302" s="42" t="s">
        <v>47</v>
      </c>
      <c r="D2302" s="42" t="s">
        <v>1116</v>
      </c>
      <c r="E2302" s="42" t="s">
        <v>61</v>
      </c>
      <c r="F2302" s="104">
        <v>36031823</v>
      </c>
      <c r="G2302" s="103">
        <v>44257</v>
      </c>
    </row>
    <row r="2303" spans="1:7" x14ac:dyDescent="0.3">
      <c r="A2303" s="1" t="s">
        <v>4204</v>
      </c>
      <c r="B2303" s="39" t="s">
        <v>16813</v>
      </c>
      <c r="C2303" s="8" t="s">
        <v>151</v>
      </c>
      <c r="D2303" s="8" t="s">
        <v>881</v>
      </c>
      <c r="E2303" s="8" t="s">
        <v>429</v>
      </c>
      <c r="F2303" s="94">
        <v>42839492</v>
      </c>
      <c r="G2303" s="95">
        <v>44316</v>
      </c>
    </row>
    <row r="2304" spans="1:7" x14ac:dyDescent="0.3">
      <c r="A2304" s="42" t="s">
        <v>4205</v>
      </c>
      <c r="B2304" s="43" t="s">
        <v>16814</v>
      </c>
      <c r="C2304" s="42" t="s">
        <v>4206</v>
      </c>
      <c r="D2304" s="42" t="s">
        <v>177</v>
      </c>
      <c r="E2304" s="42" t="s">
        <v>178</v>
      </c>
      <c r="F2304" s="104">
        <v>22144278</v>
      </c>
      <c r="G2304" s="103">
        <v>43548</v>
      </c>
    </row>
    <row r="2305" spans="1:7" x14ac:dyDescent="0.3">
      <c r="A2305" s="1" t="s">
        <v>4207</v>
      </c>
      <c r="B2305" s="39" t="s">
        <v>16815</v>
      </c>
      <c r="C2305" s="8" t="s">
        <v>47</v>
      </c>
      <c r="D2305" s="8" t="s">
        <v>950</v>
      </c>
      <c r="E2305" s="8" t="s">
        <v>163</v>
      </c>
      <c r="F2305" s="94">
        <v>72463876</v>
      </c>
      <c r="G2305" s="95">
        <v>44305</v>
      </c>
    </row>
    <row r="2306" spans="1:7" x14ac:dyDescent="0.3">
      <c r="A2306" s="42" t="s">
        <v>4208</v>
      </c>
      <c r="B2306" s="43" t="s">
        <v>16816</v>
      </c>
      <c r="C2306" s="42" t="s">
        <v>4209</v>
      </c>
      <c r="D2306" s="42" t="s">
        <v>2491</v>
      </c>
      <c r="E2306" s="42" t="s">
        <v>53</v>
      </c>
      <c r="F2306" s="104">
        <v>15328449</v>
      </c>
      <c r="G2306" s="103">
        <v>43949</v>
      </c>
    </row>
    <row r="2307" spans="1:7" x14ac:dyDescent="0.3">
      <c r="A2307" s="1" t="s">
        <v>4210</v>
      </c>
      <c r="B2307" s="39" t="s">
        <v>16817</v>
      </c>
      <c r="C2307" s="8" t="s">
        <v>1191</v>
      </c>
      <c r="D2307" s="8" t="s">
        <v>76</v>
      </c>
      <c r="E2307" s="8" t="s">
        <v>70</v>
      </c>
      <c r="F2307" s="94">
        <v>15000624</v>
      </c>
      <c r="G2307" s="95">
        <v>43638</v>
      </c>
    </row>
    <row r="2308" spans="1:7" x14ac:dyDescent="0.3">
      <c r="A2308" s="42" t="s">
        <v>4212</v>
      </c>
      <c r="B2308" s="43" t="s">
        <v>16818</v>
      </c>
      <c r="C2308" s="42" t="s">
        <v>47</v>
      </c>
      <c r="D2308" s="42" t="s">
        <v>454</v>
      </c>
      <c r="E2308" s="42" t="s">
        <v>73</v>
      </c>
      <c r="F2308" s="104">
        <v>20783800</v>
      </c>
      <c r="G2308" s="103">
        <v>44080</v>
      </c>
    </row>
    <row r="2309" spans="1:7" x14ac:dyDescent="0.3">
      <c r="A2309" s="1" t="s">
        <v>4213</v>
      </c>
      <c r="B2309" s="39" t="s">
        <v>16819</v>
      </c>
      <c r="C2309" s="8" t="s">
        <v>4214</v>
      </c>
      <c r="D2309" s="8" t="s">
        <v>1199</v>
      </c>
      <c r="E2309" s="8" t="s">
        <v>57</v>
      </c>
      <c r="F2309" s="94">
        <v>13970714</v>
      </c>
      <c r="G2309" s="95">
        <v>44308</v>
      </c>
    </row>
    <row r="2310" spans="1:7" x14ac:dyDescent="0.3">
      <c r="A2310" s="42" t="s">
        <v>4215</v>
      </c>
      <c r="B2310" s="43" t="s">
        <v>16820</v>
      </c>
      <c r="C2310" s="42" t="s">
        <v>632</v>
      </c>
      <c r="D2310" s="42" t="s">
        <v>152</v>
      </c>
      <c r="E2310" s="42" t="s">
        <v>53</v>
      </c>
      <c r="F2310" s="104">
        <v>57475595</v>
      </c>
      <c r="G2310" s="103">
        <v>44498</v>
      </c>
    </row>
    <row r="2311" spans="1:7" x14ac:dyDescent="0.3">
      <c r="A2311" s="1" t="s">
        <v>4216</v>
      </c>
      <c r="B2311" s="39" t="s">
        <v>16821</v>
      </c>
      <c r="C2311" s="8" t="s">
        <v>63</v>
      </c>
      <c r="D2311" s="8" t="s">
        <v>72</v>
      </c>
      <c r="E2311" s="8" t="s">
        <v>73</v>
      </c>
      <c r="F2311" s="94">
        <v>44420625</v>
      </c>
      <c r="G2311" s="95">
        <v>43761</v>
      </c>
    </row>
    <row r="2312" spans="1:7" x14ac:dyDescent="0.3">
      <c r="A2312" s="42" t="s">
        <v>4217</v>
      </c>
      <c r="B2312" s="43" t="s">
        <v>16822</v>
      </c>
      <c r="C2312" s="42" t="s">
        <v>151</v>
      </c>
      <c r="D2312" s="42" t="s">
        <v>56</v>
      </c>
      <c r="E2312" s="42" t="s">
        <v>57</v>
      </c>
      <c r="F2312" s="104">
        <v>49145291</v>
      </c>
      <c r="G2312" s="103">
        <v>44553</v>
      </c>
    </row>
    <row r="2313" spans="1:7" x14ac:dyDescent="0.3">
      <c r="A2313" s="1" t="s">
        <v>4218</v>
      </c>
      <c r="B2313" s="39" t="s">
        <v>16823</v>
      </c>
      <c r="C2313" s="8" t="s">
        <v>2858</v>
      </c>
      <c r="D2313" s="8" t="s">
        <v>89</v>
      </c>
      <c r="E2313" s="8" t="s">
        <v>53</v>
      </c>
      <c r="F2313" s="94">
        <v>46141096</v>
      </c>
      <c r="G2313" s="95">
        <v>44298</v>
      </c>
    </row>
    <row r="2314" spans="1:7" x14ac:dyDescent="0.3">
      <c r="A2314" s="42" t="s">
        <v>4219</v>
      </c>
      <c r="B2314" s="43" t="s">
        <v>16824</v>
      </c>
      <c r="C2314" s="42" t="s">
        <v>324</v>
      </c>
      <c r="D2314" s="42" t="s">
        <v>325</v>
      </c>
      <c r="E2314" s="42" t="s">
        <v>73</v>
      </c>
      <c r="F2314" s="104">
        <v>74319630</v>
      </c>
      <c r="G2314" s="103">
        <v>44316</v>
      </c>
    </row>
    <row r="2315" spans="1:7" x14ac:dyDescent="0.3">
      <c r="A2315" s="1" t="s">
        <v>4220</v>
      </c>
      <c r="B2315" s="39" t="s">
        <v>16825</v>
      </c>
      <c r="C2315" s="8" t="s">
        <v>3079</v>
      </c>
      <c r="D2315" s="8" t="s">
        <v>63</v>
      </c>
      <c r="E2315" s="8" t="s">
        <v>49</v>
      </c>
      <c r="F2315" s="94">
        <v>31756204</v>
      </c>
      <c r="G2315" s="95">
        <v>44122</v>
      </c>
    </row>
    <row r="2316" spans="1:7" x14ac:dyDescent="0.3">
      <c r="A2316" s="42" t="s">
        <v>4221</v>
      </c>
      <c r="B2316" s="43" t="s">
        <v>16826</v>
      </c>
      <c r="C2316" s="42" t="s">
        <v>3134</v>
      </c>
      <c r="D2316" s="42" t="s">
        <v>174</v>
      </c>
      <c r="E2316" s="42" t="s">
        <v>202</v>
      </c>
      <c r="F2316" s="104">
        <v>72782302</v>
      </c>
      <c r="G2316" s="103">
        <v>44321</v>
      </c>
    </row>
    <row r="2317" spans="1:7" x14ac:dyDescent="0.3">
      <c r="A2317" s="1" t="s">
        <v>4227</v>
      </c>
      <c r="B2317" s="39" t="s">
        <v>16827</v>
      </c>
      <c r="C2317" s="8" t="s">
        <v>47</v>
      </c>
      <c r="D2317" s="8" t="s">
        <v>267</v>
      </c>
      <c r="E2317" s="8" t="s">
        <v>166</v>
      </c>
      <c r="F2317" s="94">
        <v>35460563</v>
      </c>
      <c r="G2317" s="95">
        <v>43969</v>
      </c>
    </row>
    <row r="2318" spans="1:7" x14ac:dyDescent="0.3">
      <c r="A2318" s="42" t="s">
        <v>4228</v>
      </c>
      <c r="B2318" s="43" t="s">
        <v>16828</v>
      </c>
      <c r="C2318" s="42" t="s">
        <v>3335</v>
      </c>
      <c r="D2318" s="42" t="s">
        <v>72</v>
      </c>
      <c r="E2318" s="42" t="s">
        <v>73</v>
      </c>
      <c r="F2318" s="104">
        <v>72800061</v>
      </c>
      <c r="G2318" s="103">
        <v>43899</v>
      </c>
    </row>
    <row r="2319" spans="1:7" x14ac:dyDescent="0.3">
      <c r="A2319" s="1" t="s">
        <v>4232</v>
      </c>
      <c r="B2319" s="39" t="s">
        <v>16829</v>
      </c>
      <c r="C2319" s="8" t="s">
        <v>396</v>
      </c>
      <c r="D2319" s="8" t="s">
        <v>155</v>
      </c>
      <c r="E2319" s="8" t="s">
        <v>156</v>
      </c>
      <c r="F2319" s="94">
        <v>57946693</v>
      </c>
      <c r="G2319" s="95">
        <v>43719</v>
      </c>
    </row>
    <row r="2320" spans="1:7" x14ac:dyDescent="0.3">
      <c r="A2320" s="42" t="s">
        <v>4233</v>
      </c>
      <c r="B2320" s="43" t="s">
        <v>16830</v>
      </c>
      <c r="C2320" s="42" t="s">
        <v>554</v>
      </c>
      <c r="D2320" s="42" t="s">
        <v>871</v>
      </c>
      <c r="E2320" s="42" t="s">
        <v>872</v>
      </c>
      <c r="F2320" s="104">
        <v>83138539</v>
      </c>
      <c r="G2320" s="103">
        <v>44285</v>
      </c>
    </row>
    <row r="2321" spans="1:7" x14ac:dyDescent="0.3">
      <c r="A2321" s="1" t="s">
        <v>4236</v>
      </c>
      <c r="B2321" s="39" t="s">
        <v>16831</v>
      </c>
      <c r="C2321" s="8" t="s">
        <v>47</v>
      </c>
      <c r="D2321" s="8" t="s">
        <v>707</v>
      </c>
      <c r="E2321" s="8" t="s">
        <v>73</v>
      </c>
      <c r="F2321" s="94">
        <v>61213280</v>
      </c>
      <c r="G2321" s="95">
        <v>43949</v>
      </c>
    </row>
    <row r="2322" spans="1:7" x14ac:dyDescent="0.3">
      <c r="A2322" s="42" t="s">
        <v>4238</v>
      </c>
      <c r="B2322" s="43" t="s">
        <v>16832</v>
      </c>
      <c r="C2322" s="42" t="s">
        <v>47</v>
      </c>
      <c r="D2322" s="42" t="s">
        <v>4239</v>
      </c>
      <c r="E2322" s="42" t="s">
        <v>70</v>
      </c>
      <c r="F2322" s="104">
        <v>76566740</v>
      </c>
      <c r="G2322" s="103">
        <v>43618</v>
      </c>
    </row>
    <row r="2323" spans="1:7" x14ac:dyDescent="0.3">
      <c r="A2323" s="1" t="s">
        <v>4240</v>
      </c>
      <c r="B2323" s="39" t="s">
        <v>16833</v>
      </c>
      <c r="C2323" s="8" t="s">
        <v>478</v>
      </c>
      <c r="D2323" s="8" t="s">
        <v>479</v>
      </c>
      <c r="E2323" s="8" t="s">
        <v>522</v>
      </c>
      <c r="F2323" s="94">
        <v>66097628</v>
      </c>
      <c r="G2323" s="95">
        <v>44141</v>
      </c>
    </row>
    <row r="2324" spans="1:7" x14ac:dyDescent="0.3">
      <c r="A2324" s="42" t="s">
        <v>4241</v>
      </c>
      <c r="B2324" s="43" t="s">
        <v>16834</v>
      </c>
      <c r="C2324" s="42" t="s">
        <v>4242</v>
      </c>
      <c r="D2324" s="42" t="s">
        <v>645</v>
      </c>
      <c r="E2324" s="42" t="s">
        <v>73</v>
      </c>
      <c r="F2324" s="104">
        <v>11122714</v>
      </c>
      <c r="G2324" s="103">
        <v>43479</v>
      </c>
    </row>
    <row r="2325" spans="1:7" x14ac:dyDescent="0.3">
      <c r="A2325" s="1" t="s">
        <v>4243</v>
      </c>
      <c r="B2325" s="39" t="s">
        <v>16835</v>
      </c>
      <c r="C2325" s="8" t="s">
        <v>47</v>
      </c>
      <c r="D2325" s="8" t="s">
        <v>1072</v>
      </c>
      <c r="E2325" s="8" t="s">
        <v>73</v>
      </c>
      <c r="F2325" s="94">
        <v>11582495</v>
      </c>
      <c r="G2325" s="95">
        <v>44264</v>
      </c>
    </row>
    <row r="2326" spans="1:7" x14ac:dyDescent="0.3">
      <c r="A2326" s="42" t="s">
        <v>4244</v>
      </c>
      <c r="B2326" s="43" t="s">
        <v>16836</v>
      </c>
      <c r="C2326" s="42" t="s">
        <v>387</v>
      </c>
      <c r="D2326" s="42" t="s">
        <v>72</v>
      </c>
      <c r="E2326" s="42" t="s">
        <v>332</v>
      </c>
      <c r="F2326" s="104">
        <v>46396293</v>
      </c>
      <c r="G2326" s="103">
        <v>44224</v>
      </c>
    </row>
    <row r="2327" spans="1:7" x14ac:dyDescent="0.3">
      <c r="A2327" s="1" t="s">
        <v>4245</v>
      </c>
      <c r="B2327" s="39" t="s">
        <v>16837</v>
      </c>
      <c r="C2327" s="8" t="s">
        <v>47</v>
      </c>
      <c r="D2327" s="8" t="s">
        <v>56</v>
      </c>
      <c r="E2327" s="8" t="s">
        <v>57</v>
      </c>
      <c r="F2327" s="94">
        <v>12537960</v>
      </c>
      <c r="G2327" s="95">
        <v>44441</v>
      </c>
    </row>
    <row r="2328" spans="1:7" x14ac:dyDescent="0.3">
      <c r="A2328" s="42" t="s">
        <v>4246</v>
      </c>
      <c r="B2328" s="43" t="s">
        <v>16838</v>
      </c>
      <c r="C2328" s="42" t="s">
        <v>4083</v>
      </c>
      <c r="D2328" s="42" t="s">
        <v>4084</v>
      </c>
      <c r="E2328" s="42" t="s">
        <v>628</v>
      </c>
      <c r="F2328" s="104">
        <v>74932037</v>
      </c>
      <c r="G2328" s="103">
        <v>43584</v>
      </c>
    </row>
    <row r="2329" spans="1:7" x14ac:dyDescent="0.3">
      <c r="A2329" s="1" t="s">
        <v>4247</v>
      </c>
      <c r="B2329" s="39" t="s">
        <v>16839</v>
      </c>
      <c r="C2329" s="8" t="s">
        <v>3806</v>
      </c>
      <c r="D2329" s="8" t="s">
        <v>113</v>
      </c>
      <c r="E2329" s="8" t="s">
        <v>114</v>
      </c>
      <c r="F2329" s="94">
        <v>39418657</v>
      </c>
      <c r="G2329" s="95">
        <v>43499</v>
      </c>
    </row>
    <row r="2330" spans="1:7" x14ac:dyDescent="0.3">
      <c r="A2330" s="42" t="s">
        <v>4248</v>
      </c>
      <c r="B2330" s="43" t="s">
        <v>16840</v>
      </c>
      <c r="C2330" s="42" t="s">
        <v>3434</v>
      </c>
      <c r="D2330" s="42" t="s">
        <v>121</v>
      </c>
      <c r="E2330" s="42" t="s">
        <v>122</v>
      </c>
      <c r="F2330" s="104">
        <v>94944738</v>
      </c>
      <c r="G2330" s="103">
        <v>43906</v>
      </c>
    </row>
    <row r="2331" spans="1:7" x14ac:dyDescent="0.3">
      <c r="A2331" s="1" t="s">
        <v>4249</v>
      </c>
      <c r="B2331" s="39" t="s">
        <v>16841</v>
      </c>
      <c r="C2331" s="8" t="s">
        <v>63</v>
      </c>
      <c r="D2331" s="8" t="s">
        <v>72</v>
      </c>
      <c r="E2331" s="8" t="s">
        <v>73</v>
      </c>
      <c r="F2331" s="94">
        <v>43878828</v>
      </c>
      <c r="G2331" s="95">
        <v>43915</v>
      </c>
    </row>
    <row r="2332" spans="1:7" x14ac:dyDescent="0.3">
      <c r="A2332" s="42" t="s">
        <v>4250</v>
      </c>
      <c r="B2332" s="43" t="s">
        <v>16842</v>
      </c>
      <c r="C2332" s="42" t="s">
        <v>788</v>
      </c>
      <c r="D2332" s="42" t="s">
        <v>89</v>
      </c>
      <c r="E2332" s="42" t="s">
        <v>53</v>
      </c>
      <c r="F2332" s="104">
        <v>88372000</v>
      </c>
      <c r="G2332" s="103">
        <v>44410</v>
      </c>
    </row>
    <row r="2333" spans="1:7" x14ac:dyDescent="0.3">
      <c r="A2333" s="1" t="s">
        <v>4251</v>
      </c>
      <c r="B2333" s="39" t="s">
        <v>16843</v>
      </c>
      <c r="C2333" s="8" t="s">
        <v>1204</v>
      </c>
      <c r="D2333" s="8" t="s">
        <v>348</v>
      </c>
      <c r="E2333" s="8" t="s">
        <v>53</v>
      </c>
      <c r="F2333" s="94">
        <v>48710889</v>
      </c>
      <c r="G2333" s="95">
        <v>44370</v>
      </c>
    </row>
    <row r="2334" spans="1:7" x14ac:dyDescent="0.3">
      <c r="A2334" s="42" t="s">
        <v>4252</v>
      </c>
      <c r="B2334" s="43" t="s">
        <v>16844</v>
      </c>
      <c r="C2334" s="42" t="s">
        <v>2659</v>
      </c>
      <c r="D2334" s="42" t="s">
        <v>174</v>
      </c>
      <c r="E2334" s="42" t="s">
        <v>175</v>
      </c>
      <c r="F2334" s="104">
        <v>86212438</v>
      </c>
      <c r="G2334" s="103">
        <v>43714</v>
      </c>
    </row>
    <row r="2335" spans="1:7" x14ac:dyDescent="0.3">
      <c r="A2335" s="1" t="s">
        <v>4253</v>
      </c>
      <c r="B2335" s="39" t="s">
        <v>16845</v>
      </c>
      <c r="C2335" s="8" t="s">
        <v>47</v>
      </c>
      <c r="D2335" s="8" t="s">
        <v>63</v>
      </c>
      <c r="E2335" s="8" t="s">
        <v>452</v>
      </c>
      <c r="F2335" s="94">
        <v>56109656</v>
      </c>
      <c r="G2335" s="95">
        <v>43669</v>
      </c>
    </row>
    <row r="2336" spans="1:7" x14ac:dyDescent="0.3">
      <c r="A2336" s="42" t="s">
        <v>4254</v>
      </c>
      <c r="B2336" s="43" t="s">
        <v>16846</v>
      </c>
      <c r="C2336" s="42" t="s">
        <v>4255</v>
      </c>
      <c r="D2336" s="42" t="s">
        <v>4256</v>
      </c>
      <c r="E2336" s="42" t="s">
        <v>66</v>
      </c>
      <c r="F2336" s="104">
        <v>72741542</v>
      </c>
      <c r="G2336" s="103">
        <v>44171</v>
      </c>
    </row>
    <row r="2337" spans="1:7" x14ac:dyDescent="0.3">
      <c r="A2337" s="1" t="s">
        <v>4257</v>
      </c>
      <c r="B2337" s="39" t="s">
        <v>16847</v>
      </c>
      <c r="C2337" s="8" t="s">
        <v>47</v>
      </c>
      <c r="D2337" s="8" t="s">
        <v>72</v>
      </c>
      <c r="E2337" s="8" t="s">
        <v>73</v>
      </c>
      <c r="F2337" s="94">
        <v>41473592</v>
      </c>
      <c r="G2337" s="95">
        <v>44298</v>
      </c>
    </row>
    <row r="2338" spans="1:7" x14ac:dyDescent="0.3">
      <c r="A2338" s="42" t="s">
        <v>4258</v>
      </c>
      <c r="B2338" s="43" t="s">
        <v>16848</v>
      </c>
      <c r="C2338" s="42" t="s">
        <v>2988</v>
      </c>
      <c r="D2338" s="42" t="s">
        <v>390</v>
      </c>
      <c r="E2338" s="42" t="s">
        <v>73</v>
      </c>
      <c r="F2338" s="104">
        <v>46719303</v>
      </c>
      <c r="G2338" s="103">
        <v>43852</v>
      </c>
    </row>
    <row r="2339" spans="1:7" x14ac:dyDescent="0.3">
      <c r="A2339" s="1" t="s">
        <v>4259</v>
      </c>
      <c r="B2339" s="39" t="s">
        <v>16849</v>
      </c>
      <c r="C2339" s="8" t="s">
        <v>47</v>
      </c>
      <c r="D2339" s="8" t="s">
        <v>72</v>
      </c>
      <c r="E2339" s="8" t="s">
        <v>73</v>
      </c>
      <c r="F2339" s="94">
        <v>10475676</v>
      </c>
      <c r="G2339" s="95">
        <v>43699</v>
      </c>
    </row>
    <row r="2340" spans="1:7" x14ac:dyDescent="0.3">
      <c r="A2340" s="42" t="s">
        <v>4260</v>
      </c>
      <c r="B2340" s="43" t="s">
        <v>16850</v>
      </c>
      <c r="C2340" s="42" t="s">
        <v>47</v>
      </c>
      <c r="D2340" s="42" t="s">
        <v>4261</v>
      </c>
      <c r="E2340" s="42" t="s">
        <v>53</v>
      </c>
      <c r="F2340" s="104">
        <v>48645866</v>
      </c>
      <c r="G2340" s="103">
        <v>44555</v>
      </c>
    </row>
    <row r="2341" spans="1:7" x14ac:dyDescent="0.3">
      <c r="A2341" s="1" t="s">
        <v>4262</v>
      </c>
      <c r="B2341" s="39" t="s">
        <v>16851</v>
      </c>
      <c r="C2341" s="8" t="s">
        <v>4263</v>
      </c>
      <c r="D2341" s="8" t="s">
        <v>756</v>
      </c>
      <c r="E2341" s="8" t="s">
        <v>53</v>
      </c>
      <c r="F2341" s="94">
        <v>58797156</v>
      </c>
      <c r="G2341" s="95">
        <v>44465</v>
      </c>
    </row>
    <row r="2342" spans="1:7" x14ac:dyDescent="0.3">
      <c r="A2342" s="42" t="s">
        <v>4264</v>
      </c>
      <c r="B2342" s="43" t="s">
        <v>16852</v>
      </c>
      <c r="C2342" s="42" t="s">
        <v>4265</v>
      </c>
      <c r="D2342" s="42" t="s">
        <v>308</v>
      </c>
      <c r="E2342" s="42" t="s">
        <v>276</v>
      </c>
      <c r="F2342" s="104">
        <v>43389966</v>
      </c>
      <c r="G2342" s="103">
        <v>43902</v>
      </c>
    </row>
    <row r="2343" spans="1:7" x14ac:dyDescent="0.3">
      <c r="A2343" s="1" t="s">
        <v>4266</v>
      </c>
      <c r="B2343" s="39" t="s">
        <v>16853</v>
      </c>
      <c r="C2343" s="8" t="s">
        <v>4267</v>
      </c>
      <c r="D2343" s="8" t="s">
        <v>275</v>
      </c>
      <c r="E2343" s="8" t="s">
        <v>276</v>
      </c>
      <c r="F2343" s="94">
        <v>38262047</v>
      </c>
      <c r="G2343" s="95">
        <v>43633</v>
      </c>
    </row>
    <row r="2344" spans="1:7" x14ac:dyDescent="0.3">
      <c r="A2344" s="42" t="s">
        <v>4268</v>
      </c>
      <c r="B2344" s="43" t="s">
        <v>16854</v>
      </c>
      <c r="C2344" s="42" t="s">
        <v>52</v>
      </c>
      <c r="D2344" s="42" t="s">
        <v>512</v>
      </c>
      <c r="E2344" s="42" t="s">
        <v>166</v>
      </c>
      <c r="F2344" s="104">
        <v>96432523</v>
      </c>
      <c r="G2344" s="103">
        <v>43762</v>
      </c>
    </row>
    <row r="2345" spans="1:7" x14ac:dyDescent="0.3">
      <c r="A2345" s="1" t="s">
        <v>4269</v>
      </c>
      <c r="B2345" s="39" t="s">
        <v>16855</v>
      </c>
      <c r="C2345" s="8" t="s">
        <v>173</v>
      </c>
      <c r="D2345" s="8" t="s">
        <v>174</v>
      </c>
      <c r="E2345" s="8" t="s">
        <v>202</v>
      </c>
      <c r="F2345" s="94">
        <v>26437686</v>
      </c>
      <c r="G2345" s="95">
        <v>44433</v>
      </c>
    </row>
    <row r="2346" spans="1:7" x14ac:dyDescent="0.3">
      <c r="A2346" s="42" t="s">
        <v>4270</v>
      </c>
      <c r="B2346" s="43" t="s">
        <v>16856</v>
      </c>
      <c r="C2346" s="42" t="s">
        <v>47</v>
      </c>
      <c r="D2346" s="42" t="s">
        <v>4271</v>
      </c>
      <c r="E2346" s="42" t="s">
        <v>872</v>
      </c>
      <c r="F2346" s="104">
        <v>97292554</v>
      </c>
      <c r="G2346" s="103">
        <v>44514</v>
      </c>
    </row>
    <row r="2347" spans="1:7" x14ac:dyDescent="0.3">
      <c r="A2347" s="1" t="s">
        <v>4272</v>
      </c>
      <c r="B2347" s="39" t="s">
        <v>16857</v>
      </c>
      <c r="C2347" s="8" t="s">
        <v>47</v>
      </c>
      <c r="D2347" s="8" t="s">
        <v>72</v>
      </c>
      <c r="E2347" s="8" t="s">
        <v>73</v>
      </c>
      <c r="F2347" s="94">
        <v>45489421</v>
      </c>
      <c r="G2347" s="95">
        <v>44326</v>
      </c>
    </row>
    <row r="2348" spans="1:7" x14ac:dyDescent="0.3">
      <c r="A2348" s="42" t="s">
        <v>4282</v>
      </c>
      <c r="B2348" s="43" t="s">
        <v>16858</v>
      </c>
      <c r="C2348" s="42" t="s">
        <v>47</v>
      </c>
      <c r="D2348" s="42" t="s">
        <v>4283</v>
      </c>
      <c r="E2348" s="42" t="s">
        <v>171</v>
      </c>
      <c r="F2348" s="104">
        <v>88898664</v>
      </c>
      <c r="G2348" s="103">
        <v>43814</v>
      </c>
    </row>
    <row r="2349" spans="1:7" x14ac:dyDescent="0.3">
      <c r="A2349" s="1" t="s">
        <v>4293</v>
      </c>
      <c r="B2349" s="39" t="s">
        <v>16859</v>
      </c>
      <c r="C2349" s="8" t="s">
        <v>47</v>
      </c>
      <c r="D2349" s="8" t="s">
        <v>479</v>
      </c>
      <c r="E2349" s="8" t="s">
        <v>522</v>
      </c>
      <c r="F2349" s="94">
        <v>30864566</v>
      </c>
      <c r="G2349" s="95">
        <v>44359</v>
      </c>
    </row>
    <row r="2350" spans="1:7" x14ac:dyDescent="0.3">
      <c r="A2350" s="42" t="s">
        <v>4294</v>
      </c>
      <c r="B2350" s="43" t="s">
        <v>16860</v>
      </c>
      <c r="C2350" s="42" t="s">
        <v>47</v>
      </c>
      <c r="D2350" s="42" t="s">
        <v>2189</v>
      </c>
      <c r="E2350" s="42" t="s">
        <v>171</v>
      </c>
      <c r="F2350" s="104">
        <v>51107651</v>
      </c>
      <c r="G2350" s="103">
        <v>43614</v>
      </c>
    </row>
    <row r="2351" spans="1:7" x14ac:dyDescent="0.3">
      <c r="A2351" s="1" t="s">
        <v>4295</v>
      </c>
      <c r="B2351" s="39" t="s">
        <v>16861</v>
      </c>
      <c r="C2351" s="8" t="s">
        <v>3140</v>
      </c>
      <c r="D2351" s="8" t="s">
        <v>267</v>
      </c>
      <c r="E2351" s="8" t="s">
        <v>166</v>
      </c>
      <c r="F2351" s="94">
        <v>68317783</v>
      </c>
      <c r="G2351" s="95">
        <v>43800</v>
      </c>
    </row>
    <row r="2352" spans="1:7" x14ac:dyDescent="0.3">
      <c r="A2352" s="42" t="s">
        <v>4299</v>
      </c>
      <c r="B2352" s="43" t="s">
        <v>16862</v>
      </c>
      <c r="C2352" s="42" t="s">
        <v>47</v>
      </c>
      <c r="D2352" s="42" t="s">
        <v>72</v>
      </c>
      <c r="E2352" s="42" t="s">
        <v>73</v>
      </c>
      <c r="F2352" s="104">
        <v>19945921</v>
      </c>
      <c r="G2352" s="103">
        <v>44002</v>
      </c>
    </row>
    <row r="2353" spans="1:7" x14ac:dyDescent="0.3">
      <c r="A2353" s="1" t="s">
        <v>4300</v>
      </c>
      <c r="B2353" s="39" t="s">
        <v>16863</v>
      </c>
      <c r="C2353" s="8" t="s">
        <v>4301</v>
      </c>
      <c r="D2353" s="8" t="s">
        <v>72</v>
      </c>
      <c r="E2353" s="8" t="s">
        <v>73</v>
      </c>
      <c r="F2353" s="94">
        <v>23850869</v>
      </c>
      <c r="G2353" s="95">
        <v>43917</v>
      </c>
    </row>
    <row r="2354" spans="1:7" x14ac:dyDescent="0.3">
      <c r="A2354" s="42" t="s">
        <v>4302</v>
      </c>
      <c r="B2354" s="43" t="s">
        <v>16864</v>
      </c>
      <c r="C2354" s="42" t="s">
        <v>47</v>
      </c>
      <c r="D2354" s="42" t="s">
        <v>267</v>
      </c>
      <c r="E2354" s="42" t="s">
        <v>166</v>
      </c>
      <c r="F2354" s="104">
        <v>64351683</v>
      </c>
      <c r="G2354" s="103">
        <v>44270</v>
      </c>
    </row>
    <row r="2355" spans="1:7" x14ac:dyDescent="0.3">
      <c r="A2355" s="1" t="s">
        <v>4303</v>
      </c>
      <c r="B2355" s="39" t="s">
        <v>16865</v>
      </c>
      <c r="C2355" s="8" t="s">
        <v>47</v>
      </c>
      <c r="D2355" s="8" t="s">
        <v>1072</v>
      </c>
      <c r="E2355" s="8" t="s">
        <v>73</v>
      </c>
      <c r="F2355" s="94">
        <v>64149620</v>
      </c>
      <c r="G2355" s="95">
        <v>44286</v>
      </c>
    </row>
    <row r="2356" spans="1:7" x14ac:dyDescent="0.3">
      <c r="A2356" s="42" t="s">
        <v>4308</v>
      </c>
      <c r="B2356" s="43" t="s">
        <v>16866</v>
      </c>
      <c r="C2356" s="42" t="s">
        <v>1945</v>
      </c>
      <c r="D2356" s="42" t="s">
        <v>92</v>
      </c>
      <c r="E2356" s="42" t="s">
        <v>53</v>
      </c>
      <c r="F2356" s="104">
        <v>50722102</v>
      </c>
      <c r="G2356" s="103">
        <v>43876</v>
      </c>
    </row>
    <row r="2357" spans="1:7" x14ac:dyDescent="0.3">
      <c r="A2357" s="1" t="s">
        <v>4309</v>
      </c>
      <c r="B2357" s="39" t="s">
        <v>16867</v>
      </c>
      <c r="C2357" s="8" t="s">
        <v>4310</v>
      </c>
      <c r="D2357" s="8" t="s">
        <v>710</v>
      </c>
      <c r="E2357" s="8" t="s">
        <v>53</v>
      </c>
      <c r="F2357" s="94">
        <v>22087333</v>
      </c>
      <c r="G2357" s="95">
        <v>44113</v>
      </c>
    </row>
    <row r="2358" spans="1:7" x14ac:dyDescent="0.3">
      <c r="A2358" s="42" t="s">
        <v>4316</v>
      </c>
      <c r="B2358" s="43" t="s">
        <v>16868</v>
      </c>
      <c r="C2358" s="42" t="s">
        <v>4317</v>
      </c>
      <c r="D2358" s="42" t="s">
        <v>89</v>
      </c>
      <c r="E2358" s="42" t="s">
        <v>53</v>
      </c>
      <c r="F2358" s="104">
        <v>89236932</v>
      </c>
      <c r="G2358" s="103">
        <v>44107</v>
      </c>
    </row>
    <row r="2359" spans="1:7" x14ac:dyDescent="0.3">
      <c r="A2359" s="1" t="s">
        <v>4324</v>
      </c>
      <c r="B2359" s="39" t="s">
        <v>16869</v>
      </c>
      <c r="C2359" s="8" t="s">
        <v>4325</v>
      </c>
      <c r="D2359" s="8" t="s">
        <v>578</v>
      </c>
      <c r="E2359" s="8" t="s">
        <v>73</v>
      </c>
      <c r="F2359" s="94">
        <v>68555230</v>
      </c>
      <c r="G2359" s="95">
        <v>44187</v>
      </c>
    </row>
    <row r="2360" spans="1:7" x14ac:dyDescent="0.3">
      <c r="A2360" s="42" t="s">
        <v>4331</v>
      </c>
      <c r="B2360" s="43" t="s">
        <v>16870</v>
      </c>
      <c r="C2360" s="42" t="s">
        <v>47</v>
      </c>
      <c r="D2360" s="42" t="s">
        <v>72</v>
      </c>
      <c r="E2360" s="42" t="s">
        <v>73</v>
      </c>
      <c r="F2360" s="104">
        <v>39959663</v>
      </c>
      <c r="G2360" s="103">
        <v>44292</v>
      </c>
    </row>
    <row r="2361" spans="1:7" x14ac:dyDescent="0.3">
      <c r="A2361" s="1" t="s">
        <v>4332</v>
      </c>
      <c r="B2361" s="39" t="s">
        <v>16871</v>
      </c>
      <c r="C2361" s="8" t="s">
        <v>47</v>
      </c>
      <c r="D2361" s="8" t="s">
        <v>177</v>
      </c>
      <c r="E2361" s="8" t="s">
        <v>555</v>
      </c>
      <c r="F2361" s="94">
        <v>12588710</v>
      </c>
      <c r="G2361" s="95">
        <v>43877</v>
      </c>
    </row>
    <row r="2362" spans="1:7" x14ac:dyDescent="0.3">
      <c r="A2362" s="42" t="s">
        <v>4363</v>
      </c>
      <c r="B2362" s="43" t="s">
        <v>16872</v>
      </c>
      <c r="C2362" s="42" t="s">
        <v>47</v>
      </c>
      <c r="D2362" s="42" t="s">
        <v>177</v>
      </c>
      <c r="E2362" s="42" t="s">
        <v>555</v>
      </c>
      <c r="F2362" s="104">
        <v>43636718</v>
      </c>
      <c r="G2362" s="103">
        <v>44131</v>
      </c>
    </row>
    <row r="2363" spans="1:7" x14ac:dyDescent="0.3">
      <c r="A2363" s="1" t="s">
        <v>4368</v>
      </c>
      <c r="B2363" s="39" t="s">
        <v>16873</v>
      </c>
      <c r="C2363" s="8" t="s">
        <v>47</v>
      </c>
      <c r="D2363" s="8" t="s">
        <v>191</v>
      </c>
      <c r="E2363" s="8" t="s">
        <v>192</v>
      </c>
      <c r="F2363" s="94">
        <v>75751844</v>
      </c>
      <c r="G2363" s="95">
        <v>44181</v>
      </c>
    </row>
    <row r="2364" spans="1:7" x14ac:dyDescent="0.3">
      <c r="A2364" s="42" t="s">
        <v>4394</v>
      </c>
      <c r="B2364" s="43" t="s">
        <v>16874</v>
      </c>
      <c r="C2364" s="42" t="s">
        <v>47</v>
      </c>
      <c r="D2364" s="42" t="s">
        <v>165</v>
      </c>
      <c r="E2364" s="42" t="s">
        <v>166</v>
      </c>
      <c r="F2364" s="104">
        <v>49265825</v>
      </c>
      <c r="G2364" s="103">
        <v>44078</v>
      </c>
    </row>
    <row r="2365" spans="1:7" x14ac:dyDescent="0.3">
      <c r="A2365" s="1" t="s">
        <v>4397</v>
      </c>
      <c r="B2365" s="39" t="s">
        <v>16875</v>
      </c>
      <c r="C2365" s="8" t="s">
        <v>47</v>
      </c>
      <c r="D2365" s="8" t="s">
        <v>4398</v>
      </c>
      <c r="E2365" s="8" t="s">
        <v>156</v>
      </c>
      <c r="F2365" s="94">
        <v>47938097</v>
      </c>
      <c r="G2365" s="95">
        <v>44342</v>
      </c>
    </row>
    <row r="2366" spans="1:7" x14ac:dyDescent="0.3">
      <c r="A2366" s="42" t="s">
        <v>4399</v>
      </c>
      <c r="B2366" s="43" t="s">
        <v>16876</v>
      </c>
      <c r="C2366" s="42" t="s">
        <v>4400</v>
      </c>
      <c r="D2366" s="42" t="s">
        <v>348</v>
      </c>
      <c r="E2366" s="42" t="s">
        <v>53</v>
      </c>
      <c r="F2366" s="104">
        <v>46033197</v>
      </c>
      <c r="G2366" s="103">
        <v>43501</v>
      </c>
    </row>
    <row r="2367" spans="1:7" x14ac:dyDescent="0.3">
      <c r="A2367" s="1" t="s">
        <v>4401</v>
      </c>
      <c r="B2367" s="39" t="s">
        <v>16877</v>
      </c>
      <c r="C2367" s="8" t="s">
        <v>4402</v>
      </c>
      <c r="D2367" s="8" t="s">
        <v>60</v>
      </c>
      <c r="E2367" s="8" t="s">
        <v>61</v>
      </c>
      <c r="F2367" s="94">
        <v>76101193</v>
      </c>
      <c r="G2367" s="95">
        <v>43689</v>
      </c>
    </row>
    <row r="2368" spans="1:7" x14ac:dyDescent="0.3">
      <c r="A2368" s="42" t="s">
        <v>4403</v>
      </c>
      <c r="B2368" s="43" t="s">
        <v>16878</v>
      </c>
      <c r="C2368" s="42" t="s">
        <v>253</v>
      </c>
      <c r="D2368" s="42" t="s">
        <v>155</v>
      </c>
      <c r="E2368" s="42" t="s">
        <v>156</v>
      </c>
      <c r="F2368" s="104">
        <v>94830558</v>
      </c>
      <c r="G2368" s="103">
        <v>43523</v>
      </c>
    </row>
    <row r="2369" spans="1:7" x14ac:dyDescent="0.3">
      <c r="A2369" s="1" t="s">
        <v>4404</v>
      </c>
      <c r="B2369" s="39" t="s">
        <v>16879</v>
      </c>
      <c r="C2369" s="8" t="s">
        <v>4405</v>
      </c>
      <c r="D2369" s="8" t="s">
        <v>155</v>
      </c>
      <c r="E2369" s="8" t="s">
        <v>156</v>
      </c>
      <c r="F2369" s="94">
        <v>24092141</v>
      </c>
      <c r="G2369" s="95">
        <v>44007</v>
      </c>
    </row>
    <row r="2370" spans="1:7" x14ac:dyDescent="0.3">
      <c r="A2370" s="42" t="s">
        <v>4406</v>
      </c>
      <c r="B2370" s="43" t="s">
        <v>16880</v>
      </c>
      <c r="C2370" s="42" t="s">
        <v>1996</v>
      </c>
      <c r="D2370" s="42" t="s">
        <v>121</v>
      </c>
      <c r="E2370" s="42" t="s">
        <v>122</v>
      </c>
      <c r="F2370" s="104">
        <v>55614924</v>
      </c>
      <c r="G2370" s="103">
        <v>44423</v>
      </c>
    </row>
    <row r="2371" spans="1:7" x14ac:dyDescent="0.3">
      <c r="A2371" s="1" t="s">
        <v>4408</v>
      </c>
      <c r="B2371" s="39" t="s">
        <v>16881</v>
      </c>
      <c r="C2371" s="8" t="s">
        <v>4409</v>
      </c>
      <c r="D2371" s="8" t="s">
        <v>4410</v>
      </c>
      <c r="E2371" s="8" t="s">
        <v>171</v>
      </c>
      <c r="F2371" s="94">
        <v>35483049</v>
      </c>
      <c r="G2371" s="95">
        <v>43881</v>
      </c>
    </row>
    <row r="2372" spans="1:7" x14ac:dyDescent="0.3">
      <c r="A2372" s="42" t="s">
        <v>4412</v>
      </c>
      <c r="B2372" s="43" t="s">
        <v>16882</v>
      </c>
      <c r="C2372" s="42" t="s">
        <v>47</v>
      </c>
      <c r="D2372" s="42" t="s">
        <v>695</v>
      </c>
      <c r="E2372" s="42" t="s">
        <v>53</v>
      </c>
      <c r="F2372" s="104">
        <v>57719322</v>
      </c>
      <c r="G2372" s="103">
        <v>44121</v>
      </c>
    </row>
    <row r="2373" spans="1:7" x14ac:dyDescent="0.3">
      <c r="A2373" s="1" t="s">
        <v>4413</v>
      </c>
      <c r="B2373" s="39" t="s">
        <v>16883</v>
      </c>
      <c r="C2373" s="8" t="s">
        <v>4414</v>
      </c>
      <c r="D2373" s="8" t="s">
        <v>4415</v>
      </c>
      <c r="E2373" s="8" t="s">
        <v>166</v>
      </c>
      <c r="F2373" s="94">
        <v>83132303</v>
      </c>
      <c r="G2373" s="95">
        <v>44274</v>
      </c>
    </row>
    <row r="2374" spans="1:7" x14ac:dyDescent="0.3">
      <c r="A2374" s="42" t="s">
        <v>4416</v>
      </c>
      <c r="B2374" s="43" t="s">
        <v>16884</v>
      </c>
      <c r="C2374" s="42" t="s">
        <v>1777</v>
      </c>
      <c r="D2374" s="42" t="s">
        <v>390</v>
      </c>
      <c r="E2374" s="42" t="s">
        <v>332</v>
      </c>
      <c r="F2374" s="104">
        <v>18947087</v>
      </c>
      <c r="G2374" s="103">
        <v>44124</v>
      </c>
    </row>
    <row r="2375" spans="1:7" x14ac:dyDescent="0.3">
      <c r="A2375" s="1" t="s">
        <v>4417</v>
      </c>
      <c r="B2375" s="39" t="s">
        <v>16885</v>
      </c>
      <c r="C2375" s="8" t="s">
        <v>47</v>
      </c>
      <c r="D2375" s="8" t="s">
        <v>4418</v>
      </c>
      <c r="E2375" s="8" t="s">
        <v>145</v>
      </c>
      <c r="F2375" s="94">
        <v>74903461</v>
      </c>
      <c r="G2375" s="95">
        <v>44475</v>
      </c>
    </row>
    <row r="2376" spans="1:7" x14ac:dyDescent="0.3">
      <c r="A2376" s="42" t="s">
        <v>4419</v>
      </c>
      <c r="B2376" s="43" t="s">
        <v>16886</v>
      </c>
      <c r="C2376" s="42" t="s">
        <v>204</v>
      </c>
      <c r="D2376" s="42" t="s">
        <v>139</v>
      </c>
      <c r="E2376" s="42" t="s">
        <v>140</v>
      </c>
      <c r="F2376" s="104">
        <v>29814746</v>
      </c>
      <c r="G2376" s="103">
        <v>43686</v>
      </c>
    </row>
    <row r="2377" spans="1:7" x14ac:dyDescent="0.3">
      <c r="A2377" s="1" t="s">
        <v>4420</v>
      </c>
      <c r="B2377" s="39" t="s">
        <v>16887</v>
      </c>
      <c r="C2377" s="8" t="s">
        <v>47</v>
      </c>
      <c r="D2377" s="8" t="s">
        <v>72</v>
      </c>
      <c r="E2377" s="8" t="s">
        <v>73</v>
      </c>
      <c r="F2377" s="94">
        <v>24482361</v>
      </c>
      <c r="G2377" s="95">
        <v>44272</v>
      </c>
    </row>
    <row r="2378" spans="1:7" x14ac:dyDescent="0.3">
      <c r="A2378" s="42" t="s">
        <v>4421</v>
      </c>
      <c r="B2378" s="43" t="s">
        <v>16888</v>
      </c>
      <c r="C2378" s="42" t="s">
        <v>128</v>
      </c>
      <c r="D2378" s="42" t="s">
        <v>129</v>
      </c>
      <c r="E2378" s="42" t="s">
        <v>505</v>
      </c>
      <c r="F2378" s="104">
        <v>84531302</v>
      </c>
      <c r="G2378" s="103">
        <v>43521</v>
      </c>
    </row>
    <row r="2379" spans="1:7" x14ac:dyDescent="0.3">
      <c r="A2379" s="1" t="s">
        <v>4422</v>
      </c>
      <c r="B2379" s="39" t="s">
        <v>16889</v>
      </c>
      <c r="C2379" s="8" t="s">
        <v>891</v>
      </c>
      <c r="D2379" s="8" t="s">
        <v>152</v>
      </c>
      <c r="E2379" s="8" t="s">
        <v>53</v>
      </c>
      <c r="F2379" s="94">
        <v>14967278</v>
      </c>
      <c r="G2379" s="95">
        <v>43575</v>
      </c>
    </row>
    <row r="2380" spans="1:7" x14ac:dyDescent="0.3">
      <c r="A2380" s="42" t="s">
        <v>4423</v>
      </c>
      <c r="B2380" s="43" t="s">
        <v>16890</v>
      </c>
      <c r="C2380" s="42" t="s">
        <v>4424</v>
      </c>
      <c r="D2380" s="42" t="s">
        <v>672</v>
      </c>
      <c r="E2380" s="42" t="s">
        <v>61</v>
      </c>
      <c r="F2380" s="104">
        <v>27412194</v>
      </c>
      <c r="G2380" s="103">
        <v>43809</v>
      </c>
    </row>
    <row r="2381" spans="1:7" x14ac:dyDescent="0.3">
      <c r="A2381" s="1" t="s">
        <v>4425</v>
      </c>
      <c r="B2381" s="39" t="s">
        <v>16891</v>
      </c>
      <c r="C2381" s="8" t="s">
        <v>1240</v>
      </c>
      <c r="D2381" s="8" t="s">
        <v>121</v>
      </c>
      <c r="E2381" s="8" t="s">
        <v>122</v>
      </c>
      <c r="F2381" s="94">
        <v>42111594</v>
      </c>
      <c r="G2381" s="95">
        <v>43713</v>
      </c>
    </row>
    <row r="2382" spans="1:7" x14ac:dyDescent="0.3">
      <c r="A2382" s="42" t="s">
        <v>4426</v>
      </c>
      <c r="B2382" s="43" t="s">
        <v>16892</v>
      </c>
      <c r="C2382" s="42" t="s">
        <v>923</v>
      </c>
      <c r="D2382" s="42" t="s">
        <v>348</v>
      </c>
      <c r="E2382" s="42" t="s">
        <v>53</v>
      </c>
      <c r="F2382" s="104">
        <v>97250091</v>
      </c>
      <c r="G2382" s="103">
        <v>44448</v>
      </c>
    </row>
    <row r="2383" spans="1:7" x14ac:dyDescent="0.3">
      <c r="A2383" s="1" t="s">
        <v>4427</v>
      </c>
      <c r="B2383" s="39" t="s">
        <v>16893</v>
      </c>
      <c r="C2383" s="8" t="s">
        <v>909</v>
      </c>
      <c r="D2383" s="8" t="s">
        <v>705</v>
      </c>
      <c r="E2383" s="8" t="s">
        <v>126</v>
      </c>
      <c r="F2383" s="94">
        <v>50233275</v>
      </c>
      <c r="G2383" s="95">
        <v>43824</v>
      </c>
    </row>
    <row r="2384" spans="1:7" x14ac:dyDescent="0.3">
      <c r="A2384" s="42" t="s">
        <v>4428</v>
      </c>
      <c r="B2384" s="43" t="s">
        <v>16894</v>
      </c>
      <c r="C2384" s="42" t="s">
        <v>1765</v>
      </c>
      <c r="D2384" s="42" t="s">
        <v>2059</v>
      </c>
      <c r="E2384" s="42" t="s">
        <v>145</v>
      </c>
      <c r="F2384" s="104">
        <v>27312080</v>
      </c>
      <c r="G2384" s="103">
        <v>43473</v>
      </c>
    </row>
    <row r="2385" spans="1:7" x14ac:dyDescent="0.3">
      <c r="A2385" s="1" t="s">
        <v>4429</v>
      </c>
      <c r="B2385" s="39" t="s">
        <v>16895</v>
      </c>
      <c r="C2385" s="8" t="s">
        <v>47</v>
      </c>
      <c r="D2385" s="8" t="s">
        <v>72</v>
      </c>
      <c r="E2385" s="8" t="s">
        <v>332</v>
      </c>
      <c r="F2385" s="94">
        <v>15447359</v>
      </c>
      <c r="G2385" s="95">
        <v>43657</v>
      </c>
    </row>
    <row r="2386" spans="1:7" x14ac:dyDescent="0.3">
      <c r="A2386" s="42" t="s">
        <v>4430</v>
      </c>
      <c r="B2386" s="43" t="s">
        <v>16896</v>
      </c>
      <c r="C2386" s="42" t="s">
        <v>279</v>
      </c>
      <c r="D2386" s="42" t="s">
        <v>117</v>
      </c>
      <c r="E2386" s="42" t="s">
        <v>118</v>
      </c>
      <c r="F2386" s="104">
        <v>56775927</v>
      </c>
      <c r="G2386" s="103">
        <v>44460</v>
      </c>
    </row>
    <row r="2387" spans="1:7" x14ac:dyDescent="0.3">
      <c r="A2387" s="1" t="s">
        <v>4431</v>
      </c>
      <c r="B2387" s="39" t="s">
        <v>16897</v>
      </c>
      <c r="C2387" s="8" t="s">
        <v>4432</v>
      </c>
      <c r="D2387" s="8" t="s">
        <v>2436</v>
      </c>
      <c r="E2387" s="8" t="s">
        <v>61</v>
      </c>
      <c r="F2387" s="94">
        <v>55354251</v>
      </c>
      <c r="G2387" s="95">
        <v>44039</v>
      </c>
    </row>
    <row r="2388" spans="1:7" x14ac:dyDescent="0.3">
      <c r="A2388" s="42" t="s">
        <v>4433</v>
      </c>
      <c r="B2388" s="43" t="s">
        <v>16898</v>
      </c>
      <c r="C2388" s="42" t="s">
        <v>4434</v>
      </c>
      <c r="D2388" s="42" t="s">
        <v>198</v>
      </c>
      <c r="E2388" s="42" t="s">
        <v>199</v>
      </c>
      <c r="F2388" s="104">
        <v>47433743</v>
      </c>
      <c r="G2388" s="103">
        <v>43854</v>
      </c>
    </row>
    <row r="2389" spans="1:7" x14ac:dyDescent="0.3">
      <c r="A2389" s="1" t="s">
        <v>4435</v>
      </c>
      <c r="B2389" s="39" t="s">
        <v>16899</v>
      </c>
      <c r="C2389" s="8" t="s">
        <v>47</v>
      </c>
      <c r="D2389" s="8" t="s">
        <v>251</v>
      </c>
      <c r="E2389" s="8" t="s">
        <v>61</v>
      </c>
      <c r="F2389" s="94">
        <v>88022399</v>
      </c>
      <c r="G2389" s="95">
        <v>44560</v>
      </c>
    </row>
    <row r="2390" spans="1:7" x14ac:dyDescent="0.3">
      <c r="A2390" s="42" t="s">
        <v>4436</v>
      </c>
      <c r="B2390" s="43" t="s">
        <v>16900</v>
      </c>
      <c r="C2390" s="42" t="s">
        <v>4437</v>
      </c>
      <c r="D2390" s="42" t="s">
        <v>60</v>
      </c>
      <c r="E2390" s="42" t="s">
        <v>61</v>
      </c>
      <c r="F2390" s="104">
        <v>10046283</v>
      </c>
      <c r="G2390" s="103">
        <v>43581</v>
      </c>
    </row>
    <row r="2391" spans="1:7" x14ac:dyDescent="0.3">
      <c r="A2391" s="1" t="s">
        <v>4438</v>
      </c>
      <c r="B2391" s="39" t="s">
        <v>16901</v>
      </c>
      <c r="C2391" s="8" t="s">
        <v>173</v>
      </c>
      <c r="D2391" s="8" t="s">
        <v>174</v>
      </c>
      <c r="E2391" s="8" t="s">
        <v>202</v>
      </c>
      <c r="F2391" s="94">
        <v>57054673</v>
      </c>
      <c r="G2391" s="95">
        <v>44299</v>
      </c>
    </row>
    <row r="2392" spans="1:7" x14ac:dyDescent="0.3">
      <c r="A2392" s="42" t="s">
        <v>4439</v>
      </c>
      <c r="B2392" s="43" t="s">
        <v>16902</v>
      </c>
      <c r="C2392" s="42" t="s">
        <v>3520</v>
      </c>
      <c r="D2392" s="42" t="s">
        <v>121</v>
      </c>
      <c r="E2392" s="42" t="s">
        <v>122</v>
      </c>
      <c r="F2392" s="104">
        <v>50221357</v>
      </c>
      <c r="G2392" s="103">
        <v>44498</v>
      </c>
    </row>
    <row r="2393" spans="1:7" x14ac:dyDescent="0.3">
      <c r="A2393" s="1" t="s">
        <v>4440</v>
      </c>
      <c r="B2393" s="39" t="s">
        <v>16903</v>
      </c>
      <c r="C2393" s="8" t="s">
        <v>52</v>
      </c>
      <c r="D2393" s="8" t="s">
        <v>512</v>
      </c>
      <c r="E2393" s="8" t="s">
        <v>166</v>
      </c>
      <c r="F2393" s="94">
        <v>59751304</v>
      </c>
      <c r="G2393" s="95">
        <v>44367</v>
      </c>
    </row>
    <row r="2394" spans="1:7" x14ac:dyDescent="0.3">
      <c r="A2394" s="42" t="s">
        <v>4444</v>
      </c>
      <c r="B2394" s="43" t="s">
        <v>16904</v>
      </c>
      <c r="C2394" s="42" t="s">
        <v>3978</v>
      </c>
      <c r="D2394" s="42" t="s">
        <v>60</v>
      </c>
      <c r="E2394" s="42" t="s">
        <v>61</v>
      </c>
      <c r="F2394" s="104">
        <v>47119682</v>
      </c>
      <c r="G2394" s="103">
        <v>43962</v>
      </c>
    </row>
    <row r="2395" spans="1:7" x14ac:dyDescent="0.3">
      <c r="A2395" s="1" t="s">
        <v>4445</v>
      </c>
      <c r="B2395" s="39" t="s">
        <v>16905</v>
      </c>
      <c r="C2395" s="8" t="s">
        <v>47</v>
      </c>
      <c r="D2395" s="8" t="s">
        <v>4446</v>
      </c>
      <c r="E2395" s="8" t="s">
        <v>61</v>
      </c>
      <c r="F2395" s="94">
        <v>47181516</v>
      </c>
      <c r="G2395" s="95">
        <v>44549</v>
      </c>
    </row>
    <row r="2396" spans="1:7" x14ac:dyDescent="0.3">
      <c r="A2396" s="42" t="s">
        <v>4447</v>
      </c>
      <c r="B2396" s="43" t="s">
        <v>16906</v>
      </c>
      <c r="C2396" s="42" t="s">
        <v>1121</v>
      </c>
      <c r="D2396" s="42" t="s">
        <v>113</v>
      </c>
      <c r="E2396" s="42" t="s">
        <v>114</v>
      </c>
      <c r="F2396" s="104">
        <v>35616731</v>
      </c>
      <c r="G2396" s="103">
        <v>43948</v>
      </c>
    </row>
    <row r="2397" spans="1:7" x14ac:dyDescent="0.3">
      <c r="A2397" s="1" t="s">
        <v>4450</v>
      </c>
      <c r="B2397" s="39" t="s">
        <v>16907</v>
      </c>
      <c r="C2397" s="8" t="s">
        <v>47</v>
      </c>
      <c r="D2397" s="8" t="s">
        <v>4451</v>
      </c>
      <c r="E2397" s="8" t="s">
        <v>145</v>
      </c>
      <c r="F2397" s="94">
        <v>49590708</v>
      </c>
      <c r="G2397" s="95">
        <v>44363</v>
      </c>
    </row>
    <row r="2398" spans="1:7" x14ac:dyDescent="0.3">
      <c r="A2398" s="42" t="s">
        <v>4453</v>
      </c>
      <c r="B2398" s="43" t="s">
        <v>16908</v>
      </c>
      <c r="C2398" s="42" t="s">
        <v>554</v>
      </c>
      <c r="D2398" s="42" t="s">
        <v>871</v>
      </c>
      <c r="E2398" s="42" t="s">
        <v>872</v>
      </c>
      <c r="F2398" s="104">
        <v>54116142</v>
      </c>
      <c r="G2398" s="103">
        <v>44026</v>
      </c>
    </row>
    <row r="2399" spans="1:7" x14ac:dyDescent="0.3">
      <c r="A2399" s="1" t="s">
        <v>4462</v>
      </c>
      <c r="B2399" s="39" t="s">
        <v>16909</v>
      </c>
      <c r="C2399" s="8" t="s">
        <v>347</v>
      </c>
      <c r="D2399" s="8" t="s">
        <v>348</v>
      </c>
      <c r="E2399" s="8" t="s">
        <v>53</v>
      </c>
      <c r="F2399" s="94">
        <v>44386571</v>
      </c>
      <c r="G2399" s="95">
        <v>44221</v>
      </c>
    </row>
    <row r="2400" spans="1:7" x14ac:dyDescent="0.3">
      <c r="A2400" s="42" t="s">
        <v>4463</v>
      </c>
      <c r="B2400" s="43" t="s">
        <v>16910</v>
      </c>
      <c r="C2400" s="42" t="s">
        <v>47</v>
      </c>
      <c r="D2400" s="42" t="s">
        <v>287</v>
      </c>
      <c r="E2400" s="42" t="s">
        <v>171</v>
      </c>
      <c r="F2400" s="104">
        <v>24501550</v>
      </c>
      <c r="G2400" s="103">
        <v>43540</v>
      </c>
    </row>
    <row r="2401" spans="1:7" x14ac:dyDescent="0.3">
      <c r="A2401" s="1" t="s">
        <v>4465</v>
      </c>
      <c r="B2401" s="39" t="s">
        <v>16911</v>
      </c>
      <c r="C2401" s="8" t="s">
        <v>52</v>
      </c>
      <c r="D2401" s="8" t="s">
        <v>56</v>
      </c>
      <c r="E2401" s="8" t="s">
        <v>57</v>
      </c>
      <c r="F2401" s="94">
        <v>77749738</v>
      </c>
      <c r="G2401" s="95">
        <v>44117</v>
      </c>
    </row>
    <row r="2402" spans="1:7" x14ac:dyDescent="0.3">
      <c r="A2402" s="42" t="s">
        <v>4467</v>
      </c>
      <c r="B2402" s="43" t="s">
        <v>16912</v>
      </c>
      <c r="C2402" s="42" t="s">
        <v>1082</v>
      </c>
      <c r="D2402" s="42" t="s">
        <v>72</v>
      </c>
      <c r="E2402" s="42" t="s">
        <v>73</v>
      </c>
      <c r="F2402" s="104">
        <v>17512115</v>
      </c>
      <c r="G2402" s="103">
        <v>43915</v>
      </c>
    </row>
    <row r="2403" spans="1:7" x14ac:dyDescent="0.3">
      <c r="A2403" s="1" t="s">
        <v>4468</v>
      </c>
      <c r="B2403" s="39" t="s">
        <v>16913</v>
      </c>
      <c r="C2403" s="8" t="s">
        <v>826</v>
      </c>
      <c r="D2403" s="8" t="s">
        <v>827</v>
      </c>
      <c r="E2403" s="8" t="s">
        <v>480</v>
      </c>
      <c r="F2403" s="94">
        <v>73089028</v>
      </c>
      <c r="G2403" s="95">
        <v>44402</v>
      </c>
    </row>
    <row r="2404" spans="1:7" x14ac:dyDescent="0.3">
      <c r="A2404" s="42" t="s">
        <v>4469</v>
      </c>
      <c r="B2404" s="43" t="s">
        <v>16914</v>
      </c>
      <c r="C2404" s="42" t="s">
        <v>307</v>
      </c>
      <c r="D2404" s="42" t="s">
        <v>308</v>
      </c>
      <c r="E2404" s="42" t="s">
        <v>276</v>
      </c>
      <c r="F2404" s="104">
        <v>58900807</v>
      </c>
      <c r="G2404" s="103">
        <v>43517</v>
      </c>
    </row>
    <row r="2405" spans="1:7" x14ac:dyDescent="0.3">
      <c r="A2405" s="1" t="s">
        <v>4470</v>
      </c>
      <c r="B2405" s="39" t="s">
        <v>16915</v>
      </c>
      <c r="C2405" s="8" t="s">
        <v>599</v>
      </c>
      <c r="D2405" s="8" t="s">
        <v>208</v>
      </c>
      <c r="E2405" s="8" t="s">
        <v>73</v>
      </c>
      <c r="F2405" s="94">
        <v>75775120</v>
      </c>
      <c r="G2405" s="95">
        <v>44394</v>
      </c>
    </row>
    <row r="2406" spans="1:7" x14ac:dyDescent="0.3">
      <c r="A2406" s="42" t="s">
        <v>4471</v>
      </c>
      <c r="B2406" s="43" t="s">
        <v>16916</v>
      </c>
      <c r="C2406" s="42" t="s">
        <v>923</v>
      </c>
      <c r="D2406" s="42" t="s">
        <v>348</v>
      </c>
      <c r="E2406" s="42" t="s">
        <v>53</v>
      </c>
      <c r="F2406" s="104">
        <v>49794850</v>
      </c>
      <c r="G2406" s="103">
        <v>43540</v>
      </c>
    </row>
    <row r="2407" spans="1:7" x14ac:dyDescent="0.3">
      <c r="A2407" s="1" t="s">
        <v>4472</v>
      </c>
      <c r="B2407" s="39" t="s">
        <v>16917</v>
      </c>
      <c r="C2407" s="8" t="s">
        <v>47</v>
      </c>
      <c r="D2407" s="8" t="s">
        <v>92</v>
      </c>
      <c r="E2407" s="8" t="s">
        <v>53</v>
      </c>
      <c r="F2407" s="94">
        <v>20108066</v>
      </c>
      <c r="G2407" s="95">
        <v>44292</v>
      </c>
    </row>
    <row r="2408" spans="1:7" x14ac:dyDescent="0.3">
      <c r="A2408" s="42" t="s">
        <v>4473</v>
      </c>
      <c r="B2408" s="43" t="s">
        <v>16918</v>
      </c>
      <c r="C2408" s="42" t="s">
        <v>1503</v>
      </c>
      <c r="D2408" s="42" t="s">
        <v>354</v>
      </c>
      <c r="E2408" s="42" t="s">
        <v>446</v>
      </c>
      <c r="F2408" s="104">
        <v>56740932</v>
      </c>
      <c r="G2408" s="103">
        <v>44329</v>
      </c>
    </row>
    <row r="2409" spans="1:7" x14ac:dyDescent="0.3">
      <c r="A2409" s="1" t="s">
        <v>4474</v>
      </c>
      <c r="B2409" s="39" t="s">
        <v>16919</v>
      </c>
      <c r="C2409" s="8" t="s">
        <v>512</v>
      </c>
      <c r="D2409" s="8" t="s">
        <v>177</v>
      </c>
      <c r="E2409" s="8" t="s">
        <v>555</v>
      </c>
      <c r="F2409" s="94">
        <v>66398949</v>
      </c>
      <c r="G2409" s="95">
        <v>43784</v>
      </c>
    </row>
    <row r="2410" spans="1:7" x14ac:dyDescent="0.3">
      <c r="A2410" s="42" t="s">
        <v>4475</v>
      </c>
      <c r="B2410" s="43" t="s">
        <v>16920</v>
      </c>
      <c r="C2410" s="42" t="s">
        <v>47</v>
      </c>
      <c r="D2410" s="42" t="s">
        <v>72</v>
      </c>
      <c r="E2410" s="42" t="s">
        <v>73</v>
      </c>
      <c r="F2410" s="104">
        <v>27388286</v>
      </c>
      <c r="G2410" s="103">
        <v>43895</v>
      </c>
    </row>
    <row r="2411" spans="1:7" x14ac:dyDescent="0.3">
      <c r="A2411" s="1" t="s">
        <v>4476</v>
      </c>
      <c r="B2411" s="39" t="s">
        <v>16921</v>
      </c>
      <c r="C2411" s="8" t="s">
        <v>2399</v>
      </c>
      <c r="D2411" s="8" t="s">
        <v>198</v>
      </c>
      <c r="E2411" s="8" t="s">
        <v>199</v>
      </c>
      <c r="F2411" s="94">
        <v>89118418</v>
      </c>
      <c r="G2411" s="95">
        <v>43763</v>
      </c>
    </row>
    <row r="2412" spans="1:7" x14ac:dyDescent="0.3">
      <c r="A2412" s="42" t="s">
        <v>4477</v>
      </c>
      <c r="B2412" s="43" t="s">
        <v>16922</v>
      </c>
      <c r="C2412" s="42" t="s">
        <v>895</v>
      </c>
      <c r="D2412" s="42" t="s">
        <v>155</v>
      </c>
      <c r="E2412" s="42" t="s">
        <v>156</v>
      </c>
      <c r="F2412" s="104">
        <v>75873226</v>
      </c>
      <c r="G2412" s="103">
        <v>44365</v>
      </c>
    </row>
    <row r="2413" spans="1:7" x14ac:dyDescent="0.3">
      <c r="A2413" s="1" t="s">
        <v>4478</v>
      </c>
      <c r="B2413" s="39" t="s">
        <v>16923</v>
      </c>
      <c r="C2413" s="8" t="s">
        <v>47</v>
      </c>
      <c r="D2413" s="8" t="s">
        <v>4479</v>
      </c>
      <c r="E2413" s="8" t="s">
        <v>86</v>
      </c>
      <c r="F2413" s="94">
        <v>60490965</v>
      </c>
      <c r="G2413" s="95">
        <v>44260</v>
      </c>
    </row>
    <row r="2414" spans="1:7" x14ac:dyDescent="0.3">
      <c r="A2414" s="42" t="s">
        <v>4480</v>
      </c>
      <c r="B2414" s="43" t="s">
        <v>16924</v>
      </c>
      <c r="C2414" s="42" t="s">
        <v>4481</v>
      </c>
      <c r="D2414" s="42" t="s">
        <v>92</v>
      </c>
      <c r="E2414" s="42" t="s">
        <v>53</v>
      </c>
      <c r="F2414" s="104">
        <v>96426219</v>
      </c>
      <c r="G2414" s="103">
        <v>43637</v>
      </c>
    </row>
    <row r="2415" spans="1:7" x14ac:dyDescent="0.3">
      <c r="A2415" s="1" t="s">
        <v>4482</v>
      </c>
      <c r="B2415" s="39" t="s">
        <v>16925</v>
      </c>
      <c r="C2415" s="8" t="s">
        <v>47</v>
      </c>
      <c r="D2415" s="8" t="s">
        <v>3223</v>
      </c>
      <c r="E2415" s="8" t="s">
        <v>126</v>
      </c>
      <c r="F2415" s="94">
        <v>57025890</v>
      </c>
      <c r="G2415" s="95">
        <v>43718</v>
      </c>
    </row>
    <row r="2416" spans="1:7" x14ac:dyDescent="0.3">
      <c r="A2416" s="42" t="s">
        <v>4483</v>
      </c>
      <c r="B2416" s="43" t="s">
        <v>16926</v>
      </c>
      <c r="C2416" s="42" t="s">
        <v>4484</v>
      </c>
      <c r="D2416" s="42" t="s">
        <v>52</v>
      </c>
      <c r="E2416" s="42" t="s">
        <v>53</v>
      </c>
      <c r="F2416" s="104">
        <v>76480283</v>
      </c>
      <c r="G2416" s="103">
        <v>43822</v>
      </c>
    </row>
    <row r="2417" spans="1:7" x14ac:dyDescent="0.3">
      <c r="A2417" s="1" t="s">
        <v>4485</v>
      </c>
      <c r="B2417" s="39" t="s">
        <v>16927</v>
      </c>
      <c r="C2417" s="8" t="s">
        <v>4486</v>
      </c>
      <c r="D2417" s="8" t="s">
        <v>152</v>
      </c>
      <c r="E2417" s="8" t="s">
        <v>53</v>
      </c>
      <c r="F2417" s="94">
        <v>52169381</v>
      </c>
      <c r="G2417" s="95">
        <v>44431</v>
      </c>
    </row>
    <row r="2418" spans="1:7" x14ac:dyDescent="0.3">
      <c r="A2418" s="42" t="s">
        <v>4487</v>
      </c>
      <c r="B2418" s="43" t="s">
        <v>16928</v>
      </c>
      <c r="C2418" s="42" t="s">
        <v>710</v>
      </c>
      <c r="D2418" s="42" t="s">
        <v>1338</v>
      </c>
      <c r="E2418" s="42" t="s">
        <v>1030</v>
      </c>
      <c r="F2418" s="104">
        <v>53996030</v>
      </c>
      <c r="G2418" s="103">
        <v>44153</v>
      </c>
    </row>
    <row r="2419" spans="1:7" x14ac:dyDescent="0.3">
      <c r="A2419" s="1" t="s">
        <v>4488</v>
      </c>
      <c r="B2419" s="39" t="s">
        <v>16929</v>
      </c>
      <c r="C2419" s="8" t="s">
        <v>3094</v>
      </c>
      <c r="D2419" s="8" t="s">
        <v>325</v>
      </c>
      <c r="E2419" s="8" t="s">
        <v>73</v>
      </c>
      <c r="F2419" s="94">
        <v>47007671</v>
      </c>
      <c r="G2419" s="95">
        <v>44456</v>
      </c>
    </row>
    <row r="2420" spans="1:7" x14ac:dyDescent="0.3">
      <c r="A2420" s="42" t="s">
        <v>4489</v>
      </c>
      <c r="B2420" s="43" t="s">
        <v>16930</v>
      </c>
      <c r="C2420" s="42" t="s">
        <v>47</v>
      </c>
      <c r="D2420" s="42" t="s">
        <v>267</v>
      </c>
      <c r="E2420" s="42" t="s">
        <v>166</v>
      </c>
      <c r="F2420" s="104">
        <v>24359836</v>
      </c>
      <c r="G2420" s="103">
        <v>44062</v>
      </c>
    </row>
    <row r="2421" spans="1:7" x14ac:dyDescent="0.3">
      <c r="A2421" s="1" t="s">
        <v>4492</v>
      </c>
      <c r="B2421" s="39" t="s">
        <v>16931</v>
      </c>
      <c r="C2421" s="8" t="s">
        <v>4493</v>
      </c>
      <c r="D2421" s="8" t="s">
        <v>191</v>
      </c>
      <c r="E2421" s="8" t="s">
        <v>192</v>
      </c>
      <c r="F2421" s="94">
        <v>55869239</v>
      </c>
      <c r="G2421" s="95">
        <v>44436</v>
      </c>
    </row>
    <row r="2422" spans="1:7" x14ac:dyDescent="0.3">
      <c r="A2422" s="42" t="s">
        <v>4494</v>
      </c>
      <c r="B2422" s="43" t="s">
        <v>16932</v>
      </c>
      <c r="C2422" s="42" t="s">
        <v>4495</v>
      </c>
      <c r="D2422" s="42" t="s">
        <v>72</v>
      </c>
      <c r="E2422" s="42" t="s">
        <v>73</v>
      </c>
      <c r="F2422" s="104">
        <v>53519263</v>
      </c>
      <c r="G2422" s="103">
        <v>44187</v>
      </c>
    </row>
    <row r="2423" spans="1:7" x14ac:dyDescent="0.3">
      <c r="A2423" s="1" t="s">
        <v>4496</v>
      </c>
      <c r="B2423" s="39" t="s">
        <v>16933</v>
      </c>
      <c r="C2423" s="8" t="s">
        <v>1658</v>
      </c>
      <c r="D2423" s="8" t="s">
        <v>56</v>
      </c>
      <c r="E2423" s="8" t="s">
        <v>57</v>
      </c>
      <c r="F2423" s="94">
        <v>28802520</v>
      </c>
      <c r="G2423" s="95">
        <v>43781</v>
      </c>
    </row>
    <row r="2424" spans="1:7" x14ac:dyDescent="0.3">
      <c r="A2424" s="42" t="s">
        <v>4497</v>
      </c>
      <c r="B2424" s="43" t="s">
        <v>16934</v>
      </c>
      <c r="C2424" s="42" t="s">
        <v>47</v>
      </c>
      <c r="D2424" s="42" t="s">
        <v>72</v>
      </c>
      <c r="E2424" s="42" t="s">
        <v>73</v>
      </c>
      <c r="F2424" s="104">
        <v>11785153</v>
      </c>
      <c r="G2424" s="103">
        <v>43873</v>
      </c>
    </row>
    <row r="2425" spans="1:7" x14ac:dyDescent="0.3">
      <c r="A2425" s="1" t="s">
        <v>4500</v>
      </c>
      <c r="B2425" s="39" t="s">
        <v>16935</v>
      </c>
      <c r="C2425" s="8" t="s">
        <v>47</v>
      </c>
      <c r="D2425" s="8" t="s">
        <v>4501</v>
      </c>
      <c r="E2425" s="8" t="s">
        <v>66</v>
      </c>
      <c r="F2425" s="94">
        <v>72569087</v>
      </c>
      <c r="G2425" s="95">
        <v>43471</v>
      </c>
    </row>
    <row r="2426" spans="1:7" x14ac:dyDescent="0.3">
      <c r="A2426" s="42" t="s">
        <v>4503</v>
      </c>
      <c r="B2426" s="43" t="s">
        <v>16936</v>
      </c>
      <c r="C2426" s="42" t="s">
        <v>47</v>
      </c>
      <c r="D2426" s="42" t="s">
        <v>2189</v>
      </c>
      <c r="E2426" s="42" t="s">
        <v>171</v>
      </c>
      <c r="F2426" s="104">
        <v>56851389</v>
      </c>
      <c r="G2426" s="103">
        <v>43843</v>
      </c>
    </row>
    <row r="2427" spans="1:7" x14ac:dyDescent="0.3">
      <c r="A2427" s="1" t="s">
        <v>4505</v>
      </c>
      <c r="B2427" s="39" t="s">
        <v>16937</v>
      </c>
      <c r="C2427" s="8" t="s">
        <v>47</v>
      </c>
      <c r="D2427" s="8" t="s">
        <v>72</v>
      </c>
      <c r="E2427" s="8" t="s">
        <v>73</v>
      </c>
      <c r="F2427" s="94">
        <v>19289084</v>
      </c>
      <c r="G2427" s="95">
        <v>43562</v>
      </c>
    </row>
    <row r="2428" spans="1:7" x14ac:dyDescent="0.3">
      <c r="A2428" s="42" t="s">
        <v>4507</v>
      </c>
      <c r="B2428" s="43" t="s">
        <v>16938</v>
      </c>
      <c r="C2428" s="42" t="s">
        <v>4508</v>
      </c>
      <c r="D2428" s="42" t="s">
        <v>2872</v>
      </c>
      <c r="E2428" s="42" t="s">
        <v>122</v>
      </c>
      <c r="F2428" s="104">
        <v>24260928</v>
      </c>
      <c r="G2428" s="103">
        <v>44401</v>
      </c>
    </row>
    <row r="2429" spans="1:7" x14ac:dyDescent="0.3">
      <c r="A2429" s="1" t="s">
        <v>4509</v>
      </c>
      <c r="B2429" s="39" t="s">
        <v>16939</v>
      </c>
      <c r="C2429" s="8" t="s">
        <v>4510</v>
      </c>
      <c r="D2429" s="8" t="s">
        <v>72</v>
      </c>
      <c r="E2429" s="8" t="s">
        <v>73</v>
      </c>
      <c r="F2429" s="94">
        <v>46612341</v>
      </c>
      <c r="G2429" s="95">
        <v>44467</v>
      </c>
    </row>
    <row r="2430" spans="1:7" x14ac:dyDescent="0.3">
      <c r="A2430" s="42" t="s">
        <v>4511</v>
      </c>
      <c r="B2430" s="43" t="s">
        <v>16940</v>
      </c>
      <c r="C2430" s="42" t="s">
        <v>47</v>
      </c>
      <c r="D2430" s="42" t="s">
        <v>2566</v>
      </c>
      <c r="E2430" s="42" t="s">
        <v>166</v>
      </c>
      <c r="F2430" s="104">
        <v>15218200</v>
      </c>
      <c r="G2430" s="103">
        <v>43533</v>
      </c>
    </row>
    <row r="2431" spans="1:7" x14ac:dyDescent="0.3">
      <c r="A2431" s="1" t="s">
        <v>4512</v>
      </c>
      <c r="B2431" s="39" t="s">
        <v>16941</v>
      </c>
      <c r="C2431" s="8" t="s">
        <v>1955</v>
      </c>
      <c r="D2431" s="8" t="s">
        <v>89</v>
      </c>
      <c r="E2431" s="8" t="s">
        <v>53</v>
      </c>
      <c r="F2431" s="94">
        <v>86198791</v>
      </c>
      <c r="G2431" s="95">
        <v>44427</v>
      </c>
    </row>
    <row r="2432" spans="1:7" x14ac:dyDescent="0.3">
      <c r="A2432" s="42" t="s">
        <v>4513</v>
      </c>
      <c r="B2432" s="43" t="s">
        <v>16942</v>
      </c>
      <c r="C2432" s="42" t="s">
        <v>47</v>
      </c>
      <c r="D2432" s="42" t="s">
        <v>650</v>
      </c>
      <c r="E2432" s="42" t="s">
        <v>73</v>
      </c>
      <c r="F2432" s="104">
        <v>38429065</v>
      </c>
      <c r="G2432" s="103">
        <v>44005</v>
      </c>
    </row>
    <row r="2433" spans="1:7" x14ac:dyDescent="0.3">
      <c r="A2433" s="1" t="s">
        <v>4514</v>
      </c>
      <c r="B2433" s="39" t="s">
        <v>16943</v>
      </c>
      <c r="C2433" s="8" t="s">
        <v>1086</v>
      </c>
      <c r="D2433" s="8" t="s">
        <v>191</v>
      </c>
      <c r="E2433" s="8" t="s">
        <v>192</v>
      </c>
      <c r="F2433" s="94">
        <v>11467090</v>
      </c>
      <c r="G2433" s="95">
        <v>44468</v>
      </c>
    </row>
    <row r="2434" spans="1:7" x14ac:dyDescent="0.3">
      <c r="A2434" s="42" t="s">
        <v>4515</v>
      </c>
      <c r="B2434" s="43" t="s">
        <v>16944</v>
      </c>
      <c r="C2434" s="42" t="s">
        <v>4516</v>
      </c>
      <c r="D2434" s="42" t="s">
        <v>56</v>
      </c>
      <c r="E2434" s="42" t="s">
        <v>57</v>
      </c>
      <c r="F2434" s="104">
        <v>42583969</v>
      </c>
      <c r="G2434" s="103">
        <v>44385</v>
      </c>
    </row>
    <row r="2435" spans="1:7" x14ac:dyDescent="0.3">
      <c r="A2435" s="1" t="s">
        <v>4517</v>
      </c>
      <c r="B2435" s="39" t="s">
        <v>16945</v>
      </c>
      <c r="C2435" s="8" t="s">
        <v>2817</v>
      </c>
      <c r="D2435" s="8" t="s">
        <v>479</v>
      </c>
      <c r="E2435" s="8" t="s">
        <v>522</v>
      </c>
      <c r="F2435" s="94">
        <v>87420184</v>
      </c>
      <c r="G2435" s="95">
        <v>43908</v>
      </c>
    </row>
    <row r="2436" spans="1:7" x14ac:dyDescent="0.3">
      <c r="A2436" s="42" t="s">
        <v>4518</v>
      </c>
      <c r="B2436" s="43" t="s">
        <v>16946</v>
      </c>
      <c r="C2436" s="42" t="s">
        <v>108</v>
      </c>
      <c r="D2436" s="42" t="s">
        <v>89</v>
      </c>
      <c r="E2436" s="42" t="s">
        <v>53</v>
      </c>
      <c r="F2436" s="104">
        <v>24978340</v>
      </c>
      <c r="G2436" s="103">
        <v>44141</v>
      </c>
    </row>
    <row r="2437" spans="1:7" x14ac:dyDescent="0.3">
      <c r="A2437" s="1" t="s">
        <v>4519</v>
      </c>
      <c r="B2437" s="39" t="s">
        <v>16947</v>
      </c>
      <c r="C2437" s="8" t="s">
        <v>1556</v>
      </c>
      <c r="D2437" s="8" t="s">
        <v>72</v>
      </c>
      <c r="E2437" s="8" t="s">
        <v>73</v>
      </c>
      <c r="F2437" s="94">
        <v>69696016</v>
      </c>
      <c r="G2437" s="95">
        <v>43622</v>
      </c>
    </row>
    <row r="2438" spans="1:7" x14ac:dyDescent="0.3">
      <c r="A2438" s="42" t="s">
        <v>4520</v>
      </c>
      <c r="B2438" s="43" t="s">
        <v>16948</v>
      </c>
      <c r="C2438" s="42" t="s">
        <v>4521</v>
      </c>
      <c r="D2438" s="42" t="s">
        <v>162</v>
      </c>
      <c r="E2438" s="42" t="s">
        <v>163</v>
      </c>
      <c r="F2438" s="104">
        <v>75260465</v>
      </c>
      <c r="G2438" s="103">
        <v>44304</v>
      </c>
    </row>
    <row r="2439" spans="1:7" x14ac:dyDescent="0.3">
      <c r="A2439" s="1" t="s">
        <v>4522</v>
      </c>
      <c r="B2439" s="39" t="s">
        <v>16949</v>
      </c>
      <c r="C2439" s="8" t="s">
        <v>47</v>
      </c>
      <c r="D2439" s="8" t="s">
        <v>4523</v>
      </c>
      <c r="E2439" s="8" t="s">
        <v>53</v>
      </c>
      <c r="F2439" s="94">
        <v>90401864</v>
      </c>
      <c r="G2439" s="95">
        <v>44472</v>
      </c>
    </row>
    <row r="2440" spans="1:7" x14ac:dyDescent="0.3">
      <c r="A2440" s="42" t="s">
        <v>4524</v>
      </c>
      <c r="B2440" s="43" t="s">
        <v>16950</v>
      </c>
      <c r="C2440" s="42" t="s">
        <v>4525</v>
      </c>
      <c r="D2440" s="42" t="s">
        <v>379</v>
      </c>
      <c r="E2440" s="42" t="s">
        <v>53</v>
      </c>
      <c r="F2440" s="104">
        <v>56284076</v>
      </c>
      <c r="G2440" s="103">
        <v>43831</v>
      </c>
    </row>
    <row r="2441" spans="1:7" x14ac:dyDescent="0.3">
      <c r="A2441" s="1" t="s">
        <v>4526</v>
      </c>
      <c r="B2441" s="39" t="s">
        <v>16951</v>
      </c>
      <c r="C2441" s="8" t="s">
        <v>337</v>
      </c>
      <c r="D2441" s="8" t="s">
        <v>338</v>
      </c>
      <c r="E2441" s="8" t="s">
        <v>73</v>
      </c>
      <c r="F2441" s="94">
        <v>38454094</v>
      </c>
      <c r="G2441" s="95">
        <v>44167</v>
      </c>
    </row>
    <row r="2442" spans="1:7" x14ac:dyDescent="0.3">
      <c r="A2442" s="42" t="s">
        <v>4527</v>
      </c>
      <c r="B2442" s="43" t="s">
        <v>16952</v>
      </c>
      <c r="C2442" s="42" t="s">
        <v>47</v>
      </c>
      <c r="D2442" s="42" t="s">
        <v>4528</v>
      </c>
      <c r="E2442" s="42" t="s">
        <v>66</v>
      </c>
      <c r="F2442" s="104">
        <v>99955016</v>
      </c>
      <c r="G2442" s="103">
        <v>44423</v>
      </c>
    </row>
    <row r="2443" spans="1:7" x14ac:dyDescent="0.3">
      <c r="A2443" s="1" t="s">
        <v>4529</v>
      </c>
      <c r="B2443" s="39" t="s">
        <v>16953</v>
      </c>
      <c r="C2443" s="8" t="s">
        <v>4530</v>
      </c>
      <c r="D2443" s="8" t="s">
        <v>1246</v>
      </c>
      <c r="E2443" s="8" t="s">
        <v>171</v>
      </c>
      <c r="F2443" s="94">
        <v>15205769</v>
      </c>
      <c r="G2443" s="95">
        <v>44504</v>
      </c>
    </row>
    <row r="2444" spans="1:7" x14ac:dyDescent="0.3">
      <c r="A2444" s="42" t="s">
        <v>4531</v>
      </c>
      <c r="B2444" s="43" t="s">
        <v>16954</v>
      </c>
      <c r="C2444" s="42" t="s">
        <v>4195</v>
      </c>
      <c r="D2444" s="42" t="s">
        <v>129</v>
      </c>
      <c r="E2444" s="42" t="s">
        <v>505</v>
      </c>
      <c r="F2444" s="104">
        <v>44232396</v>
      </c>
      <c r="G2444" s="103">
        <v>44248</v>
      </c>
    </row>
    <row r="2445" spans="1:7" x14ac:dyDescent="0.3">
      <c r="A2445" s="1" t="s">
        <v>4532</v>
      </c>
      <c r="B2445" s="39" t="s">
        <v>16955</v>
      </c>
      <c r="C2445" s="8" t="s">
        <v>4533</v>
      </c>
      <c r="D2445" s="8" t="s">
        <v>89</v>
      </c>
      <c r="E2445" s="8" t="s">
        <v>53</v>
      </c>
      <c r="F2445" s="94">
        <v>42923896</v>
      </c>
      <c r="G2445" s="95">
        <v>43758</v>
      </c>
    </row>
    <row r="2446" spans="1:7" x14ac:dyDescent="0.3">
      <c r="A2446" s="42" t="s">
        <v>4534</v>
      </c>
      <c r="B2446" s="43" t="s">
        <v>16956</v>
      </c>
      <c r="C2446" s="42" t="s">
        <v>47</v>
      </c>
      <c r="D2446" s="42" t="s">
        <v>1789</v>
      </c>
      <c r="E2446" s="42" t="s">
        <v>166</v>
      </c>
      <c r="F2446" s="104">
        <v>21387321</v>
      </c>
      <c r="G2446" s="103">
        <v>44487</v>
      </c>
    </row>
    <row r="2447" spans="1:7" x14ac:dyDescent="0.3">
      <c r="A2447" s="1" t="s">
        <v>4535</v>
      </c>
      <c r="B2447" s="39" t="s">
        <v>16957</v>
      </c>
      <c r="C2447" s="8" t="s">
        <v>4536</v>
      </c>
      <c r="D2447" s="8" t="s">
        <v>92</v>
      </c>
      <c r="E2447" s="8" t="s">
        <v>53</v>
      </c>
      <c r="F2447" s="94">
        <v>51418511</v>
      </c>
      <c r="G2447" s="95">
        <v>43965</v>
      </c>
    </row>
    <row r="2448" spans="1:7" x14ac:dyDescent="0.3">
      <c r="A2448" s="42" t="s">
        <v>4538</v>
      </c>
      <c r="B2448" s="43" t="s">
        <v>16958</v>
      </c>
      <c r="C2448" s="42" t="s">
        <v>1862</v>
      </c>
      <c r="D2448" s="42" t="s">
        <v>89</v>
      </c>
      <c r="E2448" s="42" t="s">
        <v>53</v>
      </c>
      <c r="F2448" s="104">
        <v>62593329</v>
      </c>
      <c r="G2448" s="103">
        <v>44188</v>
      </c>
    </row>
    <row r="2449" spans="1:7" x14ac:dyDescent="0.3">
      <c r="A2449" s="1" t="s">
        <v>4539</v>
      </c>
      <c r="B2449" s="39" t="s">
        <v>16959</v>
      </c>
      <c r="C2449" s="8" t="s">
        <v>1864</v>
      </c>
      <c r="D2449" s="8" t="s">
        <v>89</v>
      </c>
      <c r="E2449" s="8" t="s">
        <v>53</v>
      </c>
      <c r="F2449" s="94">
        <v>41597969</v>
      </c>
      <c r="G2449" s="95">
        <v>44167</v>
      </c>
    </row>
    <row r="2450" spans="1:7" x14ac:dyDescent="0.3">
      <c r="A2450" s="42" t="s">
        <v>4540</v>
      </c>
      <c r="B2450" s="43" t="s">
        <v>16960</v>
      </c>
      <c r="C2450" s="42" t="s">
        <v>4541</v>
      </c>
      <c r="D2450" s="42" t="s">
        <v>220</v>
      </c>
      <c r="E2450" s="42" t="s">
        <v>53</v>
      </c>
      <c r="F2450" s="104">
        <v>28022773</v>
      </c>
      <c r="G2450" s="103">
        <v>43802</v>
      </c>
    </row>
    <row r="2451" spans="1:7" x14ac:dyDescent="0.3">
      <c r="A2451" s="1" t="s">
        <v>4542</v>
      </c>
      <c r="B2451" s="39" t="s">
        <v>16961</v>
      </c>
      <c r="C2451" s="8" t="s">
        <v>1232</v>
      </c>
      <c r="D2451" s="8" t="s">
        <v>348</v>
      </c>
      <c r="E2451" s="8" t="s">
        <v>145</v>
      </c>
      <c r="F2451" s="94">
        <v>96957878</v>
      </c>
      <c r="G2451" s="95">
        <v>44245</v>
      </c>
    </row>
    <row r="2452" spans="1:7" x14ac:dyDescent="0.3">
      <c r="A2452" s="42" t="s">
        <v>4543</v>
      </c>
      <c r="B2452" s="43" t="s">
        <v>16962</v>
      </c>
      <c r="C2452" s="42" t="s">
        <v>1232</v>
      </c>
      <c r="D2452" s="42" t="s">
        <v>348</v>
      </c>
      <c r="E2452" s="42" t="s">
        <v>53</v>
      </c>
      <c r="F2452" s="104">
        <v>74441234</v>
      </c>
      <c r="G2452" s="103">
        <v>43593</v>
      </c>
    </row>
    <row r="2453" spans="1:7" x14ac:dyDescent="0.3">
      <c r="A2453" s="1" t="s">
        <v>4544</v>
      </c>
      <c r="B2453" s="39" t="s">
        <v>16963</v>
      </c>
      <c r="C2453" s="8" t="s">
        <v>47</v>
      </c>
      <c r="D2453" s="8" t="s">
        <v>454</v>
      </c>
      <c r="E2453" s="8" t="s">
        <v>73</v>
      </c>
      <c r="F2453" s="94">
        <v>94753057</v>
      </c>
      <c r="G2453" s="95">
        <v>44448</v>
      </c>
    </row>
    <row r="2454" spans="1:7" x14ac:dyDescent="0.3">
      <c r="A2454" s="42" t="s">
        <v>4545</v>
      </c>
      <c r="B2454" s="43" t="s">
        <v>16964</v>
      </c>
      <c r="C2454" s="42" t="s">
        <v>1198</v>
      </c>
      <c r="D2454" s="42" t="s">
        <v>2785</v>
      </c>
      <c r="E2454" s="42" t="s">
        <v>276</v>
      </c>
      <c r="F2454" s="104">
        <v>32681072</v>
      </c>
      <c r="G2454" s="103">
        <v>43575</v>
      </c>
    </row>
    <row r="2455" spans="1:7" x14ac:dyDescent="0.3">
      <c r="A2455" s="1" t="s">
        <v>4546</v>
      </c>
      <c r="B2455" s="39" t="s">
        <v>16965</v>
      </c>
      <c r="C2455" s="8" t="s">
        <v>47</v>
      </c>
      <c r="D2455" s="8" t="s">
        <v>72</v>
      </c>
      <c r="E2455" s="8" t="s">
        <v>73</v>
      </c>
      <c r="F2455" s="94">
        <v>55916586</v>
      </c>
      <c r="G2455" s="95">
        <v>44545</v>
      </c>
    </row>
    <row r="2456" spans="1:7" x14ac:dyDescent="0.3">
      <c r="A2456" s="42" t="s">
        <v>4547</v>
      </c>
      <c r="B2456" s="43" t="s">
        <v>16966</v>
      </c>
      <c r="C2456" s="42" t="s">
        <v>4548</v>
      </c>
      <c r="D2456" s="42" t="s">
        <v>4549</v>
      </c>
      <c r="E2456" s="42" t="s">
        <v>276</v>
      </c>
      <c r="F2456" s="104">
        <v>72266342</v>
      </c>
      <c r="G2456" s="103">
        <v>43734</v>
      </c>
    </row>
    <row r="2457" spans="1:7" x14ac:dyDescent="0.3">
      <c r="A2457" s="1" t="s">
        <v>4551</v>
      </c>
      <c r="B2457" s="39" t="s">
        <v>16967</v>
      </c>
      <c r="C2457" s="8" t="s">
        <v>4552</v>
      </c>
      <c r="D2457" s="8" t="s">
        <v>260</v>
      </c>
      <c r="E2457" s="8" t="s">
        <v>171</v>
      </c>
      <c r="F2457" s="94">
        <v>95317499</v>
      </c>
      <c r="G2457" s="95">
        <v>44274</v>
      </c>
    </row>
    <row r="2458" spans="1:7" x14ac:dyDescent="0.3">
      <c r="A2458" s="42" t="s">
        <v>4553</v>
      </c>
      <c r="B2458" s="43" t="s">
        <v>16968</v>
      </c>
      <c r="C2458" s="42" t="s">
        <v>4554</v>
      </c>
      <c r="D2458" s="42" t="s">
        <v>174</v>
      </c>
      <c r="E2458" s="42" t="s">
        <v>202</v>
      </c>
      <c r="F2458" s="104">
        <v>99238055</v>
      </c>
      <c r="G2458" s="103">
        <v>43656</v>
      </c>
    </row>
    <row r="2459" spans="1:7" x14ac:dyDescent="0.3">
      <c r="A2459" s="1" t="s">
        <v>4555</v>
      </c>
      <c r="B2459" s="39" t="s">
        <v>16969</v>
      </c>
      <c r="C2459" s="8" t="s">
        <v>1153</v>
      </c>
      <c r="D2459" s="8" t="s">
        <v>60</v>
      </c>
      <c r="E2459" s="8" t="s">
        <v>61</v>
      </c>
      <c r="F2459" s="94">
        <v>22945374</v>
      </c>
      <c r="G2459" s="95">
        <v>44486</v>
      </c>
    </row>
    <row r="2460" spans="1:7" x14ac:dyDescent="0.3">
      <c r="A2460" s="42" t="s">
        <v>4556</v>
      </c>
      <c r="B2460" s="43" t="s">
        <v>16970</v>
      </c>
      <c r="C2460" s="42" t="s">
        <v>4557</v>
      </c>
      <c r="D2460" s="42" t="s">
        <v>287</v>
      </c>
      <c r="E2460" s="42" t="s">
        <v>276</v>
      </c>
      <c r="F2460" s="104">
        <v>43088817</v>
      </c>
      <c r="G2460" s="103">
        <v>43763</v>
      </c>
    </row>
    <row r="2461" spans="1:7" x14ac:dyDescent="0.3">
      <c r="A2461" s="1" t="s">
        <v>4558</v>
      </c>
      <c r="B2461" s="39" t="s">
        <v>16971</v>
      </c>
      <c r="C2461" s="8" t="s">
        <v>1191</v>
      </c>
      <c r="D2461" s="8" t="s">
        <v>76</v>
      </c>
      <c r="E2461" s="8" t="s">
        <v>70</v>
      </c>
      <c r="F2461" s="94">
        <v>58323212</v>
      </c>
      <c r="G2461" s="95">
        <v>43666</v>
      </c>
    </row>
    <row r="2462" spans="1:7" x14ac:dyDescent="0.3">
      <c r="A2462" s="42" t="s">
        <v>4559</v>
      </c>
      <c r="B2462" s="43" t="s">
        <v>16972</v>
      </c>
      <c r="C2462" s="42" t="s">
        <v>2295</v>
      </c>
      <c r="D2462" s="42" t="s">
        <v>60</v>
      </c>
      <c r="E2462" s="42" t="s">
        <v>61</v>
      </c>
      <c r="F2462" s="104">
        <v>77421320</v>
      </c>
      <c r="G2462" s="103">
        <v>44200</v>
      </c>
    </row>
    <row r="2463" spans="1:7" x14ac:dyDescent="0.3">
      <c r="A2463" s="1" t="s">
        <v>4560</v>
      </c>
      <c r="B2463" s="39" t="s">
        <v>16973</v>
      </c>
      <c r="C2463" s="8" t="s">
        <v>774</v>
      </c>
      <c r="D2463" s="8" t="s">
        <v>308</v>
      </c>
      <c r="E2463" s="8" t="s">
        <v>276</v>
      </c>
      <c r="F2463" s="94">
        <v>71518098</v>
      </c>
      <c r="G2463" s="95">
        <v>44210</v>
      </c>
    </row>
    <row r="2464" spans="1:7" x14ac:dyDescent="0.3">
      <c r="A2464" s="42" t="s">
        <v>4561</v>
      </c>
      <c r="B2464" s="43" t="s">
        <v>16974</v>
      </c>
      <c r="C2464" s="42" t="s">
        <v>47</v>
      </c>
      <c r="D2464" s="42" t="s">
        <v>471</v>
      </c>
      <c r="E2464" s="42" t="s">
        <v>332</v>
      </c>
      <c r="F2464" s="104">
        <v>17493577</v>
      </c>
      <c r="G2464" s="103">
        <v>44472</v>
      </c>
    </row>
    <row r="2465" spans="1:7" x14ac:dyDescent="0.3">
      <c r="A2465" s="1" t="s">
        <v>4562</v>
      </c>
      <c r="B2465" s="39" t="s">
        <v>16975</v>
      </c>
      <c r="C2465" s="8" t="s">
        <v>868</v>
      </c>
      <c r="D2465" s="8" t="s">
        <v>479</v>
      </c>
      <c r="E2465" s="8" t="s">
        <v>522</v>
      </c>
      <c r="F2465" s="94">
        <v>69575585</v>
      </c>
      <c r="G2465" s="95">
        <v>44508</v>
      </c>
    </row>
    <row r="2466" spans="1:7" x14ac:dyDescent="0.3">
      <c r="A2466" s="42" t="s">
        <v>4563</v>
      </c>
      <c r="B2466" s="43" t="s">
        <v>16976</v>
      </c>
      <c r="C2466" s="42" t="s">
        <v>4564</v>
      </c>
      <c r="D2466" s="42" t="s">
        <v>260</v>
      </c>
      <c r="E2466" s="42" t="s">
        <v>171</v>
      </c>
      <c r="F2466" s="104">
        <v>25867720</v>
      </c>
      <c r="G2466" s="103">
        <v>44511</v>
      </c>
    </row>
    <row r="2467" spans="1:7" x14ac:dyDescent="0.3">
      <c r="A2467" s="1" t="s">
        <v>4565</v>
      </c>
      <c r="B2467" s="39" t="s">
        <v>16977</v>
      </c>
      <c r="C2467" s="8" t="s">
        <v>4566</v>
      </c>
      <c r="D2467" s="8" t="s">
        <v>117</v>
      </c>
      <c r="E2467" s="8" t="s">
        <v>102</v>
      </c>
      <c r="F2467" s="94">
        <v>23011456</v>
      </c>
      <c r="G2467" s="95">
        <v>44547</v>
      </c>
    </row>
    <row r="2468" spans="1:7" x14ac:dyDescent="0.3">
      <c r="A2468" s="42" t="s">
        <v>4567</v>
      </c>
      <c r="B2468" s="43" t="s">
        <v>16978</v>
      </c>
      <c r="C2468" s="42" t="s">
        <v>4568</v>
      </c>
      <c r="D2468" s="42" t="s">
        <v>89</v>
      </c>
      <c r="E2468" s="42" t="s">
        <v>53</v>
      </c>
      <c r="F2468" s="104">
        <v>81738918</v>
      </c>
      <c r="G2468" s="103">
        <v>44350</v>
      </c>
    </row>
    <row r="2469" spans="1:7" x14ac:dyDescent="0.3">
      <c r="A2469" s="1" t="s">
        <v>4569</v>
      </c>
      <c r="B2469" s="39" t="s">
        <v>16979</v>
      </c>
      <c r="C2469" s="8" t="s">
        <v>365</v>
      </c>
      <c r="D2469" s="8" t="s">
        <v>230</v>
      </c>
      <c r="E2469" s="8" t="s">
        <v>790</v>
      </c>
      <c r="F2469" s="94">
        <v>85686253</v>
      </c>
      <c r="G2469" s="95">
        <v>44343</v>
      </c>
    </row>
    <row r="2470" spans="1:7" x14ac:dyDescent="0.3">
      <c r="A2470" s="42" t="s">
        <v>4570</v>
      </c>
      <c r="B2470" s="43" t="s">
        <v>16980</v>
      </c>
      <c r="C2470" s="42" t="s">
        <v>47</v>
      </c>
      <c r="D2470" s="42" t="s">
        <v>208</v>
      </c>
      <c r="E2470" s="42" t="s">
        <v>73</v>
      </c>
      <c r="F2470" s="104">
        <v>43021680</v>
      </c>
      <c r="G2470" s="103">
        <v>43671</v>
      </c>
    </row>
    <row r="2471" spans="1:7" x14ac:dyDescent="0.3">
      <c r="A2471" s="1" t="s">
        <v>4571</v>
      </c>
      <c r="B2471" s="39" t="s">
        <v>16981</v>
      </c>
      <c r="C2471" s="8" t="s">
        <v>4572</v>
      </c>
      <c r="D2471" s="8" t="s">
        <v>152</v>
      </c>
      <c r="E2471" s="8" t="s">
        <v>145</v>
      </c>
      <c r="F2471" s="94">
        <v>12931657</v>
      </c>
      <c r="G2471" s="95">
        <v>43682</v>
      </c>
    </row>
    <row r="2472" spans="1:7" x14ac:dyDescent="0.3">
      <c r="A2472" s="42" t="s">
        <v>4573</v>
      </c>
      <c r="B2472" s="43" t="s">
        <v>16982</v>
      </c>
      <c r="C2472" s="42" t="s">
        <v>2435</v>
      </c>
      <c r="D2472" s="42" t="s">
        <v>2436</v>
      </c>
      <c r="E2472" s="42" t="s">
        <v>61</v>
      </c>
      <c r="F2472" s="104">
        <v>38626137</v>
      </c>
      <c r="G2472" s="103">
        <v>43500</v>
      </c>
    </row>
    <row r="2473" spans="1:7" x14ac:dyDescent="0.3">
      <c r="A2473" s="1" t="s">
        <v>4574</v>
      </c>
      <c r="B2473" s="39" t="s">
        <v>16983</v>
      </c>
      <c r="C2473" s="8" t="s">
        <v>4575</v>
      </c>
      <c r="D2473" s="8" t="s">
        <v>152</v>
      </c>
      <c r="E2473" s="8" t="s">
        <v>145</v>
      </c>
      <c r="F2473" s="94">
        <v>10814662</v>
      </c>
      <c r="G2473" s="95">
        <v>44330</v>
      </c>
    </row>
    <row r="2474" spans="1:7" x14ac:dyDescent="0.3">
      <c r="A2474" s="42" t="s">
        <v>4576</v>
      </c>
      <c r="B2474" s="43" t="s">
        <v>16984</v>
      </c>
      <c r="C2474" s="42" t="s">
        <v>47</v>
      </c>
      <c r="D2474" s="42" t="s">
        <v>72</v>
      </c>
      <c r="E2474" s="42" t="s">
        <v>73</v>
      </c>
      <c r="F2474" s="104">
        <v>48174550</v>
      </c>
      <c r="G2474" s="103">
        <v>44445</v>
      </c>
    </row>
    <row r="2475" spans="1:7" x14ac:dyDescent="0.3">
      <c r="A2475" s="1" t="s">
        <v>4577</v>
      </c>
      <c r="B2475" s="39" t="s">
        <v>16985</v>
      </c>
      <c r="C2475" s="8" t="s">
        <v>788</v>
      </c>
      <c r="D2475" s="8" t="s">
        <v>89</v>
      </c>
      <c r="E2475" s="8" t="s">
        <v>53</v>
      </c>
      <c r="F2475" s="94">
        <v>31917025</v>
      </c>
      <c r="G2475" s="95">
        <v>43659</v>
      </c>
    </row>
    <row r="2476" spans="1:7" x14ac:dyDescent="0.3">
      <c r="A2476" s="42" t="s">
        <v>4578</v>
      </c>
      <c r="B2476" s="43" t="s">
        <v>16986</v>
      </c>
      <c r="C2476" s="42" t="s">
        <v>1761</v>
      </c>
      <c r="D2476" s="42" t="s">
        <v>89</v>
      </c>
      <c r="E2476" s="42" t="s">
        <v>53</v>
      </c>
      <c r="F2476" s="104">
        <v>52655973</v>
      </c>
      <c r="G2476" s="103">
        <v>43883</v>
      </c>
    </row>
    <row r="2477" spans="1:7" x14ac:dyDescent="0.3">
      <c r="A2477" s="1" t="s">
        <v>4579</v>
      </c>
      <c r="B2477" s="39" t="s">
        <v>16987</v>
      </c>
      <c r="C2477" s="8" t="s">
        <v>47</v>
      </c>
      <c r="D2477" s="8" t="s">
        <v>650</v>
      </c>
      <c r="E2477" s="8" t="s">
        <v>73</v>
      </c>
      <c r="F2477" s="94">
        <v>25201533</v>
      </c>
      <c r="G2477" s="95">
        <v>44534</v>
      </c>
    </row>
    <row r="2478" spans="1:7" x14ac:dyDescent="0.3">
      <c r="A2478" s="42" t="s">
        <v>4580</v>
      </c>
      <c r="B2478" s="43" t="s">
        <v>16988</v>
      </c>
      <c r="C2478" s="42" t="s">
        <v>317</v>
      </c>
      <c r="D2478" s="42" t="s">
        <v>72</v>
      </c>
      <c r="E2478" s="42" t="s">
        <v>332</v>
      </c>
      <c r="F2478" s="104">
        <v>68332270</v>
      </c>
      <c r="G2478" s="103">
        <v>43914</v>
      </c>
    </row>
    <row r="2479" spans="1:7" x14ac:dyDescent="0.3">
      <c r="A2479" s="1" t="s">
        <v>4581</v>
      </c>
      <c r="B2479" s="39" t="s">
        <v>16989</v>
      </c>
      <c r="C2479" s="8" t="s">
        <v>47</v>
      </c>
      <c r="D2479" s="8" t="s">
        <v>60</v>
      </c>
      <c r="E2479" s="8" t="s">
        <v>66</v>
      </c>
      <c r="F2479" s="94">
        <v>11553813</v>
      </c>
      <c r="G2479" s="95">
        <v>44459</v>
      </c>
    </row>
    <row r="2480" spans="1:7" x14ac:dyDescent="0.3">
      <c r="A2480" s="42" t="s">
        <v>4582</v>
      </c>
      <c r="B2480" s="43" t="s">
        <v>16990</v>
      </c>
      <c r="C2480" s="42" t="s">
        <v>47</v>
      </c>
      <c r="D2480" s="42" t="s">
        <v>72</v>
      </c>
      <c r="E2480" s="42" t="s">
        <v>73</v>
      </c>
      <c r="F2480" s="104">
        <v>56030322</v>
      </c>
      <c r="G2480" s="103">
        <v>44335</v>
      </c>
    </row>
    <row r="2481" spans="1:7" x14ac:dyDescent="0.3">
      <c r="A2481" s="1" t="s">
        <v>4583</v>
      </c>
      <c r="B2481" s="39" t="s">
        <v>16991</v>
      </c>
      <c r="C2481" s="8" t="s">
        <v>317</v>
      </c>
      <c r="D2481" s="8" t="s">
        <v>72</v>
      </c>
      <c r="E2481" s="8" t="s">
        <v>73</v>
      </c>
      <c r="F2481" s="94">
        <v>52425013</v>
      </c>
      <c r="G2481" s="95">
        <v>43944</v>
      </c>
    </row>
    <row r="2482" spans="1:7" x14ac:dyDescent="0.3">
      <c r="A2482" s="42" t="s">
        <v>4584</v>
      </c>
      <c r="B2482" s="43" t="s">
        <v>16992</v>
      </c>
      <c r="C2482" s="42" t="s">
        <v>4585</v>
      </c>
      <c r="D2482" s="42" t="s">
        <v>69</v>
      </c>
      <c r="E2482" s="42" t="s">
        <v>70</v>
      </c>
      <c r="F2482" s="104">
        <v>86870925</v>
      </c>
      <c r="G2482" s="103">
        <v>44352</v>
      </c>
    </row>
    <row r="2483" spans="1:7" x14ac:dyDescent="0.3">
      <c r="A2483" s="1" t="s">
        <v>4586</v>
      </c>
      <c r="B2483" s="39" t="s">
        <v>16993</v>
      </c>
      <c r="C2483" s="8" t="s">
        <v>906</v>
      </c>
      <c r="D2483" s="8" t="s">
        <v>72</v>
      </c>
      <c r="E2483" s="8" t="s">
        <v>73</v>
      </c>
      <c r="F2483" s="94">
        <v>87381170</v>
      </c>
      <c r="G2483" s="95">
        <v>44424</v>
      </c>
    </row>
    <row r="2484" spans="1:7" x14ac:dyDescent="0.3">
      <c r="A2484" s="42" t="s">
        <v>4587</v>
      </c>
      <c r="B2484" s="43" t="s">
        <v>16994</v>
      </c>
      <c r="C2484" s="42" t="s">
        <v>47</v>
      </c>
      <c r="D2484" s="42" t="s">
        <v>500</v>
      </c>
      <c r="E2484" s="42" t="s">
        <v>53</v>
      </c>
      <c r="F2484" s="104">
        <v>38632059</v>
      </c>
      <c r="G2484" s="103">
        <v>43710</v>
      </c>
    </row>
    <row r="2485" spans="1:7" x14ac:dyDescent="0.3">
      <c r="A2485" s="1" t="s">
        <v>4589</v>
      </c>
      <c r="B2485" s="39" t="s">
        <v>16995</v>
      </c>
      <c r="C2485" s="8" t="s">
        <v>1204</v>
      </c>
      <c r="D2485" s="8" t="s">
        <v>348</v>
      </c>
      <c r="E2485" s="8" t="s">
        <v>53</v>
      </c>
      <c r="F2485" s="94">
        <v>92646435</v>
      </c>
      <c r="G2485" s="95">
        <v>44453</v>
      </c>
    </row>
    <row r="2486" spans="1:7" x14ac:dyDescent="0.3">
      <c r="A2486" s="42" t="s">
        <v>4590</v>
      </c>
      <c r="B2486" s="43" t="s">
        <v>16996</v>
      </c>
      <c r="C2486" s="42" t="s">
        <v>701</v>
      </c>
      <c r="D2486" s="42" t="s">
        <v>479</v>
      </c>
      <c r="E2486" s="42" t="s">
        <v>522</v>
      </c>
      <c r="F2486" s="104">
        <v>89157833</v>
      </c>
      <c r="G2486" s="103">
        <v>44054</v>
      </c>
    </row>
    <row r="2487" spans="1:7" x14ac:dyDescent="0.3">
      <c r="A2487" s="1" t="s">
        <v>4591</v>
      </c>
      <c r="B2487" s="39" t="s">
        <v>16997</v>
      </c>
      <c r="C2487" s="8" t="s">
        <v>512</v>
      </c>
      <c r="D2487" s="8" t="s">
        <v>177</v>
      </c>
      <c r="E2487" s="8" t="s">
        <v>555</v>
      </c>
      <c r="F2487" s="94">
        <v>68921127</v>
      </c>
      <c r="G2487" s="95">
        <v>44040</v>
      </c>
    </row>
    <row r="2488" spans="1:7" x14ac:dyDescent="0.3">
      <c r="A2488" s="42" t="s">
        <v>4592</v>
      </c>
      <c r="B2488" s="43" t="s">
        <v>16998</v>
      </c>
      <c r="C2488" s="42" t="s">
        <v>4593</v>
      </c>
      <c r="D2488" s="42" t="s">
        <v>72</v>
      </c>
      <c r="E2488" s="42" t="s">
        <v>332</v>
      </c>
      <c r="F2488" s="104">
        <v>88081863</v>
      </c>
      <c r="G2488" s="103">
        <v>43901</v>
      </c>
    </row>
    <row r="2489" spans="1:7" x14ac:dyDescent="0.3">
      <c r="A2489" s="1" t="s">
        <v>4594</v>
      </c>
      <c r="B2489" s="39" t="s">
        <v>16999</v>
      </c>
      <c r="C2489" s="8" t="s">
        <v>3239</v>
      </c>
      <c r="D2489" s="8" t="s">
        <v>129</v>
      </c>
      <c r="E2489" s="8" t="s">
        <v>130</v>
      </c>
      <c r="F2489" s="94">
        <v>63408483</v>
      </c>
      <c r="G2489" s="95">
        <v>44395</v>
      </c>
    </row>
    <row r="2490" spans="1:7" x14ac:dyDescent="0.3">
      <c r="A2490" s="42" t="s">
        <v>4595</v>
      </c>
      <c r="B2490" s="43" t="s">
        <v>17000</v>
      </c>
      <c r="C2490" s="42" t="s">
        <v>47</v>
      </c>
      <c r="D2490" s="42" t="s">
        <v>117</v>
      </c>
      <c r="E2490" s="42" t="s">
        <v>118</v>
      </c>
      <c r="F2490" s="104">
        <v>98367289</v>
      </c>
      <c r="G2490" s="103">
        <v>44058</v>
      </c>
    </row>
    <row r="2491" spans="1:7" x14ac:dyDescent="0.3">
      <c r="A2491" s="1" t="s">
        <v>4596</v>
      </c>
      <c r="B2491" s="39" t="s">
        <v>17001</v>
      </c>
      <c r="C2491" s="8" t="s">
        <v>2916</v>
      </c>
      <c r="D2491" s="8" t="s">
        <v>52</v>
      </c>
      <c r="E2491" s="8" t="s">
        <v>53</v>
      </c>
      <c r="F2491" s="94">
        <v>87711045</v>
      </c>
      <c r="G2491" s="95">
        <v>43609</v>
      </c>
    </row>
    <row r="2492" spans="1:7" x14ac:dyDescent="0.3">
      <c r="A2492" s="42" t="s">
        <v>4597</v>
      </c>
      <c r="B2492" s="43" t="s">
        <v>17002</v>
      </c>
      <c r="C2492" s="42" t="s">
        <v>1975</v>
      </c>
      <c r="D2492" s="42" t="s">
        <v>294</v>
      </c>
      <c r="E2492" s="42" t="s">
        <v>61</v>
      </c>
      <c r="F2492" s="104">
        <v>57120503</v>
      </c>
      <c r="G2492" s="103">
        <v>43830</v>
      </c>
    </row>
    <row r="2493" spans="1:7" x14ac:dyDescent="0.3">
      <c r="A2493" s="1" t="s">
        <v>4598</v>
      </c>
      <c r="B2493" s="39" t="s">
        <v>17003</v>
      </c>
      <c r="C2493" s="8" t="s">
        <v>47</v>
      </c>
      <c r="D2493" s="8" t="s">
        <v>72</v>
      </c>
      <c r="E2493" s="8" t="s">
        <v>73</v>
      </c>
      <c r="F2493" s="94">
        <v>42786228</v>
      </c>
      <c r="G2493" s="95">
        <v>43977</v>
      </c>
    </row>
    <row r="2494" spans="1:7" x14ac:dyDescent="0.3">
      <c r="A2494" s="42" t="s">
        <v>4599</v>
      </c>
      <c r="B2494" s="43" t="s">
        <v>17004</v>
      </c>
      <c r="C2494" s="42" t="s">
        <v>47</v>
      </c>
      <c r="D2494" s="42" t="s">
        <v>72</v>
      </c>
      <c r="E2494" s="42" t="s">
        <v>73</v>
      </c>
      <c r="F2494" s="104">
        <v>13981811</v>
      </c>
      <c r="G2494" s="103">
        <v>44275</v>
      </c>
    </row>
    <row r="2495" spans="1:7" x14ac:dyDescent="0.3">
      <c r="A2495" s="1" t="s">
        <v>4600</v>
      </c>
      <c r="B2495" s="39" t="s">
        <v>17005</v>
      </c>
      <c r="C2495" s="8" t="s">
        <v>47</v>
      </c>
      <c r="D2495" s="8" t="s">
        <v>72</v>
      </c>
      <c r="E2495" s="8" t="s">
        <v>73</v>
      </c>
      <c r="F2495" s="94">
        <v>67130798</v>
      </c>
      <c r="G2495" s="95">
        <v>43829</v>
      </c>
    </row>
    <row r="2496" spans="1:7" x14ac:dyDescent="0.3">
      <c r="A2496" s="42" t="s">
        <v>4601</v>
      </c>
      <c r="B2496" s="43" t="s">
        <v>17006</v>
      </c>
      <c r="C2496" s="42" t="s">
        <v>47</v>
      </c>
      <c r="D2496" s="42" t="s">
        <v>1656</v>
      </c>
      <c r="E2496" s="42" t="s">
        <v>145</v>
      </c>
      <c r="F2496" s="104">
        <v>70396115</v>
      </c>
      <c r="G2496" s="103">
        <v>43473</v>
      </c>
    </row>
    <row r="2497" spans="1:7" x14ac:dyDescent="0.3">
      <c r="A2497" s="1" t="s">
        <v>4602</v>
      </c>
      <c r="B2497" s="39" t="s">
        <v>17007</v>
      </c>
      <c r="C2497" s="8" t="s">
        <v>4603</v>
      </c>
      <c r="D2497" s="8" t="s">
        <v>3656</v>
      </c>
      <c r="E2497" s="8" t="s">
        <v>53</v>
      </c>
      <c r="F2497" s="94">
        <v>83668045</v>
      </c>
      <c r="G2497" s="95">
        <v>44061</v>
      </c>
    </row>
    <row r="2498" spans="1:7" x14ac:dyDescent="0.3">
      <c r="A2498" s="42" t="s">
        <v>4604</v>
      </c>
      <c r="B2498" s="43" t="s">
        <v>17008</v>
      </c>
      <c r="C2498" s="42" t="s">
        <v>47</v>
      </c>
      <c r="D2498" s="42" t="s">
        <v>4173</v>
      </c>
      <c r="E2498" s="42" t="s">
        <v>73</v>
      </c>
      <c r="F2498" s="104">
        <v>81696087</v>
      </c>
      <c r="G2498" s="103">
        <v>43838</v>
      </c>
    </row>
    <row r="2499" spans="1:7" x14ac:dyDescent="0.3">
      <c r="A2499" s="1" t="s">
        <v>4605</v>
      </c>
      <c r="B2499" s="39" t="s">
        <v>17009</v>
      </c>
      <c r="C2499" s="8" t="s">
        <v>253</v>
      </c>
      <c r="D2499" s="8" t="s">
        <v>155</v>
      </c>
      <c r="E2499" s="8" t="s">
        <v>156</v>
      </c>
      <c r="F2499" s="94">
        <v>85198386</v>
      </c>
      <c r="G2499" s="95">
        <v>44278</v>
      </c>
    </row>
    <row r="2500" spans="1:7" x14ac:dyDescent="0.3">
      <c r="A2500" s="42" t="s">
        <v>4606</v>
      </c>
      <c r="B2500" s="43" t="s">
        <v>17010</v>
      </c>
      <c r="C2500" s="42" t="s">
        <v>433</v>
      </c>
      <c r="D2500" s="42" t="s">
        <v>89</v>
      </c>
      <c r="E2500" s="42" t="s">
        <v>53</v>
      </c>
      <c r="F2500" s="104">
        <v>33660829</v>
      </c>
      <c r="G2500" s="103">
        <v>44543</v>
      </c>
    </row>
    <row r="2501" spans="1:7" x14ac:dyDescent="0.3">
      <c r="A2501" s="1" t="s">
        <v>4607</v>
      </c>
      <c r="B2501" s="39" t="s">
        <v>17011</v>
      </c>
      <c r="C2501" s="8" t="s">
        <v>4608</v>
      </c>
      <c r="D2501" s="8" t="s">
        <v>308</v>
      </c>
      <c r="E2501" s="8" t="s">
        <v>276</v>
      </c>
      <c r="F2501" s="94">
        <v>77813252</v>
      </c>
      <c r="G2501" s="95">
        <v>43719</v>
      </c>
    </row>
    <row r="2502" spans="1:7" x14ac:dyDescent="0.3">
      <c r="A2502" s="42" t="s">
        <v>4609</v>
      </c>
      <c r="B2502" s="43" t="s">
        <v>17012</v>
      </c>
      <c r="C2502" s="42" t="s">
        <v>324</v>
      </c>
      <c r="D2502" s="42" t="s">
        <v>325</v>
      </c>
      <c r="E2502" s="42" t="s">
        <v>73</v>
      </c>
      <c r="F2502" s="104">
        <v>44561516</v>
      </c>
      <c r="G2502" s="103">
        <v>44547</v>
      </c>
    </row>
    <row r="2503" spans="1:7" x14ac:dyDescent="0.3">
      <c r="A2503" s="1" t="s">
        <v>4610</v>
      </c>
      <c r="B2503" s="39" t="s">
        <v>17013</v>
      </c>
      <c r="C2503" s="8" t="s">
        <v>1338</v>
      </c>
      <c r="D2503" s="8" t="s">
        <v>4611</v>
      </c>
      <c r="E2503" s="8" t="s">
        <v>145</v>
      </c>
      <c r="F2503" s="94">
        <v>68174724</v>
      </c>
      <c r="G2503" s="95">
        <v>43546</v>
      </c>
    </row>
    <row r="2504" spans="1:7" x14ac:dyDescent="0.3">
      <c r="A2504" s="42" t="s">
        <v>4612</v>
      </c>
      <c r="B2504" s="43" t="s">
        <v>17014</v>
      </c>
      <c r="C2504" s="42" t="s">
        <v>47</v>
      </c>
      <c r="D2504" s="42" t="s">
        <v>72</v>
      </c>
      <c r="E2504" s="42" t="s">
        <v>332</v>
      </c>
      <c r="F2504" s="104">
        <v>74026158</v>
      </c>
      <c r="G2504" s="103">
        <v>43473</v>
      </c>
    </row>
    <row r="2505" spans="1:7" x14ac:dyDescent="0.3">
      <c r="A2505" s="1" t="s">
        <v>4613</v>
      </c>
      <c r="B2505" s="39" t="s">
        <v>17015</v>
      </c>
      <c r="C2505" s="8" t="s">
        <v>4614</v>
      </c>
      <c r="D2505" s="8" t="s">
        <v>89</v>
      </c>
      <c r="E2505" s="8" t="s">
        <v>145</v>
      </c>
      <c r="F2505" s="94">
        <v>55579635</v>
      </c>
      <c r="G2505" s="95">
        <v>43895</v>
      </c>
    </row>
    <row r="2506" spans="1:7" x14ac:dyDescent="0.3">
      <c r="A2506" s="42" t="s">
        <v>4615</v>
      </c>
      <c r="B2506" s="43" t="s">
        <v>17016</v>
      </c>
      <c r="C2506" s="42" t="s">
        <v>47</v>
      </c>
      <c r="D2506" s="42" t="s">
        <v>121</v>
      </c>
      <c r="E2506" s="42" t="s">
        <v>122</v>
      </c>
      <c r="F2506" s="104">
        <v>76853588</v>
      </c>
      <c r="G2506" s="103">
        <v>43550</v>
      </c>
    </row>
    <row r="2507" spans="1:7" x14ac:dyDescent="0.3">
      <c r="A2507" s="1" t="s">
        <v>4616</v>
      </c>
      <c r="B2507" s="39" t="s">
        <v>17017</v>
      </c>
      <c r="C2507" s="8" t="s">
        <v>47</v>
      </c>
      <c r="D2507" s="8" t="s">
        <v>267</v>
      </c>
      <c r="E2507" s="8" t="s">
        <v>166</v>
      </c>
      <c r="F2507" s="94">
        <v>43292064</v>
      </c>
      <c r="G2507" s="95">
        <v>44295</v>
      </c>
    </row>
    <row r="2508" spans="1:7" x14ac:dyDescent="0.3">
      <c r="A2508" s="42" t="s">
        <v>4617</v>
      </c>
      <c r="B2508" s="43" t="s">
        <v>17018</v>
      </c>
      <c r="C2508" s="42" t="s">
        <v>4618</v>
      </c>
      <c r="D2508" s="42" t="s">
        <v>1189</v>
      </c>
      <c r="E2508" s="42" t="s">
        <v>53</v>
      </c>
      <c r="F2508" s="104">
        <v>12828998</v>
      </c>
      <c r="G2508" s="103">
        <v>44353</v>
      </c>
    </row>
    <row r="2509" spans="1:7" x14ac:dyDescent="0.3">
      <c r="A2509" s="1" t="s">
        <v>4619</v>
      </c>
      <c r="B2509" s="39" t="s">
        <v>17019</v>
      </c>
      <c r="C2509" s="8" t="s">
        <v>4620</v>
      </c>
      <c r="D2509" s="8" t="s">
        <v>4123</v>
      </c>
      <c r="E2509" s="8" t="s">
        <v>61</v>
      </c>
      <c r="F2509" s="94">
        <v>86529875</v>
      </c>
      <c r="G2509" s="95">
        <v>44271</v>
      </c>
    </row>
    <row r="2510" spans="1:7" x14ac:dyDescent="0.3">
      <c r="A2510" s="42" t="s">
        <v>4621</v>
      </c>
      <c r="B2510" s="43" t="s">
        <v>17020</v>
      </c>
      <c r="C2510" s="42" t="s">
        <v>4622</v>
      </c>
      <c r="D2510" s="42" t="s">
        <v>476</v>
      </c>
      <c r="E2510" s="42" t="s">
        <v>371</v>
      </c>
      <c r="F2510" s="104">
        <v>59299927</v>
      </c>
      <c r="G2510" s="103">
        <v>43914</v>
      </c>
    </row>
    <row r="2511" spans="1:7" x14ac:dyDescent="0.3">
      <c r="A2511" s="1" t="s">
        <v>4624</v>
      </c>
      <c r="B2511" s="39" t="s">
        <v>17021</v>
      </c>
      <c r="C2511" s="8" t="s">
        <v>47</v>
      </c>
      <c r="D2511" s="8" t="s">
        <v>52</v>
      </c>
      <c r="E2511" s="8" t="s">
        <v>53</v>
      </c>
      <c r="F2511" s="94">
        <v>42232112</v>
      </c>
      <c r="G2511" s="95">
        <v>44452</v>
      </c>
    </row>
    <row r="2512" spans="1:7" x14ac:dyDescent="0.3">
      <c r="A2512" s="42" t="s">
        <v>4625</v>
      </c>
      <c r="B2512" s="43" t="s">
        <v>17022</v>
      </c>
      <c r="C2512" s="42" t="s">
        <v>1124</v>
      </c>
      <c r="D2512" s="42" t="s">
        <v>52</v>
      </c>
      <c r="E2512" s="42" t="s">
        <v>53</v>
      </c>
      <c r="F2512" s="104">
        <v>78269250</v>
      </c>
      <c r="G2512" s="103">
        <v>43904</v>
      </c>
    </row>
    <row r="2513" spans="1:7" x14ac:dyDescent="0.3">
      <c r="A2513" s="1" t="s">
        <v>4626</v>
      </c>
      <c r="B2513" s="39" t="s">
        <v>17023</v>
      </c>
      <c r="C2513" s="8" t="s">
        <v>448</v>
      </c>
      <c r="D2513" s="8" t="s">
        <v>89</v>
      </c>
      <c r="E2513" s="8" t="s">
        <v>53</v>
      </c>
      <c r="F2513" s="94">
        <v>34700646</v>
      </c>
      <c r="G2513" s="95">
        <v>43860</v>
      </c>
    </row>
    <row r="2514" spans="1:7" x14ac:dyDescent="0.3">
      <c r="A2514" s="42" t="s">
        <v>4627</v>
      </c>
      <c r="B2514" s="43" t="s">
        <v>17024</v>
      </c>
      <c r="C2514" s="42" t="s">
        <v>47</v>
      </c>
      <c r="D2514" s="42" t="s">
        <v>72</v>
      </c>
      <c r="E2514" s="42" t="s">
        <v>73</v>
      </c>
      <c r="F2514" s="104">
        <v>79905206</v>
      </c>
      <c r="G2514" s="103">
        <v>44043</v>
      </c>
    </row>
    <row r="2515" spans="1:7" x14ac:dyDescent="0.3">
      <c r="A2515" s="1" t="s">
        <v>4628</v>
      </c>
      <c r="B2515" s="39" t="s">
        <v>17025</v>
      </c>
      <c r="C2515" s="8" t="s">
        <v>47</v>
      </c>
      <c r="D2515" s="8" t="s">
        <v>85</v>
      </c>
      <c r="E2515" s="8" t="s">
        <v>166</v>
      </c>
      <c r="F2515" s="94">
        <v>74071043</v>
      </c>
      <c r="G2515" s="95">
        <v>43933</v>
      </c>
    </row>
    <row r="2516" spans="1:7" x14ac:dyDescent="0.3">
      <c r="A2516" s="42" t="s">
        <v>4629</v>
      </c>
      <c r="B2516" s="43" t="s">
        <v>17026</v>
      </c>
      <c r="C2516" s="42" t="s">
        <v>4630</v>
      </c>
      <c r="D2516" s="42" t="s">
        <v>52</v>
      </c>
      <c r="E2516" s="42" t="s">
        <v>145</v>
      </c>
      <c r="F2516" s="104">
        <v>19664224</v>
      </c>
      <c r="G2516" s="103">
        <v>43570</v>
      </c>
    </row>
    <row r="2517" spans="1:7" x14ac:dyDescent="0.3">
      <c r="A2517" s="1" t="s">
        <v>4631</v>
      </c>
      <c r="B2517" s="39" t="s">
        <v>17027</v>
      </c>
      <c r="C2517" s="8" t="s">
        <v>4632</v>
      </c>
      <c r="D2517" s="8" t="s">
        <v>580</v>
      </c>
      <c r="E2517" s="8" t="s">
        <v>53</v>
      </c>
      <c r="F2517" s="94">
        <v>45106211</v>
      </c>
      <c r="G2517" s="95">
        <v>43619</v>
      </c>
    </row>
    <row r="2518" spans="1:7" x14ac:dyDescent="0.3">
      <c r="A2518" s="42" t="s">
        <v>4633</v>
      </c>
      <c r="B2518" s="43" t="s">
        <v>17028</v>
      </c>
      <c r="C2518" s="42" t="s">
        <v>3083</v>
      </c>
      <c r="D2518" s="42" t="s">
        <v>72</v>
      </c>
      <c r="E2518" s="42" t="s">
        <v>73</v>
      </c>
      <c r="F2518" s="104">
        <v>68761751</v>
      </c>
      <c r="G2518" s="103">
        <v>43831</v>
      </c>
    </row>
    <row r="2519" spans="1:7" x14ac:dyDescent="0.3">
      <c r="A2519" s="1" t="s">
        <v>4634</v>
      </c>
      <c r="B2519" s="39" t="s">
        <v>17029</v>
      </c>
      <c r="C2519" s="8" t="s">
        <v>3083</v>
      </c>
      <c r="D2519" s="8" t="s">
        <v>72</v>
      </c>
      <c r="E2519" s="8" t="s">
        <v>332</v>
      </c>
      <c r="F2519" s="94">
        <v>35404706</v>
      </c>
      <c r="G2519" s="95">
        <v>43642</v>
      </c>
    </row>
    <row r="2520" spans="1:7" x14ac:dyDescent="0.3">
      <c r="A2520" s="42" t="s">
        <v>4635</v>
      </c>
      <c r="B2520" s="43" t="s">
        <v>17030</v>
      </c>
      <c r="C2520" s="42" t="s">
        <v>47</v>
      </c>
      <c r="D2520" s="42" t="s">
        <v>72</v>
      </c>
      <c r="E2520" s="42" t="s">
        <v>73</v>
      </c>
      <c r="F2520" s="104">
        <v>13821667</v>
      </c>
      <c r="G2520" s="103">
        <v>43593</v>
      </c>
    </row>
    <row r="2521" spans="1:7" x14ac:dyDescent="0.3">
      <c r="A2521" s="1" t="s">
        <v>4636</v>
      </c>
      <c r="B2521" s="39" t="s">
        <v>17031</v>
      </c>
      <c r="C2521" s="8" t="s">
        <v>1191</v>
      </c>
      <c r="D2521" s="8" t="s">
        <v>76</v>
      </c>
      <c r="E2521" s="8" t="s">
        <v>70</v>
      </c>
      <c r="F2521" s="94">
        <v>84648226</v>
      </c>
      <c r="G2521" s="95">
        <v>43617</v>
      </c>
    </row>
    <row r="2522" spans="1:7" x14ac:dyDescent="0.3">
      <c r="A2522" s="42" t="s">
        <v>4637</v>
      </c>
      <c r="B2522" s="43" t="s">
        <v>17032</v>
      </c>
      <c r="C2522" s="42" t="s">
        <v>4638</v>
      </c>
      <c r="D2522" s="42" t="s">
        <v>2436</v>
      </c>
      <c r="E2522" s="42" t="s">
        <v>61</v>
      </c>
      <c r="F2522" s="104">
        <v>55723833</v>
      </c>
      <c r="G2522" s="103">
        <v>43504</v>
      </c>
    </row>
    <row r="2523" spans="1:7" x14ac:dyDescent="0.3">
      <c r="A2523" s="1" t="s">
        <v>4639</v>
      </c>
      <c r="B2523" s="39" t="s">
        <v>17033</v>
      </c>
      <c r="C2523" s="8" t="s">
        <v>1767</v>
      </c>
      <c r="D2523" s="8" t="s">
        <v>325</v>
      </c>
      <c r="E2523" s="8" t="s">
        <v>73</v>
      </c>
      <c r="F2523" s="94">
        <v>45455186</v>
      </c>
      <c r="G2523" s="95">
        <v>43969</v>
      </c>
    </row>
    <row r="2524" spans="1:7" x14ac:dyDescent="0.3">
      <c r="A2524" s="42" t="s">
        <v>4640</v>
      </c>
      <c r="B2524" s="43" t="s">
        <v>17034</v>
      </c>
      <c r="C2524" s="42" t="s">
        <v>293</v>
      </c>
      <c r="D2524" s="42" t="s">
        <v>294</v>
      </c>
      <c r="E2524" s="42" t="s">
        <v>66</v>
      </c>
      <c r="F2524" s="104">
        <v>56976784</v>
      </c>
      <c r="G2524" s="103">
        <v>44134</v>
      </c>
    </row>
    <row r="2525" spans="1:7" x14ac:dyDescent="0.3">
      <c r="A2525" s="1" t="s">
        <v>4641</v>
      </c>
      <c r="B2525" s="39" t="s">
        <v>17035</v>
      </c>
      <c r="C2525" s="8" t="s">
        <v>47</v>
      </c>
      <c r="D2525" s="8" t="s">
        <v>72</v>
      </c>
      <c r="E2525" s="8" t="s">
        <v>73</v>
      </c>
      <c r="F2525" s="94">
        <v>52971337</v>
      </c>
      <c r="G2525" s="95">
        <v>43561</v>
      </c>
    </row>
    <row r="2526" spans="1:7" x14ac:dyDescent="0.3">
      <c r="A2526" s="42" t="s">
        <v>4642</v>
      </c>
      <c r="B2526" s="43" t="s">
        <v>17036</v>
      </c>
      <c r="C2526" s="42" t="s">
        <v>47</v>
      </c>
      <c r="D2526" s="42" t="s">
        <v>177</v>
      </c>
      <c r="E2526" s="42" t="s">
        <v>555</v>
      </c>
      <c r="F2526" s="104">
        <v>92668129</v>
      </c>
      <c r="G2526" s="103">
        <v>43503</v>
      </c>
    </row>
    <row r="2527" spans="1:7" x14ac:dyDescent="0.3">
      <c r="A2527" s="1" t="s">
        <v>4643</v>
      </c>
      <c r="B2527" s="39" t="s">
        <v>17037</v>
      </c>
      <c r="C2527" s="8" t="s">
        <v>351</v>
      </c>
      <c r="D2527" s="8" t="s">
        <v>348</v>
      </c>
      <c r="E2527" s="8" t="s">
        <v>53</v>
      </c>
      <c r="F2527" s="94">
        <v>44878452</v>
      </c>
      <c r="G2527" s="95">
        <v>43948</v>
      </c>
    </row>
    <row r="2528" spans="1:7" x14ac:dyDescent="0.3">
      <c r="A2528" s="42" t="s">
        <v>4644</v>
      </c>
      <c r="B2528" s="43" t="s">
        <v>17038</v>
      </c>
      <c r="C2528" s="42" t="s">
        <v>47</v>
      </c>
      <c r="D2528" s="42" t="s">
        <v>308</v>
      </c>
      <c r="E2528" s="42" t="s">
        <v>276</v>
      </c>
      <c r="F2528" s="104">
        <v>73282315</v>
      </c>
      <c r="G2528" s="103">
        <v>44078</v>
      </c>
    </row>
    <row r="2529" spans="1:7" x14ac:dyDescent="0.3">
      <c r="A2529" s="1" t="s">
        <v>4645</v>
      </c>
      <c r="B2529" s="39" t="s">
        <v>17039</v>
      </c>
      <c r="C2529" s="8" t="s">
        <v>4646</v>
      </c>
      <c r="D2529" s="8" t="s">
        <v>52</v>
      </c>
      <c r="E2529" s="8" t="s">
        <v>53</v>
      </c>
      <c r="F2529" s="94">
        <v>89926185</v>
      </c>
      <c r="G2529" s="95">
        <v>43570</v>
      </c>
    </row>
    <row r="2530" spans="1:7" x14ac:dyDescent="0.3">
      <c r="A2530" s="42" t="s">
        <v>4647</v>
      </c>
      <c r="B2530" s="43" t="s">
        <v>17040</v>
      </c>
      <c r="C2530" s="42" t="s">
        <v>4352</v>
      </c>
      <c r="D2530" s="42" t="s">
        <v>72</v>
      </c>
      <c r="E2530" s="42" t="s">
        <v>73</v>
      </c>
      <c r="F2530" s="104">
        <v>33257606</v>
      </c>
      <c r="G2530" s="103">
        <v>44451</v>
      </c>
    </row>
    <row r="2531" spans="1:7" x14ac:dyDescent="0.3">
      <c r="A2531" s="1" t="s">
        <v>4648</v>
      </c>
      <c r="B2531" s="39" t="s">
        <v>17041</v>
      </c>
      <c r="C2531" s="8" t="s">
        <v>3094</v>
      </c>
      <c r="D2531" s="8" t="s">
        <v>325</v>
      </c>
      <c r="E2531" s="8" t="s">
        <v>73</v>
      </c>
      <c r="F2531" s="94">
        <v>70790170</v>
      </c>
      <c r="G2531" s="95">
        <v>43861</v>
      </c>
    </row>
    <row r="2532" spans="1:7" x14ac:dyDescent="0.3">
      <c r="A2532" s="42" t="s">
        <v>4649</v>
      </c>
      <c r="B2532" s="43" t="s">
        <v>17042</v>
      </c>
      <c r="C2532" s="42" t="s">
        <v>233</v>
      </c>
      <c r="D2532" s="42" t="s">
        <v>4650</v>
      </c>
      <c r="E2532" s="42" t="s">
        <v>53</v>
      </c>
      <c r="F2532" s="104">
        <v>30117581</v>
      </c>
      <c r="G2532" s="103">
        <v>43635</v>
      </c>
    </row>
    <row r="2533" spans="1:7" x14ac:dyDescent="0.3">
      <c r="A2533" s="1" t="s">
        <v>4651</v>
      </c>
      <c r="B2533" s="39" t="s">
        <v>17043</v>
      </c>
      <c r="C2533" s="8" t="s">
        <v>1786</v>
      </c>
      <c r="D2533" s="8" t="s">
        <v>92</v>
      </c>
      <c r="E2533" s="8" t="s">
        <v>53</v>
      </c>
      <c r="F2533" s="94">
        <v>62991899</v>
      </c>
      <c r="G2533" s="95">
        <v>43921</v>
      </c>
    </row>
    <row r="2534" spans="1:7" x14ac:dyDescent="0.3">
      <c r="A2534" s="42" t="s">
        <v>4654</v>
      </c>
      <c r="B2534" s="43" t="s">
        <v>17044</v>
      </c>
      <c r="C2534" s="42" t="s">
        <v>1983</v>
      </c>
      <c r="D2534" s="42" t="s">
        <v>710</v>
      </c>
      <c r="E2534" s="42" t="s">
        <v>53</v>
      </c>
      <c r="F2534" s="104">
        <v>88332757</v>
      </c>
      <c r="G2534" s="103">
        <v>43721</v>
      </c>
    </row>
    <row r="2535" spans="1:7" x14ac:dyDescent="0.3">
      <c r="A2535" s="1" t="s">
        <v>4655</v>
      </c>
      <c r="B2535" s="39" t="s">
        <v>17045</v>
      </c>
      <c r="C2535" s="8" t="s">
        <v>560</v>
      </c>
      <c r="D2535" s="8" t="s">
        <v>174</v>
      </c>
      <c r="E2535" s="8" t="s">
        <v>202</v>
      </c>
      <c r="F2535" s="94">
        <v>80805986</v>
      </c>
      <c r="G2535" s="95">
        <v>43625</v>
      </c>
    </row>
    <row r="2536" spans="1:7" x14ac:dyDescent="0.3">
      <c r="A2536" s="42" t="s">
        <v>4656</v>
      </c>
      <c r="B2536" s="43" t="s">
        <v>17046</v>
      </c>
      <c r="C2536" s="42" t="s">
        <v>4657</v>
      </c>
      <c r="D2536" s="42" t="s">
        <v>56</v>
      </c>
      <c r="E2536" s="42" t="s">
        <v>57</v>
      </c>
      <c r="F2536" s="104">
        <v>61449265</v>
      </c>
      <c r="G2536" s="103">
        <v>43604</v>
      </c>
    </row>
    <row r="2537" spans="1:7" x14ac:dyDescent="0.3">
      <c r="A2537" s="1" t="s">
        <v>4658</v>
      </c>
      <c r="B2537" s="39" t="s">
        <v>17047</v>
      </c>
      <c r="C2537" s="8" t="s">
        <v>948</v>
      </c>
      <c r="D2537" s="8" t="s">
        <v>208</v>
      </c>
      <c r="E2537" s="8" t="s">
        <v>73</v>
      </c>
      <c r="F2537" s="94">
        <v>51932690</v>
      </c>
      <c r="G2537" s="95">
        <v>44476</v>
      </c>
    </row>
    <row r="2538" spans="1:7" x14ac:dyDescent="0.3">
      <c r="A2538" s="42" t="s">
        <v>4659</v>
      </c>
      <c r="B2538" s="43" t="s">
        <v>17048</v>
      </c>
      <c r="C2538" s="42" t="s">
        <v>422</v>
      </c>
      <c r="D2538" s="42" t="s">
        <v>871</v>
      </c>
      <c r="E2538" s="42" t="s">
        <v>872</v>
      </c>
      <c r="F2538" s="104">
        <v>73960974</v>
      </c>
      <c r="G2538" s="103">
        <v>44109</v>
      </c>
    </row>
    <row r="2539" spans="1:7" x14ac:dyDescent="0.3">
      <c r="A2539" s="1" t="s">
        <v>4660</v>
      </c>
      <c r="B2539" s="39" t="s">
        <v>17049</v>
      </c>
      <c r="C2539" s="8" t="s">
        <v>47</v>
      </c>
      <c r="D2539" s="8" t="s">
        <v>4661</v>
      </c>
      <c r="E2539" s="8" t="s">
        <v>522</v>
      </c>
      <c r="F2539" s="94">
        <v>66976440</v>
      </c>
      <c r="G2539" s="95">
        <v>43790</v>
      </c>
    </row>
    <row r="2540" spans="1:7" x14ac:dyDescent="0.3">
      <c r="A2540" s="42" t="s">
        <v>4664</v>
      </c>
      <c r="B2540" s="43" t="s">
        <v>17050</v>
      </c>
      <c r="C2540" s="42" t="s">
        <v>47</v>
      </c>
      <c r="D2540" s="42" t="s">
        <v>674</v>
      </c>
      <c r="E2540" s="42" t="s">
        <v>145</v>
      </c>
      <c r="F2540" s="104">
        <v>53052814</v>
      </c>
      <c r="G2540" s="103">
        <v>44110</v>
      </c>
    </row>
    <row r="2541" spans="1:7" x14ac:dyDescent="0.3">
      <c r="A2541" s="1" t="s">
        <v>4665</v>
      </c>
      <c r="B2541" s="39" t="s">
        <v>17051</v>
      </c>
      <c r="C2541" s="8" t="s">
        <v>4666</v>
      </c>
      <c r="D2541" s="8" t="s">
        <v>652</v>
      </c>
      <c r="E2541" s="8" t="s">
        <v>53</v>
      </c>
      <c r="F2541" s="94">
        <v>62009271</v>
      </c>
      <c r="G2541" s="95">
        <v>44502</v>
      </c>
    </row>
    <row r="2542" spans="1:7" x14ac:dyDescent="0.3">
      <c r="A2542" s="42" t="s">
        <v>4667</v>
      </c>
      <c r="B2542" s="43" t="s">
        <v>17052</v>
      </c>
      <c r="C2542" s="42" t="s">
        <v>4668</v>
      </c>
      <c r="D2542" s="42" t="s">
        <v>838</v>
      </c>
      <c r="E2542" s="42" t="s">
        <v>114</v>
      </c>
      <c r="F2542" s="104">
        <v>59477892</v>
      </c>
      <c r="G2542" s="103">
        <v>44064</v>
      </c>
    </row>
    <row r="2543" spans="1:7" x14ac:dyDescent="0.3">
      <c r="A2543" s="1" t="s">
        <v>4671</v>
      </c>
      <c r="B2543" s="39" t="s">
        <v>17053</v>
      </c>
      <c r="C2543" s="8" t="s">
        <v>47</v>
      </c>
      <c r="D2543" s="8" t="s">
        <v>1223</v>
      </c>
      <c r="E2543" s="8" t="s">
        <v>73</v>
      </c>
      <c r="F2543" s="94">
        <v>47383864</v>
      </c>
      <c r="G2543" s="95">
        <v>43769</v>
      </c>
    </row>
    <row r="2544" spans="1:7" x14ac:dyDescent="0.3">
      <c r="A2544" s="42" t="s">
        <v>4673</v>
      </c>
      <c r="B2544" s="43" t="s">
        <v>17054</v>
      </c>
      <c r="C2544" s="42" t="s">
        <v>4674</v>
      </c>
      <c r="D2544" s="42" t="s">
        <v>1684</v>
      </c>
      <c r="E2544" s="42" t="s">
        <v>53</v>
      </c>
      <c r="F2544" s="104">
        <v>36556230</v>
      </c>
      <c r="G2544" s="103">
        <v>44091</v>
      </c>
    </row>
    <row r="2545" spans="1:7" x14ac:dyDescent="0.3">
      <c r="A2545" s="1" t="s">
        <v>4675</v>
      </c>
      <c r="B2545" s="39" t="s">
        <v>17055</v>
      </c>
      <c r="C2545" s="8" t="s">
        <v>396</v>
      </c>
      <c r="D2545" s="8" t="s">
        <v>155</v>
      </c>
      <c r="E2545" s="8" t="s">
        <v>156</v>
      </c>
      <c r="F2545" s="94">
        <v>26664342</v>
      </c>
      <c r="G2545" s="95">
        <v>44527</v>
      </c>
    </row>
    <row r="2546" spans="1:7" x14ac:dyDescent="0.3">
      <c r="A2546" s="42" t="s">
        <v>4676</v>
      </c>
      <c r="B2546" s="43" t="s">
        <v>17056</v>
      </c>
      <c r="C2546" s="42" t="s">
        <v>2747</v>
      </c>
      <c r="D2546" s="42" t="s">
        <v>56</v>
      </c>
      <c r="E2546" s="42" t="s">
        <v>126</v>
      </c>
      <c r="F2546" s="104">
        <v>89023446</v>
      </c>
      <c r="G2546" s="103">
        <v>43641</v>
      </c>
    </row>
    <row r="2547" spans="1:7" x14ac:dyDescent="0.3">
      <c r="A2547" s="1" t="s">
        <v>4677</v>
      </c>
      <c r="B2547" s="39" t="s">
        <v>17057</v>
      </c>
      <c r="C2547" s="8" t="s">
        <v>47</v>
      </c>
      <c r="D2547" s="8" t="s">
        <v>4678</v>
      </c>
      <c r="E2547" s="8" t="s">
        <v>53</v>
      </c>
      <c r="F2547" s="94">
        <v>16292924</v>
      </c>
      <c r="G2547" s="95">
        <v>43548</v>
      </c>
    </row>
    <row r="2548" spans="1:7" x14ac:dyDescent="0.3">
      <c r="A2548" s="42" t="s">
        <v>4679</v>
      </c>
      <c r="B2548" s="43" t="s">
        <v>17058</v>
      </c>
      <c r="C2548" s="42" t="s">
        <v>47</v>
      </c>
      <c r="D2548" s="42" t="s">
        <v>2733</v>
      </c>
      <c r="E2548" s="42" t="s">
        <v>53</v>
      </c>
      <c r="F2548" s="104">
        <v>90353152</v>
      </c>
      <c r="G2548" s="103">
        <v>43735</v>
      </c>
    </row>
    <row r="2549" spans="1:7" x14ac:dyDescent="0.3">
      <c r="A2549" s="1" t="s">
        <v>4680</v>
      </c>
      <c r="B2549" s="39" t="s">
        <v>17059</v>
      </c>
      <c r="C2549" s="8" t="s">
        <v>4681</v>
      </c>
      <c r="D2549" s="8" t="s">
        <v>578</v>
      </c>
      <c r="E2549" s="8" t="s">
        <v>73</v>
      </c>
      <c r="F2549" s="94">
        <v>22104303</v>
      </c>
      <c r="G2549" s="95">
        <v>44529</v>
      </c>
    </row>
    <row r="2550" spans="1:7" x14ac:dyDescent="0.3">
      <c r="A2550" s="42" t="s">
        <v>4682</v>
      </c>
      <c r="B2550" s="43" t="s">
        <v>17060</v>
      </c>
      <c r="C2550" s="42" t="s">
        <v>1638</v>
      </c>
      <c r="D2550" s="42" t="s">
        <v>52</v>
      </c>
      <c r="E2550" s="42" t="s">
        <v>53</v>
      </c>
      <c r="F2550" s="104">
        <v>29440142</v>
      </c>
      <c r="G2550" s="103">
        <v>44063</v>
      </c>
    </row>
    <row r="2551" spans="1:7" x14ac:dyDescent="0.3">
      <c r="A2551" s="1" t="s">
        <v>4683</v>
      </c>
      <c r="B2551" s="39" t="s">
        <v>17061</v>
      </c>
      <c r="C2551" s="8" t="s">
        <v>173</v>
      </c>
      <c r="D2551" s="8" t="s">
        <v>174</v>
      </c>
      <c r="E2551" s="8" t="s">
        <v>202</v>
      </c>
      <c r="F2551" s="94">
        <v>55504052</v>
      </c>
      <c r="G2551" s="95">
        <v>44114</v>
      </c>
    </row>
    <row r="2552" spans="1:7" x14ac:dyDescent="0.3">
      <c r="A2552" s="42" t="s">
        <v>4686</v>
      </c>
      <c r="B2552" s="43" t="s">
        <v>17062</v>
      </c>
      <c r="C2552" s="42" t="s">
        <v>3367</v>
      </c>
      <c r="D2552" s="42" t="s">
        <v>92</v>
      </c>
      <c r="E2552" s="42" t="s">
        <v>145</v>
      </c>
      <c r="F2552" s="104">
        <v>35271239</v>
      </c>
      <c r="G2552" s="103">
        <v>44043</v>
      </c>
    </row>
    <row r="2553" spans="1:7" x14ac:dyDescent="0.3">
      <c r="A2553" s="1" t="s">
        <v>4687</v>
      </c>
      <c r="B2553" s="39" t="s">
        <v>17063</v>
      </c>
      <c r="C2553" s="8" t="s">
        <v>893</v>
      </c>
      <c r="D2553" s="8" t="s">
        <v>133</v>
      </c>
      <c r="E2553" s="8" t="s">
        <v>134</v>
      </c>
      <c r="F2553" s="94">
        <v>86015563</v>
      </c>
      <c r="G2553" s="95">
        <v>43887</v>
      </c>
    </row>
    <row r="2554" spans="1:7" x14ac:dyDescent="0.3">
      <c r="A2554" s="42" t="s">
        <v>4689</v>
      </c>
      <c r="B2554" s="43" t="s">
        <v>17064</v>
      </c>
      <c r="C2554" s="42" t="s">
        <v>47</v>
      </c>
      <c r="D2554" s="42" t="s">
        <v>410</v>
      </c>
      <c r="E2554" s="42" t="s">
        <v>145</v>
      </c>
      <c r="F2554" s="104">
        <v>58842082</v>
      </c>
      <c r="G2554" s="103">
        <v>43690</v>
      </c>
    </row>
    <row r="2555" spans="1:7" x14ac:dyDescent="0.3">
      <c r="A2555" s="1" t="s">
        <v>4690</v>
      </c>
      <c r="B2555" s="39" t="s">
        <v>17065</v>
      </c>
      <c r="C2555" s="8" t="s">
        <v>47</v>
      </c>
      <c r="D2555" s="8" t="s">
        <v>1832</v>
      </c>
      <c r="E2555" s="8" t="s">
        <v>332</v>
      </c>
      <c r="F2555" s="94">
        <v>77321056</v>
      </c>
      <c r="G2555" s="95">
        <v>43702</v>
      </c>
    </row>
    <row r="2556" spans="1:7" x14ac:dyDescent="0.3">
      <c r="A2556" s="42" t="s">
        <v>4695</v>
      </c>
      <c r="B2556" s="43" t="s">
        <v>17066</v>
      </c>
      <c r="C2556" s="42" t="s">
        <v>47</v>
      </c>
      <c r="D2556" s="42" t="s">
        <v>208</v>
      </c>
      <c r="E2556" s="42" t="s">
        <v>73</v>
      </c>
      <c r="F2556" s="104">
        <v>61361349</v>
      </c>
      <c r="G2556" s="103">
        <v>43790</v>
      </c>
    </row>
    <row r="2557" spans="1:7" x14ac:dyDescent="0.3">
      <c r="A2557" s="1" t="s">
        <v>4696</v>
      </c>
      <c r="B2557" s="39" t="s">
        <v>17067</v>
      </c>
      <c r="C2557" s="8" t="s">
        <v>4697</v>
      </c>
      <c r="D2557" s="8" t="s">
        <v>198</v>
      </c>
      <c r="E2557" s="8" t="s">
        <v>199</v>
      </c>
      <c r="F2557" s="94">
        <v>59160090</v>
      </c>
      <c r="G2557" s="95">
        <v>43711</v>
      </c>
    </row>
    <row r="2558" spans="1:7" x14ac:dyDescent="0.3">
      <c r="A2558" s="42" t="s">
        <v>4698</v>
      </c>
      <c r="B2558" s="43" t="s">
        <v>17068</v>
      </c>
      <c r="C2558" s="42" t="s">
        <v>47</v>
      </c>
      <c r="D2558" s="42" t="s">
        <v>129</v>
      </c>
      <c r="E2558" s="42" t="s">
        <v>505</v>
      </c>
      <c r="F2558" s="104">
        <v>31827851</v>
      </c>
      <c r="G2558" s="103">
        <v>44540</v>
      </c>
    </row>
    <row r="2559" spans="1:7" x14ac:dyDescent="0.3">
      <c r="A2559" s="1" t="s">
        <v>4699</v>
      </c>
      <c r="B2559" s="39" t="s">
        <v>17069</v>
      </c>
      <c r="C2559" s="8" t="s">
        <v>4700</v>
      </c>
      <c r="D2559" s="8" t="s">
        <v>72</v>
      </c>
      <c r="E2559" s="8" t="s">
        <v>73</v>
      </c>
      <c r="F2559" s="94">
        <v>36619913</v>
      </c>
      <c r="G2559" s="95">
        <v>44465</v>
      </c>
    </row>
    <row r="2560" spans="1:7" x14ac:dyDescent="0.3">
      <c r="A2560" s="42" t="s">
        <v>4701</v>
      </c>
      <c r="B2560" s="43" t="s">
        <v>17070</v>
      </c>
      <c r="C2560" s="42" t="s">
        <v>4702</v>
      </c>
      <c r="D2560" s="42" t="s">
        <v>827</v>
      </c>
      <c r="E2560" s="42" t="s">
        <v>480</v>
      </c>
      <c r="F2560" s="104">
        <v>57489090</v>
      </c>
      <c r="G2560" s="103">
        <v>44335</v>
      </c>
    </row>
    <row r="2561" spans="1:7" x14ac:dyDescent="0.3">
      <c r="A2561" s="1" t="s">
        <v>4703</v>
      </c>
      <c r="B2561" s="39" t="s">
        <v>17071</v>
      </c>
      <c r="C2561" s="8" t="s">
        <v>4704</v>
      </c>
      <c r="D2561" s="8" t="s">
        <v>4418</v>
      </c>
      <c r="E2561" s="8" t="s">
        <v>53</v>
      </c>
      <c r="F2561" s="94">
        <v>56475330</v>
      </c>
      <c r="G2561" s="95">
        <v>44257</v>
      </c>
    </row>
    <row r="2562" spans="1:7" x14ac:dyDescent="0.3">
      <c r="A2562" s="42" t="s">
        <v>4705</v>
      </c>
      <c r="B2562" s="43" t="s">
        <v>17072</v>
      </c>
      <c r="C2562" s="42" t="s">
        <v>47</v>
      </c>
      <c r="D2562" s="42" t="s">
        <v>1317</v>
      </c>
      <c r="E2562" s="42" t="s">
        <v>145</v>
      </c>
      <c r="F2562" s="104">
        <v>95710923</v>
      </c>
      <c r="G2562" s="103">
        <v>43723</v>
      </c>
    </row>
    <row r="2563" spans="1:7" x14ac:dyDescent="0.3">
      <c r="A2563" s="1" t="s">
        <v>4707</v>
      </c>
      <c r="B2563" s="39" t="s">
        <v>17073</v>
      </c>
      <c r="C2563" s="8" t="s">
        <v>4708</v>
      </c>
      <c r="D2563" s="8" t="s">
        <v>89</v>
      </c>
      <c r="E2563" s="8" t="s">
        <v>145</v>
      </c>
      <c r="F2563" s="94">
        <v>79917429</v>
      </c>
      <c r="G2563" s="95">
        <v>43972</v>
      </c>
    </row>
    <row r="2564" spans="1:7" x14ac:dyDescent="0.3">
      <c r="A2564" s="42" t="s">
        <v>4710</v>
      </c>
      <c r="B2564" s="43" t="s">
        <v>17074</v>
      </c>
      <c r="C2564" s="42" t="s">
        <v>47</v>
      </c>
      <c r="D2564" s="42" t="s">
        <v>124</v>
      </c>
      <c r="E2564" s="42" t="s">
        <v>192</v>
      </c>
      <c r="F2564" s="104">
        <v>74511369</v>
      </c>
      <c r="G2564" s="103">
        <v>43878</v>
      </c>
    </row>
    <row r="2565" spans="1:7" x14ac:dyDescent="0.3">
      <c r="A2565" s="1" t="s">
        <v>4711</v>
      </c>
      <c r="B2565" s="39" t="s">
        <v>17075</v>
      </c>
      <c r="C2565" s="8" t="s">
        <v>4712</v>
      </c>
      <c r="D2565" s="8" t="s">
        <v>2438</v>
      </c>
      <c r="E2565" s="8" t="s">
        <v>61</v>
      </c>
      <c r="F2565" s="94">
        <v>13358377</v>
      </c>
      <c r="G2565" s="95">
        <v>43749</v>
      </c>
    </row>
    <row r="2566" spans="1:7" x14ac:dyDescent="0.3">
      <c r="A2566" s="42" t="s">
        <v>4713</v>
      </c>
      <c r="B2566" s="43" t="s">
        <v>17076</v>
      </c>
      <c r="C2566" s="42" t="s">
        <v>47</v>
      </c>
      <c r="D2566" s="42" t="s">
        <v>208</v>
      </c>
      <c r="E2566" s="42" t="s">
        <v>73</v>
      </c>
      <c r="F2566" s="104">
        <v>18076280</v>
      </c>
      <c r="G2566" s="103">
        <v>43980</v>
      </c>
    </row>
    <row r="2567" spans="1:7" x14ac:dyDescent="0.3">
      <c r="A2567" s="1" t="s">
        <v>4714</v>
      </c>
      <c r="B2567" s="39" t="s">
        <v>17077</v>
      </c>
      <c r="C2567" s="8" t="s">
        <v>334</v>
      </c>
      <c r="D2567" s="8" t="s">
        <v>52</v>
      </c>
      <c r="E2567" s="8" t="s">
        <v>145</v>
      </c>
      <c r="F2567" s="94">
        <v>26313194</v>
      </c>
      <c r="G2567" s="95">
        <v>43598</v>
      </c>
    </row>
    <row r="2568" spans="1:7" x14ac:dyDescent="0.3">
      <c r="A2568" s="42" t="s">
        <v>4716</v>
      </c>
      <c r="B2568" s="43" t="s">
        <v>17078</v>
      </c>
      <c r="C2568" s="42" t="s">
        <v>4717</v>
      </c>
      <c r="D2568" s="42" t="s">
        <v>56</v>
      </c>
      <c r="E2568" s="42" t="s">
        <v>57</v>
      </c>
      <c r="F2568" s="104">
        <v>96099028</v>
      </c>
      <c r="G2568" s="103">
        <v>44382</v>
      </c>
    </row>
    <row r="2569" spans="1:7" x14ac:dyDescent="0.3">
      <c r="A2569" s="1" t="s">
        <v>4718</v>
      </c>
      <c r="B2569" s="39" t="s">
        <v>17079</v>
      </c>
      <c r="C2569" s="8" t="s">
        <v>47</v>
      </c>
      <c r="D2569" s="8" t="s">
        <v>184</v>
      </c>
      <c r="E2569" s="8" t="s">
        <v>73</v>
      </c>
      <c r="F2569" s="94">
        <v>22096339</v>
      </c>
      <c r="G2569" s="95">
        <v>44218</v>
      </c>
    </row>
    <row r="2570" spans="1:7" x14ac:dyDescent="0.3">
      <c r="A2570" s="42" t="s">
        <v>4720</v>
      </c>
      <c r="B2570" s="43" t="s">
        <v>17080</v>
      </c>
      <c r="C2570" s="42" t="s">
        <v>3486</v>
      </c>
      <c r="D2570" s="42" t="s">
        <v>914</v>
      </c>
      <c r="E2570" s="42" t="s">
        <v>53</v>
      </c>
      <c r="F2570" s="104">
        <v>47711942</v>
      </c>
      <c r="G2570" s="103">
        <v>44520</v>
      </c>
    </row>
    <row r="2571" spans="1:7" x14ac:dyDescent="0.3">
      <c r="A2571" s="1" t="s">
        <v>4721</v>
      </c>
      <c r="B2571" s="39" t="s">
        <v>17081</v>
      </c>
      <c r="C2571" s="8" t="s">
        <v>4722</v>
      </c>
      <c r="D2571" s="8" t="s">
        <v>267</v>
      </c>
      <c r="E2571" s="8" t="s">
        <v>166</v>
      </c>
      <c r="F2571" s="94">
        <v>95091169</v>
      </c>
      <c r="G2571" s="95">
        <v>44423</v>
      </c>
    </row>
    <row r="2572" spans="1:7" x14ac:dyDescent="0.3">
      <c r="A2572" s="42" t="s">
        <v>4723</v>
      </c>
      <c r="B2572" s="43" t="s">
        <v>17082</v>
      </c>
      <c r="C2572" s="42" t="s">
        <v>1711</v>
      </c>
      <c r="D2572" s="42" t="s">
        <v>871</v>
      </c>
      <c r="E2572" s="42" t="s">
        <v>872</v>
      </c>
      <c r="F2572" s="104">
        <v>57223808</v>
      </c>
      <c r="G2572" s="103">
        <v>43690</v>
      </c>
    </row>
    <row r="2573" spans="1:7" x14ac:dyDescent="0.3">
      <c r="A2573" s="1" t="s">
        <v>4724</v>
      </c>
      <c r="B2573" s="39" t="s">
        <v>17083</v>
      </c>
      <c r="C2573" s="8" t="s">
        <v>4725</v>
      </c>
      <c r="D2573" s="8" t="s">
        <v>191</v>
      </c>
      <c r="E2573" s="8" t="s">
        <v>192</v>
      </c>
      <c r="F2573" s="94">
        <v>33167795</v>
      </c>
      <c r="G2573" s="95">
        <v>44322</v>
      </c>
    </row>
    <row r="2574" spans="1:7" x14ac:dyDescent="0.3">
      <c r="A2574" s="42" t="s">
        <v>4726</v>
      </c>
      <c r="B2574" s="43" t="s">
        <v>17084</v>
      </c>
      <c r="C2574" s="42" t="s">
        <v>4727</v>
      </c>
      <c r="D2574" s="42" t="s">
        <v>89</v>
      </c>
      <c r="E2574" s="42" t="s">
        <v>53</v>
      </c>
      <c r="F2574" s="104">
        <v>36271700</v>
      </c>
      <c r="G2574" s="103">
        <v>43555</v>
      </c>
    </row>
    <row r="2575" spans="1:7" x14ac:dyDescent="0.3">
      <c r="A2575" s="1" t="s">
        <v>4728</v>
      </c>
      <c r="B2575" s="39" t="s">
        <v>17085</v>
      </c>
      <c r="C2575" s="8" t="s">
        <v>4729</v>
      </c>
      <c r="D2575" s="8" t="s">
        <v>4730</v>
      </c>
      <c r="E2575" s="8" t="s">
        <v>126</v>
      </c>
      <c r="F2575" s="94">
        <v>30073244</v>
      </c>
      <c r="G2575" s="95">
        <v>44327</v>
      </c>
    </row>
    <row r="2576" spans="1:7" x14ac:dyDescent="0.3">
      <c r="A2576" s="42" t="s">
        <v>4731</v>
      </c>
      <c r="B2576" s="43" t="s">
        <v>17086</v>
      </c>
      <c r="C2576" s="42" t="s">
        <v>307</v>
      </c>
      <c r="D2576" s="42" t="s">
        <v>308</v>
      </c>
      <c r="E2576" s="42" t="s">
        <v>171</v>
      </c>
      <c r="F2576" s="104">
        <v>74548575</v>
      </c>
      <c r="G2576" s="103">
        <v>43683</v>
      </c>
    </row>
    <row r="2577" spans="1:7" x14ac:dyDescent="0.3">
      <c r="A2577" s="1" t="s">
        <v>4732</v>
      </c>
      <c r="B2577" s="39" t="s">
        <v>17087</v>
      </c>
      <c r="C2577" s="8" t="s">
        <v>893</v>
      </c>
      <c r="D2577" s="8" t="s">
        <v>133</v>
      </c>
      <c r="E2577" s="8" t="s">
        <v>320</v>
      </c>
      <c r="F2577" s="94">
        <v>86758405</v>
      </c>
      <c r="G2577" s="95">
        <v>44356</v>
      </c>
    </row>
    <row r="2578" spans="1:7" x14ac:dyDescent="0.3">
      <c r="A2578" s="42" t="s">
        <v>4733</v>
      </c>
      <c r="B2578" s="43" t="s">
        <v>17088</v>
      </c>
      <c r="C2578" s="42" t="s">
        <v>4734</v>
      </c>
      <c r="D2578" s="42" t="s">
        <v>735</v>
      </c>
      <c r="E2578" s="42" t="s">
        <v>70</v>
      </c>
      <c r="F2578" s="104">
        <v>34985624</v>
      </c>
      <c r="G2578" s="103">
        <v>44059</v>
      </c>
    </row>
    <row r="2579" spans="1:7" x14ac:dyDescent="0.3">
      <c r="A2579" s="1" t="s">
        <v>4735</v>
      </c>
      <c r="B2579" s="39" t="s">
        <v>17089</v>
      </c>
      <c r="C2579" s="8" t="s">
        <v>1112</v>
      </c>
      <c r="D2579" s="8" t="s">
        <v>63</v>
      </c>
      <c r="E2579" s="8" t="s">
        <v>49</v>
      </c>
      <c r="F2579" s="94">
        <v>85668015</v>
      </c>
      <c r="G2579" s="95">
        <v>44208</v>
      </c>
    </row>
    <row r="2580" spans="1:7" x14ac:dyDescent="0.3">
      <c r="A2580" s="42" t="s">
        <v>4736</v>
      </c>
      <c r="B2580" s="43" t="s">
        <v>17090</v>
      </c>
      <c r="C2580" s="42" t="s">
        <v>47</v>
      </c>
      <c r="D2580" s="42" t="s">
        <v>705</v>
      </c>
      <c r="E2580" s="42" t="s">
        <v>126</v>
      </c>
      <c r="F2580" s="104">
        <v>24597374</v>
      </c>
      <c r="G2580" s="103">
        <v>43607</v>
      </c>
    </row>
    <row r="2581" spans="1:7" x14ac:dyDescent="0.3">
      <c r="A2581" s="1" t="s">
        <v>4737</v>
      </c>
      <c r="B2581" s="39" t="s">
        <v>17091</v>
      </c>
      <c r="C2581" s="8" t="s">
        <v>4738</v>
      </c>
      <c r="D2581" s="8" t="s">
        <v>458</v>
      </c>
      <c r="E2581" s="8" t="s">
        <v>777</v>
      </c>
      <c r="F2581" s="94">
        <v>94676312</v>
      </c>
      <c r="G2581" s="95">
        <v>44065</v>
      </c>
    </row>
    <row r="2582" spans="1:7" x14ac:dyDescent="0.3">
      <c r="A2582" s="42" t="s">
        <v>4739</v>
      </c>
      <c r="B2582" s="43" t="s">
        <v>17092</v>
      </c>
      <c r="C2582" s="42" t="s">
        <v>47</v>
      </c>
      <c r="D2582" s="42" t="s">
        <v>1208</v>
      </c>
      <c r="E2582" s="42" t="s">
        <v>66</v>
      </c>
      <c r="F2582" s="104">
        <v>16644633</v>
      </c>
      <c r="G2582" s="103">
        <v>43791</v>
      </c>
    </row>
    <row r="2583" spans="1:7" x14ac:dyDescent="0.3">
      <c r="A2583" s="1" t="s">
        <v>4740</v>
      </c>
      <c r="B2583" s="39" t="s">
        <v>17093</v>
      </c>
      <c r="C2583" s="8" t="s">
        <v>3589</v>
      </c>
      <c r="D2583" s="8" t="s">
        <v>139</v>
      </c>
      <c r="E2583" s="8" t="s">
        <v>140</v>
      </c>
      <c r="F2583" s="94">
        <v>94708394</v>
      </c>
      <c r="G2583" s="95">
        <v>44240</v>
      </c>
    </row>
    <row r="2584" spans="1:7" x14ac:dyDescent="0.3">
      <c r="A2584" s="42" t="s">
        <v>4741</v>
      </c>
      <c r="B2584" s="43" t="s">
        <v>17094</v>
      </c>
      <c r="C2584" s="42" t="s">
        <v>4052</v>
      </c>
      <c r="D2584" s="42" t="s">
        <v>4742</v>
      </c>
      <c r="E2584" s="42" t="s">
        <v>86</v>
      </c>
      <c r="F2584" s="104">
        <v>69420922</v>
      </c>
      <c r="G2584" s="103">
        <v>43947</v>
      </c>
    </row>
    <row r="2585" spans="1:7" x14ac:dyDescent="0.3">
      <c r="A2585" s="1" t="s">
        <v>4743</v>
      </c>
      <c r="B2585" s="39" t="s">
        <v>17095</v>
      </c>
      <c r="C2585" s="8" t="s">
        <v>4744</v>
      </c>
      <c r="D2585" s="8" t="s">
        <v>92</v>
      </c>
      <c r="E2585" s="8" t="s">
        <v>53</v>
      </c>
      <c r="F2585" s="94">
        <v>34634959</v>
      </c>
      <c r="G2585" s="95">
        <v>43734</v>
      </c>
    </row>
    <row r="2586" spans="1:7" x14ac:dyDescent="0.3">
      <c r="A2586" s="42" t="s">
        <v>4745</v>
      </c>
      <c r="B2586" s="43" t="s">
        <v>17096</v>
      </c>
      <c r="C2586" s="42" t="s">
        <v>47</v>
      </c>
      <c r="D2586" s="42" t="s">
        <v>4746</v>
      </c>
      <c r="E2586" s="42" t="s">
        <v>276</v>
      </c>
      <c r="F2586" s="104">
        <v>30490314</v>
      </c>
      <c r="G2586" s="103">
        <v>44309</v>
      </c>
    </row>
    <row r="2587" spans="1:7" x14ac:dyDescent="0.3">
      <c r="A2587" s="1" t="s">
        <v>4747</v>
      </c>
      <c r="B2587" s="39" t="s">
        <v>17097</v>
      </c>
      <c r="C2587" s="8" t="s">
        <v>4748</v>
      </c>
      <c r="D2587" s="8" t="s">
        <v>191</v>
      </c>
      <c r="E2587" s="8" t="s">
        <v>192</v>
      </c>
      <c r="F2587" s="94">
        <v>31806416</v>
      </c>
      <c r="G2587" s="95">
        <v>44166</v>
      </c>
    </row>
    <row r="2588" spans="1:7" x14ac:dyDescent="0.3">
      <c r="A2588" s="42" t="s">
        <v>4749</v>
      </c>
      <c r="B2588" s="43" t="s">
        <v>17098</v>
      </c>
      <c r="C2588" s="42" t="s">
        <v>4750</v>
      </c>
      <c r="D2588" s="42" t="s">
        <v>2059</v>
      </c>
      <c r="E2588" s="42" t="s">
        <v>53</v>
      </c>
      <c r="F2588" s="104">
        <v>19119594</v>
      </c>
      <c r="G2588" s="103">
        <v>43815</v>
      </c>
    </row>
    <row r="2589" spans="1:7" x14ac:dyDescent="0.3">
      <c r="A2589" s="1" t="s">
        <v>4751</v>
      </c>
      <c r="B2589" s="39" t="s">
        <v>17099</v>
      </c>
      <c r="C2589" s="8" t="s">
        <v>47</v>
      </c>
      <c r="D2589" s="8" t="s">
        <v>267</v>
      </c>
      <c r="E2589" s="8" t="s">
        <v>166</v>
      </c>
      <c r="F2589" s="94">
        <v>24999863</v>
      </c>
      <c r="G2589" s="95">
        <v>43778</v>
      </c>
    </row>
    <row r="2590" spans="1:7" x14ac:dyDescent="0.3">
      <c r="A2590" s="42" t="s">
        <v>4752</v>
      </c>
      <c r="B2590" s="43" t="s">
        <v>17100</v>
      </c>
      <c r="C2590" s="42" t="s">
        <v>4753</v>
      </c>
      <c r="D2590" s="42" t="s">
        <v>4754</v>
      </c>
      <c r="E2590" s="42" t="s">
        <v>66</v>
      </c>
      <c r="F2590" s="104">
        <v>88252669</v>
      </c>
      <c r="G2590" s="103">
        <v>43889</v>
      </c>
    </row>
    <row r="2591" spans="1:7" x14ac:dyDescent="0.3">
      <c r="A2591" s="1" t="s">
        <v>4755</v>
      </c>
      <c r="B2591" s="39" t="s">
        <v>17101</v>
      </c>
      <c r="C2591" s="8" t="s">
        <v>2858</v>
      </c>
      <c r="D2591" s="8" t="s">
        <v>89</v>
      </c>
      <c r="E2591" s="8" t="s">
        <v>53</v>
      </c>
      <c r="F2591" s="94">
        <v>98915767</v>
      </c>
      <c r="G2591" s="95">
        <v>43983</v>
      </c>
    </row>
    <row r="2592" spans="1:7" x14ac:dyDescent="0.3">
      <c r="A2592" s="42" t="s">
        <v>4756</v>
      </c>
      <c r="B2592" s="43" t="s">
        <v>17102</v>
      </c>
      <c r="C2592" s="42" t="s">
        <v>47</v>
      </c>
      <c r="D2592" s="42" t="s">
        <v>72</v>
      </c>
      <c r="E2592" s="42" t="s">
        <v>73</v>
      </c>
      <c r="F2592" s="104">
        <v>90638720</v>
      </c>
      <c r="G2592" s="103">
        <v>43936</v>
      </c>
    </row>
    <row r="2593" spans="1:7" x14ac:dyDescent="0.3">
      <c r="A2593" s="1" t="s">
        <v>4757</v>
      </c>
      <c r="B2593" s="39" t="s">
        <v>17103</v>
      </c>
      <c r="C2593" s="8" t="s">
        <v>2659</v>
      </c>
      <c r="D2593" s="8" t="s">
        <v>174</v>
      </c>
      <c r="E2593" s="8" t="s">
        <v>202</v>
      </c>
      <c r="F2593" s="94">
        <v>92067267</v>
      </c>
      <c r="G2593" s="95">
        <v>44391</v>
      </c>
    </row>
    <row r="2594" spans="1:7" x14ac:dyDescent="0.3">
      <c r="A2594" s="42" t="s">
        <v>4758</v>
      </c>
      <c r="B2594" s="43" t="s">
        <v>17104</v>
      </c>
      <c r="C2594" s="42" t="s">
        <v>206</v>
      </c>
      <c r="D2594" s="42" t="s">
        <v>191</v>
      </c>
      <c r="E2594" s="42" t="s">
        <v>192</v>
      </c>
      <c r="F2594" s="104">
        <v>14994624</v>
      </c>
      <c r="G2594" s="103">
        <v>44098</v>
      </c>
    </row>
    <row r="2595" spans="1:7" x14ac:dyDescent="0.3">
      <c r="A2595" s="1" t="s">
        <v>4759</v>
      </c>
      <c r="B2595" s="39" t="s">
        <v>17105</v>
      </c>
      <c r="C2595" s="8" t="s">
        <v>47</v>
      </c>
      <c r="D2595" s="8" t="s">
        <v>72</v>
      </c>
      <c r="E2595" s="8" t="s">
        <v>73</v>
      </c>
      <c r="F2595" s="94">
        <v>80320940</v>
      </c>
      <c r="G2595" s="95">
        <v>43478</v>
      </c>
    </row>
    <row r="2596" spans="1:7" x14ac:dyDescent="0.3">
      <c r="A2596" s="42" t="s">
        <v>4760</v>
      </c>
      <c r="B2596" s="43" t="s">
        <v>17106</v>
      </c>
      <c r="C2596" s="42" t="s">
        <v>3492</v>
      </c>
      <c r="D2596" s="42" t="s">
        <v>308</v>
      </c>
      <c r="E2596" s="42" t="s">
        <v>276</v>
      </c>
      <c r="F2596" s="104">
        <v>82267170</v>
      </c>
      <c r="G2596" s="103">
        <v>43627</v>
      </c>
    </row>
    <row r="2597" spans="1:7" x14ac:dyDescent="0.3">
      <c r="A2597" s="1" t="s">
        <v>4761</v>
      </c>
      <c r="B2597" s="39" t="s">
        <v>17107</v>
      </c>
      <c r="C2597" s="8" t="s">
        <v>347</v>
      </c>
      <c r="D2597" s="8" t="s">
        <v>348</v>
      </c>
      <c r="E2597" s="8" t="s">
        <v>53</v>
      </c>
      <c r="F2597" s="94">
        <v>20094776</v>
      </c>
      <c r="G2597" s="95">
        <v>44140</v>
      </c>
    </row>
    <row r="2598" spans="1:7" x14ac:dyDescent="0.3">
      <c r="A2598" s="42" t="s">
        <v>4762</v>
      </c>
      <c r="B2598" s="43" t="s">
        <v>17108</v>
      </c>
      <c r="C2598" s="42" t="s">
        <v>4763</v>
      </c>
      <c r="D2598" s="42" t="s">
        <v>89</v>
      </c>
      <c r="E2598" s="42" t="s">
        <v>53</v>
      </c>
      <c r="F2598" s="104">
        <v>98878236</v>
      </c>
      <c r="G2598" s="103">
        <v>44241</v>
      </c>
    </row>
    <row r="2599" spans="1:7" x14ac:dyDescent="0.3">
      <c r="A2599" s="1" t="s">
        <v>4764</v>
      </c>
      <c r="B2599" s="39" t="s">
        <v>17109</v>
      </c>
      <c r="C2599" s="8" t="s">
        <v>47</v>
      </c>
      <c r="D2599" s="8" t="s">
        <v>191</v>
      </c>
      <c r="E2599" s="8" t="s">
        <v>192</v>
      </c>
      <c r="F2599" s="94">
        <v>99576074</v>
      </c>
      <c r="G2599" s="95">
        <v>43887</v>
      </c>
    </row>
    <row r="2600" spans="1:7" x14ac:dyDescent="0.3">
      <c r="A2600" s="42" t="s">
        <v>4765</v>
      </c>
      <c r="B2600" s="43" t="s">
        <v>17110</v>
      </c>
      <c r="C2600" s="42" t="s">
        <v>425</v>
      </c>
      <c r="D2600" s="42" t="s">
        <v>76</v>
      </c>
      <c r="E2600" s="42" t="s">
        <v>70</v>
      </c>
      <c r="F2600" s="104">
        <v>45443014</v>
      </c>
      <c r="G2600" s="103">
        <v>43518</v>
      </c>
    </row>
    <row r="2601" spans="1:7" x14ac:dyDescent="0.3">
      <c r="A2601" s="1" t="s">
        <v>4766</v>
      </c>
      <c r="B2601" s="39" t="s">
        <v>17111</v>
      </c>
      <c r="C2601" s="8" t="s">
        <v>272</v>
      </c>
      <c r="D2601" s="8" t="s">
        <v>56</v>
      </c>
      <c r="E2601" s="8" t="s">
        <v>57</v>
      </c>
      <c r="F2601" s="94">
        <v>35723968</v>
      </c>
      <c r="G2601" s="95">
        <v>43943</v>
      </c>
    </row>
    <row r="2602" spans="1:7" x14ac:dyDescent="0.3">
      <c r="A2602" s="42" t="s">
        <v>4767</v>
      </c>
      <c r="B2602" s="43" t="s">
        <v>17112</v>
      </c>
      <c r="C2602" s="42" t="s">
        <v>47</v>
      </c>
      <c r="D2602" s="42" t="s">
        <v>308</v>
      </c>
      <c r="E2602" s="42" t="s">
        <v>276</v>
      </c>
      <c r="F2602" s="104">
        <v>78807552</v>
      </c>
      <c r="G2602" s="103">
        <v>44263</v>
      </c>
    </row>
    <row r="2603" spans="1:7" x14ac:dyDescent="0.3">
      <c r="A2603" s="1" t="s">
        <v>4768</v>
      </c>
      <c r="B2603" s="39" t="s">
        <v>17113</v>
      </c>
      <c r="C2603" s="8" t="s">
        <v>347</v>
      </c>
      <c r="D2603" s="8" t="s">
        <v>1338</v>
      </c>
      <c r="E2603" s="8" t="s">
        <v>1030</v>
      </c>
      <c r="F2603" s="94">
        <v>92661245</v>
      </c>
      <c r="G2603" s="95">
        <v>43877</v>
      </c>
    </row>
    <row r="2604" spans="1:7" x14ac:dyDescent="0.3">
      <c r="A2604" s="42" t="s">
        <v>4769</v>
      </c>
      <c r="B2604" s="43" t="s">
        <v>17114</v>
      </c>
      <c r="C2604" s="42" t="s">
        <v>685</v>
      </c>
      <c r="D2604" s="42" t="s">
        <v>89</v>
      </c>
      <c r="E2604" s="42" t="s">
        <v>145</v>
      </c>
      <c r="F2604" s="104">
        <v>86434853</v>
      </c>
      <c r="G2604" s="103">
        <v>44271</v>
      </c>
    </row>
    <row r="2605" spans="1:7" x14ac:dyDescent="0.3">
      <c r="A2605" s="1" t="s">
        <v>4770</v>
      </c>
      <c r="B2605" s="39" t="s">
        <v>17115</v>
      </c>
      <c r="C2605" s="8" t="s">
        <v>2703</v>
      </c>
      <c r="D2605" s="8" t="s">
        <v>76</v>
      </c>
      <c r="E2605" s="8" t="s">
        <v>70</v>
      </c>
      <c r="F2605" s="94">
        <v>47068071</v>
      </c>
      <c r="G2605" s="95">
        <v>43514</v>
      </c>
    </row>
    <row r="2606" spans="1:7" x14ac:dyDescent="0.3">
      <c r="A2606" s="42" t="s">
        <v>4771</v>
      </c>
      <c r="B2606" s="43" t="s">
        <v>17116</v>
      </c>
      <c r="C2606" s="42" t="s">
        <v>3069</v>
      </c>
      <c r="D2606" s="42" t="s">
        <v>89</v>
      </c>
      <c r="E2606" s="42" t="s">
        <v>53</v>
      </c>
      <c r="F2606" s="104">
        <v>12003471</v>
      </c>
      <c r="G2606" s="103">
        <v>43899</v>
      </c>
    </row>
    <row r="2607" spans="1:7" x14ac:dyDescent="0.3">
      <c r="A2607" s="1" t="s">
        <v>4772</v>
      </c>
      <c r="B2607" s="39" t="s">
        <v>17117</v>
      </c>
      <c r="C2607" s="8" t="s">
        <v>253</v>
      </c>
      <c r="D2607" s="8" t="s">
        <v>155</v>
      </c>
      <c r="E2607" s="8" t="s">
        <v>156</v>
      </c>
      <c r="F2607" s="94">
        <v>32152805</v>
      </c>
      <c r="G2607" s="95">
        <v>44150</v>
      </c>
    </row>
    <row r="2608" spans="1:7" x14ac:dyDescent="0.3">
      <c r="A2608" s="42" t="s">
        <v>4773</v>
      </c>
      <c r="B2608" s="43" t="s">
        <v>17118</v>
      </c>
      <c r="C2608" s="42" t="s">
        <v>128</v>
      </c>
      <c r="D2608" s="42" t="s">
        <v>129</v>
      </c>
      <c r="E2608" s="42" t="s">
        <v>505</v>
      </c>
      <c r="F2608" s="104">
        <v>83090063</v>
      </c>
      <c r="G2608" s="103">
        <v>43591</v>
      </c>
    </row>
    <row r="2609" spans="1:7" x14ac:dyDescent="0.3">
      <c r="A2609" s="1" t="s">
        <v>4778</v>
      </c>
      <c r="B2609" s="39" t="s">
        <v>17119</v>
      </c>
      <c r="C2609" s="8" t="s">
        <v>384</v>
      </c>
      <c r="D2609" s="8" t="s">
        <v>348</v>
      </c>
      <c r="E2609" s="8" t="s">
        <v>53</v>
      </c>
      <c r="F2609" s="94">
        <v>17005826</v>
      </c>
      <c r="G2609" s="95">
        <v>43469</v>
      </c>
    </row>
    <row r="2610" spans="1:7" x14ac:dyDescent="0.3">
      <c r="A2610" s="42" t="s">
        <v>4779</v>
      </c>
      <c r="B2610" s="43" t="s">
        <v>17120</v>
      </c>
      <c r="C2610" s="42" t="s">
        <v>47</v>
      </c>
      <c r="D2610" s="42" t="s">
        <v>48</v>
      </c>
      <c r="E2610" s="42" t="s">
        <v>49</v>
      </c>
      <c r="F2610" s="104">
        <v>49540463</v>
      </c>
      <c r="G2610" s="103">
        <v>44019</v>
      </c>
    </row>
    <row r="2611" spans="1:7" x14ac:dyDescent="0.3">
      <c r="A2611" s="1" t="s">
        <v>4780</v>
      </c>
      <c r="B2611" s="39" t="s">
        <v>17121</v>
      </c>
      <c r="C2611" s="8" t="s">
        <v>99</v>
      </c>
      <c r="D2611" s="8" t="s">
        <v>89</v>
      </c>
      <c r="E2611" s="8" t="s">
        <v>53</v>
      </c>
      <c r="F2611" s="94">
        <v>52763574</v>
      </c>
      <c r="G2611" s="95">
        <v>44120</v>
      </c>
    </row>
    <row r="2612" spans="1:7" x14ac:dyDescent="0.3">
      <c r="A2612" s="42" t="s">
        <v>4781</v>
      </c>
      <c r="B2612" s="43" t="s">
        <v>17122</v>
      </c>
      <c r="C2612" s="42" t="s">
        <v>4782</v>
      </c>
      <c r="D2612" s="42" t="s">
        <v>220</v>
      </c>
      <c r="E2612" s="42" t="s">
        <v>145</v>
      </c>
      <c r="F2612" s="104">
        <v>12425413</v>
      </c>
      <c r="G2612" s="103">
        <v>44215</v>
      </c>
    </row>
    <row r="2613" spans="1:7" x14ac:dyDescent="0.3">
      <c r="A2613" s="1" t="s">
        <v>4783</v>
      </c>
      <c r="B2613" s="39" t="s">
        <v>17123</v>
      </c>
      <c r="C2613" s="8" t="s">
        <v>47</v>
      </c>
      <c r="D2613" s="8" t="s">
        <v>191</v>
      </c>
      <c r="E2613" s="8" t="s">
        <v>192</v>
      </c>
      <c r="F2613" s="94">
        <v>36255871</v>
      </c>
      <c r="G2613" s="95">
        <v>44164</v>
      </c>
    </row>
    <row r="2614" spans="1:7" x14ac:dyDescent="0.3">
      <c r="A2614" s="42" t="s">
        <v>4784</v>
      </c>
      <c r="B2614" s="43" t="s">
        <v>17124</v>
      </c>
      <c r="C2614" s="42" t="s">
        <v>63</v>
      </c>
      <c r="D2614" s="42" t="s">
        <v>348</v>
      </c>
      <c r="E2614" s="42" t="s">
        <v>53</v>
      </c>
      <c r="F2614" s="104">
        <v>72063974</v>
      </c>
      <c r="G2614" s="103">
        <v>43685</v>
      </c>
    </row>
    <row r="2615" spans="1:7" x14ac:dyDescent="0.3">
      <c r="A2615" s="1" t="s">
        <v>4785</v>
      </c>
      <c r="B2615" s="39" t="s">
        <v>17125</v>
      </c>
      <c r="C2615" s="8" t="s">
        <v>4786</v>
      </c>
      <c r="D2615" s="8" t="s">
        <v>871</v>
      </c>
      <c r="E2615" s="8" t="s">
        <v>872</v>
      </c>
      <c r="F2615" s="94">
        <v>34187232</v>
      </c>
      <c r="G2615" s="95">
        <v>43939</v>
      </c>
    </row>
    <row r="2616" spans="1:7" x14ac:dyDescent="0.3">
      <c r="A2616" s="42" t="s">
        <v>4787</v>
      </c>
      <c r="B2616" s="43" t="s">
        <v>17126</v>
      </c>
      <c r="C2616" s="42" t="s">
        <v>63</v>
      </c>
      <c r="D2616" s="42" t="s">
        <v>72</v>
      </c>
      <c r="E2616" s="42" t="s">
        <v>73</v>
      </c>
      <c r="F2616" s="104">
        <v>63533344</v>
      </c>
      <c r="G2616" s="103">
        <v>44164</v>
      </c>
    </row>
    <row r="2617" spans="1:7" x14ac:dyDescent="0.3">
      <c r="A2617" s="1" t="s">
        <v>4788</v>
      </c>
      <c r="B2617" s="39" t="s">
        <v>17127</v>
      </c>
      <c r="C2617" s="8" t="s">
        <v>47</v>
      </c>
      <c r="D2617" s="8" t="s">
        <v>72</v>
      </c>
      <c r="E2617" s="8" t="s">
        <v>73</v>
      </c>
      <c r="F2617" s="94">
        <v>24556887</v>
      </c>
      <c r="G2617" s="95">
        <v>44177</v>
      </c>
    </row>
    <row r="2618" spans="1:7" x14ac:dyDescent="0.3">
      <c r="A2618" s="42" t="s">
        <v>4789</v>
      </c>
      <c r="B2618" s="43" t="s">
        <v>17128</v>
      </c>
      <c r="C2618" s="42" t="s">
        <v>47</v>
      </c>
      <c r="D2618" s="42" t="s">
        <v>72</v>
      </c>
      <c r="E2618" s="42" t="s">
        <v>73</v>
      </c>
      <c r="F2618" s="104">
        <v>77617964</v>
      </c>
      <c r="G2618" s="103">
        <v>44373</v>
      </c>
    </row>
    <row r="2619" spans="1:7" x14ac:dyDescent="0.3">
      <c r="A2619" s="1" t="s">
        <v>4790</v>
      </c>
      <c r="B2619" s="39" t="s">
        <v>17129</v>
      </c>
      <c r="C2619" s="8" t="s">
        <v>4791</v>
      </c>
      <c r="D2619" s="8" t="s">
        <v>4792</v>
      </c>
      <c r="E2619" s="8" t="s">
        <v>53</v>
      </c>
      <c r="F2619" s="94">
        <v>47694717</v>
      </c>
      <c r="G2619" s="95">
        <v>43846</v>
      </c>
    </row>
    <row r="2620" spans="1:7" x14ac:dyDescent="0.3">
      <c r="A2620" s="42" t="s">
        <v>4793</v>
      </c>
      <c r="B2620" s="43" t="s">
        <v>17130</v>
      </c>
      <c r="C2620" s="42" t="s">
        <v>154</v>
      </c>
      <c r="D2620" s="42" t="s">
        <v>155</v>
      </c>
      <c r="E2620" s="42" t="s">
        <v>371</v>
      </c>
      <c r="F2620" s="104">
        <v>55779670</v>
      </c>
      <c r="G2620" s="103">
        <v>44186</v>
      </c>
    </row>
    <row r="2621" spans="1:7" x14ac:dyDescent="0.3">
      <c r="A2621" s="1" t="s">
        <v>4794</v>
      </c>
      <c r="B2621" s="39" t="s">
        <v>17131</v>
      </c>
      <c r="C2621" s="8" t="s">
        <v>47</v>
      </c>
      <c r="D2621" s="8" t="s">
        <v>267</v>
      </c>
      <c r="E2621" s="8" t="s">
        <v>166</v>
      </c>
      <c r="F2621" s="94">
        <v>24413423</v>
      </c>
      <c r="G2621" s="95">
        <v>44321</v>
      </c>
    </row>
    <row r="2622" spans="1:7" x14ac:dyDescent="0.3">
      <c r="A2622" s="42" t="s">
        <v>4795</v>
      </c>
      <c r="B2622" s="43" t="s">
        <v>17132</v>
      </c>
      <c r="C2622" s="42" t="s">
        <v>1604</v>
      </c>
      <c r="D2622" s="42" t="s">
        <v>60</v>
      </c>
      <c r="E2622" s="42" t="s">
        <v>61</v>
      </c>
      <c r="F2622" s="104">
        <v>56067289</v>
      </c>
      <c r="G2622" s="103">
        <v>44000</v>
      </c>
    </row>
    <row r="2623" spans="1:7" x14ac:dyDescent="0.3">
      <c r="A2623" s="1" t="s">
        <v>4796</v>
      </c>
      <c r="B2623" s="39" t="s">
        <v>17133</v>
      </c>
      <c r="C2623" s="8" t="s">
        <v>1862</v>
      </c>
      <c r="D2623" s="8" t="s">
        <v>89</v>
      </c>
      <c r="E2623" s="8" t="s">
        <v>53</v>
      </c>
      <c r="F2623" s="94">
        <v>28162323</v>
      </c>
      <c r="G2623" s="95">
        <v>43985</v>
      </c>
    </row>
    <row r="2624" spans="1:7" x14ac:dyDescent="0.3">
      <c r="A2624" s="42" t="s">
        <v>4797</v>
      </c>
      <c r="B2624" s="43" t="s">
        <v>17134</v>
      </c>
      <c r="C2624" s="42" t="s">
        <v>47</v>
      </c>
      <c r="D2624" s="42" t="s">
        <v>198</v>
      </c>
      <c r="E2624" s="42" t="s">
        <v>199</v>
      </c>
      <c r="F2624" s="104">
        <v>21675108</v>
      </c>
      <c r="G2624" s="103">
        <v>44209</v>
      </c>
    </row>
    <row r="2625" spans="1:7" x14ac:dyDescent="0.3">
      <c r="A2625" s="1" t="s">
        <v>4798</v>
      </c>
      <c r="B2625" s="39" t="s">
        <v>17135</v>
      </c>
      <c r="C2625" s="8" t="s">
        <v>47</v>
      </c>
      <c r="D2625" s="8" t="s">
        <v>308</v>
      </c>
      <c r="E2625" s="8" t="s">
        <v>171</v>
      </c>
      <c r="F2625" s="94">
        <v>31472598</v>
      </c>
      <c r="G2625" s="95">
        <v>44266</v>
      </c>
    </row>
    <row r="2626" spans="1:7" x14ac:dyDescent="0.3">
      <c r="A2626" s="42" t="s">
        <v>4799</v>
      </c>
      <c r="B2626" s="43" t="s">
        <v>17136</v>
      </c>
      <c r="C2626" s="42" t="s">
        <v>1191</v>
      </c>
      <c r="D2626" s="42" t="s">
        <v>76</v>
      </c>
      <c r="E2626" s="42" t="s">
        <v>429</v>
      </c>
      <c r="F2626" s="104">
        <v>94988342</v>
      </c>
      <c r="G2626" s="103">
        <v>44536</v>
      </c>
    </row>
    <row r="2627" spans="1:7" x14ac:dyDescent="0.3">
      <c r="A2627" s="1" t="s">
        <v>4800</v>
      </c>
      <c r="B2627" s="39" t="s">
        <v>17137</v>
      </c>
      <c r="C2627" s="8" t="s">
        <v>4801</v>
      </c>
      <c r="D2627" s="8" t="s">
        <v>174</v>
      </c>
      <c r="E2627" s="8" t="s">
        <v>175</v>
      </c>
      <c r="F2627" s="94">
        <v>50217253</v>
      </c>
      <c r="G2627" s="95">
        <v>44209</v>
      </c>
    </row>
    <row r="2628" spans="1:7" x14ac:dyDescent="0.3">
      <c r="A2628" s="42" t="s">
        <v>4802</v>
      </c>
      <c r="B2628" s="43" t="s">
        <v>17138</v>
      </c>
      <c r="C2628" s="42" t="s">
        <v>4803</v>
      </c>
      <c r="D2628" s="42" t="s">
        <v>60</v>
      </c>
      <c r="E2628" s="42" t="s">
        <v>61</v>
      </c>
      <c r="F2628" s="104">
        <v>51986873</v>
      </c>
      <c r="G2628" s="103">
        <v>44238</v>
      </c>
    </row>
    <row r="2629" spans="1:7" x14ac:dyDescent="0.3">
      <c r="A2629" s="1" t="s">
        <v>4804</v>
      </c>
      <c r="B2629" s="39" t="s">
        <v>17139</v>
      </c>
      <c r="C2629" s="8" t="s">
        <v>948</v>
      </c>
      <c r="D2629" s="8" t="s">
        <v>208</v>
      </c>
      <c r="E2629" s="8" t="s">
        <v>73</v>
      </c>
      <c r="F2629" s="94">
        <v>44979027</v>
      </c>
      <c r="G2629" s="95">
        <v>44061</v>
      </c>
    </row>
    <row r="2630" spans="1:7" x14ac:dyDescent="0.3">
      <c r="A2630" s="42" t="s">
        <v>4805</v>
      </c>
      <c r="B2630" s="43" t="s">
        <v>17140</v>
      </c>
      <c r="C2630" s="42" t="s">
        <v>63</v>
      </c>
      <c r="D2630" s="42" t="s">
        <v>348</v>
      </c>
      <c r="E2630" s="42" t="s">
        <v>53</v>
      </c>
      <c r="F2630" s="104">
        <v>93124826</v>
      </c>
      <c r="G2630" s="103">
        <v>43521</v>
      </c>
    </row>
    <row r="2631" spans="1:7" x14ac:dyDescent="0.3">
      <c r="A2631" s="1" t="s">
        <v>4806</v>
      </c>
      <c r="B2631" s="39" t="s">
        <v>17141</v>
      </c>
      <c r="C2631" s="8" t="s">
        <v>4807</v>
      </c>
      <c r="D2631" s="8" t="s">
        <v>89</v>
      </c>
      <c r="E2631" s="8" t="s">
        <v>145</v>
      </c>
      <c r="F2631" s="94">
        <v>24407978</v>
      </c>
      <c r="G2631" s="95">
        <v>43977</v>
      </c>
    </row>
    <row r="2632" spans="1:7" x14ac:dyDescent="0.3">
      <c r="A2632" s="42" t="s">
        <v>4808</v>
      </c>
      <c r="B2632" s="43" t="s">
        <v>17142</v>
      </c>
      <c r="C2632" s="42" t="s">
        <v>47</v>
      </c>
      <c r="D2632" s="42" t="s">
        <v>707</v>
      </c>
      <c r="E2632" s="42" t="s">
        <v>73</v>
      </c>
      <c r="F2632" s="104">
        <v>45019294</v>
      </c>
      <c r="G2632" s="103">
        <v>43969</v>
      </c>
    </row>
    <row r="2633" spans="1:7" x14ac:dyDescent="0.3">
      <c r="A2633" s="1" t="s">
        <v>4809</v>
      </c>
      <c r="B2633" s="39" t="s">
        <v>17143</v>
      </c>
      <c r="C2633" s="8" t="s">
        <v>47</v>
      </c>
      <c r="D2633" s="8" t="s">
        <v>72</v>
      </c>
      <c r="E2633" s="8" t="s">
        <v>73</v>
      </c>
      <c r="F2633" s="94">
        <v>13685582</v>
      </c>
      <c r="G2633" s="95">
        <v>43488</v>
      </c>
    </row>
    <row r="2634" spans="1:7" x14ac:dyDescent="0.3">
      <c r="A2634" s="42" t="s">
        <v>4810</v>
      </c>
      <c r="B2634" s="43" t="s">
        <v>17144</v>
      </c>
      <c r="C2634" s="42" t="s">
        <v>47</v>
      </c>
      <c r="D2634" s="42" t="s">
        <v>63</v>
      </c>
      <c r="E2634" s="42" t="s">
        <v>49</v>
      </c>
      <c r="F2634" s="104">
        <v>82156191</v>
      </c>
      <c r="G2634" s="103">
        <v>44497</v>
      </c>
    </row>
    <row r="2635" spans="1:7" x14ac:dyDescent="0.3">
      <c r="A2635" s="1" t="s">
        <v>4811</v>
      </c>
      <c r="B2635" s="39" t="s">
        <v>17145</v>
      </c>
      <c r="C2635" s="8" t="s">
        <v>47</v>
      </c>
      <c r="D2635" s="8" t="s">
        <v>72</v>
      </c>
      <c r="E2635" s="8" t="s">
        <v>73</v>
      </c>
      <c r="F2635" s="94">
        <v>88970904</v>
      </c>
      <c r="G2635" s="95">
        <v>43998</v>
      </c>
    </row>
    <row r="2636" spans="1:7" x14ac:dyDescent="0.3">
      <c r="A2636" s="42" t="s">
        <v>4812</v>
      </c>
      <c r="B2636" s="43" t="s">
        <v>17146</v>
      </c>
      <c r="C2636" s="42" t="s">
        <v>3140</v>
      </c>
      <c r="D2636" s="42" t="s">
        <v>267</v>
      </c>
      <c r="E2636" s="42" t="s">
        <v>166</v>
      </c>
      <c r="F2636" s="104">
        <v>96438380</v>
      </c>
      <c r="G2636" s="103">
        <v>43828</v>
      </c>
    </row>
    <row r="2637" spans="1:7" x14ac:dyDescent="0.3">
      <c r="A2637" s="1" t="s">
        <v>4813</v>
      </c>
      <c r="B2637" s="39" t="s">
        <v>17147</v>
      </c>
      <c r="C2637" s="8" t="s">
        <v>47</v>
      </c>
      <c r="D2637" s="8" t="s">
        <v>72</v>
      </c>
      <c r="E2637" s="8" t="s">
        <v>73</v>
      </c>
      <c r="F2637" s="94">
        <v>69828276</v>
      </c>
      <c r="G2637" s="95">
        <v>44430</v>
      </c>
    </row>
    <row r="2638" spans="1:7" x14ac:dyDescent="0.3">
      <c r="A2638" s="42" t="s">
        <v>4814</v>
      </c>
      <c r="B2638" s="43" t="s">
        <v>17148</v>
      </c>
      <c r="C2638" s="42" t="s">
        <v>3177</v>
      </c>
      <c r="D2638" s="42" t="s">
        <v>155</v>
      </c>
      <c r="E2638" s="42" t="s">
        <v>156</v>
      </c>
      <c r="F2638" s="104">
        <v>28862449</v>
      </c>
      <c r="G2638" s="103">
        <v>43567</v>
      </c>
    </row>
    <row r="2639" spans="1:7" x14ac:dyDescent="0.3">
      <c r="A2639" s="1" t="s">
        <v>4815</v>
      </c>
      <c r="B2639" s="39" t="s">
        <v>17149</v>
      </c>
      <c r="C2639" s="8" t="s">
        <v>4816</v>
      </c>
      <c r="D2639" s="8" t="s">
        <v>121</v>
      </c>
      <c r="E2639" s="8" t="s">
        <v>122</v>
      </c>
      <c r="F2639" s="94">
        <v>61973514</v>
      </c>
      <c r="G2639" s="95">
        <v>43676</v>
      </c>
    </row>
    <row r="2640" spans="1:7" x14ac:dyDescent="0.3">
      <c r="A2640" s="42" t="s">
        <v>4817</v>
      </c>
      <c r="B2640" s="43" t="s">
        <v>17150</v>
      </c>
      <c r="C2640" s="42" t="s">
        <v>47</v>
      </c>
      <c r="D2640" s="42" t="s">
        <v>208</v>
      </c>
      <c r="E2640" s="42" t="s">
        <v>73</v>
      </c>
      <c r="F2640" s="104">
        <v>44070636</v>
      </c>
      <c r="G2640" s="103">
        <v>44110</v>
      </c>
    </row>
    <row r="2641" spans="1:7" x14ac:dyDescent="0.3">
      <c r="A2641" s="1" t="s">
        <v>4818</v>
      </c>
      <c r="B2641" s="39" t="s">
        <v>17151</v>
      </c>
      <c r="C2641" s="8" t="s">
        <v>47</v>
      </c>
      <c r="D2641" s="8" t="s">
        <v>294</v>
      </c>
      <c r="E2641" s="8" t="s">
        <v>66</v>
      </c>
      <c r="F2641" s="94">
        <v>71998442</v>
      </c>
      <c r="G2641" s="95">
        <v>44502</v>
      </c>
    </row>
    <row r="2642" spans="1:7" x14ac:dyDescent="0.3">
      <c r="A2642" s="42" t="s">
        <v>4819</v>
      </c>
      <c r="B2642" s="43" t="s">
        <v>17152</v>
      </c>
      <c r="C2642" s="42" t="s">
        <v>47</v>
      </c>
      <c r="D2642" s="42" t="s">
        <v>4173</v>
      </c>
      <c r="E2642" s="42" t="s">
        <v>73</v>
      </c>
      <c r="F2642" s="104">
        <v>20385091</v>
      </c>
      <c r="G2642" s="103">
        <v>43681</v>
      </c>
    </row>
    <row r="2643" spans="1:7" x14ac:dyDescent="0.3">
      <c r="A2643" s="1" t="s">
        <v>4820</v>
      </c>
      <c r="B2643" s="39" t="s">
        <v>17153</v>
      </c>
      <c r="C2643" s="8" t="s">
        <v>4821</v>
      </c>
      <c r="D2643" s="8" t="s">
        <v>72</v>
      </c>
      <c r="E2643" s="8" t="s">
        <v>73</v>
      </c>
      <c r="F2643" s="94">
        <v>78695407</v>
      </c>
      <c r="G2643" s="95">
        <v>43510</v>
      </c>
    </row>
    <row r="2644" spans="1:7" x14ac:dyDescent="0.3">
      <c r="A2644" s="42" t="s">
        <v>4822</v>
      </c>
      <c r="B2644" s="43" t="s">
        <v>17154</v>
      </c>
      <c r="C2644" s="42" t="s">
        <v>4823</v>
      </c>
      <c r="D2644" s="42" t="s">
        <v>260</v>
      </c>
      <c r="E2644" s="42" t="s">
        <v>171</v>
      </c>
      <c r="F2644" s="104">
        <v>72602405</v>
      </c>
      <c r="G2644" s="103">
        <v>44228</v>
      </c>
    </row>
    <row r="2645" spans="1:7" x14ac:dyDescent="0.3">
      <c r="A2645" s="1" t="s">
        <v>4824</v>
      </c>
      <c r="B2645" s="39" t="s">
        <v>17155</v>
      </c>
      <c r="C2645" s="8" t="s">
        <v>47</v>
      </c>
      <c r="D2645" s="8" t="s">
        <v>580</v>
      </c>
      <c r="E2645" s="8" t="s">
        <v>145</v>
      </c>
      <c r="F2645" s="94">
        <v>28244725</v>
      </c>
      <c r="G2645" s="95">
        <v>44159</v>
      </c>
    </row>
    <row r="2646" spans="1:7" x14ac:dyDescent="0.3">
      <c r="A2646" s="42" t="s">
        <v>4825</v>
      </c>
      <c r="B2646" s="43" t="s">
        <v>17156</v>
      </c>
      <c r="C2646" s="42" t="s">
        <v>47</v>
      </c>
      <c r="D2646" s="42" t="s">
        <v>471</v>
      </c>
      <c r="E2646" s="42" t="s">
        <v>73</v>
      </c>
      <c r="F2646" s="104">
        <v>30182249</v>
      </c>
      <c r="G2646" s="103">
        <v>44070</v>
      </c>
    </row>
    <row r="2647" spans="1:7" x14ac:dyDescent="0.3">
      <c r="A2647" s="1" t="s">
        <v>4826</v>
      </c>
      <c r="B2647" s="39" t="s">
        <v>17157</v>
      </c>
      <c r="C2647" s="8" t="s">
        <v>4827</v>
      </c>
      <c r="D2647" s="8" t="s">
        <v>155</v>
      </c>
      <c r="E2647" s="8" t="s">
        <v>371</v>
      </c>
      <c r="F2647" s="94">
        <v>30828677</v>
      </c>
      <c r="G2647" s="95">
        <v>44256</v>
      </c>
    </row>
    <row r="2648" spans="1:7" x14ac:dyDescent="0.3">
      <c r="A2648" s="42" t="s">
        <v>4828</v>
      </c>
      <c r="B2648" s="43" t="s">
        <v>17158</v>
      </c>
      <c r="C2648" s="42" t="s">
        <v>4829</v>
      </c>
      <c r="D2648" s="42" t="s">
        <v>4830</v>
      </c>
      <c r="E2648" s="42" t="s">
        <v>53</v>
      </c>
      <c r="F2648" s="104">
        <v>68674756</v>
      </c>
      <c r="G2648" s="103">
        <v>44528</v>
      </c>
    </row>
    <row r="2649" spans="1:7" x14ac:dyDescent="0.3">
      <c r="A2649" s="1" t="s">
        <v>4831</v>
      </c>
      <c r="B2649" s="39" t="s">
        <v>17159</v>
      </c>
      <c r="C2649" s="8" t="s">
        <v>4832</v>
      </c>
      <c r="D2649" s="8" t="s">
        <v>52</v>
      </c>
      <c r="E2649" s="8" t="s">
        <v>53</v>
      </c>
      <c r="F2649" s="94">
        <v>89868788</v>
      </c>
      <c r="G2649" s="95">
        <v>43877</v>
      </c>
    </row>
    <row r="2650" spans="1:7" x14ac:dyDescent="0.3">
      <c r="A2650" s="42" t="s">
        <v>4833</v>
      </c>
      <c r="B2650" s="43" t="s">
        <v>17160</v>
      </c>
      <c r="C2650" s="42" t="s">
        <v>4834</v>
      </c>
      <c r="D2650" s="42" t="s">
        <v>4835</v>
      </c>
      <c r="E2650" s="42" t="s">
        <v>57</v>
      </c>
      <c r="F2650" s="104">
        <v>44680107</v>
      </c>
      <c r="G2650" s="103">
        <v>44494</v>
      </c>
    </row>
    <row r="2651" spans="1:7" x14ac:dyDescent="0.3">
      <c r="A2651" s="1" t="s">
        <v>4836</v>
      </c>
      <c r="B2651" s="39" t="s">
        <v>17161</v>
      </c>
      <c r="C2651" s="8" t="s">
        <v>4837</v>
      </c>
      <c r="D2651" s="8" t="s">
        <v>121</v>
      </c>
      <c r="E2651" s="8" t="s">
        <v>122</v>
      </c>
      <c r="F2651" s="94">
        <v>32110773</v>
      </c>
      <c r="G2651" s="95">
        <v>44475</v>
      </c>
    </row>
    <row r="2652" spans="1:7" x14ac:dyDescent="0.3">
      <c r="A2652" s="42" t="s">
        <v>4838</v>
      </c>
      <c r="B2652" s="43" t="s">
        <v>17162</v>
      </c>
      <c r="C2652" s="42" t="s">
        <v>4839</v>
      </c>
      <c r="D2652" s="42" t="s">
        <v>220</v>
      </c>
      <c r="E2652" s="42" t="s">
        <v>53</v>
      </c>
      <c r="F2652" s="104">
        <v>12703064</v>
      </c>
      <c r="G2652" s="103">
        <v>44080</v>
      </c>
    </row>
    <row r="2653" spans="1:7" x14ac:dyDescent="0.3">
      <c r="A2653" s="1" t="s">
        <v>4840</v>
      </c>
      <c r="B2653" s="39" t="s">
        <v>17163</v>
      </c>
      <c r="C2653" s="8" t="s">
        <v>4841</v>
      </c>
      <c r="D2653" s="8" t="s">
        <v>155</v>
      </c>
      <c r="E2653" s="8" t="s">
        <v>156</v>
      </c>
      <c r="F2653" s="94">
        <v>68149083</v>
      </c>
      <c r="G2653" s="95">
        <v>43579</v>
      </c>
    </row>
    <row r="2654" spans="1:7" x14ac:dyDescent="0.3">
      <c r="A2654" s="42" t="s">
        <v>4842</v>
      </c>
      <c r="B2654" s="43" t="s">
        <v>17164</v>
      </c>
      <c r="C2654" s="42" t="s">
        <v>47</v>
      </c>
      <c r="D2654" s="42" t="s">
        <v>72</v>
      </c>
      <c r="E2654" s="42" t="s">
        <v>73</v>
      </c>
      <c r="F2654" s="104">
        <v>79523603</v>
      </c>
      <c r="G2654" s="103">
        <v>44301</v>
      </c>
    </row>
    <row r="2655" spans="1:7" x14ac:dyDescent="0.3">
      <c r="A2655" s="1" t="s">
        <v>4843</v>
      </c>
      <c r="B2655" s="39" t="s">
        <v>17165</v>
      </c>
      <c r="C2655" s="8" t="s">
        <v>47</v>
      </c>
      <c r="D2655" s="8" t="s">
        <v>72</v>
      </c>
      <c r="E2655" s="8" t="s">
        <v>73</v>
      </c>
      <c r="F2655" s="94">
        <v>58252804</v>
      </c>
      <c r="G2655" s="95">
        <v>43947</v>
      </c>
    </row>
    <row r="2656" spans="1:7" x14ac:dyDescent="0.3">
      <c r="A2656" s="42" t="s">
        <v>4844</v>
      </c>
      <c r="B2656" s="43" t="s">
        <v>17166</v>
      </c>
      <c r="C2656" s="42" t="s">
        <v>47</v>
      </c>
      <c r="D2656" s="42" t="s">
        <v>72</v>
      </c>
      <c r="E2656" s="42" t="s">
        <v>73</v>
      </c>
      <c r="F2656" s="104">
        <v>84271019</v>
      </c>
      <c r="G2656" s="103">
        <v>43644</v>
      </c>
    </row>
    <row r="2657" spans="1:7" x14ac:dyDescent="0.3">
      <c r="A2657" s="1" t="s">
        <v>4845</v>
      </c>
      <c r="B2657" s="39" t="s">
        <v>17167</v>
      </c>
      <c r="C2657" s="8" t="s">
        <v>1240</v>
      </c>
      <c r="D2657" s="8" t="s">
        <v>121</v>
      </c>
      <c r="E2657" s="8" t="s">
        <v>122</v>
      </c>
      <c r="F2657" s="94">
        <v>97824882</v>
      </c>
      <c r="G2657" s="95">
        <v>44419</v>
      </c>
    </row>
    <row r="2658" spans="1:7" x14ac:dyDescent="0.3">
      <c r="A2658" s="42" t="s">
        <v>4846</v>
      </c>
      <c r="B2658" s="43" t="s">
        <v>17168</v>
      </c>
      <c r="C2658" s="42" t="s">
        <v>47</v>
      </c>
      <c r="D2658" s="42" t="s">
        <v>1688</v>
      </c>
      <c r="E2658" s="42" t="s">
        <v>145</v>
      </c>
      <c r="F2658" s="104">
        <v>40755535</v>
      </c>
      <c r="G2658" s="103">
        <v>44345</v>
      </c>
    </row>
    <row r="2659" spans="1:7" x14ac:dyDescent="0.3">
      <c r="A2659" s="1" t="s">
        <v>4847</v>
      </c>
      <c r="B2659" s="39" t="s">
        <v>17169</v>
      </c>
      <c r="C2659" s="8" t="s">
        <v>1338</v>
      </c>
      <c r="D2659" s="8" t="s">
        <v>308</v>
      </c>
      <c r="E2659" s="8" t="s">
        <v>171</v>
      </c>
      <c r="F2659" s="94">
        <v>36039235</v>
      </c>
      <c r="G2659" s="95">
        <v>44241</v>
      </c>
    </row>
    <row r="2660" spans="1:7" x14ac:dyDescent="0.3">
      <c r="A2660" s="42" t="s">
        <v>4848</v>
      </c>
      <c r="B2660" s="43" t="s">
        <v>17170</v>
      </c>
      <c r="C2660" s="42" t="s">
        <v>4849</v>
      </c>
      <c r="D2660" s="42" t="s">
        <v>72</v>
      </c>
      <c r="E2660" s="42" t="s">
        <v>73</v>
      </c>
      <c r="F2660" s="104">
        <v>90793026</v>
      </c>
      <c r="G2660" s="103">
        <v>44390</v>
      </c>
    </row>
    <row r="2661" spans="1:7" x14ac:dyDescent="0.3">
      <c r="A2661" s="1" t="s">
        <v>4850</v>
      </c>
      <c r="B2661" s="39" t="s">
        <v>17171</v>
      </c>
      <c r="C2661" s="8" t="s">
        <v>47</v>
      </c>
      <c r="D2661" s="8" t="s">
        <v>4851</v>
      </c>
      <c r="E2661" s="8" t="s">
        <v>134</v>
      </c>
      <c r="F2661" s="94">
        <v>45424420</v>
      </c>
      <c r="G2661" s="95">
        <v>43538</v>
      </c>
    </row>
    <row r="2662" spans="1:7" x14ac:dyDescent="0.3">
      <c r="A2662" s="42" t="s">
        <v>4852</v>
      </c>
      <c r="B2662" s="43" t="s">
        <v>17172</v>
      </c>
      <c r="C2662" s="42" t="s">
        <v>47</v>
      </c>
      <c r="D2662" s="42" t="s">
        <v>471</v>
      </c>
      <c r="E2662" s="42" t="s">
        <v>73</v>
      </c>
      <c r="F2662" s="104">
        <v>82339601</v>
      </c>
      <c r="G2662" s="103">
        <v>43648</v>
      </c>
    </row>
    <row r="2663" spans="1:7" x14ac:dyDescent="0.3">
      <c r="A2663" s="1" t="s">
        <v>4853</v>
      </c>
      <c r="B2663" s="39" t="s">
        <v>17173</v>
      </c>
      <c r="C2663" s="8" t="s">
        <v>4854</v>
      </c>
      <c r="D2663" s="8" t="s">
        <v>220</v>
      </c>
      <c r="E2663" s="8" t="s">
        <v>53</v>
      </c>
      <c r="F2663" s="94">
        <v>34868200</v>
      </c>
      <c r="G2663" s="95">
        <v>44210</v>
      </c>
    </row>
    <row r="2664" spans="1:7" x14ac:dyDescent="0.3">
      <c r="A2664" s="42" t="s">
        <v>4855</v>
      </c>
      <c r="B2664" s="43" t="s">
        <v>17174</v>
      </c>
      <c r="C2664" s="42" t="s">
        <v>1204</v>
      </c>
      <c r="D2664" s="42" t="s">
        <v>348</v>
      </c>
      <c r="E2664" s="42" t="s">
        <v>145</v>
      </c>
      <c r="F2664" s="104">
        <v>19693320</v>
      </c>
      <c r="G2664" s="103">
        <v>44283</v>
      </c>
    </row>
    <row r="2665" spans="1:7" x14ac:dyDescent="0.3">
      <c r="A2665" s="1" t="s">
        <v>4856</v>
      </c>
      <c r="B2665" s="39" t="s">
        <v>17175</v>
      </c>
      <c r="C2665" s="8" t="s">
        <v>4857</v>
      </c>
      <c r="D2665" s="8" t="s">
        <v>72</v>
      </c>
      <c r="E2665" s="8" t="s">
        <v>73</v>
      </c>
      <c r="F2665" s="94">
        <v>29301515</v>
      </c>
      <c r="G2665" s="95">
        <v>44370</v>
      </c>
    </row>
    <row r="2666" spans="1:7" x14ac:dyDescent="0.3">
      <c r="A2666" s="42" t="s">
        <v>4858</v>
      </c>
      <c r="B2666" s="43" t="s">
        <v>17176</v>
      </c>
      <c r="C2666" s="42" t="s">
        <v>4859</v>
      </c>
      <c r="D2666" s="42" t="s">
        <v>308</v>
      </c>
      <c r="E2666" s="42" t="s">
        <v>276</v>
      </c>
      <c r="F2666" s="104">
        <v>40852397</v>
      </c>
      <c r="G2666" s="103">
        <v>44444</v>
      </c>
    </row>
    <row r="2667" spans="1:7" x14ac:dyDescent="0.3">
      <c r="A2667" s="1" t="s">
        <v>4860</v>
      </c>
      <c r="B2667" s="39" t="s">
        <v>17177</v>
      </c>
      <c r="C2667" s="8" t="s">
        <v>3619</v>
      </c>
      <c r="D2667" s="8" t="s">
        <v>89</v>
      </c>
      <c r="E2667" s="8" t="s">
        <v>145</v>
      </c>
      <c r="F2667" s="94">
        <v>82490830</v>
      </c>
      <c r="G2667" s="95">
        <v>44239</v>
      </c>
    </row>
    <row r="2668" spans="1:7" x14ac:dyDescent="0.3">
      <c r="A2668" s="42" t="s">
        <v>4861</v>
      </c>
      <c r="B2668" s="43" t="s">
        <v>17178</v>
      </c>
      <c r="C2668" s="42" t="s">
        <v>293</v>
      </c>
      <c r="D2668" s="42" t="s">
        <v>294</v>
      </c>
      <c r="E2668" s="42" t="s">
        <v>61</v>
      </c>
      <c r="F2668" s="104">
        <v>79484515</v>
      </c>
      <c r="G2668" s="103">
        <v>44182</v>
      </c>
    </row>
    <row r="2669" spans="1:7" x14ac:dyDescent="0.3">
      <c r="A2669" s="1" t="s">
        <v>4862</v>
      </c>
      <c r="B2669" s="39" t="s">
        <v>17179</v>
      </c>
      <c r="C2669" s="8" t="s">
        <v>104</v>
      </c>
      <c r="D2669" s="8" t="s">
        <v>60</v>
      </c>
      <c r="E2669" s="8" t="s">
        <v>61</v>
      </c>
      <c r="F2669" s="94">
        <v>44209675</v>
      </c>
      <c r="G2669" s="95">
        <v>44335</v>
      </c>
    </row>
    <row r="2670" spans="1:7" x14ac:dyDescent="0.3">
      <c r="A2670" s="42" t="s">
        <v>4863</v>
      </c>
      <c r="B2670" s="43" t="s">
        <v>17180</v>
      </c>
      <c r="C2670" s="42" t="s">
        <v>47</v>
      </c>
      <c r="D2670" s="42" t="s">
        <v>348</v>
      </c>
      <c r="E2670" s="42" t="s">
        <v>53</v>
      </c>
      <c r="F2670" s="104">
        <v>41823159</v>
      </c>
      <c r="G2670" s="103">
        <v>44442</v>
      </c>
    </row>
    <row r="2671" spans="1:7" x14ac:dyDescent="0.3">
      <c r="A2671" s="1" t="s">
        <v>4864</v>
      </c>
      <c r="B2671" s="39" t="s">
        <v>17181</v>
      </c>
      <c r="C2671" s="8" t="s">
        <v>47</v>
      </c>
      <c r="D2671" s="8" t="s">
        <v>72</v>
      </c>
      <c r="E2671" s="8" t="s">
        <v>73</v>
      </c>
      <c r="F2671" s="94">
        <v>56571585</v>
      </c>
      <c r="G2671" s="95">
        <v>43857</v>
      </c>
    </row>
    <row r="2672" spans="1:7" x14ac:dyDescent="0.3">
      <c r="A2672" s="42" t="s">
        <v>4865</v>
      </c>
      <c r="B2672" s="43" t="s">
        <v>17182</v>
      </c>
      <c r="C2672" s="42" t="s">
        <v>4866</v>
      </c>
      <c r="D2672" s="42" t="s">
        <v>294</v>
      </c>
      <c r="E2672" s="42" t="s">
        <v>66</v>
      </c>
      <c r="F2672" s="104">
        <v>56065164</v>
      </c>
      <c r="G2672" s="103">
        <v>43765</v>
      </c>
    </row>
    <row r="2673" spans="1:7" x14ac:dyDescent="0.3">
      <c r="A2673" s="1" t="s">
        <v>4867</v>
      </c>
      <c r="B2673" s="39" t="s">
        <v>17183</v>
      </c>
      <c r="C2673" s="8" t="s">
        <v>47</v>
      </c>
      <c r="D2673" s="8" t="s">
        <v>4868</v>
      </c>
      <c r="E2673" s="8" t="s">
        <v>371</v>
      </c>
      <c r="F2673" s="94">
        <v>31967097</v>
      </c>
      <c r="G2673" s="95">
        <v>44198</v>
      </c>
    </row>
    <row r="2674" spans="1:7" x14ac:dyDescent="0.3">
      <c r="A2674" s="42" t="s">
        <v>4870</v>
      </c>
      <c r="B2674" s="43" t="s">
        <v>17184</v>
      </c>
      <c r="C2674" s="42" t="s">
        <v>4871</v>
      </c>
      <c r="D2674" s="42" t="s">
        <v>60</v>
      </c>
      <c r="E2674" s="42" t="s">
        <v>66</v>
      </c>
      <c r="F2674" s="104">
        <v>79231954</v>
      </c>
      <c r="G2674" s="103">
        <v>44514</v>
      </c>
    </row>
    <row r="2675" spans="1:7" x14ac:dyDescent="0.3">
      <c r="A2675" s="1" t="s">
        <v>4874</v>
      </c>
      <c r="B2675" s="39" t="s">
        <v>17185</v>
      </c>
      <c r="C2675" s="8" t="s">
        <v>739</v>
      </c>
      <c r="D2675" s="8" t="s">
        <v>72</v>
      </c>
      <c r="E2675" s="8" t="s">
        <v>73</v>
      </c>
      <c r="F2675" s="94">
        <v>37729685</v>
      </c>
      <c r="G2675" s="95">
        <v>44059</v>
      </c>
    </row>
    <row r="2676" spans="1:7" x14ac:dyDescent="0.3">
      <c r="A2676" s="42" t="s">
        <v>4876</v>
      </c>
      <c r="B2676" s="43" t="s">
        <v>17186</v>
      </c>
      <c r="C2676" s="42" t="s">
        <v>4877</v>
      </c>
      <c r="D2676" s="42" t="s">
        <v>52</v>
      </c>
      <c r="E2676" s="42" t="s">
        <v>53</v>
      </c>
      <c r="F2676" s="104">
        <v>32023591</v>
      </c>
      <c r="G2676" s="103">
        <v>43837</v>
      </c>
    </row>
    <row r="2677" spans="1:7" x14ac:dyDescent="0.3">
      <c r="A2677" s="1" t="s">
        <v>4878</v>
      </c>
      <c r="B2677" s="39" t="s">
        <v>17187</v>
      </c>
      <c r="C2677" s="8" t="s">
        <v>173</v>
      </c>
      <c r="D2677" s="8" t="s">
        <v>174</v>
      </c>
      <c r="E2677" s="8" t="s">
        <v>202</v>
      </c>
      <c r="F2677" s="94">
        <v>71125331</v>
      </c>
      <c r="G2677" s="95">
        <v>43710</v>
      </c>
    </row>
    <row r="2678" spans="1:7" x14ac:dyDescent="0.3">
      <c r="A2678" s="42" t="s">
        <v>4879</v>
      </c>
      <c r="B2678" s="43" t="s">
        <v>17188</v>
      </c>
      <c r="C2678" s="42" t="s">
        <v>47</v>
      </c>
      <c r="D2678" s="42" t="s">
        <v>4880</v>
      </c>
      <c r="E2678" s="42" t="s">
        <v>145</v>
      </c>
      <c r="F2678" s="104">
        <v>91225901</v>
      </c>
      <c r="G2678" s="103">
        <v>43918</v>
      </c>
    </row>
    <row r="2679" spans="1:7" x14ac:dyDescent="0.3">
      <c r="A2679" s="1" t="s">
        <v>4881</v>
      </c>
      <c r="B2679" s="39" t="s">
        <v>17189</v>
      </c>
      <c r="C2679" s="8" t="s">
        <v>4882</v>
      </c>
      <c r="D2679" s="8" t="s">
        <v>1175</v>
      </c>
      <c r="E2679" s="8" t="s">
        <v>166</v>
      </c>
      <c r="F2679" s="94">
        <v>46880723</v>
      </c>
      <c r="G2679" s="95">
        <v>43648</v>
      </c>
    </row>
    <row r="2680" spans="1:7" x14ac:dyDescent="0.3">
      <c r="A2680" s="42" t="s">
        <v>4886</v>
      </c>
      <c r="B2680" s="43" t="s">
        <v>17190</v>
      </c>
      <c r="C2680" s="42" t="s">
        <v>154</v>
      </c>
      <c r="D2680" s="42" t="s">
        <v>155</v>
      </c>
      <c r="E2680" s="42" t="s">
        <v>156</v>
      </c>
      <c r="F2680" s="104">
        <v>86717315</v>
      </c>
      <c r="G2680" s="103">
        <v>43758</v>
      </c>
    </row>
    <row r="2681" spans="1:7" x14ac:dyDescent="0.3">
      <c r="A2681" s="1" t="s">
        <v>4892</v>
      </c>
      <c r="B2681" s="39" t="s">
        <v>17191</v>
      </c>
      <c r="C2681" s="8" t="s">
        <v>4893</v>
      </c>
      <c r="D2681" s="8" t="s">
        <v>2777</v>
      </c>
      <c r="E2681" s="8" t="s">
        <v>53</v>
      </c>
      <c r="F2681" s="94">
        <v>80849342</v>
      </c>
      <c r="G2681" s="95">
        <v>44298</v>
      </c>
    </row>
    <row r="2682" spans="1:7" x14ac:dyDescent="0.3">
      <c r="A2682" s="42" t="s">
        <v>4896</v>
      </c>
      <c r="B2682" s="43" t="s">
        <v>17192</v>
      </c>
      <c r="C2682" s="42" t="s">
        <v>995</v>
      </c>
      <c r="D2682" s="42" t="s">
        <v>220</v>
      </c>
      <c r="E2682" s="42" t="s">
        <v>53</v>
      </c>
      <c r="F2682" s="104">
        <v>88912551</v>
      </c>
      <c r="G2682" s="103">
        <v>44447</v>
      </c>
    </row>
    <row r="2683" spans="1:7" x14ac:dyDescent="0.3">
      <c r="A2683" s="1" t="s">
        <v>4897</v>
      </c>
      <c r="B2683" s="39" t="s">
        <v>17193</v>
      </c>
      <c r="C2683" s="8" t="s">
        <v>893</v>
      </c>
      <c r="D2683" s="8" t="s">
        <v>133</v>
      </c>
      <c r="E2683" s="8" t="s">
        <v>134</v>
      </c>
      <c r="F2683" s="94">
        <v>54833713</v>
      </c>
      <c r="G2683" s="95">
        <v>44404</v>
      </c>
    </row>
    <row r="2684" spans="1:7" x14ac:dyDescent="0.3">
      <c r="A2684" s="42" t="s">
        <v>4898</v>
      </c>
      <c r="B2684" s="43" t="s">
        <v>17194</v>
      </c>
      <c r="C2684" s="42" t="s">
        <v>47</v>
      </c>
      <c r="D2684" s="42" t="s">
        <v>3738</v>
      </c>
      <c r="E2684" s="42" t="s">
        <v>53</v>
      </c>
      <c r="F2684" s="104">
        <v>35954912</v>
      </c>
      <c r="G2684" s="103">
        <v>43744</v>
      </c>
    </row>
    <row r="2685" spans="1:7" x14ac:dyDescent="0.3">
      <c r="A2685" s="1" t="s">
        <v>4899</v>
      </c>
      <c r="B2685" s="39" t="s">
        <v>17195</v>
      </c>
      <c r="C2685" s="8" t="s">
        <v>4305</v>
      </c>
      <c r="D2685" s="8" t="s">
        <v>191</v>
      </c>
      <c r="E2685" s="8" t="s">
        <v>192</v>
      </c>
      <c r="F2685" s="94">
        <v>68100671</v>
      </c>
      <c r="G2685" s="95">
        <v>43612</v>
      </c>
    </row>
    <row r="2686" spans="1:7" x14ac:dyDescent="0.3">
      <c r="A2686" s="42" t="s">
        <v>4900</v>
      </c>
      <c r="B2686" s="43" t="s">
        <v>17196</v>
      </c>
      <c r="C2686" s="42" t="s">
        <v>560</v>
      </c>
      <c r="D2686" s="42" t="s">
        <v>174</v>
      </c>
      <c r="E2686" s="42" t="s">
        <v>202</v>
      </c>
      <c r="F2686" s="104">
        <v>61060209</v>
      </c>
      <c r="G2686" s="103">
        <v>43661</v>
      </c>
    </row>
    <row r="2687" spans="1:7" x14ac:dyDescent="0.3">
      <c r="A2687" s="1" t="s">
        <v>4901</v>
      </c>
      <c r="B2687" s="39" t="s">
        <v>17197</v>
      </c>
      <c r="C2687" s="8" t="s">
        <v>47</v>
      </c>
      <c r="D2687" s="8" t="s">
        <v>129</v>
      </c>
      <c r="E2687" s="8" t="s">
        <v>505</v>
      </c>
      <c r="F2687" s="94">
        <v>19707342</v>
      </c>
      <c r="G2687" s="95">
        <v>44082</v>
      </c>
    </row>
    <row r="2688" spans="1:7" x14ac:dyDescent="0.3">
      <c r="A2688" s="42" t="s">
        <v>4902</v>
      </c>
      <c r="B2688" s="43" t="s">
        <v>17198</v>
      </c>
      <c r="C2688" s="42" t="s">
        <v>47</v>
      </c>
      <c r="D2688" s="42" t="s">
        <v>72</v>
      </c>
      <c r="E2688" s="42" t="s">
        <v>73</v>
      </c>
      <c r="F2688" s="104">
        <v>65116806</v>
      </c>
      <c r="G2688" s="103">
        <v>43597</v>
      </c>
    </row>
    <row r="2689" spans="1:7" x14ac:dyDescent="0.3">
      <c r="A2689" s="1" t="s">
        <v>4903</v>
      </c>
      <c r="B2689" s="39" t="s">
        <v>17199</v>
      </c>
      <c r="C2689" s="8" t="s">
        <v>4904</v>
      </c>
      <c r="D2689" s="8" t="s">
        <v>60</v>
      </c>
      <c r="E2689" s="8" t="s">
        <v>61</v>
      </c>
      <c r="F2689" s="94">
        <v>62232188</v>
      </c>
      <c r="G2689" s="95">
        <v>44242</v>
      </c>
    </row>
    <row r="2690" spans="1:7" x14ac:dyDescent="0.3">
      <c r="A2690" s="42" t="s">
        <v>4922</v>
      </c>
      <c r="B2690" s="43" t="s">
        <v>17200</v>
      </c>
      <c r="C2690" s="42" t="s">
        <v>47</v>
      </c>
      <c r="D2690" s="42" t="s">
        <v>184</v>
      </c>
      <c r="E2690" s="42" t="s">
        <v>73</v>
      </c>
      <c r="F2690" s="104">
        <v>51697611</v>
      </c>
      <c r="G2690" s="103">
        <v>43953</v>
      </c>
    </row>
    <row r="2691" spans="1:7" x14ac:dyDescent="0.3">
      <c r="A2691" s="1" t="s">
        <v>4924</v>
      </c>
      <c r="B2691" s="39" t="s">
        <v>17201</v>
      </c>
      <c r="C2691" s="8" t="s">
        <v>4925</v>
      </c>
      <c r="D2691" s="8" t="s">
        <v>530</v>
      </c>
      <c r="E2691" s="8" t="s">
        <v>551</v>
      </c>
      <c r="F2691" s="94">
        <v>69757153</v>
      </c>
      <c r="G2691" s="95">
        <v>43468</v>
      </c>
    </row>
    <row r="2692" spans="1:7" x14ac:dyDescent="0.3">
      <c r="A2692" s="42" t="s">
        <v>4928</v>
      </c>
      <c r="B2692" s="43" t="s">
        <v>17202</v>
      </c>
      <c r="C2692" s="42" t="s">
        <v>47</v>
      </c>
      <c r="D2692" s="42" t="s">
        <v>89</v>
      </c>
      <c r="E2692" s="42" t="s">
        <v>53</v>
      </c>
      <c r="F2692" s="104">
        <v>46283728</v>
      </c>
      <c r="G2692" s="103">
        <v>44065</v>
      </c>
    </row>
    <row r="2693" spans="1:7" x14ac:dyDescent="0.3">
      <c r="A2693" s="1" t="s">
        <v>4947</v>
      </c>
      <c r="B2693" s="39" t="s">
        <v>17203</v>
      </c>
      <c r="C2693" s="8" t="s">
        <v>4948</v>
      </c>
      <c r="D2693" s="8" t="s">
        <v>89</v>
      </c>
      <c r="E2693" s="8" t="s">
        <v>53</v>
      </c>
      <c r="F2693" s="94">
        <v>61021686</v>
      </c>
      <c r="G2693" s="95">
        <v>43484</v>
      </c>
    </row>
    <row r="2694" spans="1:7" x14ac:dyDescent="0.3">
      <c r="A2694" s="42" t="s">
        <v>4949</v>
      </c>
      <c r="B2694" s="43" t="s">
        <v>17204</v>
      </c>
      <c r="C2694" s="42" t="s">
        <v>47</v>
      </c>
      <c r="D2694" s="42" t="s">
        <v>121</v>
      </c>
      <c r="E2694" s="42" t="s">
        <v>122</v>
      </c>
      <c r="F2694" s="104">
        <v>93135660</v>
      </c>
      <c r="G2694" s="103">
        <v>43744</v>
      </c>
    </row>
    <row r="2695" spans="1:7" x14ac:dyDescent="0.3">
      <c r="A2695" s="1" t="s">
        <v>4950</v>
      </c>
      <c r="B2695" s="39" t="s">
        <v>17205</v>
      </c>
      <c r="C2695" s="8" t="s">
        <v>4951</v>
      </c>
      <c r="D2695" s="8" t="s">
        <v>89</v>
      </c>
      <c r="E2695" s="8" t="s">
        <v>53</v>
      </c>
      <c r="F2695" s="94">
        <v>74761442</v>
      </c>
      <c r="G2695" s="95">
        <v>44372</v>
      </c>
    </row>
    <row r="2696" spans="1:7" x14ac:dyDescent="0.3">
      <c r="A2696" s="42" t="s">
        <v>4952</v>
      </c>
      <c r="B2696" s="43" t="s">
        <v>17206</v>
      </c>
      <c r="C2696" s="42" t="s">
        <v>1338</v>
      </c>
      <c r="D2696" s="42" t="s">
        <v>139</v>
      </c>
      <c r="E2696" s="42" t="s">
        <v>140</v>
      </c>
      <c r="F2696" s="104">
        <v>21557608</v>
      </c>
      <c r="G2696" s="103">
        <v>44263</v>
      </c>
    </row>
    <row r="2697" spans="1:7" x14ac:dyDescent="0.3">
      <c r="A2697" s="1" t="s">
        <v>4953</v>
      </c>
      <c r="B2697" s="39" t="s">
        <v>17207</v>
      </c>
      <c r="C2697" s="8" t="s">
        <v>47</v>
      </c>
      <c r="D2697" s="8" t="s">
        <v>2004</v>
      </c>
      <c r="E2697" s="8" t="s">
        <v>371</v>
      </c>
      <c r="F2697" s="94">
        <v>63826698</v>
      </c>
      <c r="G2697" s="95">
        <v>43826</v>
      </c>
    </row>
    <row r="2698" spans="1:7" x14ac:dyDescent="0.3">
      <c r="A2698" s="42" t="s">
        <v>4954</v>
      </c>
      <c r="B2698" s="43" t="s">
        <v>17208</v>
      </c>
      <c r="C2698" s="42" t="s">
        <v>47</v>
      </c>
      <c r="D2698" s="42" t="s">
        <v>1136</v>
      </c>
      <c r="E2698" s="42" t="s">
        <v>61</v>
      </c>
      <c r="F2698" s="104">
        <v>24697573</v>
      </c>
      <c r="G2698" s="103">
        <v>43988</v>
      </c>
    </row>
    <row r="2699" spans="1:7" x14ac:dyDescent="0.3">
      <c r="A2699" s="1" t="s">
        <v>4955</v>
      </c>
      <c r="B2699" s="39" t="s">
        <v>17209</v>
      </c>
      <c r="C2699" s="8" t="s">
        <v>47</v>
      </c>
      <c r="D2699" s="8" t="s">
        <v>578</v>
      </c>
      <c r="E2699" s="8" t="s">
        <v>73</v>
      </c>
      <c r="F2699" s="94">
        <v>64691822</v>
      </c>
      <c r="G2699" s="95">
        <v>44501</v>
      </c>
    </row>
    <row r="2700" spans="1:7" x14ac:dyDescent="0.3">
      <c r="A2700" s="42" t="s">
        <v>4956</v>
      </c>
      <c r="B2700" s="43" t="s">
        <v>17210</v>
      </c>
      <c r="C2700" s="42" t="s">
        <v>1064</v>
      </c>
      <c r="D2700" s="42" t="s">
        <v>72</v>
      </c>
      <c r="E2700" s="42" t="s">
        <v>73</v>
      </c>
      <c r="F2700" s="104">
        <v>10326618</v>
      </c>
      <c r="G2700" s="103">
        <v>43523</v>
      </c>
    </row>
    <row r="2701" spans="1:7" x14ac:dyDescent="0.3">
      <c r="A2701" s="1" t="s">
        <v>4957</v>
      </c>
      <c r="B2701" s="39" t="s">
        <v>17211</v>
      </c>
      <c r="C2701" s="8" t="s">
        <v>47</v>
      </c>
      <c r="D2701" s="8" t="s">
        <v>748</v>
      </c>
      <c r="E2701" s="8" t="s">
        <v>53</v>
      </c>
      <c r="F2701" s="94">
        <v>72424157</v>
      </c>
      <c r="G2701" s="95">
        <v>44427</v>
      </c>
    </row>
    <row r="2702" spans="1:7" x14ac:dyDescent="0.3">
      <c r="A2702" s="42" t="s">
        <v>4958</v>
      </c>
      <c r="B2702" s="43" t="s">
        <v>17212</v>
      </c>
      <c r="C2702" s="42" t="s">
        <v>47</v>
      </c>
      <c r="D2702" s="42" t="s">
        <v>287</v>
      </c>
      <c r="E2702" s="42" t="s">
        <v>171</v>
      </c>
      <c r="F2702" s="104">
        <v>65657244</v>
      </c>
      <c r="G2702" s="103">
        <v>44040</v>
      </c>
    </row>
    <row r="2703" spans="1:7" x14ac:dyDescent="0.3">
      <c r="A2703" s="1" t="s">
        <v>4959</v>
      </c>
      <c r="B2703" s="39" t="s">
        <v>17213</v>
      </c>
      <c r="C2703" s="8" t="s">
        <v>1652</v>
      </c>
      <c r="D2703" s="8" t="s">
        <v>578</v>
      </c>
      <c r="E2703" s="8" t="s">
        <v>73</v>
      </c>
      <c r="F2703" s="94">
        <v>85271813</v>
      </c>
      <c r="G2703" s="95">
        <v>44532</v>
      </c>
    </row>
    <row r="2704" spans="1:7" x14ac:dyDescent="0.3">
      <c r="A2704" s="42" t="s">
        <v>4960</v>
      </c>
      <c r="B2704" s="43" t="s">
        <v>17214</v>
      </c>
      <c r="C2704" s="42" t="s">
        <v>3134</v>
      </c>
      <c r="D2704" s="42" t="s">
        <v>174</v>
      </c>
      <c r="E2704" s="42" t="s">
        <v>202</v>
      </c>
      <c r="F2704" s="104">
        <v>52374578</v>
      </c>
      <c r="G2704" s="103">
        <v>44449</v>
      </c>
    </row>
    <row r="2705" spans="1:7" x14ac:dyDescent="0.3">
      <c r="A2705" s="1" t="s">
        <v>4962</v>
      </c>
      <c r="B2705" s="39" t="s">
        <v>17215</v>
      </c>
      <c r="C2705" s="8" t="s">
        <v>1196</v>
      </c>
      <c r="D2705" s="8" t="s">
        <v>72</v>
      </c>
      <c r="E2705" s="8" t="s">
        <v>73</v>
      </c>
      <c r="F2705" s="94">
        <v>70441935</v>
      </c>
      <c r="G2705" s="95">
        <v>44189</v>
      </c>
    </row>
    <row r="2706" spans="1:7" x14ac:dyDescent="0.3">
      <c r="A2706" s="42" t="s">
        <v>4963</v>
      </c>
      <c r="B2706" s="43" t="s">
        <v>17216</v>
      </c>
      <c r="C2706" s="42" t="s">
        <v>2648</v>
      </c>
      <c r="D2706" s="42" t="s">
        <v>308</v>
      </c>
      <c r="E2706" s="42" t="s">
        <v>276</v>
      </c>
      <c r="F2706" s="104">
        <v>79374703</v>
      </c>
      <c r="G2706" s="103">
        <v>43516</v>
      </c>
    </row>
    <row r="2707" spans="1:7" x14ac:dyDescent="0.3">
      <c r="A2707" s="1" t="s">
        <v>4964</v>
      </c>
      <c r="B2707" s="39" t="s">
        <v>17217</v>
      </c>
      <c r="C2707" s="8" t="s">
        <v>4965</v>
      </c>
      <c r="D2707" s="8" t="s">
        <v>92</v>
      </c>
      <c r="E2707" s="8" t="s">
        <v>145</v>
      </c>
      <c r="F2707" s="94">
        <v>22227144</v>
      </c>
      <c r="G2707" s="95">
        <v>44406</v>
      </c>
    </row>
    <row r="2708" spans="1:7" x14ac:dyDescent="0.3">
      <c r="A2708" s="42" t="s">
        <v>4966</v>
      </c>
      <c r="B2708" s="43" t="s">
        <v>17218</v>
      </c>
      <c r="C2708" s="42" t="s">
        <v>4066</v>
      </c>
      <c r="D2708" s="42" t="s">
        <v>72</v>
      </c>
      <c r="E2708" s="42" t="s">
        <v>73</v>
      </c>
      <c r="F2708" s="104">
        <v>60082548</v>
      </c>
      <c r="G2708" s="103">
        <v>44051</v>
      </c>
    </row>
    <row r="2709" spans="1:7" x14ac:dyDescent="0.3">
      <c r="A2709" s="1" t="s">
        <v>4968</v>
      </c>
      <c r="B2709" s="39" t="s">
        <v>17219</v>
      </c>
      <c r="C2709" s="8" t="s">
        <v>4969</v>
      </c>
      <c r="D2709" s="8" t="s">
        <v>63</v>
      </c>
      <c r="E2709" s="8" t="s">
        <v>49</v>
      </c>
      <c r="F2709" s="94">
        <v>10261019</v>
      </c>
      <c r="G2709" s="95">
        <v>43875</v>
      </c>
    </row>
    <row r="2710" spans="1:7" x14ac:dyDescent="0.3">
      <c r="A2710" s="42" t="s">
        <v>4970</v>
      </c>
      <c r="B2710" s="43" t="s">
        <v>17220</v>
      </c>
      <c r="C2710" s="42" t="s">
        <v>886</v>
      </c>
      <c r="D2710" s="42" t="s">
        <v>308</v>
      </c>
      <c r="E2710" s="42" t="s">
        <v>276</v>
      </c>
      <c r="F2710" s="104">
        <v>73788994</v>
      </c>
      <c r="G2710" s="103">
        <v>43917</v>
      </c>
    </row>
    <row r="2711" spans="1:7" x14ac:dyDescent="0.3">
      <c r="A2711" s="1" t="s">
        <v>4971</v>
      </c>
      <c r="B2711" s="39" t="s">
        <v>17221</v>
      </c>
      <c r="C2711" s="8" t="s">
        <v>194</v>
      </c>
      <c r="D2711" s="8" t="s">
        <v>121</v>
      </c>
      <c r="E2711" s="8" t="s">
        <v>980</v>
      </c>
      <c r="F2711" s="94">
        <v>56602697</v>
      </c>
      <c r="G2711" s="95">
        <v>44413</v>
      </c>
    </row>
    <row r="2712" spans="1:7" x14ac:dyDescent="0.3">
      <c r="A2712" s="42" t="s">
        <v>4972</v>
      </c>
      <c r="B2712" s="43" t="s">
        <v>17222</v>
      </c>
      <c r="C2712" s="42" t="s">
        <v>2422</v>
      </c>
      <c r="D2712" s="42" t="s">
        <v>308</v>
      </c>
      <c r="E2712" s="42" t="s">
        <v>276</v>
      </c>
      <c r="F2712" s="104">
        <v>71151188</v>
      </c>
      <c r="G2712" s="103">
        <v>43823</v>
      </c>
    </row>
    <row r="2713" spans="1:7" x14ac:dyDescent="0.3">
      <c r="A2713" s="1" t="s">
        <v>4973</v>
      </c>
      <c r="B2713" s="39" t="s">
        <v>17223</v>
      </c>
      <c r="C2713" s="8" t="s">
        <v>1338</v>
      </c>
      <c r="D2713" s="8" t="s">
        <v>139</v>
      </c>
      <c r="E2713" s="8" t="s">
        <v>163</v>
      </c>
      <c r="F2713" s="94">
        <v>39547549</v>
      </c>
      <c r="G2713" s="95">
        <v>43952</v>
      </c>
    </row>
    <row r="2714" spans="1:7" x14ac:dyDescent="0.3">
      <c r="A2714" s="42" t="s">
        <v>4974</v>
      </c>
      <c r="B2714" s="43" t="s">
        <v>17224</v>
      </c>
      <c r="C2714" s="42" t="s">
        <v>116</v>
      </c>
      <c r="D2714" s="42" t="s">
        <v>117</v>
      </c>
      <c r="E2714" s="42" t="s">
        <v>102</v>
      </c>
      <c r="F2714" s="104">
        <v>57863890</v>
      </c>
      <c r="G2714" s="103">
        <v>43754</v>
      </c>
    </row>
    <row r="2715" spans="1:7" x14ac:dyDescent="0.3">
      <c r="A2715" s="1" t="s">
        <v>4975</v>
      </c>
      <c r="B2715" s="39" t="s">
        <v>17225</v>
      </c>
      <c r="C2715" s="8" t="s">
        <v>104</v>
      </c>
      <c r="D2715" s="8" t="s">
        <v>139</v>
      </c>
      <c r="E2715" s="8" t="s">
        <v>140</v>
      </c>
      <c r="F2715" s="94">
        <v>73450358</v>
      </c>
      <c r="G2715" s="95">
        <v>44264</v>
      </c>
    </row>
    <row r="2716" spans="1:7" x14ac:dyDescent="0.3">
      <c r="A2716" s="42" t="s">
        <v>4976</v>
      </c>
      <c r="B2716" s="43" t="s">
        <v>17226</v>
      </c>
      <c r="C2716" s="42" t="s">
        <v>2230</v>
      </c>
      <c r="D2716" s="42" t="s">
        <v>2253</v>
      </c>
      <c r="E2716" s="42" t="s">
        <v>61</v>
      </c>
      <c r="F2716" s="104">
        <v>61555618</v>
      </c>
      <c r="G2716" s="103">
        <v>43891</v>
      </c>
    </row>
    <row r="2717" spans="1:7" x14ac:dyDescent="0.3">
      <c r="A2717" s="1" t="s">
        <v>4977</v>
      </c>
      <c r="B2717" s="39" t="s">
        <v>17227</v>
      </c>
      <c r="C2717" s="8" t="s">
        <v>47</v>
      </c>
      <c r="D2717" s="8" t="s">
        <v>63</v>
      </c>
      <c r="E2717" s="8" t="s">
        <v>49</v>
      </c>
      <c r="F2717" s="94">
        <v>76336705</v>
      </c>
      <c r="G2717" s="95">
        <v>43904</v>
      </c>
    </row>
    <row r="2718" spans="1:7" x14ac:dyDescent="0.3">
      <c r="A2718" s="42" t="s">
        <v>4978</v>
      </c>
      <c r="B2718" s="43" t="s">
        <v>17228</v>
      </c>
      <c r="C2718" s="42" t="s">
        <v>154</v>
      </c>
      <c r="D2718" s="42" t="s">
        <v>155</v>
      </c>
      <c r="E2718" s="42" t="s">
        <v>156</v>
      </c>
      <c r="F2718" s="104">
        <v>55855312</v>
      </c>
      <c r="G2718" s="103">
        <v>43573</v>
      </c>
    </row>
    <row r="2719" spans="1:7" x14ac:dyDescent="0.3">
      <c r="A2719" s="1" t="s">
        <v>4979</v>
      </c>
      <c r="B2719" s="39" t="s">
        <v>17229</v>
      </c>
      <c r="C2719" s="8" t="s">
        <v>3482</v>
      </c>
      <c r="D2719" s="8" t="s">
        <v>121</v>
      </c>
      <c r="E2719" s="8" t="s">
        <v>122</v>
      </c>
      <c r="F2719" s="94">
        <v>86039378</v>
      </c>
      <c r="G2719" s="95">
        <v>43709</v>
      </c>
    </row>
    <row r="2720" spans="1:7" x14ac:dyDescent="0.3">
      <c r="A2720" s="42" t="s">
        <v>4980</v>
      </c>
      <c r="B2720" s="43" t="s">
        <v>17230</v>
      </c>
      <c r="C2720" s="42" t="s">
        <v>47</v>
      </c>
      <c r="D2720" s="42" t="s">
        <v>2436</v>
      </c>
      <c r="E2720" s="42" t="s">
        <v>61</v>
      </c>
      <c r="F2720" s="104">
        <v>76428045</v>
      </c>
      <c r="G2720" s="103">
        <v>43567</v>
      </c>
    </row>
    <row r="2721" spans="1:7" x14ac:dyDescent="0.3">
      <c r="A2721" s="1" t="s">
        <v>4981</v>
      </c>
      <c r="B2721" s="39" t="s">
        <v>17231</v>
      </c>
      <c r="C2721" s="8" t="s">
        <v>1886</v>
      </c>
      <c r="D2721" s="8" t="s">
        <v>1235</v>
      </c>
      <c r="E2721" s="8" t="s">
        <v>53</v>
      </c>
      <c r="F2721" s="94">
        <v>58687503</v>
      </c>
      <c r="G2721" s="95">
        <v>44271</v>
      </c>
    </row>
    <row r="2722" spans="1:7" x14ac:dyDescent="0.3">
      <c r="A2722" s="42" t="s">
        <v>4982</v>
      </c>
      <c r="B2722" s="43" t="s">
        <v>17232</v>
      </c>
      <c r="C2722" s="42" t="s">
        <v>47</v>
      </c>
      <c r="D2722" s="42" t="s">
        <v>72</v>
      </c>
      <c r="E2722" s="42" t="s">
        <v>73</v>
      </c>
      <c r="F2722" s="104">
        <v>11047936</v>
      </c>
      <c r="G2722" s="103">
        <v>44430</v>
      </c>
    </row>
    <row r="2723" spans="1:7" x14ac:dyDescent="0.3">
      <c r="A2723" s="1" t="s">
        <v>4983</v>
      </c>
      <c r="B2723" s="39" t="s">
        <v>17233</v>
      </c>
      <c r="C2723" s="8" t="s">
        <v>4984</v>
      </c>
      <c r="D2723" s="8" t="s">
        <v>4985</v>
      </c>
      <c r="E2723" s="8" t="s">
        <v>163</v>
      </c>
      <c r="F2723" s="94">
        <v>80027151</v>
      </c>
      <c r="G2723" s="95">
        <v>44165</v>
      </c>
    </row>
    <row r="2724" spans="1:7" x14ac:dyDescent="0.3">
      <c r="A2724" s="42" t="s">
        <v>4986</v>
      </c>
      <c r="B2724" s="43" t="s">
        <v>17234</v>
      </c>
      <c r="C2724" s="42" t="s">
        <v>47</v>
      </c>
      <c r="D2724" s="42" t="s">
        <v>72</v>
      </c>
      <c r="E2724" s="42" t="s">
        <v>73</v>
      </c>
      <c r="F2724" s="104">
        <v>56385376</v>
      </c>
      <c r="G2724" s="103">
        <v>44191</v>
      </c>
    </row>
    <row r="2725" spans="1:7" x14ac:dyDescent="0.3">
      <c r="A2725" s="1" t="s">
        <v>4987</v>
      </c>
      <c r="B2725" s="39" t="s">
        <v>17235</v>
      </c>
      <c r="C2725" s="8" t="s">
        <v>324</v>
      </c>
      <c r="D2725" s="8" t="s">
        <v>325</v>
      </c>
      <c r="E2725" s="8" t="s">
        <v>332</v>
      </c>
      <c r="F2725" s="94">
        <v>93086442</v>
      </c>
      <c r="G2725" s="95">
        <v>44063</v>
      </c>
    </row>
    <row r="2726" spans="1:7" x14ac:dyDescent="0.3">
      <c r="A2726" s="42" t="s">
        <v>4988</v>
      </c>
      <c r="B2726" s="43" t="s">
        <v>17236</v>
      </c>
      <c r="C2726" s="42" t="s">
        <v>3248</v>
      </c>
      <c r="D2726" s="42" t="s">
        <v>483</v>
      </c>
      <c r="E2726" s="42" t="s">
        <v>484</v>
      </c>
      <c r="F2726" s="104">
        <v>21271455</v>
      </c>
      <c r="G2726" s="103">
        <v>44041</v>
      </c>
    </row>
    <row r="2727" spans="1:7" x14ac:dyDescent="0.3">
      <c r="A2727" s="1" t="s">
        <v>4989</v>
      </c>
      <c r="B2727" s="39" t="s">
        <v>17237</v>
      </c>
      <c r="C2727" s="8" t="s">
        <v>154</v>
      </c>
      <c r="D2727" s="8" t="s">
        <v>155</v>
      </c>
      <c r="E2727" s="8" t="s">
        <v>156</v>
      </c>
      <c r="F2727" s="94">
        <v>22512787</v>
      </c>
      <c r="G2727" s="95">
        <v>44074</v>
      </c>
    </row>
    <row r="2728" spans="1:7" x14ac:dyDescent="0.3">
      <c r="A2728" s="42" t="s">
        <v>4990</v>
      </c>
      <c r="B2728" s="43" t="s">
        <v>17238</v>
      </c>
      <c r="C2728" s="42" t="s">
        <v>4991</v>
      </c>
      <c r="D2728" s="42" t="s">
        <v>1560</v>
      </c>
      <c r="E2728" s="42" t="s">
        <v>53</v>
      </c>
      <c r="F2728" s="104">
        <v>12137095</v>
      </c>
      <c r="G2728" s="103">
        <v>44072</v>
      </c>
    </row>
    <row r="2729" spans="1:7" x14ac:dyDescent="0.3">
      <c r="A2729" s="1" t="s">
        <v>4992</v>
      </c>
      <c r="B2729" s="39" t="s">
        <v>17239</v>
      </c>
      <c r="C2729" s="8" t="s">
        <v>4993</v>
      </c>
      <c r="D2729" s="8" t="s">
        <v>198</v>
      </c>
      <c r="E2729" s="8" t="s">
        <v>596</v>
      </c>
      <c r="F2729" s="94">
        <v>85536337</v>
      </c>
      <c r="G2729" s="95">
        <v>44283</v>
      </c>
    </row>
    <row r="2730" spans="1:7" x14ac:dyDescent="0.3">
      <c r="A2730" s="42" t="s">
        <v>4994</v>
      </c>
      <c r="B2730" s="43" t="s">
        <v>17240</v>
      </c>
      <c r="C2730" s="42" t="s">
        <v>4995</v>
      </c>
      <c r="D2730" s="42" t="s">
        <v>89</v>
      </c>
      <c r="E2730" s="42" t="s">
        <v>145</v>
      </c>
      <c r="F2730" s="104">
        <v>18897938</v>
      </c>
      <c r="G2730" s="103">
        <v>44151</v>
      </c>
    </row>
    <row r="2731" spans="1:7" x14ac:dyDescent="0.3">
      <c r="A2731" s="1" t="s">
        <v>4996</v>
      </c>
      <c r="B2731" s="39" t="s">
        <v>17241</v>
      </c>
      <c r="C2731" s="8" t="s">
        <v>2593</v>
      </c>
      <c r="D2731" s="8" t="s">
        <v>89</v>
      </c>
      <c r="E2731" s="8" t="s">
        <v>145</v>
      </c>
      <c r="F2731" s="94">
        <v>11821987</v>
      </c>
      <c r="G2731" s="95">
        <v>43728</v>
      </c>
    </row>
    <row r="2732" spans="1:7" x14ac:dyDescent="0.3">
      <c r="A2732" s="42" t="s">
        <v>4997</v>
      </c>
      <c r="B2732" s="43" t="s">
        <v>17242</v>
      </c>
      <c r="C2732" s="42" t="s">
        <v>1862</v>
      </c>
      <c r="D2732" s="42" t="s">
        <v>89</v>
      </c>
      <c r="E2732" s="42" t="s">
        <v>53</v>
      </c>
      <c r="F2732" s="104">
        <v>79160866</v>
      </c>
      <c r="G2732" s="103">
        <v>43827</v>
      </c>
    </row>
    <row r="2733" spans="1:7" x14ac:dyDescent="0.3">
      <c r="A2733" s="1" t="s">
        <v>4998</v>
      </c>
      <c r="B2733" s="39" t="s">
        <v>17243</v>
      </c>
      <c r="C2733" s="8" t="s">
        <v>4999</v>
      </c>
      <c r="D2733" s="8" t="s">
        <v>89</v>
      </c>
      <c r="E2733" s="8" t="s">
        <v>53</v>
      </c>
      <c r="F2733" s="94">
        <v>96699778</v>
      </c>
      <c r="G2733" s="95">
        <v>44242</v>
      </c>
    </row>
    <row r="2734" spans="1:7" x14ac:dyDescent="0.3">
      <c r="A2734" s="42" t="s">
        <v>5000</v>
      </c>
      <c r="B2734" s="43" t="s">
        <v>17244</v>
      </c>
      <c r="C2734" s="42" t="s">
        <v>317</v>
      </c>
      <c r="D2734" s="42" t="s">
        <v>72</v>
      </c>
      <c r="E2734" s="42" t="s">
        <v>73</v>
      </c>
      <c r="F2734" s="104">
        <v>98297390</v>
      </c>
      <c r="G2734" s="103">
        <v>44457</v>
      </c>
    </row>
    <row r="2735" spans="1:7" x14ac:dyDescent="0.3">
      <c r="A2735" s="1" t="s">
        <v>5001</v>
      </c>
      <c r="B2735" s="39" t="s">
        <v>17245</v>
      </c>
      <c r="C2735" s="8" t="s">
        <v>47</v>
      </c>
      <c r="D2735" s="8" t="s">
        <v>3924</v>
      </c>
      <c r="E2735" s="8" t="s">
        <v>166</v>
      </c>
      <c r="F2735" s="94">
        <v>27009273</v>
      </c>
      <c r="G2735" s="95">
        <v>43947</v>
      </c>
    </row>
    <row r="2736" spans="1:7" x14ac:dyDescent="0.3">
      <c r="A2736" s="42" t="s">
        <v>5002</v>
      </c>
      <c r="B2736" s="43" t="s">
        <v>17246</v>
      </c>
      <c r="C2736" s="42" t="s">
        <v>4681</v>
      </c>
      <c r="D2736" s="42" t="s">
        <v>578</v>
      </c>
      <c r="E2736" s="42" t="s">
        <v>73</v>
      </c>
      <c r="F2736" s="104">
        <v>55289743</v>
      </c>
      <c r="G2736" s="103">
        <v>44547</v>
      </c>
    </row>
    <row r="2737" spans="1:7" x14ac:dyDescent="0.3">
      <c r="A2737" s="1" t="s">
        <v>5003</v>
      </c>
      <c r="B2737" s="39" t="s">
        <v>17247</v>
      </c>
      <c r="C2737" s="8" t="s">
        <v>47</v>
      </c>
      <c r="D2737" s="8" t="s">
        <v>72</v>
      </c>
      <c r="E2737" s="8" t="s">
        <v>73</v>
      </c>
      <c r="F2737" s="94">
        <v>10500186</v>
      </c>
      <c r="G2737" s="95">
        <v>44054</v>
      </c>
    </row>
    <row r="2738" spans="1:7" x14ac:dyDescent="0.3">
      <c r="A2738" s="42" t="s">
        <v>5004</v>
      </c>
      <c r="B2738" s="43" t="s">
        <v>17248</v>
      </c>
      <c r="C2738" s="42" t="s">
        <v>47</v>
      </c>
      <c r="D2738" s="42" t="s">
        <v>308</v>
      </c>
      <c r="E2738" s="42" t="s">
        <v>276</v>
      </c>
      <c r="F2738" s="104">
        <v>84307204</v>
      </c>
      <c r="G2738" s="103">
        <v>44232</v>
      </c>
    </row>
    <row r="2739" spans="1:7" x14ac:dyDescent="0.3">
      <c r="A2739" s="1" t="s">
        <v>5005</v>
      </c>
      <c r="B2739" s="39" t="s">
        <v>17249</v>
      </c>
      <c r="C2739" s="8" t="s">
        <v>3996</v>
      </c>
      <c r="D2739" s="8" t="s">
        <v>294</v>
      </c>
      <c r="E2739" s="8" t="s">
        <v>61</v>
      </c>
      <c r="F2739" s="94">
        <v>25037324</v>
      </c>
      <c r="G2739" s="95">
        <v>43468</v>
      </c>
    </row>
    <row r="2740" spans="1:7" x14ac:dyDescent="0.3">
      <c r="A2740" s="42" t="s">
        <v>5006</v>
      </c>
      <c r="B2740" s="43" t="s">
        <v>17250</v>
      </c>
      <c r="C2740" s="42" t="s">
        <v>47</v>
      </c>
      <c r="D2740" s="42" t="s">
        <v>1490</v>
      </c>
      <c r="E2740" s="42" t="s">
        <v>145</v>
      </c>
      <c r="F2740" s="104">
        <v>64451118</v>
      </c>
      <c r="G2740" s="103">
        <v>43949</v>
      </c>
    </row>
    <row r="2741" spans="1:7" x14ac:dyDescent="0.3">
      <c r="A2741" s="1" t="s">
        <v>5007</v>
      </c>
      <c r="B2741" s="39" t="s">
        <v>17251</v>
      </c>
      <c r="C2741" s="8" t="s">
        <v>5008</v>
      </c>
      <c r="D2741" s="8" t="s">
        <v>976</v>
      </c>
      <c r="E2741" s="8" t="s">
        <v>192</v>
      </c>
      <c r="F2741" s="94">
        <v>40396381</v>
      </c>
      <c r="G2741" s="95">
        <v>43550</v>
      </c>
    </row>
    <row r="2742" spans="1:7" x14ac:dyDescent="0.3">
      <c r="A2742" s="42" t="s">
        <v>5009</v>
      </c>
      <c r="B2742" s="43" t="s">
        <v>17252</v>
      </c>
      <c r="C2742" s="42" t="s">
        <v>3067</v>
      </c>
      <c r="D2742" s="42" t="s">
        <v>113</v>
      </c>
      <c r="E2742" s="42" t="s">
        <v>114</v>
      </c>
      <c r="F2742" s="104">
        <v>26345747</v>
      </c>
      <c r="G2742" s="103">
        <v>43809</v>
      </c>
    </row>
    <row r="2743" spans="1:7" x14ac:dyDescent="0.3">
      <c r="A2743" s="1" t="s">
        <v>5010</v>
      </c>
      <c r="B2743" s="39" t="s">
        <v>17253</v>
      </c>
      <c r="C2743" s="8" t="s">
        <v>473</v>
      </c>
      <c r="D2743" s="8" t="s">
        <v>761</v>
      </c>
      <c r="E2743" s="8" t="s">
        <v>371</v>
      </c>
      <c r="F2743" s="94">
        <v>98656911</v>
      </c>
      <c r="G2743" s="95">
        <v>43776</v>
      </c>
    </row>
    <row r="2744" spans="1:7" x14ac:dyDescent="0.3">
      <c r="A2744" s="42" t="s">
        <v>5011</v>
      </c>
      <c r="B2744" s="43" t="s">
        <v>17254</v>
      </c>
      <c r="C2744" s="42" t="s">
        <v>5012</v>
      </c>
      <c r="D2744" s="42" t="s">
        <v>113</v>
      </c>
      <c r="E2744" s="42" t="s">
        <v>114</v>
      </c>
      <c r="F2744" s="104">
        <v>78786439</v>
      </c>
      <c r="G2744" s="103">
        <v>43793</v>
      </c>
    </row>
    <row r="2745" spans="1:7" x14ac:dyDescent="0.3">
      <c r="A2745" s="1" t="s">
        <v>5013</v>
      </c>
      <c r="B2745" s="39" t="s">
        <v>17255</v>
      </c>
      <c r="C2745" s="8" t="s">
        <v>2916</v>
      </c>
      <c r="D2745" s="8" t="s">
        <v>152</v>
      </c>
      <c r="E2745" s="8" t="s">
        <v>145</v>
      </c>
      <c r="F2745" s="94">
        <v>72024805</v>
      </c>
      <c r="G2745" s="95">
        <v>43974</v>
      </c>
    </row>
    <row r="2746" spans="1:7" x14ac:dyDescent="0.3">
      <c r="A2746" s="42" t="s">
        <v>5014</v>
      </c>
      <c r="B2746" s="43" t="s">
        <v>17256</v>
      </c>
      <c r="C2746" s="42" t="s">
        <v>4965</v>
      </c>
      <c r="D2746" s="42" t="s">
        <v>92</v>
      </c>
      <c r="E2746" s="42" t="s">
        <v>53</v>
      </c>
      <c r="F2746" s="104">
        <v>43124242</v>
      </c>
      <c r="G2746" s="103">
        <v>43866</v>
      </c>
    </row>
    <row r="2747" spans="1:7" x14ac:dyDescent="0.3">
      <c r="A2747" s="1" t="s">
        <v>5015</v>
      </c>
      <c r="B2747" s="39" t="s">
        <v>17257</v>
      </c>
      <c r="C2747" s="8" t="s">
        <v>4931</v>
      </c>
      <c r="D2747" s="8" t="s">
        <v>251</v>
      </c>
      <c r="E2747" s="8" t="s">
        <v>61</v>
      </c>
      <c r="F2747" s="94">
        <v>67499240</v>
      </c>
      <c r="G2747" s="95">
        <v>43799</v>
      </c>
    </row>
    <row r="2748" spans="1:7" x14ac:dyDescent="0.3">
      <c r="A2748" s="42" t="s">
        <v>5016</v>
      </c>
      <c r="B2748" s="43" t="s">
        <v>17258</v>
      </c>
      <c r="C2748" s="42" t="s">
        <v>1265</v>
      </c>
      <c r="D2748" s="42" t="s">
        <v>294</v>
      </c>
      <c r="E2748" s="42" t="s">
        <v>61</v>
      </c>
      <c r="F2748" s="104">
        <v>96636141</v>
      </c>
      <c r="G2748" s="103">
        <v>44527</v>
      </c>
    </row>
    <row r="2749" spans="1:7" x14ac:dyDescent="0.3">
      <c r="A2749" s="1" t="s">
        <v>5017</v>
      </c>
      <c r="B2749" s="39" t="s">
        <v>17259</v>
      </c>
      <c r="C2749" s="8" t="s">
        <v>47</v>
      </c>
      <c r="D2749" s="8" t="s">
        <v>72</v>
      </c>
      <c r="E2749" s="8" t="s">
        <v>73</v>
      </c>
      <c r="F2749" s="94">
        <v>26224122</v>
      </c>
      <c r="G2749" s="95">
        <v>43911</v>
      </c>
    </row>
    <row r="2750" spans="1:7" x14ac:dyDescent="0.3">
      <c r="A2750" s="42" t="s">
        <v>5018</v>
      </c>
      <c r="B2750" s="43" t="s">
        <v>17260</v>
      </c>
      <c r="C2750" s="42" t="s">
        <v>47</v>
      </c>
      <c r="D2750" s="42" t="s">
        <v>1159</v>
      </c>
      <c r="E2750" s="42" t="s">
        <v>145</v>
      </c>
      <c r="F2750" s="104">
        <v>59950230</v>
      </c>
      <c r="G2750" s="103">
        <v>43525</v>
      </c>
    </row>
    <row r="2751" spans="1:7" x14ac:dyDescent="0.3">
      <c r="A2751" s="1" t="s">
        <v>5019</v>
      </c>
      <c r="B2751" s="39" t="s">
        <v>17261</v>
      </c>
      <c r="C2751" s="8" t="s">
        <v>47</v>
      </c>
      <c r="D2751" s="8" t="s">
        <v>5020</v>
      </c>
      <c r="E2751" s="8" t="s">
        <v>118</v>
      </c>
      <c r="F2751" s="94">
        <v>57901336</v>
      </c>
      <c r="G2751" s="95">
        <v>44223</v>
      </c>
    </row>
    <row r="2752" spans="1:7" x14ac:dyDescent="0.3">
      <c r="A2752" s="42" t="s">
        <v>5021</v>
      </c>
      <c r="B2752" s="43" t="s">
        <v>17262</v>
      </c>
      <c r="C2752" s="42" t="s">
        <v>957</v>
      </c>
      <c r="D2752" s="42" t="s">
        <v>117</v>
      </c>
      <c r="E2752" s="42" t="s">
        <v>118</v>
      </c>
      <c r="F2752" s="104">
        <v>20546226</v>
      </c>
      <c r="G2752" s="103">
        <v>43635</v>
      </c>
    </row>
    <row r="2753" spans="1:7" x14ac:dyDescent="0.3">
      <c r="A2753" s="1" t="s">
        <v>5022</v>
      </c>
      <c r="B2753" s="39" t="s">
        <v>17263</v>
      </c>
      <c r="C2753" s="8" t="s">
        <v>725</v>
      </c>
      <c r="D2753" s="8" t="s">
        <v>92</v>
      </c>
      <c r="E2753" s="8" t="s">
        <v>53</v>
      </c>
      <c r="F2753" s="94">
        <v>76949302</v>
      </c>
      <c r="G2753" s="95">
        <v>44477</v>
      </c>
    </row>
    <row r="2754" spans="1:7" x14ac:dyDescent="0.3">
      <c r="A2754" s="42" t="s">
        <v>5023</v>
      </c>
      <c r="B2754" s="43" t="s">
        <v>17264</v>
      </c>
      <c r="C2754" s="42" t="s">
        <v>5024</v>
      </c>
      <c r="D2754" s="42" t="s">
        <v>72</v>
      </c>
      <c r="E2754" s="42" t="s">
        <v>73</v>
      </c>
      <c r="F2754" s="104">
        <v>97751868</v>
      </c>
      <c r="G2754" s="103">
        <v>44315</v>
      </c>
    </row>
    <row r="2755" spans="1:7" x14ac:dyDescent="0.3">
      <c r="A2755" s="1" t="s">
        <v>5025</v>
      </c>
      <c r="B2755" s="39" t="s">
        <v>17265</v>
      </c>
      <c r="C2755" s="8" t="s">
        <v>409</v>
      </c>
      <c r="D2755" s="8" t="s">
        <v>89</v>
      </c>
      <c r="E2755" s="8" t="s">
        <v>145</v>
      </c>
      <c r="F2755" s="94">
        <v>75931387</v>
      </c>
      <c r="G2755" s="95">
        <v>43960</v>
      </c>
    </row>
    <row r="2756" spans="1:7" x14ac:dyDescent="0.3">
      <c r="A2756" s="42" t="s">
        <v>5026</v>
      </c>
      <c r="B2756" s="43" t="s">
        <v>17266</v>
      </c>
      <c r="C2756" s="42" t="s">
        <v>47</v>
      </c>
      <c r="D2756" s="42" t="s">
        <v>208</v>
      </c>
      <c r="E2756" s="42" t="s">
        <v>332</v>
      </c>
      <c r="F2756" s="104">
        <v>33560494</v>
      </c>
      <c r="G2756" s="103">
        <v>44068</v>
      </c>
    </row>
    <row r="2757" spans="1:7" x14ac:dyDescent="0.3">
      <c r="A2757" s="1" t="s">
        <v>5027</v>
      </c>
      <c r="B2757" s="39" t="s">
        <v>17267</v>
      </c>
      <c r="C2757" s="8" t="s">
        <v>108</v>
      </c>
      <c r="D2757" s="8" t="s">
        <v>72</v>
      </c>
      <c r="E2757" s="8" t="s">
        <v>73</v>
      </c>
      <c r="F2757" s="94">
        <v>64924677</v>
      </c>
      <c r="G2757" s="95">
        <v>44055</v>
      </c>
    </row>
    <row r="2758" spans="1:7" x14ac:dyDescent="0.3">
      <c r="A2758" s="42" t="s">
        <v>5028</v>
      </c>
      <c r="B2758" s="43" t="s">
        <v>17268</v>
      </c>
      <c r="C2758" s="42" t="s">
        <v>5029</v>
      </c>
      <c r="D2758" s="42" t="s">
        <v>89</v>
      </c>
      <c r="E2758" s="42" t="s">
        <v>53</v>
      </c>
      <c r="F2758" s="104">
        <v>38719639</v>
      </c>
      <c r="G2758" s="103">
        <v>44518</v>
      </c>
    </row>
    <row r="2759" spans="1:7" x14ac:dyDescent="0.3">
      <c r="A2759" s="1" t="s">
        <v>5030</v>
      </c>
      <c r="B2759" s="39" t="s">
        <v>17269</v>
      </c>
      <c r="C2759" s="8" t="s">
        <v>47</v>
      </c>
      <c r="D2759" s="8" t="s">
        <v>1789</v>
      </c>
      <c r="E2759" s="8" t="s">
        <v>166</v>
      </c>
      <c r="F2759" s="94">
        <v>18304029</v>
      </c>
      <c r="G2759" s="95">
        <v>44352</v>
      </c>
    </row>
    <row r="2760" spans="1:7" x14ac:dyDescent="0.3">
      <c r="A2760" s="42" t="s">
        <v>5031</v>
      </c>
      <c r="B2760" s="43" t="s">
        <v>17270</v>
      </c>
      <c r="C2760" s="42" t="s">
        <v>2940</v>
      </c>
      <c r="D2760" s="42" t="s">
        <v>60</v>
      </c>
      <c r="E2760" s="42" t="s">
        <v>61</v>
      </c>
      <c r="F2760" s="104">
        <v>59327711</v>
      </c>
      <c r="G2760" s="103">
        <v>44440</v>
      </c>
    </row>
    <row r="2761" spans="1:7" x14ac:dyDescent="0.3">
      <c r="A2761" s="1" t="s">
        <v>5033</v>
      </c>
      <c r="B2761" s="39" t="s">
        <v>17271</v>
      </c>
      <c r="C2761" s="8" t="s">
        <v>5034</v>
      </c>
      <c r="D2761" s="8" t="s">
        <v>92</v>
      </c>
      <c r="E2761" s="8" t="s">
        <v>53</v>
      </c>
      <c r="F2761" s="94">
        <v>34136519</v>
      </c>
      <c r="G2761" s="95">
        <v>44043</v>
      </c>
    </row>
    <row r="2762" spans="1:7" x14ac:dyDescent="0.3">
      <c r="A2762" s="42" t="s">
        <v>5035</v>
      </c>
      <c r="B2762" s="43" t="s">
        <v>17272</v>
      </c>
      <c r="C2762" s="42" t="s">
        <v>233</v>
      </c>
      <c r="D2762" s="42" t="s">
        <v>89</v>
      </c>
      <c r="E2762" s="42" t="s">
        <v>53</v>
      </c>
      <c r="F2762" s="104">
        <v>94702770</v>
      </c>
      <c r="G2762" s="103">
        <v>44316</v>
      </c>
    </row>
    <row r="2763" spans="1:7" x14ac:dyDescent="0.3">
      <c r="A2763" s="1" t="s">
        <v>5036</v>
      </c>
      <c r="B2763" s="39" t="s">
        <v>17273</v>
      </c>
      <c r="C2763" s="8" t="s">
        <v>3492</v>
      </c>
      <c r="D2763" s="8" t="s">
        <v>308</v>
      </c>
      <c r="E2763" s="8" t="s">
        <v>276</v>
      </c>
      <c r="F2763" s="94">
        <v>57937994</v>
      </c>
      <c r="G2763" s="95">
        <v>43602</v>
      </c>
    </row>
    <row r="2764" spans="1:7" x14ac:dyDescent="0.3">
      <c r="A2764" s="42" t="s">
        <v>5037</v>
      </c>
      <c r="B2764" s="43" t="s">
        <v>17274</v>
      </c>
      <c r="C2764" s="42" t="s">
        <v>47</v>
      </c>
      <c r="D2764" s="42" t="s">
        <v>2556</v>
      </c>
      <c r="E2764" s="42" t="s">
        <v>53</v>
      </c>
      <c r="F2764" s="104">
        <v>61783666</v>
      </c>
      <c r="G2764" s="103">
        <v>43545</v>
      </c>
    </row>
    <row r="2765" spans="1:7" x14ac:dyDescent="0.3">
      <c r="A2765" s="1" t="s">
        <v>5038</v>
      </c>
      <c r="B2765" s="39" t="s">
        <v>17275</v>
      </c>
      <c r="C2765" s="8" t="s">
        <v>3081</v>
      </c>
      <c r="D2765" s="8" t="s">
        <v>251</v>
      </c>
      <c r="E2765" s="8" t="s">
        <v>61</v>
      </c>
      <c r="F2765" s="94">
        <v>83615078</v>
      </c>
      <c r="G2765" s="95">
        <v>44537</v>
      </c>
    </row>
    <row r="2766" spans="1:7" x14ac:dyDescent="0.3">
      <c r="A2766" s="42" t="s">
        <v>5040</v>
      </c>
      <c r="B2766" s="43" t="s">
        <v>17276</v>
      </c>
      <c r="C2766" s="42" t="s">
        <v>47</v>
      </c>
      <c r="D2766" s="42" t="s">
        <v>89</v>
      </c>
      <c r="E2766" s="42" t="s">
        <v>53</v>
      </c>
      <c r="F2766" s="104">
        <v>54264188</v>
      </c>
      <c r="G2766" s="103">
        <v>44216</v>
      </c>
    </row>
    <row r="2767" spans="1:7" x14ac:dyDescent="0.3">
      <c r="A2767" s="1" t="s">
        <v>5041</v>
      </c>
      <c r="B2767" s="39" t="s">
        <v>17277</v>
      </c>
      <c r="C2767" s="8" t="s">
        <v>5042</v>
      </c>
      <c r="D2767" s="8" t="s">
        <v>5043</v>
      </c>
      <c r="E2767" s="8" t="s">
        <v>86</v>
      </c>
      <c r="F2767" s="94">
        <v>91596252</v>
      </c>
      <c r="G2767" s="95">
        <v>43699</v>
      </c>
    </row>
    <row r="2768" spans="1:7" x14ac:dyDescent="0.3">
      <c r="A2768" s="42" t="s">
        <v>5044</v>
      </c>
      <c r="B2768" s="43" t="s">
        <v>17278</v>
      </c>
      <c r="C2768" s="42" t="s">
        <v>154</v>
      </c>
      <c r="D2768" s="42" t="s">
        <v>155</v>
      </c>
      <c r="E2768" s="42" t="s">
        <v>156</v>
      </c>
      <c r="F2768" s="104">
        <v>45792518</v>
      </c>
      <c r="G2768" s="103">
        <v>44249</v>
      </c>
    </row>
    <row r="2769" spans="1:7" x14ac:dyDescent="0.3">
      <c r="A2769" s="1" t="s">
        <v>5045</v>
      </c>
      <c r="B2769" s="39" t="s">
        <v>17279</v>
      </c>
      <c r="C2769" s="8" t="s">
        <v>502</v>
      </c>
      <c r="D2769" s="8" t="s">
        <v>72</v>
      </c>
      <c r="E2769" s="8" t="s">
        <v>332</v>
      </c>
      <c r="F2769" s="94">
        <v>30664572</v>
      </c>
      <c r="G2769" s="95">
        <v>43772</v>
      </c>
    </row>
    <row r="2770" spans="1:7" x14ac:dyDescent="0.3">
      <c r="A2770" s="42" t="s">
        <v>5046</v>
      </c>
      <c r="B2770" s="43" t="s">
        <v>17280</v>
      </c>
      <c r="C2770" s="42" t="s">
        <v>824</v>
      </c>
      <c r="D2770" s="42" t="s">
        <v>230</v>
      </c>
      <c r="E2770" s="42" t="s">
        <v>227</v>
      </c>
      <c r="F2770" s="104">
        <v>67190661</v>
      </c>
      <c r="G2770" s="103">
        <v>43659</v>
      </c>
    </row>
    <row r="2771" spans="1:7" x14ac:dyDescent="0.3">
      <c r="A2771" s="1" t="s">
        <v>5047</v>
      </c>
      <c r="B2771" s="39" t="s">
        <v>17281</v>
      </c>
      <c r="C2771" s="8" t="s">
        <v>262</v>
      </c>
      <c r="D2771" s="8" t="s">
        <v>155</v>
      </c>
      <c r="E2771" s="8" t="s">
        <v>156</v>
      </c>
      <c r="F2771" s="94">
        <v>12414438</v>
      </c>
      <c r="G2771" s="95">
        <v>44469</v>
      </c>
    </row>
    <row r="2772" spans="1:7" x14ac:dyDescent="0.3">
      <c r="A2772" s="42" t="s">
        <v>5048</v>
      </c>
      <c r="B2772" s="43" t="s">
        <v>17282</v>
      </c>
      <c r="C2772" s="42" t="s">
        <v>47</v>
      </c>
      <c r="D2772" s="42" t="s">
        <v>1072</v>
      </c>
      <c r="E2772" s="42" t="s">
        <v>73</v>
      </c>
      <c r="F2772" s="104">
        <v>87697289</v>
      </c>
      <c r="G2772" s="103">
        <v>43564</v>
      </c>
    </row>
    <row r="2773" spans="1:7" x14ac:dyDescent="0.3">
      <c r="A2773" s="1" t="s">
        <v>5049</v>
      </c>
      <c r="B2773" s="39" t="s">
        <v>17283</v>
      </c>
      <c r="C2773" s="8" t="s">
        <v>253</v>
      </c>
      <c r="D2773" s="8" t="s">
        <v>155</v>
      </c>
      <c r="E2773" s="8" t="s">
        <v>156</v>
      </c>
      <c r="F2773" s="94">
        <v>88518616</v>
      </c>
      <c r="G2773" s="95">
        <v>44521</v>
      </c>
    </row>
    <row r="2774" spans="1:7" x14ac:dyDescent="0.3">
      <c r="A2774" s="42" t="s">
        <v>5050</v>
      </c>
      <c r="B2774" s="43" t="s">
        <v>17284</v>
      </c>
      <c r="C2774" s="42" t="s">
        <v>758</v>
      </c>
      <c r="D2774" s="42" t="s">
        <v>52</v>
      </c>
      <c r="E2774" s="42" t="s">
        <v>145</v>
      </c>
      <c r="F2774" s="104">
        <v>31323810</v>
      </c>
      <c r="G2774" s="103">
        <v>43736</v>
      </c>
    </row>
    <row r="2775" spans="1:7" x14ac:dyDescent="0.3">
      <c r="A2775" s="1" t="s">
        <v>5052</v>
      </c>
      <c r="B2775" s="39" t="s">
        <v>17285</v>
      </c>
      <c r="C2775" s="8" t="s">
        <v>427</v>
      </c>
      <c r="D2775" s="8" t="s">
        <v>113</v>
      </c>
      <c r="E2775" s="8" t="s">
        <v>114</v>
      </c>
      <c r="F2775" s="94">
        <v>44599345</v>
      </c>
      <c r="G2775" s="95">
        <v>44110</v>
      </c>
    </row>
    <row r="2776" spans="1:7" x14ac:dyDescent="0.3">
      <c r="A2776" s="42" t="s">
        <v>5053</v>
      </c>
      <c r="B2776" s="43" t="s">
        <v>17286</v>
      </c>
      <c r="C2776" s="42" t="s">
        <v>1230</v>
      </c>
      <c r="D2776" s="42" t="s">
        <v>155</v>
      </c>
      <c r="E2776" s="42" t="s">
        <v>156</v>
      </c>
      <c r="F2776" s="104">
        <v>24681434</v>
      </c>
      <c r="G2776" s="103">
        <v>44258</v>
      </c>
    </row>
    <row r="2777" spans="1:7" x14ac:dyDescent="0.3">
      <c r="A2777" s="1" t="s">
        <v>5054</v>
      </c>
      <c r="B2777" s="39" t="s">
        <v>17287</v>
      </c>
      <c r="C2777" s="8" t="s">
        <v>5055</v>
      </c>
      <c r="D2777" s="8" t="s">
        <v>4123</v>
      </c>
      <c r="E2777" s="8" t="s">
        <v>61</v>
      </c>
      <c r="F2777" s="94">
        <v>75916645</v>
      </c>
      <c r="G2777" s="95">
        <v>44221</v>
      </c>
    </row>
    <row r="2778" spans="1:7" x14ac:dyDescent="0.3">
      <c r="A2778" s="42" t="s">
        <v>5056</v>
      </c>
      <c r="B2778" s="43" t="s">
        <v>17288</v>
      </c>
      <c r="C2778" s="42" t="s">
        <v>2158</v>
      </c>
      <c r="D2778" s="42" t="s">
        <v>60</v>
      </c>
      <c r="E2778" s="42" t="s">
        <v>66</v>
      </c>
      <c r="F2778" s="104">
        <v>51766781</v>
      </c>
      <c r="G2778" s="103">
        <v>43498</v>
      </c>
    </row>
    <row r="2779" spans="1:7" x14ac:dyDescent="0.3">
      <c r="A2779" s="1" t="s">
        <v>5057</v>
      </c>
      <c r="B2779" s="39" t="s">
        <v>17289</v>
      </c>
      <c r="C2779" s="8" t="s">
        <v>425</v>
      </c>
      <c r="D2779" s="8" t="s">
        <v>76</v>
      </c>
      <c r="E2779" s="8" t="s">
        <v>429</v>
      </c>
      <c r="F2779" s="94">
        <v>52429722</v>
      </c>
      <c r="G2779" s="95">
        <v>43528</v>
      </c>
    </row>
    <row r="2780" spans="1:7" x14ac:dyDescent="0.3">
      <c r="A2780" s="42" t="s">
        <v>5058</v>
      </c>
      <c r="B2780" s="43" t="s">
        <v>17290</v>
      </c>
      <c r="C2780" s="42" t="s">
        <v>272</v>
      </c>
      <c r="D2780" s="42" t="s">
        <v>56</v>
      </c>
      <c r="E2780" s="42" t="s">
        <v>57</v>
      </c>
      <c r="F2780" s="104">
        <v>67685010</v>
      </c>
      <c r="G2780" s="103">
        <v>43683</v>
      </c>
    </row>
    <row r="2781" spans="1:7" x14ac:dyDescent="0.3">
      <c r="A2781" s="1" t="s">
        <v>5059</v>
      </c>
      <c r="B2781" s="39" t="s">
        <v>17291</v>
      </c>
      <c r="C2781" s="8" t="s">
        <v>47</v>
      </c>
      <c r="D2781" s="8" t="s">
        <v>348</v>
      </c>
      <c r="E2781" s="8" t="s">
        <v>53</v>
      </c>
      <c r="F2781" s="94">
        <v>54207069</v>
      </c>
      <c r="G2781" s="95">
        <v>43796</v>
      </c>
    </row>
    <row r="2782" spans="1:7" x14ac:dyDescent="0.3">
      <c r="A2782" s="42" t="s">
        <v>5060</v>
      </c>
      <c r="B2782" s="43" t="s">
        <v>17292</v>
      </c>
      <c r="C2782" s="42" t="s">
        <v>47</v>
      </c>
      <c r="D2782" s="42" t="s">
        <v>72</v>
      </c>
      <c r="E2782" s="42" t="s">
        <v>73</v>
      </c>
      <c r="F2782" s="104">
        <v>94309772</v>
      </c>
      <c r="G2782" s="103">
        <v>44160</v>
      </c>
    </row>
    <row r="2783" spans="1:7" x14ac:dyDescent="0.3">
      <c r="A2783" s="1" t="s">
        <v>5061</v>
      </c>
      <c r="B2783" s="39" t="s">
        <v>17293</v>
      </c>
      <c r="C2783" s="8" t="s">
        <v>1191</v>
      </c>
      <c r="D2783" s="8" t="s">
        <v>76</v>
      </c>
      <c r="E2783" s="8" t="s">
        <v>70</v>
      </c>
      <c r="F2783" s="94">
        <v>45608421</v>
      </c>
      <c r="G2783" s="95">
        <v>44368</v>
      </c>
    </row>
    <row r="2784" spans="1:7" x14ac:dyDescent="0.3">
      <c r="A2784" s="42" t="s">
        <v>5062</v>
      </c>
      <c r="B2784" s="43" t="s">
        <v>17294</v>
      </c>
      <c r="C2784" s="42" t="s">
        <v>5063</v>
      </c>
      <c r="D2784" s="42" t="s">
        <v>208</v>
      </c>
      <c r="E2784" s="42" t="s">
        <v>73</v>
      </c>
      <c r="F2784" s="104">
        <v>80286933</v>
      </c>
      <c r="G2784" s="103">
        <v>43653</v>
      </c>
    </row>
    <row r="2785" spans="1:7" x14ac:dyDescent="0.3">
      <c r="A2785" s="1" t="s">
        <v>5064</v>
      </c>
      <c r="B2785" s="39" t="s">
        <v>17295</v>
      </c>
      <c r="C2785" s="8" t="s">
        <v>47</v>
      </c>
      <c r="D2785" s="8" t="s">
        <v>5065</v>
      </c>
      <c r="E2785" s="8" t="s">
        <v>145</v>
      </c>
      <c r="F2785" s="94">
        <v>41717655</v>
      </c>
      <c r="G2785" s="95">
        <v>43775</v>
      </c>
    </row>
    <row r="2786" spans="1:7" x14ac:dyDescent="0.3">
      <c r="A2786" s="42" t="s">
        <v>5066</v>
      </c>
      <c r="B2786" s="43" t="s">
        <v>17296</v>
      </c>
      <c r="C2786" s="42" t="s">
        <v>908</v>
      </c>
      <c r="D2786" s="42" t="s">
        <v>92</v>
      </c>
      <c r="E2786" s="42" t="s">
        <v>53</v>
      </c>
      <c r="F2786" s="104">
        <v>73312580</v>
      </c>
      <c r="G2786" s="103">
        <v>43876</v>
      </c>
    </row>
    <row r="2787" spans="1:7" x14ac:dyDescent="0.3">
      <c r="A2787" s="1" t="s">
        <v>5067</v>
      </c>
      <c r="B2787" s="39" t="s">
        <v>17297</v>
      </c>
      <c r="C2787" s="8" t="s">
        <v>47</v>
      </c>
      <c r="D2787" s="8" t="s">
        <v>5068</v>
      </c>
      <c r="E2787" s="8" t="s">
        <v>371</v>
      </c>
      <c r="F2787" s="94">
        <v>20089716</v>
      </c>
      <c r="G2787" s="95">
        <v>44508</v>
      </c>
    </row>
    <row r="2788" spans="1:7" x14ac:dyDescent="0.3">
      <c r="A2788" s="42" t="s">
        <v>5069</v>
      </c>
      <c r="B2788" s="43" t="s">
        <v>17298</v>
      </c>
      <c r="C2788" s="42" t="s">
        <v>1104</v>
      </c>
      <c r="D2788" s="42" t="s">
        <v>308</v>
      </c>
      <c r="E2788" s="42" t="s">
        <v>276</v>
      </c>
      <c r="F2788" s="104">
        <v>54462426</v>
      </c>
      <c r="G2788" s="103">
        <v>44029</v>
      </c>
    </row>
    <row r="2789" spans="1:7" x14ac:dyDescent="0.3">
      <c r="A2789" s="1" t="s">
        <v>5070</v>
      </c>
      <c r="B2789" s="39" t="s">
        <v>17299</v>
      </c>
      <c r="C2789" s="8" t="s">
        <v>1983</v>
      </c>
      <c r="D2789" s="8" t="s">
        <v>710</v>
      </c>
      <c r="E2789" s="8" t="s">
        <v>53</v>
      </c>
      <c r="F2789" s="94">
        <v>76777171</v>
      </c>
      <c r="G2789" s="95">
        <v>44059</v>
      </c>
    </row>
    <row r="2790" spans="1:7" x14ac:dyDescent="0.3">
      <c r="A2790" s="42" t="s">
        <v>5071</v>
      </c>
      <c r="B2790" s="43" t="s">
        <v>17300</v>
      </c>
      <c r="C2790" s="42" t="s">
        <v>47</v>
      </c>
      <c r="D2790" s="42" t="s">
        <v>60</v>
      </c>
      <c r="E2790" s="42" t="s">
        <v>61</v>
      </c>
      <c r="F2790" s="104">
        <v>44605458</v>
      </c>
      <c r="G2790" s="103">
        <v>44414</v>
      </c>
    </row>
    <row r="2791" spans="1:7" x14ac:dyDescent="0.3">
      <c r="A2791" s="1" t="s">
        <v>5072</v>
      </c>
      <c r="B2791" s="39" t="s">
        <v>17301</v>
      </c>
      <c r="C2791" s="8" t="s">
        <v>307</v>
      </c>
      <c r="D2791" s="8" t="s">
        <v>308</v>
      </c>
      <c r="E2791" s="8" t="s">
        <v>276</v>
      </c>
      <c r="F2791" s="94">
        <v>40307788</v>
      </c>
      <c r="G2791" s="95">
        <v>43930</v>
      </c>
    </row>
    <row r="2792" spans="1:7" x14ac:dyDescent="0.3">
      <c r="A2792" s="42" t="s">
        <v>5073</v>
      </c>
      <c r="B2792" s="43" t="s">
        <v>17302</v>
      </c>
      <c r="C2792" s="42" t="s">
        <v>47</v>
      </c>
      <c r="D2792" s="42" t="s">
        <v>72</v>
      </c>
      <c r="E2792" s="42" t="s">
        <v>73</v>
      </c>
      <c r="F2792" s="104">
        <v>17865287</v>
      </c>
      <c r="G2792" s="103">
        <v>44264</v>
      </c>
    </row>
    <row r="2793" spans="1:7" x14ac:dyDescent="0.3">
      <c r="A2793" s="1" t="s">
        <v>5074</v>
      </c>
      <c r="B2793" s="39" t="s">
        <v>17303</v>
      </c>
      <c r="C2793" s="8" t="s">
        <v>47</v>
      </c>
      <c r="D2793" s="8" t="s">
        <v>251</v>
      </c>
      <c r="E2793" s="8" t="s">
        <v>61</v>
      </c>
      <c r="F2793" s="94">
        <v>58597957</v>
      </c>
      <c r="G2793" s="95">
        <v>44282</v>
      </c>
    </row>
    <row r="2794" spans="1:7" x14ac:dyDescent="0.3">
      <c r="A2794" s="42" t="s">
        <v>5075</v>
      </c>
      <c r="B2794" s="43" t="s">
        <v>17304</v>
      </c>
      <c r="C2794" s="42" t="s">
        <v>47</v>
      </c>
      <c r="D2794" s="42" t="s">
        <v>827</v>
      </c>
      <c r="E2794" s="42" t="s">
        <v>480</v>
      </c>
      <c r="F2794" s="104">
        <v>34531757</v>
      </c>
      <c r="G2794" s="103">
        <v>43782</v>
      </c>
    </row>
    <row r="2795" spans="1:7" x14ac:dyDescent="0.3">
      <c r="A2795" s="1" t="s">
        <v>5076</v>
      </c>
      <c r="B2795" s="39" t="s">
        <v>17305</v>
      </c>
      <c r="C2795" s="8" t="s">
        <v>47</v>
      </c>
      <c r="D2795" s="8" t="s">
        <v>198</v>
      </c>
      <c r="E2795" s="8" t="s">
        <v>199</v>
      </c>
      <c r="F2795" s="94">
        <v>86179374</v>
      </c>
      <c r="G2795" s="95">
        <v>44391</v>
      </c>
    </row>
    <row r="2796" spans="1:7" x14ac:dyDescent="0.3">
      <c r="A2796" s="42" t="s">
        <v>5077</v>
      </c>
      <c r="B2796" s="43" t="s">
        <v>17306</v>
      </c>
      <c r="C2796" s="42" t="s">
        <v>47</v>
      </c>
      <c r="D2796" s="42" t="s">
        <v>191</v>
      </c>
      <c r="E2796" s="42" t="s">
        <v>655</v>
      </c>
      <c r="F2796" s="104">
        <v>44780236</v>
      </c>
      <c r="G2796" s="103">
        <v>43939</v>
      </c>
    </row>
    <row r="2797" spans="1:7" x14ac:dyDescent="0.3">
      <c r="A2797" s="1" t="s">
        <v>5078</v>
      </c>
      <c r="B2797" s="39" t="s">
        <v>17307</v>
      </c>
      <c r="C2797" s="8" t="s">
        <v>47</v>
      </c>
      <c r="D2797" s="8" t="s">
        <v>5079</v>
      </c>
      <c r="E2797" s="8" t="s">
        <v>53</v>
      </c>
      <c r="F2797" s="94">
        <v>77126249</v>
      </c>
      <c r="G2797" s="95">
        <v>43754</v>
      </c>
    </row>
    <row r="2798" spans="1:7" x14ac:dyDescent="0.3">
      <c r="A2798" s="42" t="s">
        <v>5080</v>
      </c>
      <c r="B2798" s="43" t="s">
        <v>17308</v>
      </c>
      <c r="C2798" s="42" t="s">
        <v>47</v>
      </c>
      <c r="D2798" s="42" t="s">
        <v>1223</v>
      </c>
      <c r="E2798" s="42" t="s">
        <v>73</v>
      </c>
      <c r="F2798" s="104">
        <v>85373755</v>
      </c>
      <c r="G2798" s="103">
        <v>43911</v>
      </c>
    </row>
    <row r="2799" spans="1:7" x14ac:dyDescent="0.3">
      <c r="A2799" s="1" t="s">
        <v>5081</v>
      </c>
      <c r="B2799" s="39" t="s">
        <v>17309</v>
      </c>
      <c r="C2799" s="8" t="s">
        <v>2950</v>
      </c>
      <c r="D2799" s="8" t="s">
        <v>267</v>
      </c>
      <c r="E2799" s="8" t="s">
        <v>166</v>
      </c>
      <c r="F2799" s="94">
        <v>19126984</v>
      </c>
      <c r="G2799" s="95">
        <v>43801</v>
      </c>
    </row>
    <row r="2800" spans="1:7" x14ac:dyDescent="0.3">
      <c r="A2800" s="42" t="s">
        <v>5082</v>
      </c>
      <c r="B2800" s="43" t="s">
        <v>17310</v>
      </c>
      <c r="C2800" s="42" t="s">
        <v>116</v>
      </c>
      <c r="D2800" s="42" t="s">
        <v>117</v>
      </c>
      <c r="E2800" s="42" t="s">
        <v>118</v>
      </c>
      <c r="F2800" s="104">
        <v>26253494</v>
      </c>
      <c r="G2800" s="103">
        <v>44003</v>
      </c>
    </row>
    <row r="2801" spans="1:7" x14ac:dyDescent="0.3">
      <c r="A2801" s="1" t="s">
        <v>5083</v>
      </c>
      <c r="B2801" s="39" t="s">
        <v>17311</v>
      </c>
      <c r="C2801" s="8" t="s">
        <v>1099</v>
      </c>
      <c r="D2801" s="8" t="s">
        <v>647</v>
      </c>
      <c r="E2801" s="8" t="s">
        <v>648</v>
      </c>
      <c r="F2801" s="94">
        <v>65819888</v>
      </c>
      <c r="G2801" s="95">
        <v>44108</v>
      </c>
    </row>
    <row r="2802" spans="1:7" x14ac:dyDescent="0.3">
      <c r="A2802" s="42" t="s">
        <v>5084</v>
      </c>
      <c r="B2802" s="43" t="s">
        <v>17312</v>
      </c>
      <c r="C2802" s="42" t="s">
        <v>47</v>
      </c>
      <c r="D2802" s="42" t="s">
        <v>1201</v>
      </c>
      <c r="E2802" s="42" t="s">
        <v>166</v>
      </c>
      <c r="F2802" s="104">
        <v>36120818</v>
      </c>
      <c r="G2802" s="103">
        <v>43918</v>
      </c>
    </row>
    <row r="2803" spans="1:7" x14ac:dyDescent="0.3">
      <c r="A2803" s="1" t="s">
        <v>5089</v>
      </c>
      <c r="B2803" s="39" t="s">
        <v>17313</v>
      </c>
      <c r="C2803" s="8" t="s">
        <v>4536</v>
      </c>
      <c r="D2803" s="8" t="s">
        <v>92</v>
      </c>
      <c r="E2803" s="8" t="s">
        <v>53</v>
      </c>
      <c r="F2803" s="94">
        <v>48858376</v>
      </c>
      <c r="G2803" s="95">
        <v>43532</v>
      </c>
    </row>
    <row r="2804" spans="1:7" x14ac:dyDescent="0.3">
      <c r="A2804" s="42" t="s">
        <v>5091</v>
      </c>
      <c r="B2804" s="43" t="s">
        <v>17314</v>
      </c>
      <c r="C2804" s="42" t="s">
        <v>47</v>
      </c>
      <c r="D2804" s="42" t="s">
        <v>657</v>
      </c>
      <c r="E2804" s="42" t="s">
        <v>166</v>
      </c>
      <c r="F2804" s="104">
        <v>65406699</v>
      </c>
      <c r="G2804" s="103">
        <v>43720</v>
      </c>
    </row>
    <row r="2805" spans="1:7" x14ac:dyDescent="0.3">
      <c r="A2805" s="1" t="s">
        <v>5092</v>
      </c>
      <c r="B2805" s="39" t="s">
        <v>17315</v>
      </c>
      <c r="C2805" s="8" t="s">
        <v>104</v>
      </c>
      <c r="D2805" s="8" t="s">
        <v>63</v>
      </c>
      <c r="E2805" s="8" t="s">
        <v>49</v>
      </c>
      <c r="F2805" s="94">
        <v>99468170</v>
      </c>
      <c r="G2805" s="95">
        <v>43801</v>
      </c>
    </row>
    <row r="2806" spans="1:7" x14ac:dyDescent="0.3">
      <c r="A2806" s="42" t="s">
        <v>5095</v>
      </c>
      <c r="B2806" s="43" t="s">
        <v>17316</v>
      </c>
      <c r="C2806" s="42" t="s">
        <v>5096</v>
      </c>
      <c r="D2806" s="42" t="s">
        <v>438</v>
      </c>
      <c r="E2806" s="42" t="s">
        <v>53</v>
      </c>
      <c r="F2806" s="104">
        <v>91730086</v>
      </c>
      <c r="G2806" s="103">
        <v>44085</v>
      </c>
    </row>
    <row r="2807" spans="1:7" x14ac:dyDescent="0.3">
      <c r="A2807" s="1" t="s">
        <v>5097</v>
      </c>
      <c r="B2807" s="39" t="s">
        <v>17317</v>
      </c>
      <c r="C2807" s="8" t="s">
        <v>47</v>
      </c>
      <c r="D2807" s="8" t="s">
        <v>72</v>
      </c>
      <c r="E2807" s="8" t="s">
        <v>73</v>
      </c>
      <c r="F2807" s="94">
        <v>38063169</v>
      </c>
      <c r="G2807" s="95">
        <v>43642</v>
      </c>
    </row>
    <row r="2808" spans="1:7" x14ac:dyDescent="0.3">
      <c r="A2808" s="42" t="s">
        <v>5098</v>
      </c>
      <c r="B2808" s="43" t="s">
        <v>17318</v>
      </c>
      <c r="C2808" s="42" t="s">
        <v>206</v>
      </c>
      <c r="D2808" s="42" t="s">
        <v>133</v>
      </c>
      <c r="E2808" s="42" t="s">
        <v>320</v>
      </c>
      <c r="F2808" s="104">
        <v>11382712</v>
      </c>
      <c r="G2808" s="103">
        <v>43689</v>
      </c>
    </row>
    <row r="2809" spans="1:7" x14ac:dyDescent="0.3">
      <c r="A2809" s="1" t="s">
        <v>5099</v>
      </c>
      <c r="B2809" s="39" t="s">
        <v>17319</v>
      </c>
      <c r="C2809" s="8" t="s">
        <v>47</v>
      </c>
      <c r="D2809" s="8" t="s">
        <v>72</v>
      </c>
      <c r="E2809" s="8" t="s">
        <v>73</v>
      </c>
      <c r="F2809" s="94">
        <v>29684459</v>
      </c>
      <c r="G2809" s="95">
        <v>43521</v>
      </c>
    </row>
    <row r="2810" spans="1:7" x14ac:dyDescent="0.3">
      <c r="A2810" s="42" t="s">
        <v>5100</v>
      </c>
      <c r="B2810" s="43" t="s">
        <v>17320</v>
      </c>
      <c r="C2810" s="42" t="s">
        <v>390</v>
      </c>
      <c r="D2810" s="42" t="s">
        <v>483</v>
      </c>
      <c r="E2810" s="42" t="s">
        <v>551</v>
      </c>
      <c r="F2810" s="104">
        <v>47475176</v>
      </c>
      <c r="G2810" s="103">
        <v>43975</v>
      </c>
    </row>
    <row r="2811" spans="1:7" x14ac:dyDescent="0.3">
      <c r="A2811" s="1" t="s">
        <v>5101</v>
      </c>
      <c r="B2811" s="39" t="s">
        <v>17321</v>
      </c>
      <c r="C2811" s="8" t="s">
        <v>47</v>
      </c>
      <c r="D2811" s="8" t="s">
        <v>950</v>
      </c>
      <c r="E2811" s="8" t="s">
        <v>140</v>
      </c>
      <c r="F2811" s="94">
        <v>45569271</v>
      </c>
      <c r="G2811" s="95">
        <v>43722</v>
      </c>
    </row>
    <row r="2812" spans="1:7" x14ac:dyDescent="0.3">
      <c r="A2812" s="42" t="s">
        <v>5103</v>
      </c>
      <c r="B2812" s="43" t="s">
        <v>17322</v>
      </c>
      <c r="C2812" s="42" t="s">
        <v>3589</v>
      </c>
      <c r="D2812" s="42" t="s">
        <v>162</v>
      </c>
      <c r="E2812" s="42" t="s">
        <v>140</v>
      </c>
      <c r="F2812" s="104">
        <v>82865790</v>
      </c>
      <c r="G2812" s="103">
        <v>44392</v>
      </c>
    </row>
    <row r="2813" spans="1:7" x14ac:dyDescent="0.3">
      <c r="A2813" s="1" t="s">
        <v>5104</v>
      </c>
      <c r="B2813" s="39" t="s">
        <v>17323</v>
      </c>
      <c r="C2813" s="8" t="s">
        <v>5105</v>
      </c>
      <c r="D2813" s="8" t="s">
        <v>1431</v>
      </c>
      <c r="E2813" s="8" t="s">
        <v>145</v>
      </c>
      <c r="F2813" s="94">
        <v>16625652</v>
      </c>
      <c r="G2813" s="95">
        <v>44537</v>
      </c>
    </row>
    <row r="2814" spans="1:7" x14ac:dyDescent="0.3">
      <c r="A2814" s="42" t="s">
        <v>5106</v>
      </c>
      <c r="B2814" s="43" t="s">
        <v>17324</v>
      </c>
      <c r="C2814" s="42" t="s">
        <v>47</v>
      </c>
      <c r="D2814" s="42" t="s">
        <v>500</v>
      </c>
      <c r="E2814" s="42" t="s">
        <v>53</v>
      </c>
      <c r="F2814" s="104">
        <v>80578795</v>
      </c>
      <c r="G2814" s="103">
        <v>43923</v>
      </c>
    </row>
    <row r="2815" spans="1:7" x14ac:dyDescent="0.3">
      <c r="A2815" s="1" t="s">
        <v>5107</v>
      </c>
      <c r="B2815" s="39" t="s">
        <v>17325</v>
      </c>
      <c r="C2815" s="8" t="s">
        <v>1589</v>
      </c>
      <c r="D2815" s="8" t="s">
        <v>113</v>
      </c>
      <c r="E2815" s="8" t="s">
        <v>114</v>
      </c>
      <c r="F2815" s="94">
        <v>75321480</v>
      </c>
      <c r="G2815" s="95">
        <v>44379</v>
      </c>
    </row>
    <row r="2816" spans="1:7" x14ac:dyDescent="0.3">
      <c r="A2816" s="42" t="s">
        <v>5108</v>
      </c>
      <c r="B2816" s="43" t="s">
        <v>17326</v>
      </c>
      <c r="C2816" s="42" t="s">
        <v>47</v>
      </c>
      <c r="D2816" s="42" t="s">
        <v>72</v>
      </c>
      <c r="E2816" s="42" t="s">
        <v>73</v>
      </c>
      <c r="F2816" s="104">
        <v>90953655</v>
      </c>
      <c r="G2816" s="103">
        <v>43589</v>
      </c>
    </row>
    <row r="2817" spans="1:7" x14ac:dyDescent="0.3">
      <c r="A2817" s="1" t="s">
        <v>5119</v>
      </c>
      <c r="B2817" s="39" t="s">
        <v>17327</v>
      </c>
      <c r="C2817" s="8" t="s">
        <v>856</v>
      </c>
      <c r="D2817" s="8" t="s">
        <v>348</v>
      </c>
      <c r="E2817" s="8" t="s">
        <v>53</v>
      </c>
      <c r="F2817" s="94">
        <v>68659782</v>
      </c>
      <c r="G2817" s="95">
        <v>44540</v>
      </c>
    </row>
    <row r="2818" spans="1:7" x14ac:dyDescent="0.3">
      <c r="A2818" s="42" t="s">
        <v>5120</v>
      </c>
      <c r="B2818" s="43" t="s">
        <v>17328</v>
      </c>
      <c r="C2818" s="42" t="s">
        <v>47</v>
      </c>
      <c r="D2818" s="42" t="s">
        <v>5121</v>
      </c>
      <c r="E2818" s="42" t="s">
        <v>102</v>
      </c>
      <c r="F2818" s="104">
        <v>20172062</v>
      </c>
      <c r="G2818" s="103">
        <v>44000</v>
      </c>
    </row>
    <row r="2819" spans="1:7" x14ac:dyDescent="0.3">
      <c r="A2819" s="1" t="s">
        <v>5122</v>
      </c>
      <c r="B2819" s="39" t="s">
        <v>17329</v>
      </c>
      <c r="C2819" s="8" t="s">
        <v>5123</v>
      </c>
      <c r="D2819" s="8" t="s">
        <v>871</v>
      </c>
      <c r="E2819" s="8" t="s">
        <v>1162</v>
      </c>
      <c r="F2819" s="94">
        <v>53347567</v>
      </c>
      <c r="G2819" s="95">
        <v>44391</v>
      </c>
    </row>
    <row r="2820" spans="1:7" x14ac:dyDescent="0.3">
      <c r="A2820" s="42" t="s">
        <v>5131</v>
      </c>
      <c r="B2820" s="43" t="s">
        <v>17330</v>
      </c>
      <c r="C2820" s="42" t="s">
        <v>5132</v>
      </c>
      <c r="D2820" s="42" t="s">
        <v>914</v>
      </c>
      <c r="E2820" s="42" t="s">
        <v>145</v>
      </c>
      <c r="F2820" s="104">
        <v>89882270</v>
      </c>
      <c r="G2820" s="103">
        <v>44226</v>
      </c>
    </row>
    <row r="2821" spans="1:7" x14ac:dyDescent="0.3">
      <c r="A2821" s="1" t="s">
        <v>5133</v>
      </c>
      <c r="B2821" s="39" t="s">
        <v>17331</v>
      </c>
      <c r="C2821" s="8" t="s">
        <v>5134</v>
      </c>
      <c r="D2821" s="8" t="s">
        <v>645</v>
      </c>
      <c r="E2821" s="8" t="s">
        <v>73</v>
      </c>
      <c r="F2821" s="94">
        <v>80231399</v>
      </c>
      <c r="G2821" s="95">
        <v>43824</v>
      </c>
    </row>
    <row r="2822" spans="1:7" x14ac:dyDescent="0.3">
      <c r="A2822" s="42" t="s">
        <v>5147</v>
      </c>
      <c r="B2822" s="43" t="s">
        <v>17332</v>
      </c>
      <c r="C2822" s="42" t="s">
        <v>3955</v>
      </c>
      <c r="D2822" s="42" t="s">
        <v>479</v>
      </c>
      <c r="E2822" s="42" t="s">
        <v>522</v>
      </c>
      <c r="F2822" s="104">
        <v>38511584</v>
      </c>
      <c r="G2822" s="103">
        <v>44134</v>
      </c>
    </row>
    <row r="2823" spans="1:7" x14ac:dyDescent="0.3">
      <c r="A2823" s="1" t="s">
        <v>5159</v>
      </c>
      <c r="B2823" s="39" t="s">
        <v>17333</v>
      </c>
      <c r="C2823" s="8" t="s">
        <v>47</v>
      </c>
      <c r="D2823" s="8" t="s">
        <v>251</v>
      </c>
      <c r="E2823" s="8" t="s">
        <v>61</v>
      </c>
      <c r="F2823" s="94">
        <v>11602886</v>
      </c>
      <c r="G2823" s="95">
        <v>43834</v>
      </c>
    </row>
    <row r="2824" spans="1:7" x14ac:dyDescent="0.3">
      <c r="A2824" s="42" t="s">
        <v>5171</v>
      </c>
      <c r="B2824" s="43" t="s">
        <v>17334</v>
      </c>
      <c r="C2824" s="42" t="s">
        <v>5172</v>
      </c>
      <c r="D2824" s="42" t="s">
        <v>630</v>
      </c>
      <c r="E2824" s="42" t="s">
        <v>145</v>
      </c>
      <c r="F2824" s="104">
        <v>48225189</v>
      </c>
      <c r="G2824" s="103">
        <v>44339</v>
      </c>
    </row>
    <row r="2825" spans="1:7" x14ac:dyDescent="0.3">
      <c r="A2825" s="1" t="s">
        <v>5173</v>
      </c>
      <c r="B2825" s="39" t="s">
        <v>17335</v>
      </c>
      <c r="C2825" s="8" t="s">
        <v>47</v>
      </c>
      <c r="D2825" s="8" t="s">
        <v>5174</v>
      </c>
      <c r="E2825" s="8" t="s">
        <v>166</v>
      </c>
      <c r="F2825" s="94">
        <v>22955975</v>
      </c>
      <c r="G2825" s="95">
        <v>44312</v>
      </c>
    </row>
    <row r="2826" spans="1:7" x14ac:dyDescent="0.3">
      <c r="A2826" s="42" t="s">
        <v>5175</v>
      </c>
      <c r="B2826" s="43" t="s">
        <v>17336</v>
      </c>
      <c r="C2826" s="42" t="s">
        <v>1677</v>
      </c>
      <c r="D2826" s="42" t="s">
        <v>2624</v>
      </c>
      <c r="E2826" s="42" t="s">
        <v>53</v>
      </c>
      <c r="F2826" s="104">
        <v>77799024</v>
      </c>
      <c r="G2826" s="103">
        <v>43523</v>
      </c>
    </row>
    <row r="2827" spans="1:7" x14ac:dyDescent="0.3">
      <c r="A2827" s="1" t="s">
        <v>5186</v>
      </c>
      <c r="B2827" s="39" t="s">
        <v>17337</v>
      </c>
      <c r="C2827" s="8" t="s">
        <v>2255</v>
      </c>
      <c r="D2827" s="8" t="s">
        <v>129</v>
      </c>
      <c r="E2827" s="8" t="s">
        <v>130</v>
      </c>
      <c r="F2827" s="94">
        <v>65710050</v>
      </c>
      <c r="G2827" s="95">
        <v>44438</v>
      </c>
    </row>
    <row r="2828" spans="1:7" x14ac:dyDescent="0.3">
      <c r="A2828" s="42" t="s">
        <v>5188</v>
      </c>
      <c r="B2828" s="43" t="s">
        <v>17338</v>
      </c>
      <c r="C2828" s="42" t="s">
        <v>5189</v>
      </c>
      <c r="D2828" s="42" t="s">
        <v>909</v>
      </c>
      <c r="E2828" s="42" t="s">
        <v>53</v>
      </c>
      <c r="F2828" s="104">
        <v>80193569</v>
      </c>
      <c r="G2828" s="103">
        <v>44402</v>
      </c>
    </row>
    <row r="2829" spans="1:7" x14ac:dyDescent="0.3">
      <c r="A2829" s="1" t="s">
        <v>5191</v>
      </c>
      <c r="B2829" s="39" t="s">
        <v>17339</v>
      </c>
      <c r="C2829" s="8" t="s">
        <v>5192</v>
      </c>
      <c r="D2829" s="8" t="s">
        <v>72</v>
      </c>
      <c r="E2829" s="8" t="s">
        <v>73</v>
      </c>
      <c r="F2829" s="94">
        <v>35291286</v>
      </c>
      <c r="G2829" s="95">
        <v>44252</v>
      </c>
    </row>
    <row r="2830" spans="1:7" x14ac:dyDescent="0.3">
      <c r="A2830" s="42" t="s">
        <v>5193</v>
      </c>
      <c r="B2830" s="43" t="s">
        <v>17340</v>
      </c>
      <c r="C2830" s="42" t="s">
        <v>390</v>
      </c>
      <c r="D2830" s="42" t="s">
        <v>483</v>
      </c>
      <c r="E2830" s="42" t="s">
        <v>484</v>
      </c>
      <c r="F2830" s="104">
        <v>40542490</v>
      </c>
      <c r="G2830" s="103">
        <v>44080</v>
      </c>
    </row>
    <row r="2831" spans="1:7" x14ac:dyDescent="0.3">
      <c r="A2831" s="1" t="s">
        <v>5194</v>
      </c>
      <c r="B2831" s="39" t="s">
        <v>17341</v>
      </c>
      <c r="C2831" s="8" t="s">
        <v>844</v>
      </c>
      <c r="D2831" s="8" t="s">
        <v>72</v>
      </c>
      <c r="E2831" s="8" t="s">
        <v>73</v>
      </c>
      <c r="F2831" s="94">
        <v>59104664</v>
      </c>
      <c r="G2831" s="95">
        <v>43645</v>
      </c>
    </row>
    <row r="2832" spans="1:7" x14ac:dyDescent="0.3">
      <c r="A2832" s="42" t="s">
        <v>5195</v>
      </c>
      <c r="B2832" s="43" t="s">
        <v>17342</v>
      </c>
      <c r="C2832" s="42" t="s">
        <v>5196</v>
      </c>
      <c r="D2832" s="42" t="s">
        <v>914</v>
      </c>
      <c r="E2832" s="42" t="s">
        <v>145</v>
      </c>
      <c r="F2832" s="104">
        <v>12607757</v>
      </c>
      <c r="G2832" s="103">
        <v>43875</v>
      </c>
    </row>
    <row r="2833" spans="1:7" x14ac:dyDescent="0.3">
      <c r="A2833" s="1" t="s">
        <v>5206</v>
      </c>
      <c r="B2833" s="39" t="s">
        <v>17343</v>
      </c>
      <c r="C2833" s="8" t="s">
        <v>47</v>
      </c>
      <c r="D2833" s="8" t="s">
        <v>5207</v>
      </c>
      <c r="E2833" s="8" t="s">
        <v>118</v>
      </c>
      <c r="F2833" s="94">
        <v>60882228</v>
      </c>
      <c r="G2833" s="95">
        <v>43720</v>
      </c>
    </row>
    <row r="2834" spans="1:7" x14ac:dyDescent="0.3">
      <c r="A2834" s="42" t="s">
        <v>5218</v>
      </c>
      <c r="B2834" s="43" t="s">
        <v>17344</v>
      </c>
      <c r="C2834" s="42" t="s">
        <v>47</v>
      </c>
      <c r="D2834" s="42" t="s">
        <v>72</v>
      </c>
      <c r="E2834" s="42" t="s">
        <v>73</v>
      </c>
      <c r="F2834" s="104">
        <v>84128745</v>
      </c>
      <c r="G2834" s="103">
        <v>44024</v>
      </c>
    </row>
    <row r="2835" spans="1:7" x14ac:dyDescent="0.3">
      <c r="A2835" s="1" t="s">
        <v>5223</v>
      </c>
      <c r="B2835" s="39" t="s">
        <v>17345</v>
      </c>
      <c r="C2835" s="8" t="s">
        <v>5224</v>
      </c>
      <c r="D2835" s="8" t="s">
        <v>117</v>
      </c>
      <c r="E2835" s="8" t="s">
        <v>118</v>
      </c>
      <c r="F2835" s="94">
        <v>44498951</v>
      </c>
      <c r="G2835" s="95">
        <v>43849</v>
      </c>
    </row>
    <row r="2836" spans="1:7" x14ac:dyDescent="0.3">
      <c r="A2836" s="42" t="s">
        <v>5228</v>
      </c>
      <c r="B2836" s="43" t="s">
        <v>17346</v>
      </c>
      <c r="C2836" s="42" t="s">
        <v>1244</v>
      </c>
      <c r="D2836" s="42" t="s">
        <v>466</v>
      </c>
      <c r="E2836" s="42" t="s">
        <v>320</v>
      </c>
      <c r="F2836" s="104">
        <v>45840474</v>
      </c>
      <c r="G2836" s="103">
        <v>44422</v>
      </c>
    </row>
    <row r="2837" spans="1:7" x14ac:dyDescent="0.3">
      <c r="A2837" s="1" t="s">
        <v>5233</v>
      </c>
      <c r="B2837" s="39" t="s">
        <v>17347</v>
      </c>
      <c r="C2837" s="8" t="s">
        <v>47</v>
      </c>
      <c r="D2837" s="8" t="s">
        <v>92</v>
      </c>
      <c r="E2837" s="8" t="s">
        <v>145</v>
      </c>
      <c r="F2837" s="94">
        <v>60632858</v>
      </c>
      <c r="G2837" s="95">
        <v>43553</v>
      </c>
    </row>
    <row r="2838" spans="1:7" x14ac:dyDescent="0.3">
      <c r="A2838" s="42" t="s">
        <v>5234</v>
      </c>
      <c r="B2838" s="43" t="s">
        <v>17348</v>
      </c>
      <c r="C2838" s="42" t="s">
        <v>440</v>
      </c>
      <c r="D2838" s="42" t="s">
        <v>174</v>
      </c>
      <c r="E2838" s="42" t="s">
        <v>202</v>
      </c>
      <c r="F2838" s="104">
        <v>79936663</v>
      </c>
      <c r="G2838" s="103">
        <v>44431</v>
      </c>
    </row>
    <row r="2839" spans="1:7" x14ac:dyDescent="0.3">
      <c r="A2839" s="1" t="s">
        <v>5241</v>
      </c>
      <c r="B2839" s="39" t="s">
        <v>17349</v>
      </c>
      <c r="C2839" s="8" t="s">
        <v>47</v>
      </c>
      <c r="D2839" s="8" t="s">
        <v>5242</v>
      </c>
      <c r="E2839" s="8" t="s">
        <v>276</v>
      </c>
      <c r="F2839" s="94">
        <v>41358397</v>
      </c>
      <c r="G2839" s="95">
        <v>43813</v>
      </c>
    </row>
    <row r="2840" spans="1:7" x14ac:dyDescent="0.3">
      <c r="A2840" s="42" t="s">
        <v>5243</v>
      </c>
      <c r="B2840" s="43" t="s">
        <v>17350</v>
      </c>
      <c r="C2840" s="42" t="s">
        <v>47</v>
      </c>
      <c r="D2840" s="42" t="s">
        <v>1832</v>
      </c>
      <c r="E2840" s="42" t="s">
        <v>73</v>
      </c>
      <c r="F2840" s="104">
        <v>58863515</v>
      </c>
      <c r="G2840" s="103">
        <v>43894</v>
      </c>
    </row>
    <row r="2841" spans="1:7" x14ac:dyDescent="0.3">
      <c r="A2841" s="1" t="s">
        <v>5246</v>
      </c>
      <c r="B2841" s="39" t="s">
        <v>17351</v>
      </c>
      <c r="C2841" s="8" t="s">
        <v>417</v>
      </c>
      <c r="D2841" s="8" t="s">
        <v>92</v>
      </c>
      <c r="E2841" s="8" t="s">
        <v>53</v>
      </c>
      <c r="F2841" s="94">
        <v>93660596</v>
      </c>
      <c r="G2841" s="95">
        <v>44104</v>
      </c>
    </row>
    <row r="2842" spans="1:7" x14ac:dyDescent="0.3">
      <c r="A2842" s="42" t="s">
        <v>5249</v>
      </c>
      <c r="B2842" s="43" t="s">
        <v>17352</v>
      </c>
      <c r="C2842" s="42" t="s">
        <v>5250</v>
      </c>
      <c r="D2842" s="42" t="s">
        <v>56</v>
      </c>
      <c r="E2842" s="42" t="s">
        <v>57</v>
      </c>
      <c r="F2842" s="104">
        <v>82578798</v>
      </c>
      <c r="G2842" s="103">
        <v>44276</v>
      </c>
    </row>
    <row r="2843" spans="1:7" x14ac:dyDescent="0.3">
      <c r="A2843" s="1" t="s">
        <v>5252</v>
      </c>
      <c r="B2843" s="39" t="s">
        <v>17353</v>
      </c>
      <c r="C2843" s="8" t="s">
        <v>281</v>
      </c>
      <c r="D2843" s="8" t="s">
        <v>1175</v>
      </c>
      <c r="E2843" s="8" t="s">
        <v>86</v>
      </c>
      <c r="F2843" s="94">
        <v>75675337</v>
      </c>
      <c r="G2843" s="95">
        <v>44252</v>
      </c>
    </row>
    <row r="2844" spans="1:7" x14ac:dyDescent="0.3">
      <c r="A2844" s="42" t="s">
        <v>5253</v>
      </c>
      <c r="B2844" s="43" t="s">
        <v>17354</v>
      </c>
      <c r="C2844" s="42" t="s">
        <v>116</v>
      </c>
      <c r="D2844" s="42" t="s">
        <v>117</v>
      </c>
      <c r="E2844" s="42" t="s">
        <v>118</v>
      </c>
      <c r="F2844" s="104">
        <v>32562381</v>
      </c>
      <c r="G2844" s="103">
        <v>44123</v>
      </c>
    </row>
    <row r="2845" spans="1:7" x14ac:dyDescent="0.3">
      <c r="A2845" s="1" t="s">
        <v>5254</v>
      </c>
      <c r="B2845" s="39" t="s">
        <v>17355</v>
      </c>
      <c r="C2845" s="8" t="s">
        <v>2265</v>
      </c>
      <c r="D2845" s="8" t="s">
        <v>152</v>
      </c>
      <c r="E2845" s="8" t="s">
        <v>53</v>
      </c>
      <c r="F2845" s="94">
        <v>51634269</v>
      </c>
      <c r="G2845" s="95">
        <v>44199</v>
      </c>
    </row>
    <row r="2846" spans="1:7" x14ac:dyDescent="0.3">
      <c r="A2846" s="42" t="s">
        <v>5257</v>
      </c>
      <c r="B2846" s="43" t="s">
        <v>17356</v>
      </c>
      <c r="C2846" s="42" t="s">
        <v>47</v>
      </c>
      <c r="D2846" s="42" t="s">
        <v>1275</v>
      </c>
      <c r="E2846" s="42" t="s">
        <v>484</v>
      </c>
      <c r="F2846" s="104">
        <v>85047733</v>
      </c>
      <c r="G2846" s="103">
        <v>43741</v>
      </c>
    </row>
    <row r="2847" spans="1:7" x14ac:dyDescent="0.3">
      <c r="A2847" s="1" t="s">
        <v>5259</v>
      </c>
      <c r="B2847" s="39" t="s">
        <v>17357</v>
      </c>
      <c r="C2847" s="8" t="s">
        <v>627</v>
      </c>
      <c r="D2847" s="8" t="s">
        <v>113</v>
      </c>
      <c r="E2847" s="8" t="s">
        <v>114</v>
      </c>
      <c r="F2847" s="94">
        <v>74227396</v>
      </c>
      <c r="G2847" s="95">
        <v>44040</v>
      </c>
    </row>
    <row r="2848" spans="1:7" x14ac:dyDescent="0.3">
      <c r="A2848" s="42" t="s">
        <v>5260</v>
      </c>
      <c r="B2848" s="43" t="s">
        <v>17358</v>
      </c>
      <c r="C2848" s="42" t="s">
        <v>47</v>
      </c>
      <c r="D2848" s="42" t="s">
        <v>72</v>
      </c>
      <c r="E2848" s="42" t="s">
        <v>73</v>
      </c>
      <c r="F2848" s="104">
        <v>89932268</v>
      </c>
      <c r="G2848" s="103">
        <v>44427</v>
      </c>
    </row>
    <row r="2849" spans="1:7" x14ac:dyDescent="0.3">
      <c r="A2849" s="1" t="s">
        <v>5261</v>
      </c>
      <c r="B2849" s="39" t="s">
        <v>17359</v>
      </c>
      <c r="C2849" s="8" t="s">
        <v>47</v>
      </c>
      <c r="D2849" s="8" t="s">
        <v>72</v>
      </c>
      <c r="E2849" s="8" t="s">
        <v>73</v>
      </c>
      <c r="F2849" s="94">
        <v>92886280</v>
      </c>
      <c r="G2849" s="95">
        <v>43995</v>
      </c>
    </row>
    <row r="2850" spans="1:7" x14ac:dyDescent="0.3">
      <c r="A2850" s="42" t="s">
        <v>5262</v>
      </c>
      <c r="B2850" s="43" t="s">
        <v>17360</v>
      </c>
      <c r="C2850" s="42" t="s">
        <v>1867</v>
      </c>
      <c r="D2850" s="42" t="s">
        <v>348</v>
      </c>
      <c r="E2850" s="42" t="s">
        <v>53</v>
      </c>
      <c r="F2850" s="104">
        <v>18011120</v>
      </c>
      <c r="G2850" s="103">
        <v>44044</v>
      </c>
    </row>
    <row r="2851" spans="1:7" x14ac:dyDescent="0.3">
      <c r="A2851" s="1" t="s">
        <v>5263</v>
      </c>
      <c r="B2851" s="39" t="s">
        <v>17361</v>
      </c>
      <c r="C2851" s="8" t="s">
        <v>540</v>
      </c>
      <c r="D2851" s="8" t="s">
        <v>72</v>
      </c>
      <c r="E2851" s="8" t="s">
        <v>332</v>
      </c>
      <c r="F2851" s="94">
        <v>65995676</v>
      </c>
      <c r="G2851" s="95">
        <v>43654</v>
      </c>
    </row>
    <row r="2852" spans="1:7" x14ac:dyDescent="0.3">
      <c r="A2852" s="42" t="s">
        <v>5264</v>
      </c>
      <c r="B2852" s="43" t="s">
        <v>17362</v>
      </c>
      <c r="C2852" s="42" t="s">
        <v>768</v>
      </c>
      <c r="D2852" s="42" t="s">
        <v>174</v>
      </c>
      <c r="E2852" s="42" t="s">
        <v>175</v>
      </c>
      <c r="F2852" s="104">
        <v>93126040</v>
      </c>
      <c r="G2852" s="103">
        <v>44524</v>
      </c>
    </row>
    <row r="2853" spans="1:7" x14ac:dyDescent="0.3">
      <c r="A2853" s="1" t="s">
        <v>5265</v>
      </c>
      <c r="B2853" s="39" t="s">
        <v>17363</v>
      </c>
      <c r="C2853" s="8" t="s">
        <v>47</v>
      </c>
      <c r="D2853" s="8" t="s">
        <v>208</v>
      </c>
      <c r="E2853" s="8" t="s">
        <v>73</v>
      </c>
      <c r="F2853" s="94">
        <v>36656057</v>
      </c>
      <c r="G2853" s="95">
        <v>44182</v>
      </c>
    </row>
    <row r="2854" spans="1:7" x14ac:dyDescent="0.3">
      <c r="A2854" s="42" t="s">
        <v>5266</v>
      </c>
      <c r="B2854" s="43" t="s">
        <v>17364</v>
      </c>
      <c r="C2854" s="42" t="s">
        <v>47</v>
      </c>
      <c r="D2854" s="42" t="s">
        <v>191</v>
      </c>
      <c r="E2854" s="42" t="s">
        <v>192</v>
      </c>
      <c r="F2854" s="104">
        <v>57372672</v>
      </c>
      <c r="G2854" s="103">
        <v>43519</v>
      </c>
    </row>
    <row r="2855" spans="1:7" x14ac:dyDescent="0.3">
      <c r="A2855" s="1" t="s">
        <v>5267</v>
      </c>
      <c r="B2855" s="39" t="s">
        <v>17365</v>
      </c>
      <c r="C2855" s="8" t="s">
        <v>913</v>
      </c>
      <c r="D2855" s="8" t="s">
        <v>914</v>
      </c>
      <c r="E2855" s="8" t="s">
        <v>53</v>
      </c>
      <c r="F2855" s="94">
        <v>75906069</v>
      </c>
      <c r="G2855" s="95">
        <v>43790</v>
      </c>
    </row>
    <row r="2856" spans="1:7" x14ac:dyDescent="0.3">
      <c r="A2856" s="42" t="s">
        <v>5268</v>
      </c>
      <c r="B2856" s="43" t="s">
        <v>17366</v>
      </c>
      <c r="C2856" s="42" t="s">
        <v>5269</v>
      </c>
      <c r="D2856" s="42" t="s">
        <v>1129</v>
      </c>
      <c r="E2856" s="42" t="s">
        <v>145</v>
      </c>
      <c r="F2856" s="104">
        <v>22354883</v>
      </c>
      <c r="G2856" s="103">
        <v>43763</v>
      </c>
    </row>
    <row r="2857" spans="1:7" x14ac:dyDescent="0.3">
      <c r="A2857" s="1" t="s">
        <v>5270</v>
      </c>
      <c r="B2857" s="39" t="s">
        <v>17367</v>
      </c>
      <c r="C2857" s="8" t="s">
        <v>5271</v>
      </c>
      <c r="D2857" s="8" t="s">
        <v>52</v>
      </c>
      <c r="E2857" s="8" t="s">
        <v>53</v>
      </c>
      <c r="F2857" s="94">
        <v>64287944</v>
      </c>
      <c r="G2857" s="95">
        <v>44456</v>
      </c>
    </row>
    <row r="2858" spans="1:7" x14ac:dyDescent="0.3">
      <c r="A2858" s="42" t="s">
        <v>5272</v>
      </c>
      <c r="B2858" s="43" t="s">
        <v>17368</v>
      </c>
      <c r="C2858" s="42" t="s">
        <v>5273</v>
      </c>
      <c r="D2858" s="42" t="s">
        <v>56</v>
      </c>
      <c r="E2858" s="42" t="s">
        <v>126</v>
      </c>
      <c r="F2858" s="104">
        <v>97797791</v>
      </c>
      <c r="G2858" s="103">
        <v>44310</v>
      </c>
    </row>
    <row r="2859" spans="1:7" x14ac:dyDescent="0.3">
      <c r="A2859" s="1" t="s">
        <v>5274</v>
      </c>
      <c r="B2859" s="39" t="s">
        <v>17369</v>
      </c>
      <c r="C2859" s="8" t="s">
        <v>964</v>
      </c>
      <c r="D2859" s="8" t="s">
        <v>1635</v>
      </c>
      <c r="E2859" s="8" t="s">
        <v>332</v>
      </c>
      <c r="F2859" s="94">
        <v>92723661</v>
      </c>
      <c r="G2859" s="95">
        <v>43471</v>
      </c>
    </row>
    <row r="2860" spans="1:7" x14ac:dyDescent="0.3">
      <c r="A2860" s="42" t="s">
        <v>5275</v>
      </c>
      <c r="B2860" s="43" t="s">
        <v>17370</v>
      </c>
      <c r="C2860" s="42" t="s">
        <v>47</v>
      </c>
      <c r="D2860" s="42" t="s">
        <v>2556</v>
      </c>
      <c r="E2860" s="42" t="s">
        <v>53</v>
      </c>
      <c r="F2860" s="104">
        <v>10075507</v>
      </c>
      <c r="G2860" s="103">
        <v>44247</v>
      </c>
    </row>
    <row r="2861" spans="1:7" x14ac:dyDescent="0.3">
      <c r="A2861" s="1" t="s">
        <v>5276</v>
      </c>
      <c r="B2861" s="39" t="s">
        <v>17371</v>
      </c>
      <c r="C2861" s="8" t="s">
        <v>1930</v>
      </c>
      <c r="D2861" s="8" t="s">
        <v>198</v>
      </c>
      <c r="E2861" s="8" t="s">
        <v>199</v>
      </c>
      <c r="F2861" s="94">
        <v>38107741</v>
      </c>
      <c r="G2861" s="95">
        <v>44199</v>
      </c>
    </row>
    <row r="2862" spans="1:7" x14ac:dyDescent="0.3">
      <c r="A2862" s="42" t="s">
        <v>5277</v>
      </c>
      <c r="B2862" s="43" t="s">
        <v>17372</v>
      </c>
      <c r="C2862" s="42" t="s">
        <v>47</v>
      </c>
      <c r="D2862" s="42" t="s">
        <v>3820</v>
      </c>
      <c r="E2862" s="42" t="s">
        <v>73</v>
      </c>
      <c r="F2862" s="104">
        <v>38943938</v>
      </c>
      <c r="G2862" s="103">
        <v>43594</v>
      </c>
    </row>
    <row r="2863" spans="1:7" x14ac:dyDescent="0.3">
      <c r="A2863" s="1" t="s">
        <v>5278</v>
      </c>
      <c r="B2863" s="39" t="s">
        <v>17373</v>
      </c>
      <c r="C2863" s="8" t="s">
        <v>2515</v>
      </c>
      <c r="D2863" s="8" t="s">
        <v>89</v>
      </c>
      <c r="E2863" s="8" t="s">
        <v>53</v>
      </c>
      <c r="F2863" s="94">
        <v>22165159</v>
      </c>
      <c r="G2863" s="95">
        <v>44282</v>
      </c>
    </row>
    <row r="2864" spans="1:7" x14ac:dyDescent="0.3">
      <c r="A2864" s="42" t="s">
        <v>5279</v>
      </c>
      <c r="B2864" s="43" t="s">
        <v>17374</v>
      </c>
      <c r="C2864" s="42" t="s">
        <v>47</v>
      </c>
      <c r="D2864" s="42" t="s">
        <v>72</v>
      </c>
      <c r="E2864" s="42" t="s">
        <v>73</v>
      </c>
      <c r="F2864" s="104">
        <v>58290369</v>
      </c>
      <c r="G2864" s="103">
        <v>44544</v>
      </c>
    </row>
    <row r="2865" spans="1:7" x14ac:dyDescent="0.3">
      <c r="A2865" s="1" t="s">
        <v>5280</v>
      </c>
      <c r="B2865" s="39" t="s">
        <v>17375</v>
      </c>
      <c r="C2865" s="8" t="s">
        <v>4083</v>
      </c>
      <c r="D2865" s="8" t="s">
        <v>4084</v>
      </c>
      <c r="E2865" s="8" t="s">
        <v>114</v>
      </c>
      <c r="F2865" s="94">
        <v>72043282</v>
      </c>
      <c r="G2865" s="95">
        <v>43588</v>
      </c>
    </row>
    <row r="2866" spans="1:7" x14ac:dyDescent="0.3">
      <c r="A2866" s="42" t="s">
        <v>5281</v>
      </c>
      <c r="B2866" s="43" t="s">
        <v>17376</v>
      </c>
      <c r="C2866" s="42" t="s">
        <v>5282</v>
      </c>
      <c r="D2866" s="42" t="s">
        <v>1072</v>
      </c>
      <c r="E2866" s="42" t="s">
        <v>73</v>
      </c>
      <c r="F2866" s="104">
        <v>84625580</v>
      </c>
      <c r="G2866" s="103">
        <v>43601</v>
      </c>
    </row>
    <row r="2867" spans="1:7" x14ac:dyDescent="0.3">
      <c r="A2867" s="1" t="s">
        <v>5283</v>
      </c>
      <c r="B2867" s="39" t="s">
        <v>17377</v>
      </c>
      <c r="C2867" s="8" t="s">
        <v>5284</v>
      </c>
      <c r="D2867" s="8" t="s">
        <v>294</v>
      </c>
      <c r="E2867" s="8" t="s">
        <v>61</v>
      </c>
      <c r="F2867" s="94">
        <v>72837769</v>
      </c>
      <c r="G2867" s="95">
        <v>43582</v>
      </c>
    </row>
    <row r="2868" spans="1:7" x14ac:dyDescent="0.3">
      <c r="A2868" s="42" t="s">
        <v>5285</v>
      </c>
      <c r="B2868" s="43" t="s">
        <v>17378</v>
      </c>
      <c r="C2868" s="42" t="s">
        <v>4965</v>
      </c>
      <c r="D2868" s="42" t="s">
        <v>92</v>
      </c>
      <c r="E2868" s="42" t="s">
        <v>53</v>
      </c>
      <c r="F2868" s="104">
        <v>63929222</v>
      </c>
      <c r="G2868" s="103">
        <v>43759</v>
      </c>
    </row>
    <row r="2869" spans="1:7" x14ac:dyDescent="0.3">
      <c r="A2869" s="1" t="s">
        <v>5286</v>
      </c>
      <c r="B2869" s="39" t="s">
        <v>17379</v>
      </c>
      <c r="C2869" s="8" t="s">
        <v>625</v>
      </c>
      <c r="D2869" s="8" t="s">
        <v>294</v>
      </c>
      <c r="E2869" s="8" t="s">
        <v>61</v>
      </c>
      <c r="F2869" s="94">
        <v>63427658</v>
      </c>
      <c r="G2869" s="95">
        <v>43974</v>
      </c>
    </row>
    <row r="2870" spans="1:7" x14ac:dyDescent="0.3">
      <c r="A2870" s="42" t="s">
        <v>5287</v>
      </c>
      <c r="B2870" s="43" t="s">
        <v>17380</v>
      </c>
      <c r="C2870" s="42" t="s">
        <v>47</v>
      </c>
      <c r="D2870" s="42" t="s">
        <v>3124</v>
      </c>
      <c r="E2870" s="42" t="s">
        <v>53</v>
      </c>
      <c r="F2870" s="104">
        <v>11192873</v>
      </c>
      <c r="G2870" s="103">
        <v>43944</v>
      </c>
    </row>
    <row r="2871" spans="1:7" x14ac:dyDescent="0.3">
      <c r="A2871" s="1" t="s">
        <v>5288</v>
      </c>
      <c r="B2871" s="39" t="s">
        <v>17381</v>
      </c>
      <c r="C2871" s="8" t="s">
        <v>47</v>
      </c>
      <c r="D2871" s="8" t="s">
        <v>72</v>
      </c>
      <c r="E2871" s="8" t="s">
        <v>73</v>
      </c>
      <c r="F2871" s="94">
        <v>48336609</v>
      </c>
      <c r="G2871" s="95">
        <v>44172</v>
      </c>
    </row>
    <row r="2872" spans="1:7" x14ac:dyDescent="0.3">
      <c r="A2872" s="42" t="s">
        <v>5289</v>
      </c>
      <c r="B2872" s="43" t="s">
        <v>17382</v>
      </c>
      <c r="C2872" s="42" t="s">
        <v>5290</v>
      </c>
      <c r="D2872" s="42" t="s">
        <v>249</v>
      </c>
      <c r="E2872" s="42" t="s">
        <v>118</v>
      </c>
      <c r="F2872" s="104">
        <v>75207181</v>
      </c>
      <c r="G2872" s="103">
        <v>44042</v>
      </c>
    </row>
    <row r="2873" spans="1:7" x14ac:dyDescent="0.3">
      <c r="A2873" s="1" t="s">
        <v>5291</v>
      </c>
      <c r="B2873" s="39" t="s">
        <v>17383</v>
      </c>
      <c r="C2873" s="8" t="s">
        <v>5292</v>
      </c>
      <c r="D2873" s="8" t="s">
        <v>63</v>
      </c>
      <c r="E2873" s="8" t="s">
        <v>49</v>
      </c>
      <c r="F2873" s="94">
        <v>91409422</v>
      </c>
      <c r="G2873" s="95">
        <v>43823</v>
      </c>
    </row>
    <row r="2874" spans="1:7" x14ac:dyDescent="0.3">
      <c r="A2874" s="42" t="s">
        <v>5293</v>
      </c>
      <c r="B2874" s="43" t="s">
        <v>17384</v>
      </c>
      <c r="C2874" s="42" t="s">
        <v>1060</v>
      </c>
      <c r="D2874" s="42" t="s">
        <v>92</v>
      </c>
      <c r="E2874" s="42" t="s">
        <v>53</v>
      </c>
      <c r="F2874" s="104">
        <v>91686357</v>
      </c>
      <c r="G2874" s="103">
        <v>43722</v>
      </c>
    </row>
    <row r="2875" spans="1:7" x14ac:dyDescent="0.3">
      <c r="A2875" s="1" t="s">
        <v>5294</v>
      </c>
      <c r="B2875" s="39" t="s">
        <v>17385</v>
      </c>
      <c r="C2875" s="8" t="s">
        <v>47</v>
      </c>
      <c r="D2875" s="8" t="s">
        <v>5295</v>
      </c>
      <c r="E2875" s="8" t="s">
        <v>371</v>
      </c>
      <c r="F2875" s="94">
        <v>35543577</v>
      </c>
      <c r="G2875" s="95">
        <v>43699</v>
      </c>
    </row>
    <row r="2876" spans="1:7" x14ac:dyDescent="0.3">
      <c r="A2876" s="42" t="s">
        <v>5296</v>
      </c>
      <c r="B2876" s="43" t="s">
        <v>17386</v>
      </c>
      <c r="C2876" s="42" t="s">
        <v>5297</v>
      </c>
      <c r="D2876" s="42" t="s">
        <v>354</v>
      </c>
      <c r="E2876" s="42" t="s">
        <v>446</v>
      </c>
      <c r="F2876" s="104">
        <v>26574473</v>
      </c>
      <c r="G2876" s="103">
        <v>43734</v>
      </c>
    </row>
    <row r="2877" spans="1:7" x14ac:dyDescent="0.3">
      <c r="A2877" s="1" t="s">
        <v>5299</v>
      </c>
      <c r="B2877" s="39" t="s">
        <v>17387</v>
      </c>
      <c r="C2877" s="8" t="s">
        <v>460</v>
      </c>
      <c r="D2877" s="8" t="s">
        <v>72</v>
      </c>
      <c r="E2877" s="8" t="s">
        <v>73</v>
      </c>
      <c r="F2877" s="94">
        <v>10740703</v>
      </c>
      <c r="G2877" s="95">
        <v>44196</v>
      </c>
    </row>
    <row r="2878" spans="1:7" x14ac:dyDescent="0.3">
      <c r="A2878" s="42" t="s">
        <v>5300</v>
      </c>
      <c r="B2878" s="43" t="s">
        <v>17388</v>
      </c>
      <c r="C2878" s="42" t="s">
        <v>47</v>
      </c>
      <c r="D2878" s="42" t="s">
        <v>1076</v>
      </c>
      <c r="E2878" s="42" t="s">
        <v>484</v>
      </c>
      <c r="F2878" s="104">
        <v>57313531</v>
      </c>
      <c r="G2878" s="103">
        <v>44179</v>
      </c>
    </row>
    <row r="2879" spans="1:7" x14ac:dyDescent="0.3">
      <c r="A2879" s="1" t="s">
        <v>5301</v>
      </c>
      <c r="B2879" s="39" t="s">
        <v>17389</v>
      </c>
      <c r="C2879" s="8" t="s">
        <v>1677</v>
      </c>
      <c r="D2879" s="8" t="s">
        <v>89</v>
      </c>
      <c r="E2879" s="8" t="s">
        <v>145</v>
      </c>
      <c r="F2879" s="94">
        <v>27551508</v>
      </c>
      <c r="G2879" s="95">
        <v>43710</v>
      </c>
    </row>
    <row r="2880" spans="1:7" x14ac:dyDescent="0.3">
      <c r="A2880" s="42" t="s">
        <v>5302</v>
      </c>
      <c r="B2880" s="43" t="s">
        <v>17390</v>
      </c>
      <c r="C2880" s="42" t="s">
        <v>5303</v>
      </c>
      <c r="D2880" s="42" t="s">
        <v>500</v>
      </c>
      <c r="E2880" s="42" t="s">
        <v>53</v>
      </c>
      <c r="F2880" s="104">
        <v>33678768</v>
      </c>
      <c r="G2880" s="103">
        <v>43634</v>
      </c>
    </row>
    <row r="2881" spans="1:7" x14ac:dyDescent="0.3">
      <c r="A2881" s="1" t="s">
        <v>5304</v>
      </c>
      <c r="B2881" s="39" t="s">
        <v>17391</v>
      </c>
      <c r="C2881" s="8" t="s">
        <v>317</v>
      </c>
      <c r="D2881" s="8" t="s">
        <v>72</v>
      </c>
      <c r="E2881" s="8" t="s">
        <v>73</v>
      </c>
      <c r="F2881" s="94">
        <v>34080508</v>
      </c>
      <c r="G2881" s="95">
        <v>43691</v>
      </c>
    </row>
    <row r="2882" spans="1:7" x14ac:dyDescent="0.3">
      <c r="A2882" s="42" t="s">
        <v>5305</v>
      </c>
      <c r="B2882" s="43" t="s">
        <v>17392</v>
      </c>
      <c r="C2882" s="42" t="s">
        <v>923</v>
      </c>
      <c r="D2882" s="42" t="s">
        <v>348</v>
      </c>
      <c r="E2882" s="42" t="s">
        <v>145</v>
      </c>
      <c r="F2882" s="104">
        <v>40761298</v>
      </c>
      <c r="G2882" s="103">
        <v>44149</v>
      </c>
    </row>
    <row r="2883" spans="1:7" x14ac:dyDescent="0.3">
      <c r="A2883" s="1" t="s">
        <v>5306</v>
      </c>
      <c r="B2883" s="39" t="s">
        <v>17393</v>
      </c>
      <c r="C2883" s="8" t="s">
        <v>923</v>
      </c>
      <c r="D2883" s="8" t="s">
        <v>348</v>
      </c>
      <c r="E2883" s="8" t="s">
        <v>53</v>
      </c>
      <c r="F2883" s="94">
        <v>19155722</v>
      </c>
      <c r="G2883" s="95">
        <v>43661</v>
      </c>
    </row>
    <row r="2884" spans="1:7" x14ac:dyDescent="0.3">
      <c r="A2884" s="42" t="s">
        <v>5312</v>
      </c>
      <c r="B2884" s="43" t="s">
        <v>17394</v>
      </c>
      <c r="C2884" s="42" t="s">
        <v>47</v>
      </c>
      <c r="D2884" s="42" t="s">
        <v>5313</v>
      </c>
      <c r="E2884" s="42" t="s">
        <v>171</v>
      </c>
      <c r="F2884" s="104">
        <v>49688064</v>
      </c>
      <c r="G2884" s="103">
        <v>43542</v>
      </c>
    </row>
    <row r="2885" spans="1:7" x14ac:dyDescent="0.3">
      <c r="A2885" s="1" t="s">
        <v>5314</v>
      </c>
      <c r="B2885" s="39" t="s">
        <v>17395</v>
      </c>
      <c r="C2885" s="8" t="s">
        <v>1204</v>
      </c>
      <c r="D2885" s="8" t="s">
        <v>348</v>
      </c>
      <c r="E2885" s="8" t="s">
        <v>53</v>
      </c>
      <c r="F2885" s="94">
        <v>32443401</v>
      </c>
      <c r="G2885" s="95">
        <v>43548</v>
      </c>
    </row>
    <row r="2886" spans="1:7" x14ac:dyDescent="0.3">
      <c r="A2886" s="42" t="s">
        <v>5315</v>
      </c>
      <c r="B2886" s="43" t="s">
        <v>17396</v>
      </c>
      <c r="C2886" s="42" t="s">
        <v>1955</v>
      </c>
      <c r="D2886" s="42" t="s">
        <v>89</v>
      </c>
      <c r="E2886" s="42" t="s">
        <v>145</v>
      </c>
      <c r="F2886" s="104">
        <v>19946206</v>
      </c>
      <c r="G2886" s="103">
        <v>44205</v>
      </c>
    </row>
    <row r="2887" spans="1:7" x14ac:dyDescent="0.3">
      <c r="A2887" s="1" t="s">
        <v>5316</v>
      </c>
      <c r="B2887" s="39" t="s">
        <v>17397</v>
      </c>
      <c r="C2887" s="8" t="s">
        <v>5317</v>
      </c>
      <c r="D2887" s="8" t="s">
        <v>89</v>
      </c>
      <c r="E2887" s="8" t="s">
        <v>53</v>
      </c>
      <c r="F2887" s="94">
        <v>88826442</v>
      </c>
      <c r="G2887" s="95">
        <v>44200</v>
      </c>
    </row>
    <row r="2888" spans="1:7" x14ac:dyDescent="0.3">
      <c r="A2888" s="42" t="s">
        <v>5318</v>
      </c>
      <c r="B2888" s="43" t="s">
        <v>17398</v>
      </c>
      <c r="C2888" s="42" t="s">
        <v>47</v>
      </c>
      <c r="D2888" s="42" t="s">
        <v>206</v>
      </c>
      <c r="E2888" s="42" t="s">
        <v>73</v>
      </c>
      <c r="F2888" s="104">
        <v>12934281</v>
      </c>
      <c r="G2888" s="103">
        <v>43827</v>
      </c>
    </row>
    <row r="2889" spans="1:7" x14ac:dyDescent="0.3">
      <c r="A2889" s="1" t="s">
        <v>5319</v>
      </c>
      <c r="B2889" s="39" t="s">
        <v>17399</v>
      </c>
      <c r="C2889" s="8" t="s">
        <v>5320</v>
      </c>
      <c r="D2889" s="8" t="s">
        <v>1431</v>
      </c>
      <c r="E2889" s="8" t="s">
        <v>145</v>
      </c>
      <c r="F2889" s="94">
        <v>33422508</v>
      </c>
      <c r="G2889" s="95">
        <v>43694</v>
      </c>
    </row>
    <row r="2890" spans="1:7" x14ac:dyDescent="0.3">
      <c r="A2890" s="42" t="s">
        <v>5321</v>
      </c>
      <c r="B2890" s="43" t="s">
        <v>17400</v>
      </c>
      <c r="C2890" s="42" t="s">
        <v>151</v>
      </c>
      <c r="D2890" s="42" t="s">
        <v>56</v>
      </c>
      <c r="E2890" s="42" t="s">
        <v>57</v>
      </c>
      <c r="F2890" s="104">
        <v>52260751</v>
      </c>
      <c r="G2890" s="103">
        <v>44231</v>
      </c>
    </row>
    <row r="2891" spans="1:7" x14ac:dyDescent="0.3">
      <c r="A2891" s="1" t="s">
        <v>5322</v>
      </c>
      <c r="B2891" s="39" t="s">
        <v>17401</v>
      </c>
      <c r="C2891" s="8" t="s">
        <v>3209</v>
      </c>
      <c r="D2891" s="8" t="s">
        <v>60</v>
      </c>
      <c r="E2891" s="8" t="s">
        <v>66</v>
      </c>
      <c r="F2891" s="94">
        <v>86539986</v>
      </c>
      <c r="G2891" s="95">
        <v>43733</v>
      </c>
    </row>
    <row r="2892" spans="1:7" x14ac:dyDescent="0.3">
      <c r="A2892" s="42" t="s">
        <v>5323</v>
      </c>
      <c r="B2892" s="43" t="s">
        <v>17402</v>
      </c>
      <c r="C2892" s="42" t="s">
        <v>2787</v>
      </c>
      <c r="D2892" s="42" t="s">
        <v>133</v>
      </c>
      <c r="E2892" s="42" t="s">
        <v>320</v>
      </c>
      <c r="F2892" s="104">
        <v>47303324</v>
      </c>
      <c r="G2892" s="103">
        <v>43909</v>
      </c>
    </row>
    <row r="2893" spans="1:7" x14ac:dyDescent="0.3">
      <c r="A2893" s="1" t="s">
        <v>5324</v>
      </c>
      <c r="B2893" s="39" t="s">
        <v>17403</v>
      </c>
      <c r="C2893" s="8" t="s">
        <v>2303</v>
      </c>
      <c r="D2893" s="8" t="s">
        <v>76</v>
      </c>
      <c r="E2893" s="8" t="s">
        <v>70</v>
      </c>
      <c r="F2893" s="94">
        <v>13123933</v>
      </c>
      <c r="G2893" s="95">
        <v>44215</v>
      </c>
    </row>
    <row r="2894" spans="1:7" x14ac:dyDescent="0.3">
      <c r="A2894" s="42" t="s">
        <v>5325</v>
      </c>
      <c r="B2894" s="43" t="s">
        <v>17404</v>
      </c>
      <c r="C2894" s="42" t="s">
        <v>2265</v>
      </c>
      <c r="D2894" s="42" t="s">
        <v>89</v>
      </c>
      <c r="E2894" s="42" t="s">
        <v>145</v>
      </c>
      <c r="F2894" s="104">
        <v>16982623</v>
      </c>
      <c r="G2894" s="103">
        <v>44310</v>
      </c>
    </row>
    <row r="2895" spans="1:7" x14ac:dyDescent="0.3">
      <c r="A2895" s="1" t="s">
        <v>5326</v>
      </c>
      <c r="B2895" s="39" t="s">
        <v>17405</v>
      </c>
      <c r="C2895" s="8" t="s">
        <v>47</v>
      </c>
      <c r="D2895" s="8" t="s">
        <v>950</v>
      </c>
      <c r="E2895" s="8" t="s">
        <v>140</v>
      </c>
      <c r="F2895" s="94">
        <v>33650673</v>
      </c>
      <c r="G2895" s="95">
        <v>43905</v>
      </c>
    </row>
    <row r="2896" spans="1:7" x14ac:dyDescent="0.3">
      <c r="A2896" s="42" t="s">
        <v>5327</v>
      </c>
      <c r="B2896" s="43" t="s">
        <v>17406</v>
      </c>
      <c r="C2896" s="42" t="s">
        <v>47</v>
      </c>
      <c r="D2896" s="42" t="s">
        <v>191</v>
      </c>
      <c r="E2896" s="42" t="s">
        <v>192</v>
      </c>
      <c r="F2896" s="104">
        <v>20589239</v>
      </c>
      <c r="G2896" s="103">
        <v>43631</v>
      </c>
    </row>
    <row r="2897" spans="1:7" x14ac:dyDescent="0.3">
      <c r="A2897" s="1" t="s">
        <v>5328</v>
      </c>
      <c r="B2897" s="39" t="s">
        <v>17407</v>
      </c>
      <c r="C2897" s="8" t="s">
        <v>5196</v>
      </c>
      <c r="D2897" s="8" t="s">
        <v>1865</v>
      </c>
      <c r="E2897" s="8" t="s">
        <v>145</v>
      </c>
      <c r="F2897" s="94">
        <v>90090693</v>
      </c>
      <c r="G2897" s="95">
        <v>43504</v>
      </c>
    </row>
    <row r="2898" spans="1:7" x14ac:dyDescent="0.3">
      <c r="A2898" s="42" t="s">
        <v>5329</v>
      </c>
      <c r="B2898" s="43" t="s">
        <v>17408</v>
      </c>
      <c r="C2898" s="42" t="s">
        <v>47</v>
      </c>
      <c r="D2898" s="42" t="s">
        <v>5330</v>
      </c>
      <c r="E2898" s="42" t="s">
        <v>53</v>
      </c>
      <c r="F2898" s="104">
        <v>27230677</v>
      </c>
      <c r="G2898" s="103">
        <v>43846</v>
      </c>
    </row>
    <row r="2899" spans="1:7" x14ac:dyDescent="0.3">
      <c r="A2899" s="1" t="s">
        <v>5331</v>
      </c>
      <c r="B2899" s="39" t="s">
        <v>17409</v>
      </c>
      <c r="C2899" s="8" t="s">
        <v>47</v>
      </c>
      <c r="D2899" s="8" t="s">
        <v>1201</v>
      </c>
      <c r="E2899" s="8" t="s">
        <v>166</v>
      </c>
      <c r="F2899" s="94">
        <v>29066217</v>
      </c>
      <c r="G2899" s="95">
        <v>43819</v>
      </c>
    </row>
    <row r="2900" spans="1:7" x14ac:dyDescent="0.3">
      <c r="A2900" s="42" t="s">
        <v>5333</v>
      </c>
      <c r="B2900" s="43" t="s">
        <v>17410</v>
      </c>
      <c r="C2900" s="42" t="s">
        <v>190</v>
      </c>
      <c r="D2900" s="42" t="s">
        <v>191</v>
      </c>
      <c r="E2900" s="42" t="s">
        <v>192</v>
      </c>
      <c r="F2900" s="104">
        <v>45048645</v>
      </c>
      <c r="G2900" s="103">
        <v>44081</v>
      </c>
    </row>
    <row r="2901" spans="1:7" x14ac:dyDescent="0.3">
      <c r="A2901" s="1" t="s">
        <v>5334</v>
      </c>
      <c r="B2901" s="39" t="s">
        <v>17411</v>
      </c>
      <c r="C2901" s="8" t="s">
        <v>47</v>
      </c>
      <c r="D2901" s="8" t="s">
        <v>5335</v>
      </c>
      <c r="E2901" s="8" t="s">
        <v>145</v>
      </c>
      <c r="F2901" s="94">
        <v>22710346</v>
      </c>
      <c r="G2901" s="95">
        <v>44340</v>
      </c>
    </row>
    <row r="2902" spans="1:7" x14ac:dyDescent="0.3">
      <c r="A2902" s="42" t="s">
        <v>5336</v>
      </c>
      <c r="B2902" s="43" t="s">
        <v>17412</v>
      </c>
      <c r="C2902" s="42" t="s">
        <v>5337</v>
      </c>
      <c r="D2902" s="42" t="s">
        <v>630</v>
      </c>
      <c r="E2902" s="42" t="s">
        <v>145</v>
      </c>
      <c r="F2902" s="104">
        <v>64390681</v>
      </c>
      <c r="G2902" s="103">
        <v>44300</v>
      </c>
    </row>
    <row r="2903" spans="1:7" x14ac:dyDescent="0.3">
      <c r="A2903" s="1" t="s">
        <v>5338</v>
      </c>
      <c r="B2903" s="39" t="s">
        <v>17413</v>
      </c>
      <c r="C2903" s="8" t="s">
        <v>5339</v>
      </c>
      <c r="D2903" s="8" t="s">
        <v>4523</v>
      </c>
      <c r="E2903" s="8" t="s">
        <v>53</v>
      </c>
      <c r="F2903" s="94">
        <v>64905840</v>
      </c>
      <c r="G2903" s="95">
        <v>44251</v>
      </c>
    </row>
    <row r="2904" spans="1:7" x14ac:dyDescent="0.3">
      <c r="A2904" s="42" t="s">
        <v>5340</v>
      </c>
      <c r="B2904" s="43" t="s">
        <v>17414</v>
      </c>
      <c r="C2904" s="42" t="s">
        <v>47</v>
      </c>
      <c r="D2904" s="42" t="s">
        <v>72</v>
      </c>
      <c r="E2904" s="42" t="s">
        <v>73</v>
      </c>
      <c r="F2904" s="104">
        <v>58130279</v>
      </c>
      <c r="G2904" s="103">
        <v>43641</v>
      </c>
    </row>
    <row r="2905" spans="1:7" x14ac:dyDescent="0.3">
      <c r="A2905" s="1" t="s">
        <v>5341</v>
      </c>
      <c r="B2905" s="39" t="s">
        <v>17415</v>
      </c>
      <c r="C2905" s="8" t="s">
        <v>154</v>
      </c>
      <c r="D2905" s="8" t="s">
        <v>155</v>
      </c>
      <c r="E2905" s="8" t="s">
        <v>156</v>
      </c>
      <c r="F2905" s="94">
        <v>57512191</v>
      </c>
      <c r="G2905" s="95">
        <v>44255</v>
      </c>
    </row>
    <row r="2906" spans="1:7" x14ac:dyDescent="0.3">
      <c r="A2906" s="42" t="s">
        <v>5342</v>
      </c>
      <c r="B2906" s="43" t="s">
        <v>17416</v>
      </c>
      <c r="C2906" s="42" t="s">
        <v>47</v>
      </c>
      <c r="D2906" s="42" t="s">
        <v>208</v>
      </c>
      <c r="E2906" s="42" t="s">
        <v>73</v>
      </c>
      <c r="F2906" s="104">
        <v>19117752</v>
      </c>
      <c r="G2906" s="103">
        <v>43855</v>
      </c>
    </row>
    <row r="2907" spans="1:7" x14ac:dyDescent="0.3">
      <c r="A2907" s="1" t="s">
        <v>5343</v>
      </c>
      <c r="B2907" s="39" t="s">
        <v>17417</v>
      </c>
      <c r="C2907" s="8" t="s">
        <v>47</v>
      </c>
      <c r="D2907" s="8" t="s">
        <v>4523</v>
      </c>
      <c r="E2907" s="8" t="s">
        <v>53</v>
      </c>
      <c r="F2907" s="94">
        <v>33311918</v>
      </c>
      <c r="G2907" s="95">
        <v>43791</v>
      </c>
    </row>
    <row r="2908" spans="1:7" x14ac:dyDescent="0.3">
      <c r="A2908" s="42" t="s">
        <v>5344</v>
      </c>
      <c r="B2908" s="43" t="s">
        <v>17418</v>
      </c>
      <c r="C2908" s="42" t="s">
        <v>47</v>
      </c>
      <c r="D2908" s="42" t="s">
        <v>72</v>
      </c>
      <c r="E2908" s="42" t="s">
        <v>73</v>
      </c>
      <c r="F2908" s="104">
        <v>78530437</v>
      </c>
      <c r="G2908" s="103">
        <v>43636</v>
      </c>
    </row>
    <row r="2909" spans="1:7" x14ac:dyDescent="0.3">
      <c r="A2909" s="1" t="s">
        <v>5345</v>
      </c>
      <c r="B2909" s="39" t="s">
        <v>17419</v>
      </c>
      <c r="C2909" s="8" t="s">
        <v>47</v>
      </c>
      <c r="D2909" s="8" t="s">
        <v>746</v>
      </c>
      <c r="E2909" s="8" t="s">
        <v>61</v>
      </c>
      <c r="F2909" s="94">
        <v>64396669</v>
      </c>
      <c r="G2909" s="95">
        <v>44501</v>
      </c>
    </row>
    <row r="2910" spans="1:7" x14ac:dyDescent="0.3">
      <c r="A2910" s="42" t="s">
        <v>5346</v>
      </c>
      <c r="B2910" s="43" t="s">
        <v>17420</v>
      </c>
      <c r="C2910" s="42" t="s">
        <v>317</v>
      </c>
      <c r="D2910" s="42" t="s">
        <v>72</v>
      </c>
      <c r="E2910" s="42" t="s">
        <v>73</v>
      </c>
      <c r="F2910" s="104">
        <v>16286409</v>
      </c>
      <c r="G2910" s="103">
        <v>43964</v>
      </c>
    </row>
    <row r="2911" spans="1:7" x14ac:dyDescent="0.3">
      <c r="A2911" s="1" t="s">
        <v>5347</v>
      </c>
      <c r="B2911" s="39" t="s">
        <v>17421</v>
      </c>
      <c r="C2911" s="8" t="s">
        <v>4033</v>
      </c>
      <c r="D2911" s="8" t="s">
        <v>2479</v>
      </c>
      <c r="E2911" s="8" t="s">
        <v>66</v>
      </c>
      <c r="F2911" s="94">
        <v>46418637</v>
      </c>
      <c r="G2911" s="95">
        <v>44249</v>
      </c>
    </row>
    <row r="2912" spans="1:7" x14ac:dyDescent="0.3">
      <c r="A2912" s="42" t="s">
        <v>5348</v>
      </c>
      <c r="B2912" s="43" t="s">
        <v>17422</v>
      </c>
      <c r="C2912" s="42" t="s">
        <v>387</v>
      </c>
      <c r="D2912" s="42" t="s">
        <v>72</v>
      </c>
      <c r="E2912" s="42" t="s">
        <v>73</v>
      </c>
      <c r="F2912" s="104">
        <v>98012903</v>
      </c>
      <c r="G2912" s="103">
        <v>44148</v>
      </c>
    </row>
    <row r="2913" spans="1:7" x14ac:dyDescent="0.3">
      <c r="A2913" s="1" t="s">
        <v>5349</v>
      </c>
      <c r="B2913" s="39" t="s">
        <v>17423</v>
      </c>
      <c r="C2913" s="8" t="s">
        <v>5350</v>
      </c>
      <c r="D2913" s="8" t="s">
        <v>152</v>
      </c>
      <c r="E2913" s="8" t="s">
        <v>53</v>
      </c>
      <c r="F2913" s="94">
        <v>35757790</v>
      </c>
      <c r="G2913" s="95">
        <v>43792</v>
      </c>
    </row>
    <row r="2914" spans="1:7" x14ac:dyDescent="0.3">
      <c r="A2914" s="42" t="s">
        <v>5351</v>
      </c>
      <c r="B2914" s="43" t="s">
        <v>17424</v>
      </c>
      <c r="C2914" s="42" t="s">
        <v>300</v>
      </c>
      <c r="D2914" s="42" t="s">
        <v>72</v>
      </c>
      <c r="E2914" s="42" t="s">
        <v>73</v>
      </c>
      <c r="F2914" s="104">
        <v>61100145</v>
      </c>
      <c r="G2914" s="103">
        <v>44072</v>
      </c>
    </row>
    <row r="2915" spans="1:7" x14ac:dyDescent="0.3">
      <c r="A2915" s="1" t="s">
        <v>5352</v>
      </c>
      <c r="B2915" s="39" t="s">
        <v>17425</v>
      </c>
      <c r="C2915" s="8" t="s">
        <v>47</v>
      </c>
      <c r="D2915" s="8" t="s">
        <v>3223</v>
      </c>
      <c r="E2915" s="8" t="s">
        <v>57</v>
      </c>
      <c r="F2915" s="94">
        <v>12332160</v>
      </c>
      <c r="G2915" s="95">
        <v>44145</v>
      </c>
    </row>
    <row r="2916" spans="1:7" x14ac:dyDescent="0.3">
      <c r="A2916" s="42" t="s">
        <v>5353</v>
      </c>
      <c r="B2916" s="43" t="s">
        <v>17426</v>
      </c>
      <c r="C2916" s="42" t="s">
        <v>47</v>
      </c>
      <c r="D2916" s="42" t="s">
        <v>5354</v>
      </c>
      <c r="E2916" s="42" t="s">
        <v>130</v>
      </c>
      <c r="F2916" s="104">
        <v>92886148</v>
      </c>
      <c r="G2916" s="103">
        <v>43708</v>
      </c>
    </row>
    <row r="2917" spans="1:7" x14ac:dyDescent="0.3">
      <c r="A2917" s="1" t="s">
        <v>5355</v>
      </c>
      <c r="B2917" s="39" t="s">
        <v>17427</v>
      </c>
      <c r="C2917" s="8" t="s">
        <v>128</v>
      </c>
      <c r="D2917" s="8" t="s">
        <v>89</v>
      </c>
      <c r="E2917" s="8" t="s">
        <v>53</v>
      </c>
      <c r="F2917" s="94">
        <v>45735220</v>
      </c>
      <c r="G2917" s="95">
        <v>43966</v>
      </c>
    </row>
    <row r="2918" spans="1:7" x14ac:dyDescent="0.3">
      <c r="A2918" s="42" t="s">
        <v>5356</v>
      </c>
      <c r="B2918" s="43" t="s">
        <v>17428</v>
      </c>
      <c r="C2918" s="42" t="s">
        <v>315</v>
      </c>
      <c r="D2918" s="42" t="s">
        <v>72</v>
      </c>
      <c r="E2918" s="42" t="s">
        <v>73</v>
      </c>
      <c r="F2918" s="104">
        <v>39731470</v>
      </c>
      <c r="G2918" s="103">
        <v>44510</v>
      </c>
    </row>
    <row r="2919" spans="1:7" x14ac:dyDescent="0.3">
      <c r="A2919" s="1" t="s">
        <v>5357</v>
      </c>
      <c r="B2919" s="39" t="s">
        <v>17429</v>
      </c>
      <c r="C2919" s="8" t="s">
        <v>5358</v>
      </c>
      <c r="D2919" s="8" t="s">
        <v>1052</v>
      </c>
      <c r="E2919" s="8" t="s">
        <v>53</v>
      </c>
      <c r="F2919" s="94">
        <v>69644171</v>
      </c>
      <c r="G2919" s="95">
        <v>43697</v>
      </c>
    </row>
    <row r="2920" spans="1:7" x14ac:dyDescent="0.3">
      <c r="A2920" s="42" t="s">
        <v>5359</v>
      </c>
      <c r="B2920" s="43" t="s">
        <v>17430</v>
      </c>
      <c r="C2920" s="42" t="s">
        <v>5360</v>
      </c>
      <c r="D2920" s="42" t="s">
        <v>914</v>
      </c>
      <c r="E2920" s="42" t="s">
        <v>53</v>
      </c>
      <c r="F2920" s="104">
        <v>52351714</v>
      </c>
      <c r="G2920" s="103">
        <v>43666</v>
      </c>
    </row>
    <row r="2921" spans="1:7" x14ac:dyDescent="0.3">
      <c r="A2921" s="1" t="s">
        <v>5361</v>
      </c>
      <c r="B2921" s="39" t="s">
        <v>17431</v>
      </c>
      <c r="C2921" s="8" t="s">
        <v>1652</v>
      </c>
      <c r="D2921" s="8" t="s">
        <v>578</v>
      </c>
      <c r="E2921" s="8" t="s">
        <v>73</v>
      </c>
      <c r="F2921" s="94">
        <v>48087731</v>
      </c>
      <c r="G2921" s="95">
        <v>44221</v>
      </c>
    </row>
    <row r="2922" spans="1:7" x14ac:dyDescent="0.3">
      <c r="A2922" s="42" t="s">
        <v>5362</v>
      </c>
      <c r="B2922" s="43" t="s">
        <v>17432</v>
      </c>
      <c r="C2922" s="42" t="s">
        <v>5363</v>
      </c>
      <c r="D2922" s="42" t="s">
        <v>168</v>
      </c>
      <c r="E2922" s="42" t="s">
        <v>145</v>
      </c>
      <c r="F2922" s="104">
        <v>36263167</v>
      </c>
      <c r="G2922" s="103">
        <v>43547</v>
      </c>
    </row>
    <row r="2923" spans="1:7" x14ac:dyDescent="0.3">
      <c r="A2923" s="1" t="s">
        <v>5364</v>
      </c>
      <c r="B2923" s="39" t="s">
        <v>17433</v>
      </c>
      <c r="C2923" s="8" t="s">
        <v>4012</v>
      </c>
      <c r="D2923" s="8" t="s">
        <v>72</v>
      </c>
      <c r="E2923" s="8" t="s">
        <v>73</v>
      </c>
      <c r="F2923" s="94">
        <v>56417910</v>
      </c>
      <c r="G2923" s="95">
        <v>44096</v>
      </c>
    </row>
    <row r="2924" spans="1:7" x14ac:dyDescent="0.3">
      <c r="A2924" s="42" t="s">
        <v>5365</v>
      </c>
      <c r="B2924" s="43" t="s">
        <v>17434</v>
      </c>
      <c r="C2924" s="42" t="s">
        <v>5366</v>
      </c>
      <c r="D2924" s="42" t="s">
        <v>133</v>
      </c>
      <c r="E2924" s="42" t="s">
        <v>320</v>
      </c>
      <c r="F2924" s="104">
        <v>33932813</v>
      </c>
      <c r="G2924" s="103">
        <v>43659</v>
      </c>
    </row>
    <row r="2925" spans="1:7" x14ac:dyDescent="0.3">
      <c r="A2925" s="1" t="s">
        <v>5367</v>
      </c>
      <c r="B2925" s="39" t="s">
        <v>17435</v>
      </c>
      <c r="C2925" s="8" t="s">
        <v>3569</v>
      </c>
      <c r="D2925" s="8" t="s">
        <v>390</v>
      </c>
      <c r="E2925" s="8" t="s">
        <v>73</v>
      </c>
      <c r="F2925" s="94">
        <v>50458973</v>
      </c>
      <c r="G2925" s="95">
        <v>44457</v>
      </c>
    </row>
    <row r="2926" spans="1:7" x14ac:dyDescent="0.3">
      <c r="A2926" s="42" t="s">
        <v>5368</v>
      </c>
      <c r="B2926" s="43" t="s">
        <v>17436</v>
      </c>
      <c r="C2926" s="42" t="s">
        <v>909</v>
      </c>
      <c r="D2926" s="42" t="s">
        <v>705</v>
      </c>
      <c r="E2926" s="42" t="s">
        <v>57</v>
      </c>
      <c r="F2926" s="104">
        <v>39194481</v>
      </c>
      <c r="G2926" s="103">
        <v>44366</v>
      </c>
    </row>
    <row r="2927" spans="1:7" x14ac:dyDescent="0.3">
      <c r="A2927" s="1" t="s">
        <v>5369</v>
      </c>
      <c r="B2927" s="39" t="s">
        <v>17437</v>
      </c>
      <c r="C2927" s="8" t="s">
        <v>3469</v>
      </c>
      <c r="D2927" s="8" t="s">
        <v>1865</v>
      </c>
      <c r="E2927" s="8" t="s">
        <v>53</v>
      </c>
      <c r="F2927" s="94">
        <v>89562378</v>
      </c>
      <c r="G2927" s="95">
        <v>44280</v>
      </c>
    </row>
    <row r="2928" spans="1:7" x14ac:dyDescent="0.3">
      <c r="A2928" s="42" t="s">
        <v>5370</v>
      </c>
      <c r="B2928" s="43" t="s">
        <v>17438</v>
      </c>
      <c r="C2928" s="42" t="s">
        <v>5371</v>
      </c>
      <c r="D2928" s="42" t="s">
        <v>155</v>
      </c>
      <c r="E2928" s="42" t="s">
        <v>156</v>
      </c>
      <c r="F2928" s="104">
        <v>39219401</v>
      </c>
      <c r="G2928" s="103">
        <v>43801</v>
      </c>
    </row>
    <row r="2929" spans="1:7" x14ac:dyDescent="0.3">
      <c r="A2929" s="1" t="s">
        <v>5372</v>
      </c>
      <c r="B2929" s="39" t="s">
        <v>17439</v>
      </c>
      <c r="C2929" s="8" t="s">
        <v>5373</v>
      </c>
      <c r="D2929" s="8" t="s">
        <v>63</v>
      </c>
      <c r="E2929" s="8" t="s">
        <v>49</v>
      </c>
      <c r="F2929" s="94">
        <v>46590286</v>
      </c>
      <c r="G2929" s="95">
        <v>44312</v>
      </c>
    </row>
    <row r="2930" spans="1:7" x14ac:dyDescent="0.3">
      <c r="A2930" s="42" t="s">
        <v>5374</v>
      </c>
      <c r="B2930" s="43" t="s">
        <v>17440</v>
      </c>
      <c r="C2930" s="42" t="s">
        <v>47</v>
      </c>
      <c r="D2930" s="42" t="s">
        <v>500</v>
      </c>
      <c r="E2930" s="42" t="s">
        <v>145</v>
      </c>
      <c r="F2930" s="104">
        <v>23820116</v>
      </c>
      <c r="G2930" s="103">
        <v>43746</v>
      </c>
    </row>
    <row r="2931" spans="1:7" x14ac:dyDescent="0.3">
      <c r="A2931" s="1" t="s">
        <v>5375</v>
      </c>
      <c r="B2931" s="39" t="s">
        <v>17441</v>
      </c>
      <c r="C2931" s="8" t="s">
        <v>543</v>
      </c>
      <c r="D2931" s="8" t="s">
        <v>92</v>
      </c>
      <c r="E2931" s="8" t="s">
        <v>53</v>
      </c>
      <c r="F2931" s="94">
        <v>98089525</v>
      </c>
      <c r="G2931" s="95">
        <v>43644</v>
      </c>
    </row>
    <row r="2932" spans="1:7" x14ac:dyDescent="0.3">
      <c r="A2932" s="42" t="s">
        <v>5376</v>
      </c>
      <c r="B2932" s="43" t="s">
        <v>17442</v>
      </c>
      <c r="C2932" s="42" t="s">
        <v>768</v>
      </c>
      <c r="D2932" s="42" t="s">
        <v>174</v>
      </c>
      <c r="E2932" s="42" t="s">
        <v>175</v>
      </c>
      <c r="F2932" s="104">
        <v>32861936</v>
      </c>
      <c r="G2932" s="103">
        <v>43480</v>
      </c>
    </row>
    <row r="2933" spans="1:7" x14ac:dyDescent="0.3">
      <c r="A2933" s="1" t="s">
        <v>5377</v>
      </c>
      <c r="B2933" s="39" t="s">
        <v>17443</v>
      </c>
      <c r="C2933" s="8" t="s">
        <v>47</v>
      </c>
      <c r="D2933" s="8" t="s">
        <v>2558</v>
      </c>
      <c r="E2933" s="8" t="s">
        <v>145</v>
      </c>
      <c r="F2933" s="94">
        <v>54089488</v>
      </c>
      <c r="G2933" s="95">
        <v>43778</v>
      </c>
    </row>
    <row r="2934" spans="1:7" x14ac:dyDescent="0.3">
      <c r="A2934" s="42" t="s">
        <v>5378</v>
      </c>
      <c r="B2934" s="43" t="s">
        <v>17444</v>
      </c>
      <c r="C2934" s="42" t="s">
        <v>788</v>
      </c>
      <c r="D2934" s="42" t="s">
        <v>89</v>
      </c>
      <c r="E2934" s="42" t="s">
        <v>53</v>
      </c>
      <c r="F2934" s="104">
        <v>41055292</v>
      </c>
      <c r="G2934" s="103">
        <v>43711</v>
      </c>
    </row>
    <row r="2935" spans="1:7" x14ac:dyDescent="0.3">
      <c r="A2935" s="1" t="s">
        <v>5379</v>
      </c>
      <c r="B2935" s="39" t="s">
        <v>17445</v>
      </c>
      <c r="C2935" s="8" t="s">
        <v>401</v>
      </c>
      <c r="D2935" s="8" t="s">
        <v>72</v>
      </c>
      <c r="E2935" s="8" t="s">
        <v>73</v>
      </c>
      <c r="F2935" s="94">
        <v>91652130</v>
      </c>
      <c r="G2935" s="95">
        <v>43905</v>
      </c>
    </row>
    <row r="2936" spans="1:7" x14ac:dyDescent="0.3">
      <c r="A2936" s="42" t="s">
        <v>5380</v>
      </c>
      <c r="B2936" s="43" t="s">
        <v>17446</v>
      </c>
      <c r="C2936" s="42" t="s">
        <v>5381</v>
      </c>
      <c r="D2936" s="42" t="s">
        <v>52</v>
      </c>
      <c r="E2936" s="42" t="s">
        <v>53</v>
      </c>
      <c r="F2936" s="104">
        <v>34870408</v>
      </c>
      <c r="G2936" s="103">
        <v>44444</v>
      </c>
    </row>
    <row r="2937" spans="1:7" x14ac:dyDescent="0.3">
      <c r="A2937" s="1" t="s">
        <v>5382</v>
      </c>
      <c r="B2937" s="39" t="s">
        <v>17447</v>
      </c>
      <c r="C2937" s="8" t="s">
        <v>204</v>
      </c>
      <c r="D2937" s="8" t="s">
        <v>139</v>
      </c>
      <c r="E2937" s="8" t="s">
        <v>140</v>
      </c>
      <c r="F2937" s="94">
        <v>73271763</v>
      </c>
      <c r="G2937" s="95">
        <v>43827</v>
      </c>
    </row>
    <row r="2938" spans="1:7" x14ac:dyDescent="0.3">
      <c r="A2938" s="42" t="s">
        <v>5383</v>
      </c>
      <c r="B2938" s="43" t="s">
        <v>17448</v>
      </c>
      <c r="C2938" s="42" t="s">
        <v>291</v>
      </c>
      <c r="D2938" s="42" t="s">
        <v>89</v>
      </c>
      <c r="E2938" s="42" t="s">
        <v>53</v>
      </c>
      <c r="F2938" s="104">
        <v>28301830</v>
      </c>
      <c r="G2938" s="103">
        <v>44033</v>
      </c>
    </row>
    <row r="2939" spans="1:7" x14ac:dyDescent="0.3">
      <c r="A2939" s="1" t="s">
        <v>5384</v>
      </c>
      <c r="B2939" s="39" t="s">
        <v>17449</v>
      </c>
      <c r="C2939" s="8" t="s">
        <v>1104</v>
      </c>
      <c r="D2939" s="8" t="s">
        <v>308</v>
      </c>
      <c r="E2939" s="8" t="s">
        <v>276</v>
      </c>
      <c r="F2939" s="94">
        <v>49302304</v>
      </c>
      <c r="G2939" s="95">
        <v>43885</v>
      </c>
    </row>
    <row r="2940" spans="1:7" x14ac:dyDescent="0.3">
      <c r="A2940" s="42" t="s">
        <v>5385</v>
      </c>
      <c r="B2940" s="43" t="s">
        <v>17450</v>
      </c>
      <c r="C2940" s="42" t="s">
        <v>47</v>
      </c>
      <c r="D2940" s="42" t="s">
        <v>72</v>
      </c>
      <c r="E2940" s="42" t="s">
        <v>73</v>
      </c>
      <c r="F2940" s="104">
        <v>75244360</v>
      </c>
      <c r="G2940" s="103">
        <v>44383</v>
      </c>
    </row>
    <row r="2941" spans="1:7" x14ac:dyDescent="0.3">
      <c r="A2941" s="1" t="s">
        <v>5386</v>
      </c>
      <c r="B2941" s="39" t="s">
        <v>17451</v>
      </c>
      <c r="C2941" s="8" t="s">
        <v>291</v>
      </c>
      <c r="D2941" s="8" t="s">
        <v>89</v>
      </c>
      <c r="E2941" s="8" t="s">
        <v>53</v>
      </c>
      <c r="F2941" s="94">
        <v>84824262</v>
      </c>
      <c r="G2941" s="95">
        <v>44261</v>
      </c>
    </row>
    <row r="2942" spans="1:7" x14ac:dyDescent="0.3">
      <c r="A2942" s="42" t="s">
        <v>5387</v>
      </c>
      <c r="B2942" s="43" t="s">
        <v>17452</v>
      </c>
      <c r="C2942" s="42" t="s">
        <v>5388</v>
      </c>
      <c r="D2942" s="42" t="s">
        <v>89</v>
      </c>
      <c r="E2942" s="42" t="s">
        <v>53</v>
      </c>
      <c r="F2942" s="104">
        <v>55085784</v>
      </c>
      <c r="G2942" s="103">
        <v>44536</v>
      </c>
    </row>
    <row r="2943" spans="1:7" x14ac:dyDescent="0.3">
      <c r="A2943" s="1" t="s">
        <v>5389</v>
      </c>
      <c r="B2943" s="39" t="s">
        <v>17453</v>
      </c>
      <c r="C2943" s="8" t="s">
        <v>47</v>
      </c>
      <c r="D2943" s="8" t="s">
        <v>2293</v>
      </c>
      <c r="E2943" s="8" t="s">
        <v>73</v>
      </c>
      <c r="F2943" s="94">
        <v>39144302</v>
      </c>
      <c r="G2943" s="95">
        <v>43762</v>
      </c>
    </row>
    <row r="2944" spans="1:7" x14ac:dyDescent="0.3">
      <c r="A2944" s="42" t="s">
        <v>5390</v>
      </c>
      <c r="B2944" s="43" t="s">
        <v>17454</v>
      </c>
      <c r="C2944" s="42" t="s">
        <v>5391</v>
      </c>
      <c r="D2944" s="42" t="s">
        <v>512</v>
      </c>
      <c r="E2944" s="42" t="s">
        <v>166</v>
      </c>
      <c r="F2944" s="104">
        <v>20389681</v>
      </c>
      <c r="G2944" s="103">
        <v>44174</v>
      </c>
    </row>
    <row r="2945" spans="1:7" x14ac:dyDescent="0.3">
      <c r="A2945" s="1" t="s">
        <v>5392</v>
      </c>
      <c r="B2945" s="39" t="s">
        <v>17455</v>
      </c>
      <c r="C2945" s="8" t="s">
        <v>47</v>
      </c>
      <c r="D2945" s="8" t="s">
        <v>5393</v>
      </c>
      <c r="E2945" s="8" t="s">
        <v>53</v>
      </c>
      <c r="F2945" s="94">
        <v>94615580</v>
      </c>
      <c r="G2945" s="95">
        <v>43889</v>
      </c>
    </row>
    <row r="2946" spans="1:7" x14ac:dyDescent="0.3">
      <c r="A2946" s="42" t="s">
        <v>5394</v>
      </c>
      <c r="B2946" s="43" t="s">
        <v>17456</v>
      </c>
      <c r="C2946" s="42" t="s">
        <v>47</v>
      </c>
      <c r="D2946" s="42" t="s">
        <v>206</v>
      </c>
      <c r="E2946" s="42" t="s">
        <v>73</v>
      </c>
      <c r="F2946" s="104">
        <v>31785912</v>
      </c>
      <c r="G2946" s="103">
        <v>44247</v>
      </c>
    </row>
    <row r="2947" spans="1:7" x14ac:dyDescent="0.3">
      <c r="A2947" s="1" t="s">
        <v>5395</v>
      </c>
      <c r="B2947" s="39" t="s">
        <v>17457</v>
      </c>
      <c r="C2947" s="8" t="s">
        <v>5396</v>
      </c>
      <c r="D2947" s="8" t="s">
        <v>358</v>
      </c>
      <c r="E2947" s="8" t="s">
        <v>145</v>
      </c>
      <c r="F2947" s="94">
        <v>60412296</v>
      </c>
      <c r="G2947" s="95">
        <v>44397</v>
      </c>
    </row>
    <row r="2948" spans="1:7" x14ac:dyDescent="0.3">
      <c r="A2948" s="42" t="s">
        <v>5397</v>
      </c>
      <c r="B2948" s="43" t="s">
        <v>17458</v>
      </c>
      <c r="C2948" s="42" t="s">
        <v>47</v>
      </c>
      <c r="D2948" s="42" t="s">
        <v>976</v>
      </c>
      <c r="E2948" s="42" t="s">
        <v>192</v>
      </c>
      <c r="F2948" s="104">
        <v>77229160</v>
      </c>
      <c r="G2948" s="103">
        <v>43741</v>
      </c>
    </row>
    <row r="2949" spans="1:7" x14ac:dyDescent="0.3">
      <c r="A2949" s="1" t="s">
        <v>5398</v>
      </c>
      <c r="B2949" s="39" t="s">
        <v>17459</v>
      </c>
      <c r="C2949" s="8" t="s">
        <v>154</v>
      </c>
      <c r="D2949" s="8" t="s">
        <v>155</v>
      </c>
      <c r="E2949" s="8" t="s">
        <v>156</v>
      </c>
      <c r="F2949" s="94">
        <v>91964022</v>
      </c>
      <c r="G2949" s="95">
        <v>44007</v>
      </c>
    </row>
    <row r="2950" spans="1:7" x14ac:dyDescent="0.3">
      <c r="A2950" s="42" t="s">
        <v>5399</v>
      </c>
      <c r="B2950" s="43" t="s">
        <v>17460</v>
      </c>
      <c r="C2950" s="42" t="s">
        <v>116</v>
      </c>
      <c r="D2950" s="42" t="s">
        <v>117</v>
      </c>
      <c r="E2950" s="42" t="s">
        <v>118</v>
      </c>
      <c r="F2950" s="104">
        <v>10904994</v>
      </c>
      <c r="G2950" s="103">
        <v>44449</v>
      </c>
    </row>
    <row r="2951" spans="1:7" x14ac:dyDescent="0.3">
      <c r="A2951" s="1" t="s">
        <v>5400</v>
      </c>
      <c r="B2951" s="39" t="s">
        <v>17461</v>
      </c>
      <c r="C2951" s="8" t="s">
        <v>4261</v>
      </c>
      <c r="D2951" s="8" t="s">
        <v>479</v>
      </c>
      <c r="E2951" s="8" t="s">
        <v>522</v>
      </c>
      <c r="F2951" s="94">
        <v>31104040</v>
      </c>
      <c r="G2951" s="95">
        <v>43711</v>
      </c>
    </row>
    <row r="2952" spans="1:7" x14ac:dyDescent="0.3">
      <c r="A2952" s="42" t="s">
        <v>5401</v>
      </c>
      <c r="B2952" s="43" t="s">
        <v>17462</v>
      </c>
      <c r="C2952" s="42" t="s">
        <v>5402</v>
      </c>
      <c r="D2952" s="42" t="s">
        <v>5403</v>
      </c>
      <c r="E2952" s="42" t="s">
        <v>61</v>
      </c>
      <c r="F2952" s="104">
        <v>81062369</v>
      </c>
      <c r="G2952" s="103">
        <v>44273</v>
      </c>
    </row>
    <row r="2953" spans="1:7" x14ac:dyDescent="0.3">
      <c r="A2953" s="1" t="s">
        <v>5404</v>
      </c>
      <c r="B2953" s="39" t="s">
        <v>17463</v>
      </c>
      <c r="C2953" s="8" t="s">
        <v>5405</v>
      </c>
      <c r="D2953" s="8" t="s">
        <v>56</v>
      </c>
      <c r="E2953" s="8" t="s">
        <v>57</v>
      </c>
      <c r="F2953" s="94">
        <v>50315943</v>
      </c>
      <c r="G2953" s="95">
        <v>44527</v>
      </c>
    </row>
    <row r="2954" spans="1:7" x14ac:dyDescent="0.3">
      <c r="A2954" s="42" t="s">
        <v>5406</v>
      </c>
      <c r="B2954" s="43" t="s">
        <v>17464</v>
      </c>
      <c r="C2954" s="42" t="s">
        <v>5407</v>
      </c>
      <c r="D2954" s="42" t="s">
        <v>89</v>
      </c>
      <c r="E2954" s="42" t="s">
        <v>53</v>
      </c>
      <c r="F2954" s="104">
        <v>11335926</v>
      </c>
      <c r="G2954" s="103">
        <v>43815</v>
      </c>
    </row>
    <row r="2955" spans="1:7" x14ac:dyDescent="0.3">
      <c r="A2955" s="1" t="s">
        <v>5408</v>
      </c>
      <c r="B2955" s="39" t="s">
        <v>17465</v>
      </c>
      <c r="C2955" s="8" t="s">
        <v>663</v>
      </c>
      <c r="D2955" s="8" t="s">
        <v>2639</v>
      </c>
      <c r="E2955" s="8" t="s">
        <v>145</v>
      </c>
      <c r="F2955" s="94">
        <v>99166036</v>
      </c>
      <c r="G2955" s="95">
        <v>43639</v>
      </c>
    </row>
    <row r="2956" spans="1:7" x14ac:dyDescent="0.3">
      <c r="A2956" s="42" t="s">
        <v>5409</v>
      </c>
      <c r="B2956" s="43" t="s">
        <v>17466</v>
      </c>
      <c r="C2956" s="42" t="s">
        <v>5410</v>
      </c>
      <c r="D2956" s="42" t="s">
        <v>2566</v>
      </c>
      <c r="E2956" s="42" t="s">
        <v>166</v>
      </c>
      <c r="F2956" s="104">
        <v>83556808</v>
      </c>
      <c r="G2956" s="103">
        <v>43763</v>
      </c>
    </row>
    <row r="2957" spans="1:7" x14ac:dyDescent="0.3">
      <c r="A2957" s="1" t="s">
        <v>5411</v>
      </c>
      <c r="B2957" s="39" t="s">
        <v>17467</v>
      </c>
      <c r="C2957" s="8" t="s">
        <v>47</v>
      </c>
      <c r="D2957" s="8" t="s">
        <v>363</v>
      </c>
      <c r="E2957" s="8" t="s">
        <v>53</v>
      </c>
      <c r="F2957" s="94">
        <v>18628620</v>
      </c>
      <c r="G2957" s="95">
        <v>44364</v>
      </c>
    </row>
    <row r="2958" spans="1:7" x14ac:dyDescent="0.3">
      <c r="A2958" s="42" t="s">
        <v>5412</v>
      </c>
      <c r="B2958" s="43" t="s">
        <v>17468</v>
      </c>
      <c r="C2958" s="42" t="s">
        <v>5413</v>
      </c>
      <c r="D2958" s="42" t="s">
        <v>198</v>
      </c>
      <c r="E2958" s="42" t="s">
        <v>199</v>
      </c>
      <c r="F2958" s="104">
        <v>33723150</v>
      </c>
      <c r="G2958" s="103">
        <v>43969</v>
      </c>
    </row>
    <row r="2959" spans="1:7" x14ac:dyDescent="0.3">
      <c r="A2959" s="1" t="s">
        <v>5414</v>
      </c>
      <c r="B2959" s="39" t="s">
        <v>17469</v>
      </c>
      <c r="C2959" s="8" t="s">
        <v>5415</v>
      </c>
      <c r="D2959" s="8" t="s">
        <v>177</v>
      </c>
      <c r="E2959" s="8" t="s">
        <v>555</v>
      </c>
      <c r="F2959" s="94">
        <v>21472185</v>
      </c>
      <c r="G2959" s="95">
        <v>44180</v>
      </c>
    </row>
    <row r="2960" spans="1:7" x14ac:dyDescent="0.3">
      <c r="A2960" s="42" t="s">
        <v>5416</v>
      </c>
      <c r="B2960" s="43" t="s">
        <v>17470</v>
      </c>
      <c r="C2960" s="42" t="s">
        <v>47</v>
      </c>
      <c r="D2960" s="42" t="s">
        <v>4056</v>
      </c>
      <c r="E2960" s="42" t="s">
        <v>166</v>
      </c>
      <c r="F2960" s="104">
        <v>97775092</v>
      </c>
      <c r="G2960" s="103">
        <v>43478</v>
      </c>
    </row>
    <row r="2961" spans="1:7" x14ac:dyDescent="0.3">
      <c r="A2961" s="1" t="s">
        <v>5417</v>
      </c>
      <c r="B2961" s="39" t="s">
        <v>17471</v>
      </c>
      <c r="C2961" s="8" t="s">
        <v>859</v>
      </c>
      <c r="D2961" s="8" t="s">
        <v>72</v>
      </c>
      <c r="E2961" s="8" t="s">
        <v>73</v>
      </c>
      <c r="F2961" s="94">
        <v>33808879</v>
      </c>
      <c r="G2961" s="95">
        <v>43882</v>
      </c>
    </row>
    <row r="2962" spans="1:7" x14ac:dyDescent="0.3">
      <c r="A2962" s="42" t="s">
        <v>5418</v>
      </c>
      <c r="B2962" s="43" t="s">
        <v>17472</v>
      </c>
      <c r="C2962" s="42" t="s">
        <v>788</v>
      </c>
      <c r="D2962" s="42" t="s">
        <v>89</v>
      </c>
      <c r="E2962" s="42" t="s">
        <v>145</v>
      </c>
      <c r="F2962" s="104">
        <v>40824204</v>
      </c>
      <c r="G2962" s="103">
        <v>43914</v>
      </c>
    </row>
    <row r="2963" spans="1:7" x14ac:dyDescent="0.3">
      <c r="A2963" s="1" t="s">
        <v>5419</v>
      </c>
      <c r="B2963" s="39" t="s">
        <v>17473</v>
      </c>
      <c r="C2963" s="8" t="s">
        <v>387</v>
      </c>
      <c r="D2963" s="8" t="s">
        <v>72</v>
      </c>
      <c r="E2963" s="8" t="s">
        <v>332</v>
      </c>
      <c r="F2963" s="94">
        <v>46782614</v>
      </c>
      <c r="G2963" s="95">
        <v>43602</v>
      </c>
    </row>
    <row r="2964" spans="1:7" x14ac:dyDescent="0.3">
      <c r="A2964" s="42" t="s">
        <v>5420</v>
      </c>
      <c r="B2964" s="43" t="s">
        <v>17474</v>
      </c>
      <c r="C2964" s="42" t="s">
        <v>47</v>
      </c>
      <c r="D2964" s="42" t="s">
        <v>1865</v>
      </c>
      <c r="E2964" s="42" t="s">
        <v>53</v>
      </c>
      <c r="F2964" s="104">
        <v>90959883</v>
      </c>
      <c r="G2964" s="103">
        <v>43567</v>
      </c>
    </row>
    <row r="2965" spans="1:7" x14ac:dyDescent="0.3">
      <c r="A2965" s="1" t="s">
        <v>5421</v>
      </c>
      <c r="B2965" s="39" t="s">
        <v>17475</v>
      </c>
      <c r="C2965" s="8" t="s">
        <v>5422</v>
      </c>
      <c r="D2965" s="8" t="s">
        <v>60</v>
      </c>
      <c r="E2965" s="8" t="s">
        <v>66</v>
      </c>
      <c r="F2965" s="94">
        <v>11315592</v>
      </c>
      <c r="G2965" s="95">
        <v>43812</v>
      </c>
    </row>
    <row r="2966" spans="1:7" x14ac:dyDescent="0.3">
      <c r="A2966" s="42" t="s">
        <v>5423</v>
      </c>
      <c r="B2966" s="43" t="s">
        <v>17476</v>
      </c>
      <c r="C2966" s="42" t="s">
        <v>154</v>
      </c>
      <c r="D2966" s="42" t="s">
        <v>155</v>
      </c>
      <c r="E2966" s="42" t="s">
        <v>371</v>
      </c>
      <c r="F2966" s="104">
        <v>79478179</v>
      </c>
      <c r="G2966" s="103">
        <v>44447</v>
      </c>
    </row>
    <row r="2967" spans="1:7" x14ac:dyDescent="0.3">
      <c r="A2967" s="1" t="s">
        <v>5424</v>
      </c>
      <c r="B2967" s="39" t="s">
        <v>17477</v>
      </c>
      <c r="C2967" s="8" t="s">
        <v>895</v>
      </c>
      <c r="D2967" s="8" t="s">
        <v>155</v>
      </c>
      <c r="E2967" s="8" t="s">
        <v>156</v>
      </c>
      <c r="F2967" s="94">
        <v>48586768</v>
      </c>
      <c r="G2967" s="95">
        <v>43958</v>
      </c>
    </row>
    <row r="2968" spans="1:7" x14ac:dyDescent="0.3">
      <c r="A2968" s="42" t="s">
        <v>5425</v>
      </c>
      <c r="B2968" s="43" t="s">
        <v>17478</v>
      </c>
      <c r="C2968" s="42" t="s">
        <v>3749</v>
      </c>
      <c r="D2968" s="42" t="s">
        <v>133</v>
      </c>
      <c r="E2968" s="42" t="s">
        <v>320</v>
      </c>
      <c r="F2968" s="104">
        <v>85123384</v>
      </c>
      <c r="G2968" s="103">
        <v>43992</v>
      </c>
    </row>
    <row r="2969" spans="1:7" x14ac:dyDescent="0.3">
      <c r="A2969" s="1" t="s">
        <v>5426</v>
      </c>
      <c r="B2969" s="39" t="s">
        <v>17479</v>
      </c>
      <c r="C2969" s="8" t="s">
        <v>5427</v>
      </c>
      <c r="D2969" s="8" t="s">
        <v>1832</v>
      </c>
      <c r="E2969" s="8" t="s">
        <v>73</v>
      </c>
      <c r="F2969" s="94">
        <v>62389606</v>
      </c>
      <c r="G2969" s="95">
        <v>43643</v>
      </c>
    </row>
    <row r="2970" spans="1:7" x14ac:dyDescent="0.3">
      <c r="A2970" s="42" t="s">
        <v>5428</v>
      </c>
      <c r="B2970" s="43" t="s">
        <v>17480</v>
      </c>
      <c r="C2970" s="42" t="s">
        <v>47</v>
      </c>
      <c r="D2970" s="42" t="s">
        <v>1496</v>
      </c>
      <c r="E2970" s="42" t="s">
        <v>53</v>
      </c>
      <c r="F2970" s="104">
        <v>11940549</v>
      </c>
      <c r="G2970" s="103">
        <v>43523</v>
      </c>
    </row>
    <row r="2971" spans="1:7" x14ac:dyDescent="0.3">
      <c r="A2971" s="1" t="s">
        <v>5429</v>
      </c>
      <c r="B2971" s="39" t="s">
        <v>17481</v>
      </c>
      <c r="C2971" s="8" t="s">
        <v>253</v>
      </c>
      <c r="D2971" s="8" t="s">
        <v>155</v>
      </c>
      <c r="E2971" s="8" t="s">
        <v>156</v>
      </c>
      <c r="F2971" s="94">
        <v>77976546</v>
      </c>
      <c r="G2971" s="95">
        <v>43466</v>
      </c>
    </row>
    <row r="2972" spans="1:7" x14ac:dyDescent="0.3">
      <c r="A2972" s="42" t="s">
        <v>5430</v>
      </c>
      <c r="B2972" s="43" t="s">
        <v>17482</v>
      </c>
      <c r="C2972" s="42" t="s">
        <v>47</v>
      </c>
      <c r="D2972" s="42" t="s">
        <v>72</v>
      </c>
      <c r="E2972" s="42" t="s">
        <v>73</v>
      </c>
      <c r="F2972" s="104">
        <v>12120932</v>
      </c>
      <c r="G2972" s="103">
        <v>44003</v>
      </c>
    </row>
    <row r="2973" spans="1:7" x14ac:dyDescent="0.3">
      <c r="A2973" s="1" t="s">
        <v>5431</v>
      </c>
      <c r="B2973" s="39" t="s">
        <v>17483</v>
      </c>
      <c r="C2973" s="8" t="s">
        <v>5432</v>
      </c>
      <c r="D2973" s="8" t="s">
        <v>89</v>
      </c>
      <c r="E2973" s="8" t="s">
        <v>53</v>
      </c>
      <c r="F2973" s="94">
        <v>52810067</v>
      </c>
      <c r="G2973" s="95">
        <v>43666</v>
      </c>
    </row>
    <row r="2974" spans="1:7" x14ac:dyDescent="0.3">
      <c r="A2974" s="42" t="s">
        <v>5433</v>
      </c>
      <c r="B2974" s="43" t="s">
        <v>17484</v>
      </c>
      <c r="C2974" s="42" t="s">
        <v>2245</v>
      </c>
      <c r="D2974" s="42" t="s">
        <v>89</v>
      </c>
      <c r="E2974" s="42" t="s">
        <v>53</v>
      </c>
      <c r="F2974" s="104">
        <v>39795607</v>
      </c>
      <c r="G2974" s="103">
        <v>43765</v>
      </c>
    </row>
    <row r="2975" spans="1:7" x14ac:dyDescent="0.3">
      <c r="A2975" s="1" t="s">
        <v>5434</v>
      </c>
      <c r="B2975" s="39" t="s">
        <v>17485</v>
      </c>
      <c r="C2975" s="8" t="s">
        <v>831</v>
      </c>
      <c r="D2975" s="8" t="s">
        <v>129</v>
      </c>
      <c r="E2975" s="8" t="s">
        <v>505</v>
      </c>
      <c r="F2975" s="94">
        <v>33793710</v>
      </c>
      <c r="G2975" s="95">
        <v>44412</v>
      </c>
    </row>
    <row r="2976" spans="1:7" x14ac:dyDescent="0.3">
      <c r="A2976" s="42" t="s">
        <v>5435</v>
      </c>
      <c r="B2976" s="43" t="s">
        <v>17486</v>
      </c>
      <c r="C2976" s="42" t="s">
        <v>233</v>
      </c>
      <c r="D2976" s="42" t="s">
        <v>89</v>
      </c>
      <c r="E2976" s="42" t="s">
        <v>53</v>
      </c>
      <c r="F2976" s="104">
        <v>80203190</v>
      </c>
      <c r="G2976" s="103">
        <v>44126</v>
      </c>
    </row>
    <row r="2977" spans="1:7" x14ac:dyDescent="0.3">
      <c r="A2977" s="1" t="s">
        <v>5436</v>
      </c>
      <c r="B2977" s="39" t="s">
        <v>17487</v>
      </c>
      <c r="C2977" s="8" t="s">
        <v>5437</v>
      </c>
      <c r="D2977" s="8" t="s">
        <v>121</v>
      </c>
      <c r="E2977" s="8" t="s">
        <v>122</v>
      </c>
      <c r="F2977" s="94">
        <v>44450228</v>
      </c>
      <c r="G2977" s="95">
        <v>43693</v>
      </c>
    </row>
    <row r="2978" spans="1:7" x14ac:dyDescent="0.3">
      <c r="A2978" s="42" t="s">
        <v>5439</v>
      </c>
      <c r="B2978" s="43" t="s">
        <v>17488</v>
      </c>
      <c r="C2978" s="42" t="s">
        <v>3806</v>
      </c>
      <c r="D2978" s="42" t="s">
        <v>113</v>
      </c>
      <c r="E2978" s="42" t="s">
        <v>114</v>
      </c>
      <c r="F2978" s="104">
        <v>10614818</v>
      </c>
      <c r="G2978" s="103">
        <v>44297</v>
      </c>
    </row>
    <row r="2979" spans="1:7" x14ac:dyDescent="0.3">
      <c r="A2979" s="1" t="s">
        <v>5440</v>
      </c>
      <c r="B2979" s="39" t="s">
        <v>17489</v>
      </c>
      <c r="C2979" s="8" t="s">
        <v>47</v>
      </c>
      <c r="D2979" s="8" t="s">
        <v>1365</v>
      </c>
      <c r="E2979" s="8" t="s">
        <v>73</v>
      </c>
      <c r="F2979" s="94">
        <v>68281121</v>
      </c>
      <c r="G2979" s="95">
        <v>44139</v>
      </c>
    </row>
    <row r="2980" spans="1:7" x14ac:dyDescent="0.3">
      <c r="A2980" s="42" t="s">
        <v>5441</v>
      </c>
      <c r="B2980" s="43" t="s">
        <v>17490</v>
      </c>
      <c r="C2980" s="42" t="s">
        <v>47</v>
      </c>
      <c r="D2980" s="42" t="s">
        <v>211</v>
      </c>
      <c r="E2980" s="42" t="s">
        <v>166</v>
      </c>
      <c r="F2980" s="104">
        <v>29839170</v>
      </c>
      <c r="G2980" s="103">
        <v>44241</v>
      </c>
    </row>
    <row r="2981" spans="1:7" x14ac:dyDescent="0.3">
      <c r="A2981" s="1" t="s">
        <v>5442</v>
      </c>
      <c r="B2981" s="39" t="s">
        <v>17491</v>
      </c>
      <c r="C2981" s="8" t="s">
        <v>47</v>
      </c>
      <c r="D2981" s="8" t="s">
        <v>5443</v>
      </c>
      <c r="E2981" s="8" t="s">
        <v>61</v>
      </c>
      <c r="F2981" s="94">
        <v>78176311</v>
      </c>
      <c r="G2981" s="95">
        <v>43824</v>
      </c>
    </row>
    <row r="2982" spans="1:7" x14ac:dyDescent="0.3">
      <c r="A2982" s="42" t="s">
        <v>5444</v>
      </c>
      <c r="B2982" s="43" t="s">
        <v>17492</v>
      </c>
      <c r="C2982" s="42" t="s">
        <v>5445</v>
      </c>
      <c r="D2982" s="42" t="s">
        <v>60</v>
      </c>
      <c r="E2982" s="42" t="s">
        <v>61</v>
      </c>
      <c r="F2982" s="104">
        <v>58273829</v>
      </c>
      <c r="G2982" s="103">
        <v>44144</v>
      </c>
    </row>
    <row r="2983" spans="1:7" x14ac:dyDescent="0.3">
      <c r="A2983" s="1" t="s">
        <v>5446</v>
      </c>
      <c r="B2983" s="39" t="s">
        <v>17493</v>
      </c>
      <c r="C2983" s="8" t="s">
        <v>5447</v>
      </c>
      <c r="D2983" s="8" t="s">
        <v>2059</v>
      </c>
      <c r="E2983" s="8" t="s">
        <v>53</v>
      </c>
      <c r="F2983" s="94">
        <v>64970669</v>
      </c>
      <c r="G2983" s="95">
        <v>44139</v>
      </c>
    </row>
    <row r="2984" spans="1:7" x14ac:dyDescent="0.3">
      <c r="A2984" s="42" t="s">
        <v>5448</v>
      </c>
      <c r="B2984" s="43" t="s">
        <v>17494</v>
      </c>
      <c r="C2984" s="42" t="s">
        <v>5449</v>
      </c>
      <c r="D2984" s="42" t="s">
        <v>2050</v>
      </c>
      <c r="E2984" s="42" t="s">
        <v>145</v>
      </c>
      <c r="F2984" s="104">
        <v>82653533</v>
      </c>
      <c r="G2984" s="103">
        <v>44505</v>
      </c>
    </row>
    <row r="2985" spans="1:7" x14ac:dyDescent="0.3">
      <c r="A2985" s="1" t="s">
        <v>5450</v>
      </c>
      <c r="B2985" s="39" t="s">
        <v>17495</v>
      </c>
      <c r="C2985" s="8" t="s">
        <v>3685</v>
      </c>
      <c r="D2985" s="8" t="s">
        <v>89</v>
      </c>
      <c r="E2985" s="8" t="s">
        <v>53</v>
      </c>
      <c r="F2985" s="94">
        <v>26569674</v>
      </c>
      <c r="G2985" s="95">
        <v>43507</v>
      </c>
    </row>
    <row r="2986" spans="1:7" x14ac:dyDescent="0.3">
      <c r="A2986" s="42" t="s">
        <v>5453</v>
      </c>
      <c r="B2986" s="43" t="s">
        <v>17496</v>
      </c>
      <c r="C2986" s="42" t="s">
        <v>560</v>
      </c>
      <c r="D2986" s="42" t="s">
        <v>174</v>
      </c>
      <c r="E2986" s="42" t="s">
        <v>202</v>
      </c>
      <c r="F2986" s="104">
        <v>73144931</v>
      </c>
      <c r="G2986" s="103">
        <v>43588</v>
      </c>
    </row>
    <row r="2987" spans="1:7" x14ac:dyDescent="0.3">
      <c r="A2987" s="1" t="s">
        <v>5456</v>
      </c>
      <c r="B2987" s="39" t="s">
        <v>17497</v>
      </c>
      <c r="C2987" s="8" t="s">
        <v>5180</v>
      </c>
      <c r="D2987" s="8" t="s">
        <v>89</v>
      </c>
      <c r="E2987" s="8" t="s">
        <v>53</v>
      </c>
      <c r="F2987" s="94">
        <v>46308060</v>
      </c>
      <c r="G2987" s="95">
        <v>44178</v>
      </c>
    </row>
    <row r="2988" spans="1:7" x14ac:dyDescent="0.3">
      <c r="A2988" s="42" t="s">
        <v>5458</v>
      </c>
      <c r="B2988" s="43" t="s">
        <v>17498</v>
      </c>
      <c r="C2988" s="42" t="s">
        <v>47</v>
      </c>
      <c r="D2988" s="42" t="s">
        <v>590</v>
      </c>
      <c r="E2988" s="42" t="s">
        <v>53</v>
      </c>
      <c r="F2988" s="104">
        <v>42915221</v>
      </c>
      <c r="G2988" s="103">
        <v>43878</v>
      </c>
    </row>
    <row r="2989" spans="1:7" x14ac:dyDescent="0.3">
      <c r="A2989" s="1" t="s">
        <v>5459</v>
      </c>
      <c r="B2989" s="39" t="s">
        <v>17499</v>
      </c>
      <c r="C2989" s="8" t="s">
        <v>47</v>
      </c>
      <c r="D2989" s="8" t="s">
        <v>1911</v>
      </c>
      <c r="E2989" s="8" t="s">
        <v>73</v>
      </c>
      <c r="F2989" s="94">
        <v>81655171</v>
      </c>
      <c r="G2989" s="95">
        <v>43628</v>
      </c>
    </row>
    <row r="2990" spans="1:7" x14ac:dyDescent="0.3">
      <c r="A2990" s="42" t="s">
        <v>5460</v>
      </c>
      <c r="B2990" s="43" t="s">
        <v>17500</v>
      </c>
      <c r="C2990" s="42" t="s">
        <v>5461</v>
      </c>
      <c r="D2990" s="42" t="s">
        <v>1380</v>
      </c>
      <c r="E2990" s="42" t="s">
        <v>145</v>
      </c>
      <c r="F2990" s="104">
        <v>14667538</v>
      </c>
      <c r="G2990" s="103">
        <v>43504</v>
      </c>
    </row>
    <row r="2991" spans="1:7" x14ac:dyDescent="0.3">
      <c r="A2991" s="1" t="s">
        <v>5462</v>
      </c>
      <c r="B2991" s="39" t="s">
        <v>17501</v>
      </c>
      <c r="C2991" s="8" t="s">
        <v>5463</v>
      </c>
      <c r="D2991" s="8" t="s">
        <v>181</v>
      </c>
      <c r="E2991" s="8" t="s">
        <v>53</v>
      </c>
      <c r="F2991" s="94">
        <v>38627354</v>
      </c>
      <c r="G2991" s="95">
        <v>44443</v>
      </c>
    </row>
    <row r="2992" spans="1:7" x14ac:dyDescent="0.3">
      <c r="A2992" s="42" t="s">
        <v>5464</v>
      </c>
      <c r="B2992" s="43" t="s">
        <v>17502</v>
      </c>
      <c r="C2992" s="42" t="s">
        <v>4681</v>
      </c>
      <c r="D2992" s="42" t="s">
        <v>578</v>
      </c>
      <c r="E2992" s="42" t="s">
        <v>73</v>
      </c>
      <c r="F2992" s="104">
        <v>25290511</v>
      </c>
      <c r="G2992" s="103">
        <v>44486</v>
      </c>
    </row>
    <row r="2993" spans="1:7" x14ac:dyDescent="0.3">
      <c r="A2993" s="1" t="s">
        <v>5465</v>
      </c>
      <c r="B2993" s="39" t="s">
        <v>17503</v>
      </c>
      <c r="C2993" s="8" t="s">
        <v>47</v>
      </c>
      <c r="D2993" s="8" t="s">
        <v>1201</v>
      </c>
      <c r="E2993" s="8" t="s">
        <v>166</v>
      </c>
      <c r="F2993" s="94">
        <v>77497881</v>
      </c>
      <c r="G2993" s="95">
        <v>43946</v>
      </c>
    </row>
    <row r="2994" spans="1:7" x14ac:dyDescent="0.3">
      <c r="A2994" s="42" t="s">
        <v>5467</v>
      </c>
      <c r="B2994" s="43" t="s">
        <v>17504</v>
      </c>
      <c r="C2994" s="42" t="s">
        <v>47</v>
      </c>
      <c r="D2994" s="42" t="s">
        <v>60</v>
      </c>
      <c r="E2994" s="42" t="s">
        <v>61</v>
      </c>
      <c r="F2994" s="104">
        <v>74419042</v>
      </c>
      <c r="G2994" s="103">
        <v>43812</v>
      </c>
    </row>
    <row r="2995" spans="1:7" x14ac:dyDescent="0.3">
      <c r="A2995" s="1" t="s">
        <v>5468</v>
      </c>
      <c r="B2995" s="39" t="s">
        <v>17505</v>
      </c>
      <c r="C2995" s="8" t="s">
        <v>5469</v>
      </c>
      <c r="D2995" s="8" t="s">
        <v>106</v>
      </c>
      <c r="E2995" s="8" t="s">
        <v>73</v>
      </c>
      <c r="F2995" s="94">
        <v>88731256</v>
      </c>
      <c r="G2995" s="95">
        <v>43577</v>
      </c>
    </row>
    <row r="2996" spans="1:7" x14ac:dyDescent="0.3">
      <c r="A2996" s="42" t="s">
        <v>5470</v>
      </c>
      <c r="B2996" s="43" t="s">
        <v>17506</v>
      </c>
      <c r="C2996" s="42" t="s">
        <v>425</v>
      </c>
      <c r="D2996" s="42" t="s">
        <v>76</v>
      </c>
      <c r="E2996" s="42" t="s">
        <v>70</v>
      </c>
      <c r="F2996" s="104">
        <v>70248618</v>
      </c>
      <c r="G2996" s="103">
        <v>43720</v>
      </c>
    </row>
    <row r="2997" spans="1:7" x14ac:dyDescent="0.3">
      <c r="A2997" s="1" t="s">
        <v>5471</v>
      </c>
      <c r="B2997" s="39" t="s">
        <v>17507</v>
      </c>
      <c r="C2997" s="8" t="s">
        <v>1268</v>
      </c>
      <c r="D2997" s="8" t="s">
        <v>139</v>
      </c>
      <c r="E2997" s="8" t="s">
        <v>140</v>
      </c>
      <c r="F2997" s="94">
        <v>89949655</v>
      </c>
      <c r="G2997" s="95">
        <v>43662</v>
      </c>
    </row>
    <row r="2998" spans="1:7" x14ac:dyDescent="0.3">
      <c r="A2998" s="42" t="s">
        <v>5472</v>
      </c>
      <c r="B2998" s="43" t="s">
        <v>17508</v>
      </c>
      <c r="C2998" s="42" t="s">
        <v>3256</v>
      </c>
      <c r="D2998" s="42" t="s">
        <v>56</v>
      </c>
      <c r="E2998" s="42" t="s">
        <v>57</v>
      </c>
      <c r="F2998" s="104">
        <v>68834463</v>
      </c>
      <c r="G2998" s="103">
        <v>44387</v>
      </c>
    </row>
    <row r="2999" spans="1:7" x14ac:dyDescent="0.3">
      <c r="A2999" s="1" t="s">
        <v>5473</v>
      </c>
      <c r="B2999" s="39" t="s">
        <v>17509</v>
      </c>
      <c r="C2999" s="8" t="s">
        <v>47</v>
      </c>
      <c r="D2999" s="8" t="s">
        <v>2253</v>
      </c>
      <c r="E2999" s="8" t="s">
        <v>61</v>
      </c>
      <c r="F2999" s="94">
        <v>50036422</v>
      </c>
      <c r="G2999" s="95">
        <v>44415</v>
      </c>
    </row>
    <row r="3000" spans="1:7" x14ac:dyDescent="0.3">
      <c r="A3000" s="42" t="s">
        <v>5474</v>
      </c>
      <c r="B3000" s="43" t="s">
        <v>17510</v>
      </c>
      <c r="C3000" s="42" t="s">
        <v>5475</v>
      </c>
      <c r="D3000" s="42" t="s">
        <v>1072</v>
      </c>
      <c r="E3000" s="42" t="s">
        <v>73</v>
      </c>
      <c r="F3000" s="104">
        <v>76410798</v>
      </c>
      <c r="G3000" s="103">
        <v>43752</v>
      </c>
    </row>
    <row r="3001" spans="1:7" x14ac:dyDescent="0.3">
      <c r="A3001" s="1" t="s">
        <v>5476</v>
      </c>
      <c r="B3001" s="39" t="s">
        <v>17511</v>
      </c>
      <c r="C3001" s="8" t="s">
        <v>2839</v>
      </c>
      <c r="D3001" s="8" t="s">
        <v>1498</v>
      </c>
      <c r="E3001" s="8" t="s">
        <v>61</v>
      </c>
      <c r="F3001" s="94">
        <v>55045659</v>
      </c>
      <c r="G3001" s="95">
        <v>44105</v>
      </c>
    </row>
    <row r="3002" spans="1:7" x14ac:dyDescent="0.3">
      <c r="A3002" s="42" t="s">
        <v>5477</v>
      </c>
      <c r="B3002" s="43" t="s">
        <v>17512</v>
      </c>
      <c r="C3002" s="42" t="s">
        <v>47</v>
      </c>
      <c r="D3002" s="42" t="s">
        <v>5478</v>
      </c>
      <c r="E3002" s="42" t="s">
        <v>66</v>
      </c>
      <c r="F3002" s="104">
        <v>42385454</v>
      </c>
      <c r="G3002" s="103">
        <v>44468</v>
      </c>
    </row>
    <row r="3003" spans="1:7" x14ac:dyDescent="0.3">
      <c r="A3003" s="1" t="s">
        <v>5479</v>
      </c>
      <c r="B3003" s="39" t="s">
        <v>17513</v>
      </c>
      <c r="C3003" s="8" t="s">
        <v>5480</v>
      </c>
      <c r="D3003" s="8" t="s">
        <v>60</v>
      </c>
      <c r="E3003" s="8" t="s">
        <v>61</v>
      </c>
      <c r="F3003" s="94">
        <v>67980074</v>
      </c>
      <c r="G3003" s="95">
        <v>43592</v>
      </c>
    </row>
    <row r="3004" spans="1:7" x14ac:dyDescent="0.3">
      <c r="A3004" s="42" t="s">
        <v>5481</v>
      </c>
      <c r="B3004" s="43" t="s">
        <v>17514</v>
      </c>
      <c r="C3004" s="42" t="s">
        <v>5482</v>
      </c>
      <c r="D3004" s="42" t="s">
        <v>237</v>
      </c>
      <c r="E3004" s="42" t="s">
        <v>61</v>
      </c>
      <c r="F3004" s="104">
        <v>43589381</v>
      </c>
      <c r="G3004" s="103">
        <v>43990</v>
      </c>
    </row>
    <row r="3005" spans="1:7" x14ac:dyDescent="0.3">
      <c r="A3005" s="1" t="s">
        <v>5483</v>
      </c>
      <c r="B3005" s="39" t="s">
        <v>17515</v>
      </c>
      <c r="C3005" s="8" t="s">
        <v>5484</v>
      </c>
      <c r="D3005" s="8" t="s">
        <v>308</v>
      </c>
      <c r="E3005" s="8" t="s">
        <v>276</v>
      </c>
      <c r="F3005" s="94">
        <v>54128084</v>
      </c>
      <c r="G3005" s="95">
        <v>43578</v>
      </c>
    </row>
    <row r="3006" spans="1:7" x14ac:dyDescent="0.3">
      <c r="A3006" s="42" t="s">
        <v>5485</v>
      </c>
      <c r="B3006" s="43" t="s">
        <v>17516</v>
      </c>
      <c r="C3006" s="42" t="s">
        <v>47</v>
      </c>
      <c r="D3006" s="42" t="s">
        <v>60</v>
      </c>
      <c r="E3006" s="42" t="s">
        <v>61</v>
      </c>
      <c r="F3006" s="104">
        <v>56458303</v>
      </c>
      <c r="G3006" s="103">
        <v>44367</v>
      </c>
    </row>
    <row r="3007" spans="1:7" x14ac:dyDescent="0.3">
      <c r="A3007" s="1" t="s">
        <v>5486</v>
      </c>
      <c r="B3007" s="39" t="s">
        <v>17517</v>
      </c>
      <c r="C3007" s="8" t="s">
        <v>5487</v>
      </c>
      <c r="D3007" s="8" t="s">
        <v>63</v>
      </c>
      <c r="E3007" s="8" t="s">
        <v>49</v>
      </c>
      <c r="F3007" s="94">
        <v>62967428</v>
      </c>
      <c r="G3007" s="95">
        <v>44008</v>
      </c>
    </row>
    <row r="3008" spans="1:7" x14ac:dyDescent="0.3">
      <c r="A3008" s="42" t="s">
        <v>5488</v>
      </c>
      <c r="B3008" s="43" t="s">
        <v>17518</v>
      </c>
      <c r="C3008" s="42" t="s">
        <v>47</v>
      </c>
      <c r="D3008" s="42" t="s">
        <v>5489</v>
      </c>
      <c r="E3008" s="42" t="s">
        <v>53</v>
      </c>
      <c r="F3008" s="104">
        <v>13609090</v>
      </c>
      <c r="G3008" s="103">
        <v>43956</v>
      </c>
    </row>
    <row r="3009" spans="1:7" x14ac:dyDescent="0.3">
      <c r="A3009" s="1" t="s">
        <v>5491</v>
      </c>
      <c r="B3009" s="39" t="s">
        <v>17519</v>
      </c>
      <c r="C3009" s="8" t="s">
        <v>948</v>
      </c>
      <c r="D3009" s="8" t="s">
        <v>208</v>
      </c>
      <c r="E3009" s="8" t="s">
        <v>73</v>
      </c>
      <c r="F3009" s="94">
        <v>87620142</v>
      </c>
      <c r="G3009" s="95">
        <v>44236</v>
      </c>
    </row>
    <row r="3010" spans="1:7" x14ac:dyDescent="0.3">
      <c r="A3010" s="42" t="s">
        <v>5492</v>
      </c>
      <c r="B3010" s="43" t="s">
        <v>17520</v>
      </c>
      <c r="C3010" s="42" t="s">
        <v>3172</v>
      </c>
      <c r="D3010" s="42" t="s">
        <v>3172</v>
      </c>
      <c r="E3010" s="42" t="s">
        <v>73</v>
      </c>
      <c r="F3010" s="104">
        <v>58085462</v>
      </c>
      <c r="G3010" s="103">
        <v>43593</v>
      </c>
    </row>
    <row r="3011" spans="1:7" x14ac:dyDescent="0.3">
      <c r="A3011" s="1" t="s">
        <v>5493</v>
      </c>
      <c r="B3011" s="39" t="s">
        <v>17521</v>
      </c>
      <c r="C3011" s="8" t="s">
        <v>47</v>
      </c>
      <c r="D3011" s="8" t="s">
        <v>72</v>
      </c>
      <c r="E3011" s="8" t="s">
        <v>73</v>
      </c>
      <c r="F3011" s="94">
        <v>79926758</v>
      </c>
      <c r="G3011" s="95">
        <v>43733</v>
      </c>
    </row>
    <row r="3012" spans="1:7" x14ac:dyDescent="0.3">
      <c r="A3012" s="42" t="s">
        <v>5494</v>
      </c>
      <c r="B3012" s="43" t="s">
        <v>17522</v>
      </c>
      <c r="C3012" s="42" t="s">
        <v>5495</v>
      </c>
      <c r="D3012" s="42" t="s">
        <v>479</v>
      </c>
      <c r="E3012" s="42" t="s">
        <v>480</v>
      </c>
      <c r="F3012" s="104">
        <v>80811737</v>
      </c>
      <c r="G3012" s="103">
        <v>44288</v>
      </c>
    </row>
    <row r="3013" spans="1:7" x14ac:dyDescent="0.3">
      <c r="A3013" s="1" t="s">
        <v>5496</v>
      </c>
      <c r="B3013" s="39" t="s">
        <v>17523</v>
      </c>
      <c r="C3013" s="8" t="s">
        <v>47</v>
      </c>
      <c r="D3013" s="8" t="s">
        <v>208</v>
      </c>
      <c r="E3013" s="8" t="s">
        <v>73</v>
      </c>
      <c r="F3013" s="94">
        <v>55776486</v>
      </c>
      <c r="G3013" s="95">
        <v>43692</v>
      </c>
    </row>
    <row r="3014" spans="1:7" x14ac:dyDescent="0.3">
      <c r="A3014" s="42" t="s">
        <v>5497</v>
      </c>
      <c r="B3014" s="43" t="s">
        <v>17524</v>
      </c>
      <c r="C3014" s="42" t="s">
        <v>5498</v>
      </c>
      <c r="D3014" s="42" t="s">
        <v>89</v>
      </c>
      <c r="E3014" s="42" t="s">
        <v>53</v>
      </c>
      <c r="F3014" s="104">
        <v>11586038</v>
      </c>
      <c r="G3014" s="103">
        <v>44338</v>
      </c>
    </row>
    <row r="3015" spans="1:7" x14ac:dyDescent="0.3">
      <c r="A3015" s="1" t="s">
        <v>5499</v>
      </c>
      <c r="B3015" s="39" t="s">
        <v>17525</v>
      </c>
      <c r="C3015" s="8" t="s">
        <v>47</v>
      </c>
      <c r="D3015" s="8" t="s">
        <v>650</v>
      </c>
      <c r="E3015" s="8" t="s">
        <v>73</v>
      </c>
      <c r="F3015" s="94">
        <v>82567416</v>
      </c>
      <c r="G3015" s="95">
        <v>44242</v>
      </c>
    </row>
    <row r="3016" spans="1:7" x14ac:dyDescent="0.3">
      <c r="A3016" s="42" t="s">
        <v>5500</v>
      </c>
      <c r="B3016" s="43" t="s">
        <v>17526</v>
      </c>
      <c r="C3016" s="42" t="s">
        <v>47</v>
      </c>
      <c r="D3016" s="42" t="s">
        <v>4792</v>
      </c>
      <c r="E3016" s="42" t="s">
        <v>53</v>
      </c>
      <c r="F3016" s="104">
        <v>95742900</v>
      </c>
      <c r="G3016" s="103">
        <v>44056</v>
      </c>
    </row>
    <row r="3017" spans="1:7" x14ac:dyDescent="0.3">
      <c r="A3017" s="1" t="s">
        <v>5501</v>
      </c>
      <c r="B3017" s="39" t="s">
        <v>17527</v>
      </c>
      <c r="C3017" s="8" t="s">
        <v>568</v>
      </c>
      <c r="D3017" s="8" t="s">
        <v>483</v>
      </c>
      <c r="E3017" s="8" t="s">
        <v>484</v>
      </c>
      <c r="F3017" s="94">
        <v>50952795</v>
      </c>
      <c r="G3017" s="95">
        <v>43737</v>
      </c>
    </row>
    <row r="3018" spans="1:7" x14ac:dyDescent="0.3">
      <c r="A3018" s="42" t="s">
        <v>5504</v>
      </c>
      <c r="B3018" s="43" t="s">
        <v>17528</v>
      </c>
      <c r="C3018" s="42" t="s">
        <v>47</v>
      </c>
      <c r="D3018" s="42" t="s">
        <v>191</v>
      </c>
      <c r="E3018" s="42" t="s">
        <v>192</v>
      </c>
      <c r="F3018" s="104">
        <v>69301452</v>
      </c>
      <c r="G3018" s="103">
        <v>44248</v>
      </c>
    </row>
    <row r="3019" spans="1:7" x14ac:dyDescent="0.3">
      <c r="A3019" s="1" t="s">
        <v>5505</v>
      </c>
      <c r="B3019" s="39" t="s">
        <v>17529</v>
      </c>
      <c r="C3019" s="8" t="s">
        <v>47</v>
      </c>
      <c r="D3019" s="8" t="s">
        <v>2491</v>
      </c>
      <c r="E3019" s="8" t="s">
        <v>53</v>
      </c>
      <c r="F3019" s="94">
        <v>94233774</v>
      </c>
      <c r="G3019" s="95">
        <v>44292</v>
      </c>
    </row>
    <row r="3020" spans="1:7" x14ac:dyDescent="0.3">
      <c r="A3020" s="42" t="s">
        <v>5506</v>
      </c>
      <c r="B3020" s="43" t="s">
        <v>17530</v>
      </c>
      <c r="C3020" s="42" t="s">
        <v>964</v>
      </c>
      <c r="D3020" s="42" t="s">
        <v>60</v>
      </c>
      <c r="E3020" s="42" t="s">
        <v>61</v>
      </c>
      <c r="F3020" s="104">
        <v>92325965</v>
      </c>
      <c r="G3020" s="103">
        <v>43707</v>
      </c>
    </row>
    <row r="3021" spans="1:7" x14ac:dyDescent="0.3">
      <c r="A3021" s="1" t="s">
        <v>5507</v>
      </c>
      <c r="B3021" s="39" t="s">
        <v>17531</v>
      </c>
      <c r="C3021" s="8" t="s">
        <v>47</v>
      </c>
      <c r="D3021" s="8" t="s">
        <v>275</v>
      </c>
      <c r="E3021" s="8" t="s">
        <v>171</v>
      </c>
      <c r="F3021" s="94">
        <v>85373276</v>
      </c>
      <c r="G3021" s="95">
        <v>44457</v>
      </c>
    </row>
    <row r="3022" spans="1:7" x14ac:dyDescent="0.3">
      <c r="A3022" s="42" t="s">
        <v>5508</v>
      </c>
      <c r="B3022" s="43" t="s">
        <v>17532</v>
      </c>
      <c r="C3022" s="42" t="s">
        <v>2747</v>
      </c>
      <c r="D3022" s="42" t="s">
        <v>174</v>
      </c>
      <c r="E3022" s="42" t="s">
        <v>175</v>
      </c>
      <c r="F3022" s="104">
        <v>24266646</v>
      </c>
      <c r="G3022" s="103">
        <v>43564</v>
      </c>
    </row>
    <row r="3023" spans="1:7" x14ac:dyDescent="0.3">
      <c r="A3023" s="1" t="s">
        <v>5509</v>
      </c>
      <c r="B3023" s="39" t="s">
        <v>17533</v>
      </c>
      <c r="C3023" s="8" t="s">
        <v>5510</v>
      </c>
      <c r="D3023" s="8" t="s">
        <v>60</v>
      </c>
      <c r="E3023" s="8" t="s">
        <v>66</v>
      </c>
      <c r="F3023" s="94">
        <v>85847115</v>
      </c>
      <c r="G3023" s="95">
        <v>44199</v>
      </c>
    </row>
    <row r="3024" spans="1:7" x14ac:dyDescent="0.3">
      <c r="A3024" s="42" t="s">
        <v>5511</v>
      </c>
      <c r="B3024" s="43" t="s">
        <v>17534</v>
      </c>
      <c r="C3024" s="42" t="s">
        <v>47</v>
      </c>
      <c r="D3024" s="42" t="s">
        <v>191</v>
      </c>
      <c r="E3024" s="42" t="s">
        <v>192</v>
      </c>
      <c r="F3024" s="104">
        <v>56486629</v>
      </c>
      <c r="G3024" s="103">
        <v>44157</v>
      </c>
    </row>
    <row r="3025" spans="1:7" x14ac:dyDescent="0.3">
      <c r="A3025" s="1" t="s">
        <v>5512</v>
      </c>
      <c r="B3025" s="39" t="s">
        <v>17535</v>
      </c>
      <c r="C3025" s="8" t="s">
        <v>3486</v>
      </c>
      <c r="D3025" s="8" t="s">
        <v>914</v>
      </c>
      <c r="E3025" s="8" t="s">
        <v>53</v>
      </c>
      <c r="F3025" s="94">
        <v>83793820</v>
      </c>
      <c r="G3025" s="95">
        <v>44326</v>
      </c>
    </row>
    <row r="3026" spans="1:7" x14ac:dyDescent="0.3">
      <c r="A3026" s="42" t="s">
        <v>5513</v>
      </c>
      <c r="B3026" s="43" t="s">
        <v>17536</v>
      </c>
      <c r="C3026" s="42" t="s">
        <v>5514</v>
      </c>
      <c r="D3026" s="42" t="s">
        <v>308</v>
      </c>
      <c r="E3026" s="42" t="s">
        <v>276</v>
      </c>
      <c r="F3026" s="104">
        <v>80878875</v>
      </c>
      <c r="G3026" s="103">
        <v>44383</v>
      </c>
    </row>
    <row r="3027" spans="1:7" x14ac:dyDescent="0.3">
      <c r="A3027" s="1" t="s">
        <v>5515</v>
      </c>
      <c r="B3027" s="39" t="s">
        <v>17537</v>
      </c>
      <c r="C3027" s="8" t="s">
        <v>440</v>
      </c>
      <c r="D3027" s="8" t="s">
        <v>174</v>
      </c>
      <c r="E3027" s="8" t="s">
        <v>202</v>
      </c>
      <c r="F3027" s="94">
        <v>69332747</v>
      </c>
      <c r="G3027" s="95">
        <v>43623</v>
      </c>
    </row>
    <row r="3028" spans="1:7" x14ac:dyDescent="0.3">
      <c r="A3028" s="42" t="s">
        <v>5516</v>
      </c>
      <c r="B3028" s="43" t="s">
        <v>17538</v>
      </c>
      <c r="C3028" s="42" t="s">
        <v>682</v>
      </c>
      <c r="D3028" s="42" t="s">
        <v>89</v>
      </c>
      <c r="E3028" s="42" t="s">
        <v>53</v>
      </c>
      <c r="F3028" s="104">
        <v>93173176</v>
      </c>
      <c r="G3028" s="103">
        <v>43691</v>
      </c>
    </row>
    <row r="3029" spans="1:7" x14ac:dyDescent="0.3">
      <c r="A3029" s="1" t="s">
        <v>5517</v>
      </c>
      <c r="B3029" s="39" t="s">
        <v>17539</v>
      </c>
      <c r="C3029" s="8" t="s">
        <v>1282</v>
      </c>
      <c r="D3029" s="8" t="s">
        <v>139</v>
      </c>
      <c r="E3029" s="8" t="s">
        <v>140</v>
      </c>
      <c r="F3029" s="94">
        <v>88750025</v>
      </c>
      <c r="G3029" s="95">
        <v>44441</v>
      </c>
    </row>
    <row r="3030" spans="1:7" x14ac:dyDescent="0.3">
      <c r="A3030" s="42" t="s">
        <v>5518</v>
      </c>
      <c r="B3030" s="43" t="s">
        <v>17540</v>
      </c>
      <c r="C3030" s="42" t="s">
        <v>5519</v>
      </c>
      <c r="D3030" s="42" t="s">
        <v>5520</v>
      </c>
      <c r="E3030" s="42" t="s">
        <v>192</v>
      </c>
      <c r="F3030" s="104">
        <v>83971535</v>
      </c>
      <c r="G3030" s="103">
        <v>43704</v>
      </c>
    </row>
    <row r="3031" spans="1:7" x14ac:dyDescent="0.3">
      <c r="A3031" s="1" t="s">
        <v>5521</v>
      </c>
      <c r="B3031" s="39" t="s">
        <v>17541</v>
      </c>
      <c r="C3031" s="8" t="s">
        <v>47</v>
      </c>
      <c r="D3031" s="8" t="s">
        <v>72</v>
      </c>
      <c r="E3031" s="8" t="s">
        <v>73</v>
      </c>
      <c r="F3031" s="94">
        <v>17616052</v>
      </c>
      <c r="G3031" s="95">
        <v>44193</v>
      </c>
    </row>
    <row r="3032" spans="1:7" x14ac:dyDescent="0.3">
      <c r="A3032" s="42" t="s">
        <v>5522</v>
      </c>
      <c r="B3032" s="43" t="s">
        <v>17542</v>
      </c>
      <c r="C3032" s="42" t="s">
        <v>317</v>
      </c>
      <c r="D3032" s="42" t="s">
        <v>72</v>
      </c>
      <c r="E3032" s="42" t="s">
        <v>73</v>
      </c>
      <c r="F3032" s="104">
        <v>33303368</v>
      </c>
      <c r="G3032" s="103">
        <v>44383</v>
      </c>
    </row>
    <row r="3033" spans="1:7" x14ac:dyDescent="0.3">
      <c r="A3033" s="1" t="s">
        <v>5523</v>
      </c>
      <c r="B3033" s="39" t="s">
        <v>17543</v>
      </c>
      <c r="C3033" s="8" t="s">
        <v>2249</v>
      </c>
      <c r="D3033" s="8" t="s">
        <v>129</v>
      </c>
      <c r="E3033" s="8" t="s">
        <v>505</v>
      </c>
      <c r="F3033" s="94">
        <v>16423255</v>
      </c>
      <c r="G3033" s="95">
        <v>43642</v>
      </c>
    </row>
    <row r="3034" spans="1:7" x14ac:dyDescent="0.3">
      <c r="A3034" s="42" t="s">
        <v>5524</v>
      </c>
      <c r="B3034" s="43" t="s">
        <v>17544</v>
      </c>
      <c r="C3034" s="42" t="s">
        <v>3874</v>
      </c>
      <c r="D3034" s="42" t="s">
        <v>2059</v>
      </c>
      <c r="E3034" s="42" t="s">
        <v>53</v>
      </c>
      <c r="F3034" s="104">
        <v>59149594</v>
      </c>
      <c r="G3034" s="103">
        <v>43806</v>
      </c>
    </row>
    <row r="3035" spans="1:7" x14ac:dyDescent="0.3">
      <c r="A3035" s="1" t="s">
        <v>5525</v>
      </c>
      <c r="B3035" s="39" t="s">
        <v>17545</v>
      </c>
      <c r="C3035" s="8" t="s">
        <v>47</v>
      </c>
      <c r="D3035" s="8" t="s">
        <v>267</v>
      </c>
      <c r="E3035" s="8" t="s">
        <v>166</v>
      </c>
      <c r="F3035" s="94">
        <v>37807201</v>
      </c>
      <c r="G3035" s="95">
        <v>43976</v>
      </c>
    </row>
    <row r="3036" spans="1:7" x14ac:dyDescent="0.3">
      <c r="A3036" s="42" t="s">
        <v>5528</v>
      </c>
      <c r="B3036" s="43" t="s">
        <v>17546</v>
      </c>
      <c r="C3036" s="42" t="s">
        <v>347</v>
      </c>
      <c r="D3036" s="42" t="s">
        <v>442</v>
      </c>
      <c r="E3036" s="42" t="s">
        <v>53</v>
      </c>
      <c r="F3036" s="104">
        <v>70610059</v>
      </c>
      <c r="G3036" s="103">
        <v>43878</v>
      </c>
    </row>
    <row r="3037" spans="1:7" x14ac:dyDescent="0.3">
      <c r="A3037" s="1" t="s">
        <v>5529</v>
      </c>
      <c r="B3037" s="39" t="s">
        <v>17547</v>
      </c>
      <c r="C3037" s="8" t="s">
        <v>47</v>
      </c>
      <c r="D3037" s="8" t="s">
        <v>442</v>
      </c>
      <c r="E3037" s="8" t="s">
        <v>53</v>
      </c>
      <c r="F3037" s="94">
        <v>72161353</v>
      </c>
      <c r="G3037" s="95">
        <v>43745</v>
      </c>
    </row>
    <row r="3038" spans="1:7" x14ac:dyDescent="0.3">
      <c r="A3038" s="42" t="s">
        <v>5530</v>
      </c>
      <c r="B3038" s="43" t="s">
        <v>17548</v>
      </c>
      <c r="C3038" s="42" t="s">
        <v>739</v>
      </c>
      <c r="D3038" s="42" t="s">
        <v>72</v>
      </c>
      <c r="E3038" s="42" t="s">
        <v>73</v>
      </c>
      <c r="F3038" s="104">
        <v>28844353</v>
      </c>
      <c r="G3038" s="103">
        <v>44386</v>
      </c>
    </row>
    <row r="3039" spans="1:7" x14ac:dyDescent="0.3">
      <c r="A3039" s="1" t="s">
        <v>5531</v>
      </c>
      <c r="B3039" s="39" t="s">
        <v>17549</v>
      </c>
      <c r="C3039" s="8" t="s">
        <v>47</v>
      </c>
      <c r="D3039" s="8" t="s">
        <v>379</v>
      </c>
      <c r="E3039" s="8" t="s">
        <v>145</v>
      </c>
      <c r="F3039" s="94">
        <v>36772539</v>
      </c>
      <c r="G3039" s="95">
        <v>44460</v>
      </c>
    </row>
    <row r="3040" spans="1:7" x14ac:dyDescent="0.3">
      <c r="A3040" s="42" t="s">
        <v>5532</v>
      </c>
      <c r="B3040" s="43" t="s">
        <v>17550</v>
      </c>
      <c r="C3040" s="42" t="s">
        <v>47</v>
      </c>
      <c r="D3040" s="42" t="s">
        <v>1359</v>
      </c>
      <c r="E3040" s="42" t="s">
        <v>53</v>
      </c>
      <c r="F3040" s="104">
        <v>47172500</v>
      </c>
      <c r="G3040" s="103">
        <v>43621</v>
      </c>
    </row>
    <row r="3041" spans="1:7" x14ac:dyDescent="0.3">
      <c r="A3041" s="1" t="s">
        <v>5533</v>
      </c>
      <c r="B3041" s="39" t="s">
        <v>17551</v>
      </c>
      <c r="C3041" s="8" t="s">
        <v>47</v>
      </c>
      <c r="D3041" s="8" t="s">
        <v>379</v>
      </c>
      <c r="E3041" s="8" t="s">
        <v>53</v>
      </c>
      <c r="F3041" s="94">
        <v>91794439</v>
      </c>
      <c r="G3041" s="95">
        <v>44202</v>
      </c>
    </row>
    <row r="3042" spans="1:7" x14ac:dyDescent="0.3">
      <c r="A3042" s="42" t="s">
        <v>5534</v>
      </c>
      <c r="B3042" s="43" t="s">
        <v>17552</v>
      </c>
      <c r="C3042" s="42" t="s">
        <v>5535</v>
      </c>
      <c r="D3042" s="42" t="s">
        <v>220</v>
      </c>
      <c r="E3042" s="42" t="s">
        <v>145</v>
      </c>
      <c r="F3042" s="104">
        <v>38259432</v>
      </c>
      <c r="G3042" s="103">
        <v>44310</v>
      </c>
    </row>
    <row r="3043" spans="1:7" x14ac:dyDescent="0.3">
      <c r="A3043" s="1" t="s">
        <v>5536</v>
      </c>
      <c r="B3043" s="39" t="s">
        <v>17553</v>
      </c>
      <c r="C3043" s="8" t="s">
        <v>47</v>
      </c>
      <c r="D3043" s="8" t="s">
        <v>181</v>
      </c>
      <c r="E3043" s="8" t="s">
        <v>53</v>
      </c>
      <c r="F3043" s="94">
        <v>77062086</v>
      </c>
      <c r="G3043" s="95">
        <v>43765</v>
      </c>
    </row>
    <row r="3044" spans="1:7" x14ac:dyDescent="0.3">
      <c r="A3044" s="42" t="s">
        <v>5537</v>
      </c>
      <c r="B3044" s="43" t="s">
        <v>17554</v>
      </c>
      <c r="C3044" s="42" t="s">
        <v>1556</v>
      </c>
      <c r="D3044" s="42" t="s">
        <v>72</v>
      </c>
      <c r="E3044" s="42" t="s">
        <v>73</v>
      </c>
      <c r="F3044" s="104">
        <v>81418449</v>
      </c>
      <c r="G3044" s="103">
        <v>44160</v>
      </c>
    </row>
    <row r="3045" spans="1:7" x14ac:dyDescent="0.3">
      <c r="A3045" s="1" t="s">
        <v>5538</v>
      </c>
      <c r="B3045" s="39" t="s">
        <v>17555</v>
      </c>
      <c r="C3045" s="8" t="s">
        <v>732</v>
      </c>
      <c r="D3045" s="8" t="s">
        <v>60</v>
      </c>
      <c r="E3045" s="8" t="s">
        <v>61</v>
      </c>
      <c r="F3045" s="94">
        <v>60722464</v>
      </c>
      <c r="G3045" s="95">
        <v>44027</v>
      </c>
    </row>
    <row r="3046" spans="1:7" x14ac:dyDescent="0.3">
      <c r="A3046" s="42" t="s">
        <v>5539</v>
      </c>
      <c r="B3046" s="43" t="s">
        <v>17556</v>
      </c>
      <c r="C3046" s="42" t="s">
        <v>4782</v>
      </c>
      <c r="D3046" s="42" t="s">
        <v>220</v>
      </c>
      <c r="E3046" s="42" t="s">
        <v>145</v>
      </c>
      <c r="F3046" s="104">
        <v>69445291</v>
      </c>
      <c r="G3046" s="103">
        <v>43722</v>
      </c>
    </row>
    <row r="3047" spans="1:7" x14ac:dyDescent="0.3">
      <c r="A3047" s="1" t="s">
        <v>5540</v>
      </c>
      <c r="B3047" s="39" t="s">
        <v>17557</v>
      </c>
      <c r="C3047" s="8" t="s">
        <v>47</v>
      </c>
      <c r="D3047" s="8" t="s">
        <v>142</v>
      </c>
      <c r="E3047" s="8" t="s">
        <v>53</v>
      </c>
      <c r="F3047" s="94">
        <v>76268341</v>
      </c>
      <c r="G3047" s="95">
        <v>43504</v>
      </c>
    </row>
    <row r="3048" spans="1:7" x14ac:dyDescent="0.3">
      <c r="A3048" s="42" t="s">
        <v>5541</v>
      </c>
      <c r="B3048" s="43" t="s">
        <v>17558</v>
      </c>
      <c r="C3048" s="42" t="s">
        <v>5542</v>
      </c>
      <c r="D3048" s="42" t="s">
        <v>92</v>
      </c>
      <c r="E3048" s="42" t="s">
        <v>53</v>
      </c>
      <c r="F3048" s="104">
        <v>31594507</v>
      </c>
      <c r="G3048" s="103">
        <v>44019</v>
      </c>
    </row>
    <row r="3049" spans="1:7" x14ac:dyDescent="0.3">
      <c r="A3049" s="1" t="s">
        <v>5548</v>
      </c>
      <c r="B3049" s="39" t="s">
        <v>17559</v>
      </c>
      <c r="C3049" s="8" t="s">
        <v>5549</v>
      </c>
      <c r="D3049" s="8" t="s">
        <v>89</v>
      </c>
      <c r="E3049" s="8" t="s">
        <v>145</v>
      </c>
      <c r="F3049" s="94">
        <v>69229071</v>
      </c>
      <c r="G3049" s="95">
        <v>44436</v>
      </c>
    </row>
    <row r="3050" spans="1:7" x14ac:dyDescent="0.3">
      <c r="A3050" s="42" t="s">
        <v>5550</v>
      </c>
      <c r="B3050" s="43" t="s">
        <v>17560</v>
      </c>
      <c r="C3050" s="42" t="s">
        <v>204</v>
      </c>
      <c r="D3050" s="42" t="s">
        <v>139</v>
      </c>
      <c r="E3050" s="42" t="s">
        <v>140</v>
      </c>
      <c r="F3050" s="104">
        <v>43125496</v>
      </c>
      <c r="G3050" s="103">
        <v>43468</v>
      </c>
    </row>
    <row r="3051" spans="1:7" x14ac:dyDescent="0.3">
      <c r="A3051" s="1" t="s">
        <v>5551</v>
      </c>
      <c r="B3051" s="39" t="s">
        <v>17561</v>
      </c>
      <c r="C3051" s="8" t="s">
        <v>108</v>
      </c>
      <c r="D3051" s="8" t="s">
        <v>89</v>
      </c>
      <c r="E3051" s="8" t="s">
        <v>53</v>
      </c>
      <c r="F3051" s="94">
        <v>62840995</v>
      </c>
      <c r="G3051" s="95">
        <v>43867</v>
      </c>
    </row>
    <row r="3052" spans="1:7" x14ac:dyDescent="0.3">
      <c r="A3052" s="42" t="s">
        <v>5552</v>
      </c>
      <c r="B3052" s="43" t="s">
        <v>17562</v>
      </c>
      <c r="C3052" s="42" t="s">
        <v>5553</v>
      </c>
      <c r="D3052" s="42" t="s">
        <v>52</v>
      </c>
      <c r="E3052" s="42" t="s">
        <v>53</v>
      </c>
      <c r="F3052" s="104">
        <v>62616293</v>
      </c>
      <c r="G3052" s="103">
        <v>44355</v>
      </c>
    </row>
    <row r="3053" spans="1:7" x14ac:dyDescent="0.3">
      <c r="A3053" s="1" t="s">
        <v>5554</v>
      </c>
      <c r="B3053" s="39" t="s">
        <v>17563</v>
      </c>
      <c r="C3053" s="8" t="s">
        <v>47</v>
      </c>
      <c r="D3053" s="8" t="s">
        <v>2062</v>
      </c>
      <c r="E3053" s="8" t="s">
        <v>61</v>
      </c>
      <c r="F3053" s="94">
        <v>98856036</v>
      </c>
      <c r="G3053" s="95">
        <v>43753</v>
      </c>
    </row>
    <row r="3054" spans="1:7" x14ac:dyDescent="0.3">
      <c r="A3054" s="42" t="s">
        <v>5555</v>
      </c>
      <c r="B3054" s="43" t="s">
        <v>17564</v>
      </c>
      <c r="C3054" s="42" t="s">
        <v>995</v>
      </c>
      <c r="D3054" s="42" t="s">
        <v>56</v>
      </c>
      <c r="E3054" s="42" t="s">
        <v>57</v>
      </c>
      <c r="F3054" s="104">
        <v>48238381</v>
      </c>
      <c r="G3054" s="103">
        <v>43715</v>
      </c>
    </row>
    <row r="3055" spans="1:7" x14ac:dyDescent="0.3">
      <c r="A3055" s="1" t="s">
        <v>5556</v>
      </c>
      <c r="B3055" s="39" t="s">
        <v>17565</v>
      </c>
      <c r="C3055" s="8" t="s">
        <v>47</v>
      </c>
      <c r="D3055" s="8" t="s">
        <v>1338</v>
      </c>
      <c r="E3055" s="8" t="s">
        <v>1030</v>
      </c>
      <c r="F3055" s="94">
        <v>32654768</v>
      </c>
      <c r="G3055" s="95">
        <v>43809</v>
      </c>
    </row>
    <row r="3056" spans="1:7" x14ac:dyDescent="0.3">
      <c r="A3056" s="42" t="s">
        <v>5557</v>
      </c>
      <c r="B3056" s="43" t="s">
        <v>17566</v>
      </c>
      <c r="C3056" s="42" t="s">
        <v>5558</v>
      </c>
      <c r="D3056" s="42" t="s">
        <v>4943</v>
      </c>
      <c r="E3056" s="42" t="s">
        <v>140</v>
      </c>
      <c r="F3056" s="104">
        <v>54836859</v>
      </c>
      <c r="G3056" s="103">
        <v>44522</v>
      </c>
    </row>
    <row r="3057" spans="1:7" x14ac:dyDescent="0.3">
      <c r="A3057" s="1" t="s">
        <v>5559</v>
      </c>
      <c r="B3057" s="39" t="s">
        <v>17567</v>
      </c>
      <c r="C3057" s="8" t="s">
        <v>47</v>
      </c>
      <c r="D3057" s="8" t="s">
        <v>2568</v>
      </c>
      <c r="E3057" s="8" t="s">
        <v>145</v>
      </c>
      <c r="F3057" s="94">
        <v>79137458</v>
      </c>
      <c r="G3057" s="95">
        <v>44489</v>
      </c>
    </row>
    <row r="3058" spans="1:7" x14ac:dyDescent="0.3">
      <c r="A3058" s="42" t="s">
        <v>5560</v>
      </c>
      <c r="B3058" s="43" t="s">
        <v>17568</v>
      </c>
      <c r="C3058" s="42" t="s">
        <v>47</v>
      </c>
      <c r="D3058" s="42" t="s">
        <v>5561</v>
      </c>
      <c r="E3058" s="42" t="s">
        <v>192</v>
      </c>
      <c r="F3058" s="104">
        <v>40752119</v>
      </c>
      <c r="G3058" s="103">
        <v>44267</v>
      </c>
    </row>
    <row r="3059" spans="1:7" x14ac:dyDescent="0.3">
      <c r="A3059" s="1" t="s">
        <v>5562</v>
      </c>
      <c r="B3059" s="39" t="s">
        <v>17569</v>
      </c>
      <c r="C3059" s="8" t="s">
        <v>5563</v>
      </c>
      <c r="D3059" s="8" t="s">
        <v>410</v>
      </c>
      <c r="E3059" s="8" t="s">
        <v>145</v>
      </c>
      <c r="F3059" s="94">
        <v>66914089</v>
      </c>
      <c r="G3059" s="95">
        <v>43754</v>
      </c>
    </row>
    <row r="3060" spans="1:7" x14ac:dyDescent="0.3">
      <c r="A3060" s="42" t="s">
        <v>5564</v>
      </c>
      <c r="B3060" s="43" t="s">
        <v>17570</v>
      </c>
      <c r="C3060" s="42" t="s">
        <v>5565</v>
      </c>
      <c r="D3060" s="42" t="s">
        <v>379</v>
      </c>
      <c r="E3060" s="42" t="s">
        <v>53</v>
      </c>
      <c r="F3060" s="104">
        <v>88039854</v>
      </c>
      <c r="G3060" s="103">
        <v>44336</v>
      </c>
    </row>
    <row r="3061" spans="1:7" x14ac:dyDescent="0.3">
      <c r="A3061" s="1" t="s">
        <v>5566</v>
      </c>
      <c r="B3061" s="39" t="s">
        <v>17571</v>
      </c>
      <c r="C3061" s="8" t="s">
        <v>47</v>
      </c>
      <c r="D3061" s="8" t="s">
        <v>208</v>
      </c>
      <c r="E3061" s="8" t="s">
        <v>73</v>
      </c>
      <c r="F3061" s="94">
        <v>94808154</v>
      </c>
      <c r="G3061" s="95">
        <v>43869</v>
      </c>
    </row>
    <row r="3062" spans="1:7" x14ac:dyDescent="0.3">
      <c r="A3062" s="42" t="s">
        <v>5567</v>
      </c>
      <c r="B3062" s="43" t="s">
        <v>17572</v>
      </c>
      <c r="C3062" s="42" t="s">
        <v>5568</v>
      </c>
      <c r="D3062" s="42" t="s">
        <v>121</v>
      </c>
      <c r="E3062" s="42" t="s">
        <v>122</v>
      </c>
      <c r="F3062" s="104">
        <v>12897962</v>
      </c>
      <c r="G3062" s="103">
        <v>43848</v>
      </c>
    </row>
    <row r="3063" spans="1:7" x14ac:dyDescent="0.3">
      <c r="A3063" s="1" t="s">
        <v>5569</v>
      </c>
      <c r="B3063" s="39" t="s">
        <v>17573</v>
      </c>
      <c r="C3063" s="8" t="s">
        <v>5570</v>
      </c>
      <c r="D3063" s="8" t="s">
        <v>1560</v>
      </c>
      <c r="E3063" s="8" t="s">
        <v>53</v>
      </c>
      <c r="F3063" s="94">
        <v>48201575</v>
      </c>
      <c r="G3063" s="95">
        <v>44287</v>
      </c>
    </row>
    <row r="3064" spans="1:7" x14ac:dyDescent="0.3">
      <c r="A3064" s="42" t="s">
        <v>5571</v>
      </c>
      <c r="B3064" s="43" t="s">
        <v>17574</v>
      </c>
      <c r="C3064" s="42">
        <v>502</v>
      </c>
      <c r="D3064" s="42" t="s">
        <v>251</v>
      </c>
      <c r="E3064" s="42" t="s">
        <v>66</v>
      </c>
      <c r="F3064" s="104">
        <v>70648879</v>
      </c>
      <c r="G3064" s="103">
        <v>44423</v>
      </c>
    </row>
    <row r="3065" spans="1:7" x14ac:dyDescent="0.3">
      <c r="A3065" s="1" t="s">
        <v>5572</v>
      </c>
      <c r="B3065" s="39" t="s">
        <v>17575</v>
      </c>
      <c r="C3065" s="8" t="s">
        <v>47</v>
      </c>
      <c r="D3065" s="8" t="s">
        <v>5573</v>
      </c>
      <c r="E3065" s="8" t="s">
        <v>53</v>
      </c>
      <c r="F3065" s="94">
        <v>21874746</v>
      </c>
      <c r="G3065" s="95">
        <v>44013</v>
      </c>
    </row>
    <row r="3066" spans="1:7" x14ac:dyDescent="0.3">
      <c r="A3066" s="42" t="s">
        <v>5574</v>
      </c>
      <c r="B3066" s="43" t="s">
        <v>17576</v>
      </c>
      <c r="C3066" s="42" t="s">
        <v>47</v>
      </c>
      <c r="D3066" s="42" t="s">
        <v>251</v>
      </c>
      <c r="E3066" s="42" t="s">
        <v>61</v>
      </c>
      <c r="F3066" s="104">
        <v>75315215</v>
      </c>
      <c r="G3066" s="103">
        <v>43545</v>
      </c>
    </row>
    <row r="3067" spans="1:7" x14ac:dyDescent="0.3">
      <c r="A3067" s="1" t="s">
        <v>5575</v>
      </c>
      <c r="B3067" s="39" t="s">
        <v>17577</v>
      </c>
      <c r="C3067" s="8" t="s">
        <v>204</v>
      </c>
      <c r="D3067" s="8" t="s">
        <v>139</v>
      </c>
      <c r="E3067" s="8" t="s">
        <v>140</v>
      </c>
      <c r="F3067" s="94">
        <v>17420430</v>
      </c>
      <c r="G3067" s="95">
        <v>43705</v>
      </c>
    </row>
    <row r="3068" spans="1:7" x14ac:dyDescent="0.3">
      <c r="A3068" s="42" t="s">
        <v>5576</v>
      </c>
      <c r="B3068" s="43" t="s">
        <v>17578</v>
      </c>
      <c r="C3068" s="42" t="s">
        <v>5577</v>
      </c>
      <c r="D3068" s="42" t="s">
        <v>52</v>
      </c>
      <c r="E3068" s="42" t="s">
        <v>53</v>
      </c>
      <c r="F3068" s="104">
        <v>35609499</v>
      </c>
      <c r="G3068" s="103">
        <v>44412</v>
      </c>
    </row>
    <row r="3069" spans="1:7" x14ac:dyDescent="0.3">
      <c r="A3069" s="1" t="s">
        <v>5578</v>
      </c>
      <c r="B3069" s="39" t="s">
        <v>17579</v>
      </c>
      <c r="C3069" s="8" t="s">
        <v>257</v>
      </c>
      <c r="D3069" s="8" t="s">
        <v>5579</v>
      </c>
      <c r="E3069" s="8" t="s">
        <v>61</v>
      </c>
      <c r="F3069" s="94">
        <v>46045557</v>
      </c>
      <c r="G3069" s="95">
        <v>44248</v>
      </c>
    </row>
    <row r="3070" spans="1:7" x14ac:dyDescent="0.3">
      <c r="A3070" s="42" t="s">
        <v>5580</v>
      </c>
      <c r="B3070" s="43" t="s">
        <v>17580</v>
      </c>
      <c r="C3070" s="42" t="s">
        <v>412</v>
      </c>
      <c r="D3070" s="42" t="s">
        <v>60</v>
      </c>
      <c r="E3070" s="42" t="s">
        <v>66</v>
      </c>
      <c r="F3070" s="104">
        <v>38105723</v>
      </c>
      <c r="G3070" s="103">
        <v>43872</v>
      </c>
    </row>
    <row r="3071" spans="1:7" x14ac:dyDescent="0.3">
      <c r="A3071" s="1" t="s">
        <v>5581</v>
      </c>
      <c r="B3071" s="39" t="s">
        <v>17581</v>
      </c>
      <c r="C3071" s="8" t="s">
        <v>5427</v>
      </c>
      <c r="D3071" s="8" t="s">
        <v>1832</v>
      </c>
      <c r="E3071" s="8" t="s">
        <v>73</v>
      </c>
      <c r="F3071" s="94">
        <v>93883691</v>
      </c>
      <c r="G3071" s="95">
        <v>44111</v>
      </c>
    </row>
    <row r="3072" spans="1:7" x14ac:dyDescent="0.3">
      <c r="A3072" s="42" t="s">
        <v>5582</v>
      </c>
      <c r="B3072" s="43" t="s">
        <v>17582</v>
      </c>
      <c r="C3072" s="42" t="s">
        <v>4102</v>
      </c>
      <c r="D3072" s="42" t="s">
        <v>162</v>
      </c>
      <c r="E3072" s="42" t="s">
        <v>140</v>
      </c>
      <c r="F3072" s="104">
        <v>63526524</v>
      </c>
      <c r="G3072" s="103">
        <v>44188</v>
      </c>
    </row>
    <row r="3073" spans="1:7" x14ac:dyDescent="0.3">
      <c r="A3073" s="1" t="s">
        <v>5583</v>
      </c>
      <c r="B3073" s="39" t="s">
        <v>17583</v>
      </c>
      <c r="C3073" s="8" t="s">
        <v>47</v>
      </c>
      <c r="D3073" s="8" t="s">
        <v>60</v>
      </c>
      <c r="E3073" s="8" t="s">
        <v>66</v>
      </c>
      <c r="F3073" s="94">
        <v>72883790</v>
      </c>
      <c r="G3073" s="95">
        <v>44513</v>
      </c>
    </row>
    <row r="3074" spans="1:7" x14ac:dyDescent="0.3">
      <c r="A3074" s="42" t="s">
        <v>5584</v>
      </c>
      <c r="B3074" s="43" t="s">
        <v>17584</v>
      </c>
      <c r="C3074" s="42" t="s">
        <v>5585</v>
      </c>
      <c r="D3074" s="42" t="s">
        <v>909</v>
      </c>
      <c r="E3074" s="42" t="s">
        <v>145</v>
      </c>
      <c r="F3074" s="104">
        <v>75092883</v>
      </c>
      <c r="G3074" s="103">
        <v>44350</v>
      </c>
    </row>
    <row r="3075" spans="1:7" x14ac:dyDescent="0.3">
      <c r="A3075" s="1" t="s">
        <v>5586</v>
      </c>
      <c r="B3075" s="39" t="s">
        <v>17585</v>
      </c>
      <c r="C3075" s="8" t="s">
        <v>928</v>
      </c>
      <c r="D3075" s="8" t="s">
        <v>483</v>
      </c>
      <c r="E3075" s="8" t="s">
        <v>484</v>
      </c>
      <c r="F3075" s="94">
        <v>75378003</v>
      </c>
      <c r="G3075" s="95">
        <v>43784</v>
      </c>
    </row>
    <row r="3076" spans="1:7" x14ac:dyDescent="0.3">
      <c r="A3076" s="42" t="s">
        <v>5587</v>
      </c>
      <c r="B3076" s="43" t="s">
        <v>17586</v>
      </c>
      <c r="C3076" s="42" t="s">
        <v>47</v>
      </c>
      <c r="D3076" s="42" t="s">
        <v>72</v>
      </c>
      <c r="E3076" s="42" t="s">
        <v>73</v>
      </c>
      <c r="F3076" s="104">
        <v>90780481</v>
      </c>
      <c r="G3076" s="103">
        <v>43699</v>
      </c>
    </row>
    <row r="3077" spans="1:7" x14ac:dyDescent="0.3">
      <c r="A3077" s="1" t="s">
        <v>5588</v>
      </c>
      <c r="B3077" s="39" t="s">
        <v>17587</v>
      </c>
      <c r="C3077" s="8" t="s">
        <v>47</v>
      </c>
      <c r="D3077" s="8" t="s">
        <v>72</v>
      </c>
      <c r="E3077" s="8" t="s">
        <v>73</v>
      </c>
      <c r="F3077" s="94">
        <v>76574290</v>
      </c>
      <c r="G3077" s="95">
        <v>43844</v>
      </c>
    </row>
    <row r="3078" spans="1:7" x14ac:dyDescent="0.3">
      <c r="A3078" s="42" t="s">
        <v>5589</v>
      </c>
      <c r="B3078" s="43" t="s">
        <v>17588</v>
      </c>
      <c r="C3078" s="42" t="s">
        <v>4525</v>
      </c>
      <c r="D3078" s="42" t="s">
        <v>379</v>
      </c>
      <c r="E3078" s="42" t="s">
        <v>53</v>
      </c>
      <c r="F3078" s="104">
        <v>20976540</v>
      </c>
      <c r="G3078" s="103">
        <v>44318</v>
      </c>
    </row>
    <row r="3079" spans="1:7" x14ac:dyDescent="0.3">
      <c r="A3079" s="1" t="s">
        <v>5590</v>
      </c>
      <c r="B3079" s="39" t="s">
        <v>17589</v>
      </c>
      <c r="C3079" s="8" t="s">
        <v>5591</v>
      </c>
      <c r="D3079" s="8" t="s">
        <v>139</v>
      </c>
      <c r="E3079" s="8" t="s">
        <v>140</v>
      </c>
      <c r="F3079" s="94">
        <v>35413853</v>
      </c>
      <c r="G3079" s="95">
        <v>44338</v>
      </c>
    </row>
    <row r="3080" spans="1:7" x14ac:dyDescent="0.3">
      <c r="A3080" s="42" t="s">
        <v>5592</v>
      </c>
      <c r="B3080" s="43" t="s">
        <v>17590</v>
      </c>
      <c r="C3080" s="42" t="s">
        <v>5593</v>
      </c>
      <c r="D3080" s="42" t="s">
        <v>3190</v>
      </c>
      <c r="E3080" s="42" t="s">
        <v>114</v>
      </c>
      <c r="F3080" s="104">
        <v>82415963</v>
      </c>
      <c r="G3080" s="103">
        <v>44213</v>
      </c>
    </row>
    <row r="3081" spans="1:7" x14ac:dyDescent="0.3">
      <c r="A3081" s="1" t="s">
        <v>5594</v>
      </c>
      <c r="B3081" s="39" t="s">
        <v>17591</v>
      </c>
      <c r="C3081" s="8" t="s">
        <v>47</v>
      </c>
      <c r="D3081" s="8" t="s">
        <v>2351</v>
      </c>
      <c r="E3081" s="8" t="s">
        <v>320</v>
      </c>
      <c r="F3081" s="94">
        <v>98149115</v>
      </c>
      <c r="G3081" s="95">
        <v>43952</v>
      </c>
    </row>
    <row r="3082" spans="1:7" x14ac:dyDescent="0.3">
      <c r="A3082" s="42" t="s">
        <v>5595</v>
      </c>
      <c r="B3082" s="43" t="s">
        <v>17592</v>
      </c>
      <c r="C3082" s="42" t="s">
        <v>47</v>
      </c>
      <c r="D3082" s="42" t="s">
        <v>92</v>
      </c>
      <c r="E3082" s="42" t="s">
        <v>53</v>
      </c>
      <c r="F3082" s="104">
        <v>29317615</v>
      </c>
      <c r="G3082" s="103">
        <v>44502</v>
      </c>
    </row>
    <row r="3083" spans="1:7" x14ac:dyDescent="0.3">
      <c r="A3083" s="1" t="s">
        <v>5596</v>
      </c>
      <c r="B3083" s="39" t="s">
        <v>17593</v>
      </c>
      <c r="C3083" s="8" t="s">
        <v>2006</v>
      </c>
      <c r="D3083" s="8" t="s">
        <v>117</v>
      </c>
      <c r="E3083" s="8" t="s">
        <v>118</v>
      </c>
      <c r="F3083" s="94">
        <v>69044760</v>
      </c>
      <c r="G3083" s="95">
        <v>44053</v>
      </c>
    </row>
    <row r="3084" spans="1:7" x14ac:dyDescent="0.3">
      <c r="A3084" s="42" t="s">
        <v>5597</v>
      </c>
      <c r="B3084" s="43" t="s">
        <v>17594</v>
      </c>
      <c r="C3084" s="42" t="s">
        <v>886</v>
      </c>
      <c r="D3084" s="42" t="s">
        <v>308</v>
      </c>
      <c r="E3084" s="42" t="s">
        <v>276</v>
      </c>
      <c r="F3084" s="104">
        <v>66924811</v>
      </c>
      <c r="G3084" s="103">
        <v>44155</v>
      </c>
    </row>
    <row r="3085" spans="1:7" x14ac:dyDescent="0.3">
      <c r="A3085" s="1" t="s">
        <v>5598</v>
      </c>
      <c r="B3085" s="39" t="s">
        <v>17595</v>
      </c>
      <c r="C3085" s="8" t="s">
        <v>2552</v>
      </c>
      <c r="D3085" s="8" t="s">
        <v>294</v>
      </c>
      <c r="E3085" s="8" t="s">
        <v>61</v>
      </c>
      <c r="F3085" s="94">
        <v>13675189</v>
      </c>
      <c r="G3085" s="95">
        <v>43538</v>
      </c>
    </row>
    <row r="3086" spans="1:7" x14ac:dyDescent="0.3">
      <c r="A3086" s="42" t="s">
        <v>5599</v>
      </c>
      <c r="B3086" s="43" t="s">
        <v>17596</v>
      </c>
      <c r="C3086" s="42" t="s">
        <v>47</v>
      </c>
      <c r="D3086" s="42" t="s">
        <v>1238</v>
      </c>
      <c r="E3086" s="42" t="s">
        <v>73</v>
      </c>
      <c r="F3086" s="104">
        <v>11768934</v>
      </c>
      <c r="G3086" s="103">
        <v>43593</v>
      </c>
    </row>
    <row r="3087" spans="1:7" x14ac:dyDescent="0.3">
      <c r="A3087" s="1" t="s">
        <v>5600</v>
      </c>
      <c r="B3087" s="39" t="s">
        <v>17597</v>
      </c>
      <c r="C3087" s="8" t="s">
        <v>1626</v>
      </c>
      <c r="D3087" s="8" t="s">
        <v>174</v>
      </c>
      <c r="E3087" s="8" t="s">
        <v>202</v>
      </c>
      <c r="F3087" s="94">
        <v>98591991</v>
      </c>
      <c r="G3087" s="95">
        <v>44439</v>
      </c>
    </row>
    <row r="3088" spans="1:7" x14ac:dyDescent="0.3">
      <c r="A3088" s="42" t="s">
        <v>5601</v>
      </c>
      <c r="B3088" s="43" t="s">
        <v>17598</v>
      </c>
      <c r="C3088" s="42" t="s">
        <v>893</v>
      </c>
      <c r="D3088" s="42" t="s">
        <v>133</v>
      </c>
      <c r="E3088" s="42" t="s">
        <v>320</v>
      </c>
      <c r="F3088" s="104">
        <v>38457398</v>
      </c>
      <c r="G3088" s="103">
        <v>44224</v>
      </c>
    </row>
    <row r="3089" spans="1:7" x14ac:dyDescent="0.3">
      <c r="A3089" s="1" t="s">
        <v>5602</v>
      </c>
      <c r="B3089" s="39" t="s">
        <v>17599</v>
      </c>
      <c r="C3089" s="8" t="s">
        <v>47</v>
      </c>
      <c r="D3089" s="8" t="s">
        <v>1072</v>
      </c>
      <c r="E3089" s="8" t="s">
        <v>73</v>
      </c>
      <c r="F3089" s="94">
        <v>50494516</v>
      </c>
      <c r="G3089" s="95">
        <v>44456</v>
      </c>
    </row>
    <row r="3090" spans="1:7" x14ac:dyDescent="0.3">
      <c r="A3090" s="42" t="s">
        <v>5603</v>
      </c>
      <c r="B3090" s="43" t="s">
        <v>17600</v>
      </c>
      <c r="C3090" s="42" t="s">
        <v>5604</v>
      </c>
      <c r="D3090" s="42" t="s">
        <v>748</v>
      </c>
      <c r="E3090" s="42" t="s">
        <v>53</v>
      </c>
      <c r="F3090" s="104">
        <v>28964825</v>
      </c>
      <c r="G3090" s="103">
        <v>43726</v>
      </c>
    </row>
    <row r="3091" spans="1:7" x14ac:dyDescent="0.3">
      <c r="A3091" s="1" t="s">
        <v>5605</v>
      </c>
      <c r="B3091" s="39" t="s">
        <v>17601</v>
      </c>
      <c r="C3091" s="8" t="s">
        <v>5606</v>
      </c>
      <c r="D3091" s="8" t="s">
        <v>881</v>
      </c>
      <c r="E3091" s="8" t="s">
        <v>70</v>
      </c>
      <c r="F3091" s="94">
        <v>91846355</v>
      </c>
      <c r="G3091" s="95">
        <v>43866</v>
      </c>
    </row>
    <row r="3092" spans="1:7" x14ac:dyDescent="0.3">
      <c r="A3092" s="42" t="s">
        <v>5607</v>
      </c>
      <c r="B3092" s="43" t="s">
        <v>17602</v>
      </c>
      <c r="C3092" s="42" t="s">
        <v>877</v>
      </c>
      <c r="D3092" s="42" t="s">
        <v>645</v>
      </c>
      <c r="E3092" s="42" t="s">
        <v>73</v>
      </c>
      <c r="F3092" s="104">
        <v>50563986</v>
      </c>
      <c r="G3092" s="103">
        <v>44053</v>
      </c>
    </row>
    <row r="3093" spans="1:7" x14ac:dyDescent="0.3">
      <c r="A3093" s="1" t="s">
        <v>5609</v>
      </c>
      <c r="B3093" s="39" t="s">
        <v>17603</v>
      </c>
      <c r="C3093" s="8" t="s">
        <v>5510</v>
      </c>
      <c r="D3093" s="8" t="s">
        <v>121</v>
      </c>
      <c r="E3093" s="8" t="s">
        <v>122</v>
      </c>
      <c r="F3093" s="94">
        <v>36413951</v>
      </c>
      <c r="G3093" s="95">
        <v>43581</v>
      </c>
    </row>
    <row r="3094" spans="1:7" x14ac:dyDescent="0.3">
      <c r="A3094" s="42" t="s">
        <v>5610</v>
      </c>
      <c r="B3094" s="43" t="s">
        <v>17604</v>
      </c>
      <c r="C3094" s="42" t="s">
        <v>47</v>
      </c>
      <c r="D3094" s="42" t="s">
        <v>89</v>
      </c>
      <c r="E3094" s="42" t="s">
        <v>53</v>
      </c>
      <c r="F3094" s="104">
        <v>34842711</v>
      </c>
      <c r="G3094" s="103">
        <v>43953</v>
      </c>
    </row>
    <row r="3095" spans="1:7" x14ac:dyDescent="0.3">
      <c r="A3095" s="1" t="s">
        <v>5611</v>
      </c>
      <c r="B3095" s="39" t="s">
        <v>17605</v>
      </c>
      <c r="C3095" s="8" t="s">
        <v>47</v>
      </c>
      <c r="D3095" s="8" t="s">
        <v>900</v>
      </c>
      <c r="E3095" s="8" t="s">
        <v>73</v>
      </c>
      <c r="F3095" s="94">
        <v>62232796</v>
      </c>
      <c r="G3095" s="95">
        <v>43527</v>
      </c>
    </row>
    <row r="3096" spans="1:7" x14ac:dyDescent="0.3">
      <c r="A3096" s="42" t="s">
        <v>5612</v>
      </c>
      <c r="B3096" s="43" t="s">
        <v>17606</v>
      </c>
      <c r="C3096" s="42" t="s">
        <v>4354</v>
      </c>
      <c r="D3096" s="42" t="s">
        <v>1695</v>
      </c>
      <c r="E3096" s="42" t="s">
        <v>61</v>
      </c>
      <c r="F3096" s="104">
        <v>65023709</v>
      </c>
      <c r="G3096" s="103">
        <v>44154</v>
      </c>
    </row>
    <row r="3097" spans="1:7" x14ac:dyDescent="0.3">
      <c r="A3097" s="1" t="s">
        <v>5613</v>
      </c>
      <c r="B3097" s="39" t="s">
        <v>17607</v>
      </c>
      <c r="C3097" s="8" t="s">
        <v>47</v>
      </c>
      <c r="D3097" s="8" t="s">
        <v>2785</v>
      </c>
      <c r="E3097" s="8" t="s">
        <v>276</v>
      </c>
      <c r="F3097" s="94">
        <v>70371912</v>
      </c>
      <c r="G3097" s="95">
        <v>44313</v>
      </c>
    </row>
    <row r="3098" spans="1:7" x14ac:dyDescent="0.3">
      <c r="A3098" s="42" t="s">
        <v>5614</v>
      </c>
      <c r="B3098" s="43" t="s">
        <v>17608</v>
      </c>
      <c r="C3098" s="42" t="s">
        <v>47</v>
      </c>
      <c r="D3098" s="42" t="s">
        <v>308</v>
      </c>
      <c r="E3098" s="42" t="s">
        <v>276</v>
      </c>
      <c r="F3098" s="104">
        <v>99914663</v>
      </c>
      <c r="G3098" s="103">
        <v>44126</v>
      </c>
    </row>
    <row r="3099" spans="1:7" x14ac:dyDescent="0.3">
      <c r="A3099" s="1" t="s">
        <v>5615</v>
      </c>
      <c r="B3099" s="39" t="s">
        <v>17609</v>
      </c>
      <c r="C3099" s="8" t="s">
        <v>1307</v>
      </c>
      <c r="D3099" s="8" t="s">
        <v>113</v>
      </c>
      <c r="E3099" s="8" t="s">
        <v>114</v>
      </c>
      <c r="F3099" s="94">
        <v>16713952</v>
      </c>
      <c r="G3099" s="95">
        <v>43754</v>
      </c>
    </row>
    <row r="3100" spans="1:7" x14ac:dyDescent="0.3">
      <c r="A3100" s="42" t="s">
        <v>5616</v>
      </c>
      <c r="B3100" s="43" t="s">
        <v>17610</v>
      </c>
      <c r="C3100" s="42" t="s">
        <v>1395</v>
      </c>
      <c r="D3100" s="42" t="s">
        <v>89</v>
      </c>
      <c r="E3100" s="42" t="s">
        <v>53</v>
      </c>
      <c r="F3100" s="104">
        <v>97424189</v>
      </c>
      <c r="G3100" s="103">
        <v>44411</v>
      </c>
    </row>
    <row r="3101" spans="1:7" x14ac:dyDescent="0.3">
      <c r="A3101" s="1" t="s">
        <v>5617</v>
      </c>
      <c r="B3101" s="39" t="s">
        <v>17611</v>
      </c>
      <c r="C3101" s="8" t="s">
        <v>2487</v>
      </c>
      <c r="D3101" s="8" t="s">
        <v>72</v>
      </c>
      <c r="E3101" s="8" t="s">
        <v>73</v>
      </c>
      <c r="F3101" s="94">
        <v>10559214</v>
      </c>
      <c r="G3101" s="95">
        <v>44480</v>
      </c>
    </row>
    <row r="3102" spans="1:7" x14ac:dyDescent="0.3">
      <c r="A3102" s="42" t="s">
        <v>5618</v>
      </c>
      <c r="B3102" s="43" t="s">
        <v>17612</v>
      </c>
      <c r="C3102" s="42" t="s">
        <v>47</v>
      </c>
      <c r="D3102" s="42" t="s">
        <v>5619</v>
      </c>
      <c r="E3102" s="42" t="s">
        <v>73</v>
      </c>
      <c r="F3102" s="104">
        <v>89666133</v>
      </c>
      <c r="G3102" s="103">
        <v>44343</v>
      </c>
    </row>
    <row r="3103" spans="1:7" x14ac:dyDescent="0.3">
      <c r="A3103" s="1" t="s">
        <v>5620</v>
      </c>
      <c r="B3103" s="39" t="s">
        <v>17613</v>
      </c>
      <c r="C3103" s="8" t="s">
        <v>3107</v>
      </c>
      <c r="D3103" s="8" t="s">
        <v>63</v>
      </c>
      <c r="E3103" s="8" t="s">
        <v>452</v>
      </c>
      <c r="F3103" s="94">
        <v>76070956</v>
      </c>
      <c r="G3103" s="95">
        <v>44141</v>
      </c>
    </row>
    <row r="3104" spans="1:7" x14ac:dyDescent="0.3">
      <c r="A3104" s="42" t="s">
        <v>5621</v>
      </c>
      <c r="B3104" s="43" t="s">
        <v>17614</v>
      </c>
      <c r="C3104" s="42" t="s">
        <v>2230</v>
      </c>
      <c r="D3104" s="42" t="s">
        <v>60</v>
      </c>
      <c r="E3104" s="42" t="s">
        <v>61</v>
      </c>
      <c r="F3104" s="104">
        <v>38437225</v>
      </c>
      <c r="G3104" s="103">
        <v>43732</v>
      </c>
    </row>
    <row r="3105" spans="1:7" x14ac:dyDescent="0.3">
      <c r="A3105" s="1" t="s">
        <v>5622</v>
      </c>
      <c r="B3105" s="39" t="s">
        <v>17615</v>
      </c>
      <c r="C3105" s="8" t="s">
        <v>5623</v>
      </c>
      <c r="D3105" s="8" t="s">
        <v>89</v>
      </c>
      <c r="E3105" s="8" t="s">
        <v>53</v>
      </c>
      <c r="F3105" s="94">
        <v>84421868</v>
      </c>
      <c r="G3105" s="95">
        <v>44531</v>
      </c>
    </row>
    <row r="3106" spans="1:7" x14ac:dyDescent="0.3">
      <c r="A3106" s="42" t="s">
        <v>5624</v>
      </c>
      <c r="B3106" s="43" t="s">
        <v>17616</v>
      </c>
      <c r="C3106" s="42" t="s">
        <v>464</v>
      </c>
      <c r="D3106" s="42" t="s">
        <v>72</v>
      </c>
      <c r="E3106" s="42" t="s">
        <v>73</v>
      </c>
      <c r="F3106" s="104">
        <v>60295714</v>
      </c>
      <c r="G3106" s="103">
        <v>44260</v>
      </c>
    </row>
    <row r="3107" spans="1:7" x14ac:dyDescent="0.3">
      <c r="A3107" s="1" t="s">
        <v>5625</v>
      </c>
      <c r="B3107" s="39" t="s">
        <v>17617</v>
      </c>
      <c r="C3107" s="8" t="s">
        <v>154</v>
      </c>
      <c r="D3107" s="8" t="s">
        <v>155</v>
      </c>
      <c r="E3107" s="8" t="s">
        <v>156</v>
      </c>
      <c r="F3107" s="94">
        <v>38682853</v>
      </c>
      <c r="G3107" s="95">
        <v>43609</v>
      </c>
    </row>
    <row r="3108" spans="1:7" x14ac:dyDescent="0.3">
      <c r="A3108" s="42" t="s">
        <v>5626</v>
      </c>
      <c r="B3108" s="43" t="s">
        <v>17618</v>
      </c>
      <c r="C3108" s="42" t="s">
        <v>47</v>
      </c>
      <c r="D3108" s="42" t="s">
        <v>72</v>
      </c>
      <c r="E3108" s="42" t="s">
        <v>73</v>
      </c>
      <c r="F3108" s="104">
        <v>37491163</v>
      </c>
      <c r="G3108" s="103">
        <v>44175</v>
      </c>
    </row>
    <row r="3109" spans="1:7" x14ac:dyDescent="0.3">
      <c r="A3109" s="1" t="s">
        <v>5627</v>
      </c>
      <c r="B3109" s="39" t="s">
        <v>17619</v>
      </c>
      <c r="C3109" s="8" t="s">
        <v>47</v>
      </c>
      <c r="D3109" s="8" t="s">
        <v>251</v>
      </c>
      <c r="E3109" s="8" t="s">
        <v>61</v>
      </c>
      <c r="F3109" s="94">
        <v>98773568</v>
      </c>
      <c r="G3109" s="95">
        <v>44550</v>
      </c>
    </row>
    <row r="3110" spans="1:7" x14ac:dyDescent="0.3">
      <c r="A3110" s="42" t="s">
        <v>5628</v>
      </c>
      <c r="B3110" s="43" t="s">
        <v>17620</v>
      </c>
      <c r="C3110" s="42" t="s">
        <v>47</v>
      </c>
      <c r="D3110" s="42" t="s">
        <v>72</v>
      </c>
      <c r="E3110" s="42" t="s">
        <v>73</v>
      </c>
      <c r="F3110" s="104">
        <v>89601598</v>
      </c>
      <c r="G3110" s="103">
        <v>44060</v>
      </c>
    </row>
    <row r="3111" spans="1:7" x14ac:dyDescent="0.3">
      <c r="A3111" s="1" t="s">
        <v>5629</v>
      </c>
      <c r="B3111" s="39" t="s">
        <v>17621</v>
      </c>
      <c r="C3111" s="8" t="s">
        <v>654</v>
      </c>
      <c r="D3111" s="8" t="s">
        <v>191</v>
      </c>
      <c r="E3111" s="8" t="s">
        <v>655</v>
      </c>
      <c r="F3111" s="94">
        <v>28184686</v>
      </c>
      <c r="G3111" s="95">
        <v>44063</v>
      </c>
    </row>
    <row r="3112" spans="1:7" x14ac:dyDescent="0.3">
      <c r="A3112" s="42" t="s">
        <v>5630</v>
      </c>
      <c r="B3112" s="43" t="s">
        <v>17622</v>
      </c>
      <c r="C3112" s="42" t="s">
        <v>47</v>
      </c>
      <c r="D3112" s="42" t="s">
        <v>191</v>
      </c>
      <c r="E3112" s="42" t="s">
        <v>192</v>
      </c>
      <c r="F3112" s="104">
        <v>62524132</v>
      </c>
      <c r="G3112" s="103">
        <v>44262</v>
      </c>
    </row>
    <row r="3113" spans="1:7" x14ac:dyDescent="0.3">
      <c r="A3113" s="1" t="s">
        <v>5631</v>
      </c>
      <c r="B3113" s="39" t="s">
        <v>17623</v>
      </c>
      <c r="C3113" s="8" t="s">
        <v>317</v>
      </c>
      <c r="D3113" s="8" t="s">
        <v>72</v>
      </c>
      <c r="E3113" s="8" t="s">
        <v>73</v>
      </c>
      <c r="F3113" s="94">
        <v>29984223</v>
      </c>
      <c r="G3113" s="95">
        <v>44531</v>
      </c>
    </row>
    <row r="3114" spans="1:7" x14ac:dyDescent="0.3">
      <c r="A3114" s="42" t="s">
        <v>5632</v>
      </c>
      <c r="B3114" s="43" t="s">
        <v>17624</v>
      </c>
      <c r="C3114" s="42" t="s">
        <v>272</v>
      </c>
      <c r="D3114" s="42" t="s">
        <v>56</v>
      </c>
      <c r="E3114" s="42" t="s">
        <v>57</v>
      </c>
      <c r="F3114" s="104">
        <v>96515782</v>
      </c>
      <c r="G3114" s="103">
        <v>43785</v>
      </c>
    </row>
    <row r="3115" spans="1:7" x14ac:dyDescent="0.3">
      <c r="A3115" s="1" t="s">
        <v>5633</v>
      </c>
      <c r="B3115" s="39" t="s">
        <v>17625</v>
      </c>
      <c r="C3115" s="8" t="s">
        <v>47</v>
      </c>
      <c r="D3115" s="8" t="s">
        <v>72</v>
      </c>
      <c r="E3115" s="8" t="s">
        <v>73</v>
      </c>
      <c r="F3115" s="94">
        <v>87081212</v>
      </c>
      <c r="G3115" s="95">
        <v>44143</v>
      </c>
    </row>
    <row r="3116" spans="1:7" x14ac:dyDescent="0.3">
      <c r="A3116" s="42" t="s">
        <v>5634</v>
      </c>
      <c r="B3116" s="43" t="s">
        <v>17626</v>
      </c>
      <c r="C3116" s="42" t="s">
        <v>47</v>
      </c>
      <c r="D3116" s="42" t="s">
        <v>251</v>
      </c>
      <c r="E3116" s="42" t="s">
        <v>61</v>
      </c>
      <c r="F3116" s="104">
        <v>70862968</v>
      </c>
      <c r="G3116" s="103">
        <v>43834</v>
      </c>
    </row>
    <row r="3117" spans="1:7" x14ac:dyDescent="0.3">
      <c r="A3117" s="1" t="s">
        <v>5635</v>
      </c>
      <c r="B3117" s="39" t="s">
        <v>17627</v>
      </c>
      <c r="C3117" s="8" t="s">
        <v>923</v>
      </c>
      <c r="D3117" s="8" t="s">
        <v>348</v>
      </c>
      <c r="E3117" s="8" t="s">
        <v>53</v>
      </c>
      <c r="F3117" s="94">
        <v>74813433</v>
      </c>
      <c r="G3117" s="95">
        <v>44535</v>
      </c>
    </row>
    <row r="3118" spans="1:7" x14ac:dyDescent="0.3">
      <c r="A3118" s="42" t="s">
        <v>5636</v>
      </c>
      <c r="B3118" s="43" t="s">
        <v>17628</v>
      </c>
      <c r="C3118" s="42" t="s">
        <v>5637</v>
      </c>
      <c r="D3118" s="42" t="s">
        <v>174</v>
      </c>
      <c r="E3118" s="42" t="s">
        <v>202</v>
      </c>
      <c r="F3118" s="104">
        <v>86820783</v>
      </c>
      <c r="G3118" s="103">
        <v>43753</v>
      </c>
    </row>
    <row r="3119" spans="1:7" x14ac:dyDescent="0.3">
      <c r="A3119" s="1" t="s">
        <v>5638</v>
      </c>
      <c r="B3119" s="39" t="s">
        <v>17629</v>
      </c>
      <c r="C3119" s="8" t="s">
        <v>5639</v>
      </c>
      <c r="D3119" s="8" t="s">
        <v>60</v>
      </c>
      <c r="E3119" s="8" t="s">
        <v>61</v>
      </c>
      <c r="F3119" s="94">
        <v>26343607</v>
      </c>
      <c r="G3119" s="95">
        <v>43486</v>
      </c>
    </row>
    <row r="3120" spans="1:7" x14ac:dyDescent="0.3">
      <c r="A3120" s="42" t="s">
        <v>5640</v>
      </c>
      <c r="B3120" s="43" t="s">
        <v>17630</v>
      </c>
      <c r="C3120" s="42" t="s">
        <v>154</v>
      </c>
      <c r="D3120" s="42" t="s">
        <v>155</v>
      </c>
      <c r="E3120" s="42" t="s">
        <v>156</v>
      </c>
      <c r="F3120" s="104">
        <v>24838601</v>
      </c>
      <c r="G3120" s="103">
        <v>44432</v>
      </c>
    </row>
    <row r="3121" spans="1:7" x14ac:dyDescent="0.3">
      <c r="A3121" s="1" t="s">
        <v>5641</v>
      </c>
      <c r="B3121" s="39" t="s">
        <v>17631</v>
      </c>
      <c r="C3121" s="8" t="s">
        <v>2940</v>
      </c>
      <c r="D3121" s="8" t="s">
        <v>60</v>
      </c>
      <c r="E3121" s="8" t="s">
        <v>61</v>
      </c>
      <c r="F3121" s="94">
        <v>95262848</v>
      </c>
      <c r="G3121" s="95">
        <v>43653</v>
      </c>
    </row>
    <row r="3122" spans="1:7" x14ac:dyDescent="0.3">
      <c r="A3122" s="42" t="s">
        <v>5642</v>
      </c>
      <c r="B3122" s="43" t="s">
        <v>17632</v>
      </c>
      <c r="C3122" s="42" t="s">
        <v>47</v>
      </c>
      <c r="D3122" s="42" t="s">
        <v>5643</v>
      </c>
      <c r="E3122" s="42" t="s">
        <v>140</v>
      </c>
      <c r="F3122" s="104">
        <v>77766384</v>
      </c>
      <c r="G3122" s="103">
        <v>43606</v>
      </c>
    </row>
    <row r="3123" spans="1:7" x14ac:dyDescent="0.3">
      <c r="A3123" s="1" t="s">
        <v>5644</v>
      </c>
      <c r="B3123" s="39" t="s">
        <v>17633</v>
      </c>
      <c r="C3123" s="8" t="s">
        <v>47</v>
      </c>
      <c r="D3123" s="8" t="s">
        <v>69</v>
      </c>
      <c r="E3123" s="8" t="s">
        <v>70</v>
      </c>
      <c r="F3123" s="94">
        <v>12992183</v>
      </c>
      <c r="G3123" s="95">
        <v>43563</v>
      </c>
    </row>
    <row r="3124" spans="1:7" x14ac:dyDescent="0.3">
      <c r="A3124" s="42" t="s">
        <v>5645</v>
      </c>
      <c r="B3124" s="43" t="s">
        <v>17634</v>
      </c>
      <c r="C3124" s="42" t="s">
        <v>554</v>
      </c>
      <c r="D3124" s="42" t="s">
        <v>121</v>
      </c>
      <c r="E3124" s="42" t="s">
        <v>122</v>
      </c>
      <c r="F3124" s="104">
        <v>55442685</v>
      </c>
      <c r="G3124" s="103">
        <v>43629</v>
      </c>
    </row>
    <row r="3125" spans="1:7" x14ac:dyDescent="0.3">
      <c r="A3125" s="1" t="s">
        <v>5646</v>
      </c>
      <c r="B3125" s="39" t="s">
        <v>17635</v>
      </c>
      <c r="C3125" s="8" t="s">
        <v>47</v>
      </c>
      <c r="D3125" s="8" t="s">
        <v>1684</v>
      </c>
      <c r="E3125" s="8" t="s">
        <v>145</v>
      </c>
      <c r="F3125" s="94">
        <v>21675834</v>
      </c>
      <c r="G3125" s="95">
        <v>44292</v>
      </c>
    </row>
    <row r="3126" spans="1:7" x14ac:dyDescent="0.3">
      <c r="A3126" s="42" t="s">
        <v>5647</v>
      </c>
      <c r="B3126" s="43" t="s">
        <v>17636</v>
      </c>
      <c r="C3126" s="42" t="s">
        <v>47</v>
      </c>
      <c r="D3126" s="42" t="s">
        <v>483</v>
      </c>
      <c r="E3126" s="42" t="s">
        <v>484</v>
      </c>
      <c r="F3126" s="104">
        <v>13498968</v>
      </c>
      <c r="G3126" s="103">
        <v>43579</v>
      </c>
    </row>
    <row r="3127" spans="1:7" x14ac:dyDescent="0.3">
      <c r="A3127" s="1" t="s">
        <v>5648</v>
      </c>
      <c r="B3127" s="39" t="s">
        <v>17637</v>
      </c>
      <c r="C3127" s="8" t="s">
        <v>732</v>
      </c>
      <c r="D3127" s="8" t="s">
        <v>60</v>
      </c>
      <c r="E3127" s="8" t="s">
        <v>61</v>
      </c>
      <c r="F3127" s="94">
        <v>37724673</v>
      </c>
      <c r="G3127" s="95">
        <v>43821</v>
      </c>
    </row>
    <row r="3128" spans="1:7" x14ac:dyDescent="0.3">
      <c r="A3128" s="42" t="s">
        <v>5649</v>
      </c>
      <c r="B3128" s="43" t="s">
        <v>17638</v>
      </c>
      <c r="C3128" s="42" t="s">
        <v>47</v>
      </c>
      <c r="D3128" s="42" t="s">
        <v>211</v>
      </c>
      <c r="E3128" s="42" t="s">
        <v>166</v>
      </c>
      <c r="F3128" s="104">
        <v>46726208</v>
      </c>
      <c r="G3128" s="103">
        <v>44169</v>
      </c>
    </row>
    <row r="3129" spans="1:7" x14ac:dyDescent="0.3">
      <c r="A3129" s="1" t="s">
        <v>5650</v>
      </c>
      <c r="B3129" s="39" t="s">
        <v>17639</v>
      </c>
      <c r="C3129" s="8" t="s">
        <v>5651</v>
      </c>
      <c r="D3129" s="8" t="s">
        <v>89</v>
      </c>
      <c r="E3129" s="8" t="s">
        <v>53</v>
      </c>
      <c r="F3129" s="94">
        <v>29917277</v>
      </c>
      <c r="G3129" s="95">
        <v>44057</v>
      </c>
    </row>
    <row r="3130" spans="1:7" x14ac:dyDescent="0.3">
      <c r="A3130" s="42" t="s">
        <v>5652</v>
      </c>
      <c r="B3130" s="43" t="s">
        <v>17640</v>
      </c>
      <c r="C3130" s="42" t="s">
        <v>5653</v>
      </c>
      <c r="D3130" s="42" t="s">
        <v>5654</v>
      </c>
      <c r="E3130" s="42" t="s">
        <v>57</v>
      </c>
      <c r="F3130" s="104">
        <v>70767482</v>
      </c>
      <c r="G3130" s="103">
        <v>44417</v>
      </c>
    </row>
    <row r="3131" spans="1:7" x14ac:dyDescent="0.3">
      <c r="A3131" s="1" t="s">
        <v>5656</v>
      </c>
      <c r="B3131" s="39" t="s">
        <v>17641</v>
      </c>
      <c r="C3131" s="8" t="s">
        <v>1338</v>
      </c>
      <c r="D3131" s="8" t="s">
        <v>139</v>
      </c>
      <c r="E3131" s="8" t="s">
        <v>140</v>
      </c>
      <c r="F3131" s="94">
        <v>96542508</v>
      </c>
      <c r="G3131" s="95">
        <v>43780</v>
      </c>
    </row>
    <row r="3132" spans="1:7" x14ac:dyDescent="0.3">
      <c r="A3132" s="42" t="s">
        <v>5657</v>
      </c>
      <c r="B3132" s="43" t="s">
        <v>17642</v>
      </c>
      <c r="C3132" s="42" t="s">
        <v>47</v>
      </c>
      <c r="D3132" s="42" t="s">
        <v>89</v>
      </c>
      <c r="E3132" s="42" t="s">
        <v>53</v>
      </c>
      <c r="F3132" s="104">
        <v>66138617</v>
      </c>
      <c r="G3132" s="103">
        <v>44522</v>
      </c>
    </row>
    <row r="3133" spans="1:7" x14ac:dyDescent="0.3">
      <c r="A3133" s="1" t="s">
        <v>5658</v>
      </c>
      <c r="B3133" s="39" t="s">
        <v>17643</v>
      </c>
      <c r="C3133" s="8" t="s">
        <v>206</v>
      </c>
      <c r="D3133" s="8" t="s">
        <v>260</v>
      </c>
      <c r="E3133" s="8" t="s">
        <v>171</v>
      </c>
      <c r="F3133" s="94">
        <v>45862848</v>
      </c>
      <c r="G3133" s="95">
        <v>43884</v>
      </c>
    </row>
    <row r="3134" spans="1:7" x14ac:dyDescent="0.3">
      <c r="A3134" s="42" t="s">
        <v>5659</v>
      </c>
      <c r="B3134" s="43" t="s">
        <v>17644</v>
      </c>
      <c r="C3134" s="42" t="s">
        <v>173</v>
      </c>
      <c r="D3134" s="42" t="s">
        <v>174</v>
      </c>
      <c r="E3134" s="42" t="s">
        <v>202</v>
      </c>
      <c r="F3134" s="104">
        <v>43661361</v>
      </c>
      <c r="G3134" s="103">
        <v>44495</v>
      </c>
    </row>
    <row r="3135" spans="1:7" x14ac:dyDescent="0.3">
      <c r="A3135" s="1" t="s">
        <v>5660</v>
      </c>
      <c r="B3135" s="39" t="s">
        <v>17645</v>
      </c>
      <c r="C3135" s="8" t="s">
        <v>47</v>
      </c>
      <c r="D3135" s="8" t="s">
        <v>208</v>
      </c>
      <c r="E3135" s="8" t="s">
        <v>73</v>
      </c>
      <c r="F3135" s="94">
        <v>80580165</v>
      </c>
      <c r="G3135" s="95">
        <v>43733</v>
      </c>
    </row>
    <row r="3136" spans="1:7" x14ac:dyDescent="0.3">
      <c r="A3136" s="42" t="s">
        <v>5661</v>
      </c>
      <c r="B3136" s="43" t="s">
        <v>17646</v>
      </c>
      <c r="C3136" s="42" t="s">
        <v>47</v>
      </c>
      <c r="D3136" s="42" t="s">
        <v>1343</v>
      </c>
      <c r="E3136" s="42" t="s">
        <v>192</v>
      </c>
      <c r="F3136" s="104">
        <v>37665395</v>
      </c>
      <c r="G3136" s="103">
        <v>43669</v>
      </c>
    </row>
    <row r="3137" spans="1:7" x14ac:dyDescent="0.3">
      <c r="A3137" s="1" t="s">
        <v>5662</v>
      </c>
      <c r="B3137" s="39" t="s">
        <v>17647</v>
      </c>
      <c r="C3137" s="8" t="s">
        <v>1097</v>
      </c>
      <c r="D3137" s="8" t="s">
        <v>479</v>
      </c>
      <c r="E3137" s="8" t="s">
        <v>522</v>
      </c>
      <c r="F3137" s="94">
        <v>43634125</v>
      </c>
      <c r="G3137" s="95">
        <v>43533</v>
      </c>
    </row>
    <row r="3138" spans="1:7" x14ac:dyDescent="0.3">
      <c r="A3138" s="42" t="s">
        <v>5663</v>
      </c>
      <c r="B3138" s="43" t="s">
        <v>17648</v>
      </c>
      <c r="C3138" s="42" t="s">
        <v>5664</v>
      </c>
      <c r="D3138" s="42" t="s">
        <v>390</v>
      </c>
      <c r="E3138" s="42" t="s">
        <v>73</v>
      </c>
      <c r="F3138" s="104">
        <v>23390717</v>
      </c>
      <c r="G3138" s="103">
        <v>44183</v>
      </c>
    </row>
    <row r="3139" spans="1:7" x14ac:dyDescent="0.3">
      <c r="A3139" s="1" t="s">
        <v>5665</v>
      </c>
      <c r="B3139" s="39" t="s">
        <v>17649</v>
      </c>
      <c r="C3139" s="8" t="s">
        <v>519</v>
      </c>
      <c r="D3139" s="8" t="s">
        <v>512</v>
      </c>
      <c r="E3139" s="8" t="s">
        <v>166</v>
      </c>
      <c r="F3139" s="94">
        <v>65623024</v>
      </c>
      <c r="G3139" s="95">
        <v>43897</v>
      </c>
    </row>
    <row r="3140" spans="1:7" x14ac:dyDescent="0.3">
      <c r="A3140" s="42" t="s">
        <v>5666</v>
      </c>
      <c r="B3140" s="43" t="s">
        <v>17650</v>
      </c>
      <c r="C3140" s="42" t="s">
        <v>611</v>
      </c>
      <c r="D3140" s="42" t="s">
        <v>72</v>
      </c>
      <c r="E3140" s="42" t="s">
        <v>332</v>
      </c>
      <c r="F3140" s="104">
        <v>14097027</v>
      </c>
      <c r="G3140" s="103">
        <v>44015</v>
      </c>
    </row>
    <row r="3141" spans="1:7" x14ac:dyDescent="0.3">
      <c r="A3141" s="1" t="s">
        <v>5667</v>
      </c>
      <c r="B3141" s="39" t="s">
        <v>17651</v>
      </c>
      <c r="C3141" s="8" t="s">
        <v>5668</v>
      </c>
      <c r="D3141" s="8" t="s">
        <v>1235</v>
      </c>
      <c r="E3141" s="8" t="s">
        <v>145</v>
      </c>
      <c r="F3141" s="94">
        <v>40906625</v>
      </c>
      <c r="G3141" s="95">
        <v>44024</v>
      </c>
    </row>
    <row r="3142" spans="1:7" x14ac:dyDescent="0.3">
      <c r="A3142" s="42" t="s">
        <v>5669</v>
      </c>
      <c r="B3142" s="43" t="s">
        <v>17652</v>
      </c>
      <c r="C3142" s="42" t="s">
        <v>1972</v>
      </c>
      <c r="D3142" s="42" t="s">
        <v>267</v>
      </c>
      <c r="E3142" s="42" t="s">
        <v>166</v>
      </c>
      <c r="F3142" s="104">
        <v>16324335</v>
      </c>
      <c r="G3142" s="103">
        <v>44100</v>
      </c>
    </row>
    <row r="3143" spans="1:7" x14ac:dyDescent="0.3">
      <c r="A3143" s="1" t="s">
        <v>5670</v>
      </c>
      <c r="B3143" s="39" t="s">
        <v>17653</v>
      </c>
      <c r="C3143" s="8" t="s">
        <v>63</v>
      </c>
      <c r="D3143" s="8" t="s">
        <v>72</v>
      </c>
      <c r="E3143" s="8" t="s">
        <v>73</v>
      </c>
      <c r="F3143" s="94">
        <v>64445193</v>
      </c>
      <c r="G3143" s="95">
        <v>43472</v>
      </c>
    </row>
    <row r="3144" spans="1:7" x14ac:dyDescent="0.3">
      <c r="A3144" s="42" t="s">
        <v>5671</v>
      </c>
      <c r="B3144" s="43" t="s">
        <v>17654</v>
      </c>
      <c r="C3144" s="42" t="s">
        <v>173</v>
      </c>
      <c r="D3144" s="42" t="s">
        <v>174</v>
      </c>
      <c r="E3144" s="42" t="s">
        <v>202</v>
      </c>
      <c r="F3144" s="104">
        <v>11517601</v>
      </c>
      <c r="G3144" s="103">
        <v>43848</v>
      </c>
    </row>
    <row r="3145" spans="1:7" x14ac:dyDescent="0.3">
      <c r="A3145" s="1" t="s">
        <v>5672</v>
      </c>
      <c r="B3145" s="39" t="s">
        <v>17655</v>
      </c>
      <c r="C3145" s="8" t="s">
        <v>5673</v>
      </c>
      <c r="D3145" s="8" t="s">
        <v>512</v>
      </c>
      <c r="E3145" s="8" t="s">
        <v>166</v>
      </c>
      <c r="F3145" s="94">
        <v>82497042</v>
      </c>
      <c r="G3145" s="95">
        <v>43647</v>
      </c>
    </row>
    <row r="3146" spans="1:7" x14ac:dyDescent="0.3">
      <c r="A3146" s="42" t="s">
        <v>5674</v>
      </c>
      <c r="B3146" s="43" t="s">
        <v>17656</v>
      </c>
      <c r="C3146" s="42" t="s">
        <v>5675</v>
      </c>
      <c r="D3146" s="42" t="s">
        <v>121</v>
      </c>
      <c r="E3146" s="42" t="s">
        <v>122</v>
      </c>
      <c r="F3146" s="104">
        <v>30677881</v>
      </c>
      <c r="G3146" s="103">
        <v>44354</v>
      </c>
    </row>
    <row r="3147" spans="1:7" x14ac:dyDescent="0.3">
      <c r="A3147" s="1" t="s">
        <v>5676</v>
      </c>
      <c r="B3147" s="39" t="s">
        <v>17657</v>
      </c>
      <c r="C3147" s="8" t="s">
        <v>2303</v>
      </c>
      <c r="D3147" s="8" t="s">
        <v>76</v>
      </c>
      <c r="E3147" s="8" t="s">
        <v>70</v>
      </c>
      <c r="F3147" s="94">
        <v>10378926</v>
      </c>
      <c r="G3147" s="95">
        <v>44342</v>
      </c>
    </row>
    <row r="3148" spans="1:7" x14ac:dyDescent="0.3">
      <c r="A3148" s="42" t="s">
        <v>5677</v>
      </c>
      <c r="B3148" s="43" t="s">
        <v>17658</v>
      </c>
      <c r="C3148" s="42" t="s">
        <v>253</v>
      </c>
      <c r="D3148" s="42" t="s">
        <v>155</v>
      </c>
      <c r="E3148" s="42" t="s">
        <v>371</v>
      </c>
      <c r="F3148" s="104">
        <v>99711289</v>
      </c>
      <c r="G3148" s="103">
        <v>44093</v>
      </c>
    </row>
    <row r="3149" spans="1:7" x14ac:dyDescent="0.3">
      <c r="A3149" s="1" t="s">
        <v>5678</v>
      </c>
      <c r="B3149" s="39" t="s">
        <v>17659</v>
      </c>
      <c r="C3149" s="8" t="s">
        <v>4043</v>
      </c>
      <c r="D3149" s="8" t="s">
        <v>89</v>
      </c>
      <c r="E3149" s="8" t="s">
        <v>53</v>
      </c>
      <c r="F3149" s="94">
        <v>43077324</v>
      </c>
      <c r="G3149" s="95">
        <v>44366</v>
      </c>
    </row>
    <row r="3150" spans="1:7" x14ac:dyDescent="0.3">
      <c r="A3150" s="42" t="s">
        <v>5679</v>
      </c>
      <c r="B3150" s="43" t="s">
        <v>17660</v>
      </c>
      <c r="C3150" s="42" t="s">
        <v>47</v>
      </c>
      <c r="D3150" s="42" t="s">
        <v>133</v>
      </c>
      <c r="E3150" s="42" t="s">
        <v>320</v>
      </c>
      <c r="F3150" s="104">
        <v>17180851</v>
      </c>
      <c r="G3150" s="103">
        <v>44235</v>
      </c>
    </row>
    <row r="3151" spans="1:7" x14ac:dyDescent="0.3">
      <c r="A3151" s="1" t="s">
        <v>5680</v>
      </c>
      <c r="B3151" s="39" t="s">
        <v>17661</v>
      </c>
      <c r="C3151" s="8" t="s">
        <v>893</v>
      </c>
      <c r="D3151" s="8" t="s">
        <v>133</v>
      </c>
      <c r="E3151" s="8" t="s">
        <v>134</v>
      </c>
      <c r="F3151" s="94">
        <v>48750322</v>
      </c>
      <c r="G3151" s="95">
        <v>43732</v>
      </c>
    </row>
    <row r="3152" spans="1:7" x14ac:dyDescent="0.3">
      <c r="A3152" s="42" t="s">
        <v>5681</v>
      </c>
      <c r="B3152" s="43" t="s">
        <v>17662</v>
      </c>
      <c r="C3152" s="42" t="s">
        <v>1658</v>
      </c>
      <c r="D3152" s="42" t="s">
        <v>56</v>
      </c>
      <c r="E3152" s="42" t="s">
        <v>126</v>
      </c>
      <c r="F3152" s="104">
        <v>42133189</v>
      </c>
      <c r="G3152" s="103">
        <v>43937</v>
      </c>
    </row>
    <row r="3153" spans="1:7" x14ac:dyDescent="0.3">
      <c r="A3153" s="1" t="s">
        <v>5682</v>
      </c>
      <c r="B3153" s="39" t="s">
        <v>17663</v>
      </c>
      <c r="C3153" s="8" t="s">
        <v>2378</v>
      </c>
      <c r="D3153" s="8" t="s">
        <v>89</v>
      </c>
      <c r="E3153" s="8" t="s">
        <v>53</v>
      </c>
      <c r="F3153" s="94">
        <v>72807210</v>
      </c>
      <c r="G3153" s="95">
        <v>44181</v>
      </c>
    </row>
    <row r="3154" spans="1:7" x14ac:dyDescent="0.3">
      <c r="A3154" s="42" t="s">
        <v>5683</v>
      </c>
      <c r="B3154" s="43" t="s">
        <v>17664</v>
      </c>
      <c r="C3154" s="42" t="s">
        <v>116</v>
      </c>
      <c r="D3154" s="42" t="s">
        <v>117</v>
      </c>
      <c r="E3154" s="42" t="s">
        <v>118</v>
      </c>
      <c r="F3154" s="104">
        <v>29036707</v>
      </c>
      <c r="G3154" s="103">
        <v>44300</v>
      </c>
    </row>
    <row r="3155" spans="1:7" x14ac:dyDescent="0.3">
      <c r="A3155" s="1" t="s">
        <v>5684</v>
      </c>
      <c r="B3155" s="39" t="s">
        <v>17665</v>
      </c>
      <c r="C3155" s="8" t="s">
        <v>68</v>
      </c>
      <c r="D3155" s="8" t="s">
        <v>69</v>
      </c>
      <c r="E3155" s="8" t="s">
        <v>429</v>
      </c>
      <c r="F3155" s="94">
        <v>16300806</v>
      </c>
      <c r="G3155" s="95">
        <v>44102</v>
      </c>
    </row>
    <row r="3156" spans="1:7" x14ac:dyDescent="0.3">
      <c r="A3156" s="42" t="s">
        <v>5686</v>
      </c>
      <c r="B3156" s="43" t="s">
        <v>17666</v>
      </c>
      <c r="C3156" s="42" t="s">
        <v>47</v>
      </c>
      <c r="D3156" s="42" t="s">
        <v>618</v>
      </c>
      <c r="E3156" s="42" t="s">
        <v>227</v>
      </c>
      <c r="F3156" s="104">
        <v>97205185</v>
      </c>
      <c r="G3156" s="103">
        <v>44119</v>
      </c>
    </row>
    <row r="3157" spans="1:7" x14ac:dyDescent="0.3">
      <c r="A3157" s="1" t="s">
        <v>5687</v>
      </c>
      <c r="B3157" s="39" t="s">
        <v>17667</v>
      </c>
      <c r="C3157" s="8" t="s">
        <v>478</v>
      </c>
      <c r="D3157" s="8" t="s">
        <v>139</v>
      </c>
      <c r="E3157" s="8" t="s">
        <v>140</v>
      </c>
      <c r="F3157" s="94">
        <v>66343126</v>
      </c>
      <c r="G3157" s="95">
        <v>43994</v>
      </c>
    </row>
    <row r="3158" spans="1:7" x14ac:dyDescent="0.3">
      <c r="A3158" s="42" t="s">
        <v>5688</v>
      </c>
      <c r="B3158" s="43" t="s">
        <v>17668</v>
      </c>
      <c r="C3158" s="42" t="s">
        <v>116</v>
      </c>
      <c r="D3158" s="42" t="s">
        <v>117</v>
      </c>
      <c r="E3158" s="42" t="s">
        <v>118</v>
      </c>
      <c r="F3158" s="104">
        <v>78626961</v>
      </c>
      <c r="G3158" s="103">
        <v>44411</v>
      </c>
    </row>
    <row r="3159" spans="1:7" x14ac:dyDescent="0.3">
      <c r="A3159" s="1" t="s">
        <v>5689</v>
      </c>
      <c r="B3159" s="39" t="s">
        <v>17669</v>
      </c>
      <c r="C3159" s="8" t="s">
        <v>824</v>
      </c>
      <c r="D3159" s="8" t="s">
        <v>230</v>
      </c>
      <c r="E3159" s="8" t="s">
        <v>227</v>
      </c>
      <c r="F3159" s="94">
        <v>20744121</v>
      </c>
      <c r="G3159" s="95">
        <v>44044</v>
      </c>
    </row>
    <row r="3160" spans="1:7" x14ac:dyDescent="0.3">
      <c r="A3160" s="42" t="s">
        <v>5690</v>
      </c>
      <c r="B3160" s="43" t="s">
        <v>17670</v>
      </c>
      <c r="C3160" s="42" t="s">
        <v>1765</v>
      </c>
      <c r="D3160" s="42" t="s">
        <v>3470</v>
      </c>
      <c r="E3160" s="42" t="s">
        <v>61</v>
      </c>
      <c r="F3160" s="104">
        <v>13444834</v>
      </c>
      <c r="G3160" s="103">
        <v>43784</v>
      </c>
    </row>
    <row r="3161" spans="1:7" x14ac:dyDescent="0.3">
      <c r="A3161" s="1" t="s">
        <v>5694</v>
      </c>
      <c r="B3161" s="39" t="s">
        <v>17671</v>
      </c>
      <c r="C3161" s="8" t="s">
        <v>5695</v>
      </c>
      <c r="D3161" s="8" t="s">
        <v>191</v>
      </c>
      <c r="E3161" s="8" t="s">
        <v>655</v>
      </c>
      <c r="F3161" s="94">
        <v>14045450</v>
      </c>
      <c r="G3161" s="95">
        <v>43537</v>
      </c>
    </row>
    <row r="3162" spans="1:7" x14ac:dyDescent="0.3">
      <c r="A3162" s="42" t="s">
        <v>5696</v>
      </c>
      <c r="B3162" s="43" t="s">
        <v>17672</v>
      </c>
      <c r="C3162" s="42" t="s">
        <v>844</v>
      </c>
      <c r="D3162" s="42" t="s">
        <v>735</v>
      </c>
      <c r="E3162" s="42" t="s">
        <v>70</v>
      </c>
      <c r="F3162" s="104">
        <v>57954184</v>
      </c>
      <c r="G3162" s="103">
        <v>43952</v>
      </c>
    </row>
    <row r="3163" spans="1:7" x14ac:dyDescent="0.3">
      <c r="A3163" s="1" t="s">
        <v>5697</v>
      </c>
      <c r="B3163" s="39" t="s">
        <v>17673</v>
      </c>
      <c r="C3163" s="8" t="s">
        <v>47</v>
      </c>
      <c r="D3163" s="8" t="s">
        <v>578</v>
      </c>
      <c r="E3163" s="8" t="s">
        <v>73</v>
      </c>
      <c r="F3163" s="94">
        <v>12095016</v>
      </c>
      <c r="G3163" s="95">
        <v>43840</v>
      </c>
    </row>
    <row r="3164" spans="1:7" x14ac:dyDescent="0.3">
      <c r="A3164" s="42" t="s">
        <v>5698</v>
      </c>
      <c r="B3164" s="43" t="s">
        <v>17674</v>
      </c>
      <c r="C3164" s="42" t="s">
        <v>63</v>
      </c>
      <c r="D3164" s="42" t="s">
        <v>72</v>
      </c>
      <c r="E3164" s="42" t="s">
        <v>73</v>
      </c>
      <c r="F3164" s="104">
        <v>50036560</v>
      </c>
      <c r="G3164" s="103">
        <v>44228</v>
      </c>
    </row>
    <row r="3165" spans="1:7" x14ac:dyDescent="0.3">
      <c r="A3165" s="1" t="s">
        <v>5699</v>
      </c>
      <c r="B3165" s="39" t="s">
        <v>17675</v>
      </c>
      <c r="C3165" s="8" t="s">
        <v>47</v>
      </c>
      <c r="D3165" s="8" t="s">
        <v>1072</v>
      </c>
      <c r="E3165" s="8" t="s">
        <v>73</v>
      </c>
      <c r="F3165" s="94">
        <v>49680041</v>
      </c>
      <c r="G3165" s="95">
        <v>44007</v>
      </c>
    </row>
    <row r="3166" spans="1:7" x14ac:dyDescent="0.3">
      <c r="A3166" s="42" t="s">
        <v>5700</v>
      </c>
      <c r="B3166" s="43" t="s">
        <v>17676</v>
      </c>
      <c r="C3166" s="42" t="s">
        <v>5012</v>
      </c>
      <c r="D3166" s="42" t="s">
        <v>113</v>
      </c>
      <c r="E3166" s="42" t="s">
        <v>114</v>
      </c>
      <c r="F3166" s="104">
        <v>76922504</v>
      </c>
      <c r="G3166" s="103">
        <v>44504</v>
      </c>
    </row>
    <row r="3167" spans="1:7" x14ac:dyDescent="0.3">
      <c r="A3167" s="1" t="s">
        <v>5701</v>
      </c>
      <c r="B3167" s="39" t="s">
        <v>17677</v>
      </c>
      <c r="C3167" s="8" t="s">
        <v>824</v>
      </c>
      <c r="D3167" s="8" t="s">
        <v>230</v>
      </c>
      <c r="E3167" s="8" t="s">
        <v>227</v>
      </c>
      <c r="F3167" s="94">
        <v>48299982</v>
      </c>
      <c r="G3167" s="95">
        <v>43535</v>
      </c>
    </row>
    <row r="3168" spans="1:7" x14ac:dyDescent="0.3">
      <c r="A3168" s="42" t="s">
        <v>5702</v>
      </c>
      <c r="B3168" s="43" t="s">
        <v>17678</v>
      </c>
      <c r="C3168" s="42" t="s">
        <v>2044</v>
      </c>
      <c r="D3168" s="42" t="s">
        <v>117</v>
      </c>
      <c r="E3168" s="42" t="s">
        <v>118</v>
      </c>
      <c r="F3168" s="104">
        <v>85752905</v>
      </c>
      <c r="G3168" s="103">
        <v>43477</v>
      </c>
    </row>
    <row r="3169" spans="1:7" x14ac:dyDescent="0.3">
      <c r="A3169" s="1" t="s">
        <v>5704</v>
      </c>
      <c r="B3169" s="39" t="s">
        <v>17679</v>
      </c>
      <c r="C3169" s="8" t="s">
        <v>5705</v>
      </c>
      <c r="D3169" s="8" t="s">
        <v>113</v>
      </c>
      <c r="E3169" s="8" t="s">
        <v>114</v>
      </c>
      <c r="F3169" s="94">
        <v>80496227</v>
      </c>
      <c r="G3169" s="95">
        <v>44047</v>
      </c>
    </row>
    <row r="3170" spans="1:7" x14ac:dyDescent="0.3">
      <c r="A3170" s="42" t="s">
        <v>5706</v>
      </c>
      <c r="B3170" s="43" t="s">
        <v>17680</v>
      </c>
      <c r="C3170" s="42" t="s">
        <v>116</v>
      </c>
      <c r="D3170" s="42" t="s">
        <v>117</v>
      </c>
      <c r="E3170" s="42" t="s">
        <v>118</v>
      </c>
      <c r="F3170" s="104">
        <v>33913528</v>
      </c>
      <c r="G3170" s="103">
        <v>43554</v>
      </c>
    </row>
    <row r="3171" spans="1:7" x14ac:dyDescent="0.3">
      <c r="A3171" s="1" t="s">
        <v>5708</v>
      </c>
      <c r="B3171" s="39" t="s">
        <v>17681</v>
      </c>
      <c r="C3171" s="8" t="s">
        <v>47</v>
      </c>
      <c r="D3171" s="8" t="s">
        <v>217</v>
      </c>
      <c r="E3171" s="8" t="s">
        <v>53</v>
      </c>
      <c r="F3171" s="94">
        <v>78065974</v>
      </c>
      <c r="G3171" s="95">
        <v>43826</v>
      </c>
    </row>
    <row r="3172" spans="1:7" x14ac:dyDescent="0.3">
      <c r="A3172" s="42" t="s">
        <v>5709</v>
      </c>
      <c r="B3172" s="43" t="s">
        <v>17682</v>
      </c>
      <c r="C3172" s="42" t="s">
        <v>1463</v>
      </c>
      <c r="D3172" s="42" t="s">
        <v>191</v>
      </c>
      <c r="E3172" s="42" t="s">
        <v>192</v>
      </c>
      <c r="F3172" s="104">
        <v>74131663</v>
      </c>
      <c r="G3172" s="103">
        <v>44151</v>
      </c>
    </row>
    <row r="3173" spans="1:7" x14ac:dyDescent="0.3">
      <c r="A3173" s="1" t="s">
        <v>5710</v>
      </c>
      <c r="B3173" s="39" t="s">
        <v>17683</v>
      </c>
      <c r="C3173" s="8" t="s">
        <v>770</v>
      </c>
      <c r="D3173" s="8" t="s">
        <v>63</v>
      </c>
      <c r="E3173" s="8" t="s">
        <v>452</v>
      </c>
      <c r="F3173" s="94">
        <v>27594936</v>
      </c>
      <c r="G3173" s="95">
        <v>44373</v>
      </c>
    </row>
    <row r="3174" spans="1:7" x14ac:dyDescent="0.3">
      <c r="A3174" s="42" t="s">
        <v>5711</v>
      </c>
      <c r="B3174" s="43" t="s">
        <v>17684</v>
      </c>
      <c r="C3174" s="42" t="s">
        <v>47</v>
      </c>
      <c r="D3174" s="42" t="s">
        <v>72</v>
      </c>
      <c r="E3174" s="42" t="s">
        <v>73</v>
      </c>
      <c r="F3174" s="104">
        <v>34342250</v>
      </c>
      <c r="G3174" s="103">
        <v>43867</v>
      </c>
    </row>
    <row r="3175" spans="1:7" x14ac:dyDescent="0.3">
      <c r="A3175" s="1" t="s">
        <v>5713</v>
      </c>
      <c r="B3175" s="39" t="s">
        <v>17685</v>
      </c>
      <c r="C3175" s="8" t="s">
        <v>5714</v>
      </c>
      <c r="D3175" s="8" t="s">
        <v>466</v>
      </c>
      <c r="E3175" s="8" t="s">
        <v>320</v>
      </c>
      <c r="F3175" s="94">
        <v>28414874</v>
      </c>
      <c r="G3175" s="95">
        <v>44299</v>
      </c>
    </row>
    <row r="3176" spans="1:7" x14ac:dyDescent="0.3">
      <c r="A3176" s="42" t="s">
        <v>5715</v>
      </c>
      <c r="B3176" s="43" t="s">
        <v>17686</v>
      </c>
      <c r="C3176" s="42" t="s">
        <v>5716</v>
      </c>
      <c r="D3176" s="42" t="s">
        <v>466</v>
      </c>
      <c r="E3176" s="42" t="s">
        <v>320</v>
      </c>
      <c r="F3176" s="104">
        <v>82094291</v>
      </c>
      <c r="G3176" s="103">
        <v>44210</v>
      </c>
    </row>
    <row r="3177" spans="1:7" x14ac:dyDescent="0.3">
      <c r="A3177" s="1" t="s">
        <v>5717</v>
      </c>
      <c r="B3177" s="39" t="s">
        <v>17687</v>
      </c>
      <c r="C3177" s="8" t="s">
        <v>47</v>
      </c>
      <c r="D3177" s="8" t="s">
        <v>184</v>
      </c>
      <c r="E3177" s="8" t="s">
        <v>73</v>
      </c>
      <c r="F3177" s="94">
        <v>30901674</v>
      </c>
      <c r="G3177" s="95">
        <v>43616</v>
      </c>
    </row>
    <row r="3178" spans="1:7" x14ac:dyDescent="0.3">
      <c r="A3178" s="42" t="s">
        <v>5718</v>
      </c>
      <c r="B3178" s="43" t="s">
        <v>17688</v>
      </c>
      <c r="C3178" s="42" t="s">
        <v>451</v>
      </c>
      <c r="D3178" s="42" t="s">
        <v>121</v>
      </c>
      <c r="E3178" s="42" t="s">
        <v>122</v>
      </c>
      <c r="F3178" s="104">
        <v>79179907</v>
      </c>
      <c r="G3178" s="103">
        <v>43823</v>
      </c>
    </row>
    <row r="3179" spans="1:7" x14ac:dyDescent="0.3">
      <c r="A3179" s="1" t="s">
        <v>5719</v>
      </c>
      <c r="B3179" s="39" t="s">
        <v>17689</v>
      </c>
      <c r="C3179" s="8" t="s">
        <v>154</v>
      </c>
      <c r="D3179" s="8" t="s">
        <v>155</v>
      </c>
      <c r="E3179" s="8" t="s">
        <v>156</v>
      </c>
      <c r="F3179" s="94">
        <v>64334344</v>
      </c>
      <c r="G3179" s="95">
        <v>44256</v>
      </c>
    </row>
    <row r="3180" spans="1:7" x14ac:dyDescent="0.3">
      <c r="A3180" s="42" t="s">
        <v>5720</v>
      </c>
      <c r="B3180" s="43" t="s">
        <v>17690</v>
      </c>
      <c r="C3180" s="42" t="s">
        <v>1593</v>
      </c>
      <c r="D3180" s="42" t="s">
        <v>348</v>
      </c>
      <c r="E3180" s="42" t="s">
        <v>53</v>
      </c>
      <c r="F3180" s="104">
        <v>21321426</v>
      </c>
      <c r="G3180" s="103">
        <v>44195</v>
      </c>
    </row>
    <row r="3181" spans="1:7" x14ac:dyDescent="0.3">
      <c r="A3181" s="1" t="s">
        <v>5721</v>
      </c>
      <c r="B3181" s="39" t="s">
        <v>17691</v>
      </c>
      <c r="C3181" s="8" t="s">
        <v>47</v>
      </c>
      <c r="D3181" s="8" t="s">
        <v>3675</v>
      </c>
      <c r="E3181" s="8" t="s">
        <v>66</v>
      </c>
      <c r="F3181" s="94">
        <v>72976628</v>
      </c>
      <c r="G3181" s="95">
        <v>44463</v>
      </c>
    </row>
    <row r="3182" spans="1:7" x14ac:dyDescent="0.3">
      <c r="A3182" s="42" t="s">
        <v>5722</v>
      </c>
      <c r="B3182" s="43" t="s">
        <v>17692</v>
      </c>
      <c r="C3182" s="42" t="s">
        <v>5723</v>
      </c>
      <c r="D3182" s="42" t="s">
        <v>308</v>
      </c>
      <c r="E3182" s="42" t="s">
        <v>171</v>
      </c>
      <c r="F3182" s="104">
        <v>26985010</v>
      </c>
      <c r="G3182" s="103">
        <v>44437</v>
      </c>
    </row>
    <row r="3183" spans="1:7" x14ac:dyDescent="0.3">
      <c r="A3183" s="1" t="s">
        <v>5724</v>
      </c>
      <c r="B3183" s="39" t="s">
        <v>17693</v>
      </c>
      <c r="C3183" s="8" t="s">
        <v>47</v>
      </c>
      <c r="D3183" s="8" t="s">
        <v>5725</v>
      </c>
      <c r="E3183" s="8" t="s">
        <v>166</v>
      </c>
      <c r="F3183" s="94">
        <v>68135654</v>
      </c>
      <c r="G3183" s="95">
        <v>44431</v>
      </c>
    </row>
    <row r="3184" spans="1:7" x14ac:dyDescent="0.3">
      <c r="A3184" s="42" t="s">
        <v>5726</v>
      </c>
      <c r="B3184" s="43" t="s">
        <v>17694</v>
      </c>
      <c r="C3184" s="42" t="s">
        <v>4593</v>
      </c>
      <c r="D3184" s="42" t="s">
        <v>72</v>
      </c>
      <c r="E3184" s="42" t="s">
        <v>73</v>
      </c>
      <c r="F3184" s="104">
        <v>72326023</v>
      </c>
      <c r="G3184" s="103">
        <v>43541</v>
      </c>
    </row>
    <row r="3185" spans="1:7" x14ac:dyDescent="0.3">
      <c r="A3185" s="1" t="s">
        <v>5728</v>
      </c>
      <c r="B3185" s="39" t="s">
        <v>17695</v>
      </c>
      <c r="C3185" s="8" t="s">
        <v>47</v>
      </c>
      <c r="D3185" s="8" t="s">
        <v>639</v>
      </c>
      <c r="E3185" s="8" t="s">
        <v>73</v>
      </c>
      <c r="F3185" s="94">
        <v>80584062</v>
      </c>
      <c r="G3185" s="95">
        <v>44446</v>
      </c>
    </row>
    <row r="3186" spans="1:7" x14ac:dyDescent="0.3">
      <c r="A3186" s="42" t="s">
        <v>5729</v>
      </c>
      <c r="B3186" s="43" t="s">
        <v>17696</v>
      </c>
      <c r="C3186" s="42" t="s">
        <v>4043</v>
      </c>
      <c r="D3186" s="42" t="s">
        <v>89</v>
      </c>
      <c r="E3186" s="42" t="s">
        <v>53</v>
      </c>
      <c r="F3186" s="104">
        <v>36887417</v>
      </c>
      <c r="G3186" s="103">
        <v>44218</v>
      </c>
    </row>
    <row r="3187" spans="1:7" x14ac:dyDescent="0.3">
      <c r="A3187" s="1" t="s">
        <v>5730</v>
      </c>
      <c r="B3187" s="39" t="s">
        <v>17697</v>
      </c>
      <c r="C3187" s="8" t="s">
        <v>768</v>
      </c>
      <c r="D3187" s="8" t="s">
        <v>174</v>
      </c>
      <c r="E3187" s="8" t="s">
        <v>202</v>
      </c>
      <c r="F3187" s="94">
        <v>46281039</v>
      </c>
      <c r="G3187" s="95">
        <v>43690</v>
      </c>
    </row>
    <row r="3188" spans="1:7" x14ac:dyDescent="0.3">
      <c r="A3188" s="42" t="s">
        <v>5731</v>
      </c>
      <c r="B3188" s="43" t="s">
        <v>17698</v>
      </c>
      <c r="C3188" s="42" t="s">
        <v>5732</v>
      </c>
      <c r="D3188" s="42" t="s">
        <v>1832</v>
      </c>
      <c r="E3188" s="42" t="s">
        <v>332</v>
      </c>
      <c r="F3188" s="104">
        <v>19557539</v>
      </c>
      <c r="G3188" s="103">
        <v>43487</v>
      </c>
    </row>
    <row r="3189" spans="1:7" x14ac:dyDescent="0.3">
      <c r="A3189" s="1" t="s">
        <v>5733</v>
      </c>
      <c r="B3189" s="39" t="s">
        <v>17699</v>
      </c>
      <c r="C3189" s="8" t="s">
        <v>47</v>
      </c>
      <c r="D3189" s="8" t="s">
        <v>89</v>
      </c>
      <c r="E3189" s="8" t="s">
        <v>53</v>
      </c>
      <c r="F3189" s="94">
        <v>10286312</v>
      </c>
      <c r="G3189" s="95">
        <v>43981</v>
      </c>
    </row>
    <row r="3190" spans="1:7" x14ac:dyDescent="0.3">
      <c r="A3190" s="42" t="s">
        <v>5734</v>
      </c>
      <c r="B3190" s="43" t="s">
        <v>17700</v>
      </c>
      <c r="C3190" s="42" t="s">
        <v>3212</v>
      </c>
      <c r="D3190" s="42" t="s">
        <v>2491</v>
      </c>
      <c r="E3190" s="42" t="s">
        <v>53</v>
      </c>
      <c r="F3190" s="104">
        <v>90316873</v>
      </c>
      <c r="G3190" s="103">
        <v>44343</v>
      </c>
    </row>
    <row r="3191" spans="1:7" x14ac:dyDescent="0.3">
      <c r="A3191" s="1" t="s">
        <v>5737</v>
      </c>
      <c r="B3191" s="39" t="s">
        <v>17701</v>
      </c>
      <c r="C3191" s="8" t="s">
        <v>923</v>
      </c>
      <c r="D3191" s="8" t="s">
        <v>348</v>
      </c>
      <c r="E3191" s="8" t="s">
        <v>53</v>
      </c>
      <c r="F3191" s="94">
        <v>86904925</v>
      </c>
      <c r="G3191" s="95">
        <v>43787</v>
      </c>
    </row>
    <row r="3192" spans="1:7" x14ac:dyDescent="0.3">
      <c r="A3192" s="42" t="s">
        <v>5739</v>
      </c>
      <c r="B3192" s="43" t="s">
        <v>17702</v>
      </c>
      <c r="C3192" s="42" t="s">
        <v>47</v>
      </c>
      <c r="D3192" s="42" t="s">
        <v>1159</v>
      </c>
      <c r="E3192" s="42" t="s">
        <v>145</v>
      </c>
      <c r="F3192" s="104">
        <v>68195860</v>
      </c>
      <c r="G3192" s="103">
        <v>44336</v>
      </c>
    </row>
    <row r="3193" spans="1:7" x14ac:dyDescent="0.3">
      <c r="A3193" s="1" t="s">
        <v>5742</v>
      </c>
      <c r="B3193" s="39" t="s">
        <v>17703</v>
      </c>
      <c r="C3193" s="8" t="s">
        <v>5743</v>
      </c>
      <c r="D3193" s="8" t="s">
        <v>60</v>
      </c>
      <c r="E3193" s="8" t="s">
        <v>61</v>
      </c>
      <c r="F3193" s="94">
        <v>88307246</v>
      </c>
      <c r="G3193" s="95">
        <v>44155</v>
      </c>
    </row>
    <row r="3194" spans="1:7" x14ac:dyDescent="0.3">
      <c r="A3194" s="42" t="s">
        <v>5744</v>
      </c>
      <c r="B3194" s="43" t="s">
        <v>17704</v>
      </c>
      <c r="C3194" s="42" t="s">
        <v>3225</v>
      </c>
      <c r="D3194" s="42" t="s">
        <v>5745</v>
      </c>
      <c r="E3194" s="42" t="s">
        <v>192</v>
      </c>
      <c r="F3194" s="104">
        <v>46458779</v>
      </c>
      <c r="G3194" s="103">
        <v>43586</v>
      </c>
    </row>
    <row r="3195" spans="1:7" x14ac:dyDescent="0.3">
      <c r="A3195" s="1" t="s">
        <v>5746</v>
      </c>
      <c r="B3195" s="39" t="s">
        <v>17705</v>
      </c>
      <c r="C3195" s="8" t="s">
        <v>47</v>
      </c>
      <c r="D3195" s="8" t="s">
        <v>72</v>
      </c>
      <c r="E3195" s="8" t="s">
        <v>73</v>
      </c>
      <c r="F3195" s="94">
        <v>17180289</v>
      </c>
      <c r="G3195" s="95">
        <v>43835</v>
      </c>
    </row>
    <row r="3196" spans="1:7" x14ac:dyDescent="0.3">
      <c r="A3196" s="42" t="s">
        <v>5747</v>
      </c>
      <c r="B3196" s="43" t="s">
        <v>17706</v>
      </c>
      <c r="C3196" s="42" t="s">
        <v>47</v>
      </c>
      <c r="D3196" s="42" t="s">
        <v>72</v>
      </c>
      <c r="E3196" s="42" t="s">
        <v>332</v>
      </c>
      <c r="F3196" s="104">
        <v>10516237</v>
      </c>
      <c r="G3196" s="103">
        <v>44537</v>
      </c>
    </row>
    <row r="3197" spans="1:7" x14ac:dyDescent="0.3">
      <c r="A3197" s="1" t="s">
        <v>5749</v>
      </c>
      <c r="B3197" s="39" t="s">
        <v>17707</v>
      </c>
      <c r="C3197" s="8" t="s">
        <v>519</v>
      </c>
      <c r="D3197" s="8" t="s">
        <v>512</v>
      </c>
      <c r="E3197" s="8" t="s">
        <v>166</v>
      </c>
      <c r="F3197" s="94">
        <v>16978599</v>
      </c>
      <c r="G3197" s="95">
        <v>43805</v>
      </c>
    </row>
    <row r="3198" spans="1:7" x14ac:dyDescent="0.3">
      <c r="A3198" s="42" t="s">
        <v>5750</v>
      </c>
      <c r="B3198" s="43" t="s">
        <v>17708</v>
      </c>
      <c r="C3198" s="42" t="s">
        <v>1996</v>
      </c>
      <c r="D3198" s="42" t="s">
        <v>121</v>
      </c>
      <c r="E3198" s="42" t="s">
        <v>122</v>
      </c>
      <c r="F3198" s="104">
        <v>51317304</v>
      </c>
      <c r="G3198" s="103">
        <v>44200</v>
      </c>
    </row>
    <row r="3199" spans="1:7" x14ac:dyDescent="0.3">
      <c r="A3199" s="1" t="s">
        <v>5751</v>
      </c>
      <c r="B3199" s="39" t="s">
        <v>17709</v>
      </c>
      <c r="C3199" s="8" t="s">
        <v>104</v>
      </c>
      <c r="D3199" s="8" t="s">
        <v>139</v>
      </c>
      <c r="E3199" s="8" t="s">
        <v>140</v>
      </c>
      <c r="F3199" s="94">
        <v>10274445</v>
      </c>
      <c r="G3199" s="95">
        <v>44327</v>
      </c>
    </row>
    <row r="3200" spans="1:7" x14ac:dyDescent="0.3">
      <c r="A3200" s="42" t="s">
        <v>5752</v>
      </c>
      <c r="B3200" s="43" t="s">
        <v>17710</v>
      </c>
      <c r="C3200" s="42" t="s">
        <v>47</v>
      </c>
      <c r="D3200" s="42" t="s">
        <v>72</v>
      </c>
      <c r="E3200" s="42" t="s">
        <v>73</v>
      </c>
      <c r="F3200" s="104">
        <v>43241468</v>
      </c>
      <c r="G3200" s="103">
        <v>43570</v>
      </c>
    </row>
    <row r="3201" spans="1:7" x14ac:dyDescent="0.3">
      <c r="A3201" s="1" t="s">
        <v>5753</v>
      </c>
      <c r="B3201" s="39" t="s">
        <v>17711</v>
      </c>
      <c r="C3201" s="8" t="s">
        <v>2636</v>
      </c>
      <c r="D3201" s="8" t="s">
        <v>89</v>
      </c>
      <c r="E3201" s="8" t="s">
        <v>53</v>
      </c>
      <c r="F3201" s="94">
        <v>71705463</v>
      </c>
      <c r="G3201" s="95">
        <v>44467</v>
      </c>
    </row>
    <row r="3202" spans="1:7" x14ac:dyDescent="0.3">
      <c r="A3202" s="42" t="s">
        <v>5754</v>
      </c>
      <c r="B3202" s="43" t="s">
        <v>17712</v>
      </c>
      <c r="C3202" s="42" t="s">
        <v>2705</v>
      </c>
      <c r="D3202" s="42" t="s">
        <v>174</v>
      </c>
      <c r="E3202" s="42" t="s">
        <v>202</v>
      </c>
      <c r="F3202" s="104">
        <v>90530952</v>
      </c>
      <c r="G3202" s="103">
        <v>44083</v>
      </c>
    </row>
    <row r="3203" spans="1:7" x14ac:dyDescent="0.3">
      <c r="A3203" s="1" t="s">
        <v>5755</v>
      </c>
      <c r="B3203" s="39" t="s">
        <v>17713</v>
      </c>
      <c r="C3203" s="8" t="s">
        <v>3486</v>
      </c>
      <c r="D3203" s="8" t="s">
        <v>914</v>
      </c>
      <c r="E3203" s="8" t="s">
        <v>53</v>
      </c>
      <c r="F3203" s="94">
        <v>63212630</v>
      </c>
      <c r="G3203" s="95">
        <v>43980</v>
      </c>
    </row>
    <row r="3204" spans="1:7" x14ac:dyDescent="0.3">
      <c r="A3204" s="42" t="s">
        <v>5756</v>
      </c>
      <c r="B3204" s="43" t="s">
        <v>17714</v>
      </c>
      <c r="C3204" s="42" t="s">
        <v>1268</v>
      </c>
      <c r="D3204" s="42" t="s">
        <v>139</v>
      </c>
      <c r="E3204" s="42" t="s">
        <v>140</v>
      </c>
      <c r="F3204" s="104">
        <v>45010939</v>
      </c>
      <c r="G3204" s="103">
        <v>44558</v>
      </c>
    </row>
    <row r="3205" spans="1:7" x14ac:dyDescent="0.3">
      <c r="A3205" s="1" t="s">
        <v>5757</v>
      </c>
      <c r="B3205" s="39" t="s">
        <v>17715</v>
      </c>
      <c r="C3205" s="8" t="s">
        <v>293</v>
      </c>
      <c r="D3205" s="8" t="s">
        <v>69</v>
      </c>
      <c r="E3205" s="8" t="s">
        <v>70</v>
      </c>
      <c r="F3205" s="94">
        <v>28202118</v>
      </c>
      <c r="G3205" s="95">
        <v>44046</v>
      </c>
    </row>
    <row r="3206" spans="1:7" x14ac:dyDescent="0.3">
      <c r="A3206" s="42" t="s">
        <v>5758</v>
      </c>
      <c r="B3206" s="43" t="s">
        <v>17716</v>
      </c>
      <c r="C3206" s="42" t="s">
        <v>5759</v>
      </c>
      <c r="D3206" s="42" t="s">
        <v>423</v>
      </c>
      <c r="E3206" s="42" t="s">
        <v>61</v>
      </c>
      <c r="F3206" s="104">
        <v>96110253</v>
      </c>
      <c r="G3206" s="103">
        <v>44222</v>
      </c>
    </row>
    <row r="3207" spans="1:7" x14ac:dyDescent="0.3">
      <c r="A3207" s="1" t="s">
        <v>5760</v>
      </c>
      <c r="B3207" s="39" t="s">
        <v>17717</v>
      </c>
      <c r="C3207" s="8" t="s">
        <v>47</v>
      </c>
      <c r="D3207" s="8" t="s">
        <v>72</v>
      </c>
      <c r="E3207" s="8" t="s">
        <v>73</v>
      </c>
      <c r="F3207" s="94">
        <v>40855809</v>
      </c>
      <c r="G3207" s="95">
        <v>44298</v>
      </c>
    </row>
    <row r="3208" spans="1:7" x14ac:dyDescent="0.3">
      <c r="A3208" s="42" t="s">
        <v>5761</v>
      </c>
      <c r="B3208" s="43" t="s">
        <v>17718</v>
      </c>
      <c r="C3208" s="42" t="s">
        <v>47</v>
      </c>
      <c r="D3208" s="42" t="s">
        <v>72</v>
      </c>
      <c r="E3208" s="42" t="s">
        <v>73</v>
      </c>
      <c r="F3208" s="104">
        <v>55694068</v>
      </c>
      <c r="G3208" s="103">
        <v>43591</v>
      </c>
    </row>
    <row r="3209" spans="1:7" x14ac:dyDescent="0.3">
      <c r="A3209" s="1" t="s">
        <v>5762</v>
      </c>
      <c r="B3209" s="39" t="s">
        <v>17719</v>
      </c>
      <c r="C3209" s="8" t="s">
        <v>1232</v>
      </c>
      <c r="D3209" s="8" t="s">
        <v>348</v>
      </c>
      <c r="E3209" s="8" t="s">
        <v>53</v>
      </c>
      <c r="F3209" s="94">
        <v>69514333</v>
      </c>
      <c r="G3209" s="95">
        <v>43622</v>
      </c>
    </row>
    <row r="3210" spans="1:7" x14ac:dyDescent="0.3">
      <c r="A3210" s="42" t="s">
        <v>5763</v>
      </c>
      <c r="B3210" s="43" t="s">
        <v>17720</v>
      </c>
      <c r="C3210" s="42" t="s">
        <v>475</v>
      </c>
      <c r="D3210" s="42" t="s">
        <v>476</v>
      </c>
      <c r="E3210" s="42" t="s">
        <v>156</v>
      </c>
      <c r="F3210" s="104">
        <v>58655435</v>
      </c>
      <c r="G3210" s="103">
        <v>43566</v>
      </c>
    </row>
    <row r="3211" spans="1:7" x14ac:dyDescent="0.3">
      <c r="A3211" s="1" t="s">
        <v>5764</v>
      </c>
      <c r="B3211" s="39" t="s">
        <v>17721</v>
      </c>
      <c r="C3211" s="8" t="s">
        <v>1082</v>
      </c>
      <c r="D3211" s="8" t="s">
        <v>72</v>
      </c>
      <c r="E3211" s="8" t="s">
        <v>73</v>
      </c>
      <c r="F3211" s="94">
        <v>26040470</v>
      </c>
      <c r="G3211" s="95">
        <v>44261</v>
      </c>
    </row>
    <row r="3212" spans="1:7" x14ac:dyDescent="0.3">
      <c r="A3212" s="42" t="s">
        <v>5765</v>
      </c>
      <c r="B3212" s="43" t="s">
        <v>17722</v>
      </c>
      <c r="C3212" s="42" t="s">
        <v>5766</v>
      </c>
      <c r="D3212" s="42" t="s">
        <v>735</v>
      </c>
      <c r="E3212" s="42" t="s">
        <v>70</v>
      </c>
      <c r="F3212" s="104">
        <v>82155643</v>
      </c>
      <c r="G3212" s="103">
        <v>44219</v>
      </c>
    </row>
    <row r="3213" spans="1:7" x14ac:dyDescent="0.3">
      <c r="A3213" s="1" t="s">
        <v>5767</v>
      </c>
      <c r="B3213" s="39" t="s">
        <v>17723</v>
      </c>
      <c r="C3213" s="8" t="s">
        <v>3641</v>
      </c>
      <c r="D3213" s="8" t="s">
        <v>89</v>
      </c>
      <c r="E3213" s="8" t="s">
        <v>53</v>
      </c>
      <c r="F3213" s="94">
        <v>42357146</v>
      </c>
      <c r="G3213" s="95">
        <v>44492</v>
      </c>
    </row>
    <row r="3214" spans="1:7" x14ac:dyDescent="0.3">
      <c r="A3214" s="42" t="s">
        <v>5768</v>
      </c>
      <c r="B3214" s="43" t="s">
        <v>17724</v>
      </c>
      <c r="C3214" s="42" t="s">
        <v>47</v>
      </c>
      <c r="D3214" s="42" t="s">
        <v>63</v>
      </c>
      <c r="E3214" s="42" t="s">
        <v>49</v>
      </c>
      <c r="F3214" s="104">
        <v>63564711</v>
      </c>
      <c r="G3214" s="103">
        <v>44070</v>
      </c>
    </row>
    <row r="3215" spans="1:7" x14ac:dyDescent="0.3">
      <c r="A3215" s="1" t="s">
        <v>5769</v>
      </c>
      <c r="B3215" s="39" t="s">
        <v>17725</v>
      </c>
      <c r="C3215" s="8" t="s">
        <v>47</v>
      </c>
      <c r="D3215" s="8" t="s">
        <v>742</v>
      </c>
      <c r="E3215" s="8" t="s">
        <v>156</v>
      </c>
      <c r="F3215" s="94">
        <v>56082539</v>
      </c>
      <c r="G3215" s="95">
        <v>44178</v>
      </c>
    </row>
    <row r="3216" spans="1:7" x14ac:dyDescent="0.3">
      <c r="A3216" s="42" t="s">
        <v>5770</v>
      </c>
      <c r="B3216" s="43" t="s">
        <v>17726</v>
      </c>
      <c r="C3216" s="42" t="s">
        <v>532</v>
      </c>
      <c r="D3216" s="42" t="s">
        <v>705</v>
      </c>
      <c r="E3216" s="42" t="s">
        <v>57</v>
      </c>
      <c r="F3216" s="104">
        <v>79062839</v>
      </c>
      <c r="G3216" s="103">
        <v>43770</v>
      </c>
    </row>
    <row r="3217" spans="1:7" x14ac:dyDescent="0.3">
      <c r="A3217" s="1" t="s">
        <v>5771</v>
      </c>
      <c r="B3217" s="39" t="s">
        <v>17727</v>
      </c>
      <c r="C3217" s="8" t="s">
        <v>5772</v>
      </c>
      <c r="D3217" s="8" t="s">
        <v>848</v>
      </c>
      <c r="E3217" s="8" t="s">
        <v>53</v>
      </c>
      <c r="F3217" s="94">
        <v>79541528</v>
      </c>
      <c r="G3217" s="95">
        <v>44386</v>
      </c>
    </row>
    <row r="3218" spans="1:7" x14ac:dyDescent="0.3">
      <c r="A3218" s="42" t="s">
        <v>5773</v>
      </c>
      <c r="B3218" s="43" t="s">
        <v>17728</v>
      </c>
      <c r="C3218" s="42" t="s">
        <v>47</v>
      </c>
      <c r="D3218" s="42" t="s">
        <v>1116</v>
      </c>
      <c r="E3218" s="42" t="s">
        <v>61</v>
      </c>
      <c r="F3218" s="104">
        <v>55963091</v>
      </c>
      <c r="G3218" s="103">
        <v>44427</v>
      </c>
    </row>
    <row r="3219" spans="1:7" x14ac:dyDescent="0.3">
      <c r="A3219" s="1" t="s">
        <v>5774</v>
      </c>
      <c r="B3219" s="39" t="s">
        <v>17729</v>
      </c>
      <c r="C3219" s="8" t="s">
        <v>47</v>
      </c>
      <c r="D3219" s="8" t="s">
        <v>72</v>
      </c>
      <c r="E3219" s="8" t="s">
        <v>73</v>
      </c>
      <c r="F3219" s="94">
        <v>62752605</v>
      </c>
      <c r="G3219" s="95">
        <v>44282</v>
      </c>
    </row>
    <row r="3220" spans="1:7" x14ac:dyDescent="0.3">
      <c r="A3220" s="42" t="s">
        <v>5775</v>
      </c>
      <c r="B3220" s="43" t="s">
        <v>17730</v>
      </c>
      <c r="C3220" s="42" t="s">
        <v>47</v>
      </c>
      <c r="D3220" s="42" t="s">
        <v>72</v>
      </c>
      <c r="E3220" s="42" t="s">
        <v>73</v>
      </c>
      <c r="F3220" s="104">
        <v>69558469</v>
      </c>
      <c r="G3220" s="103">
        <v>44067</v>
      </c>
    </row>
    <row r="3221" spans="1:7" x14ac:dyDescent="0.3">
      <c r="A3221" s="1" t="s">
        <v>5776</v>
      </c>
      <c r="B3221" s="39" t="s">
        <v>17731</v>
      </c>
      <c r="C3221" s="8" t="s">
        <v>5777</v>
      </c>
      <c r="D3221" s="8" t="s">
        <v>5778</v>
      </c>
      <c r="E3221" s="8" t="s">
        <v>145</v>
      </c>
      <c r="F3221" s="94">
        <v>94643052</v>
      </c>
      <c r="G3221" s="95">
        <v>44275</v>
      </c>
    </row>
    <row r="3222" spans="1:7" x14ac:dyDescent="0.3">
      <c r="A3222" s="42" t="s">
        <v>5779</v>
      </c>
      <c r="B3222" s="43" t="s">
        <v>17732</v>
      </c>
      <c r="C3222" s="42" t="s">
        <v>1503</v>
      </c>
      <c r="D3222" s="42" t="s">
        <v>198</v>
      </c>
      <c r="E3222" s="42" t="s">
        <v>199</v>
      </c>
      <c r="F3222" s="104">
        <v>31419343</v>
      </c>
      <c r="G3222" s="103">
        <v>44036</v>
      </c>
    </row>
    <row r="3223" spans="1:7" x14ac:dyDescent="0.3">
      <c r="A3223" s="1" t="s">
        <v>5781</v>
      </c>
      <c r="B3223" s="39" t="s">
        <v>17733</v>
      </c>
      <c r="C3223" s="8" t="s">
        <v>5782</v>
      </c>
      <c r="D3223" s="8" t="s">
        <v>52</v>
      </c>
      <c r="E3223" s="8" t="s">
        <v>53</v>
      </c>
      <c r="F3223" s="94">
        <v>47320335</v>
      </c>
      <c r="G3223" s="95">
        <v>43603</v>
      </c>
    </row>
    <row r="3224" spans="1:7" x14ac:dyDescent="0.3">
      <c r="A3224" s="42" t="s">
        <v>5783</v>
      </c>
      <c r="B3224" s="43" t="s">
        <v>17734</v>
      </c>
      <c r="C3224" s="42" t="s">
        <v>104</v>
      </c>
      <c r="D3224" s="42" t="s">
        <v>60</v>
      </c>
      <c r="E3224" s="42" t="s">
        <v>61</v>
      </c>
      <c r="F3224" s="104">
        <v>81924510</v>
      </c>
      <c r="G3224" s="103">
        <v>43680</v>
      </c>
    </row>
    <row r="3225" spans="1:7" x14ac:dyDescent="0.3">
      <c r="A3225" s="1" t="s">
        <v>5784</v>
      </c>
      <c r="B3225" s="39" t="s">
        <v>17735</v>
      </c>
      <c r="C3225" s="8" t="s">
        <v>891</v>
      </c>
      <c r="D3225" s="8" t="s">
        <v>152</v>
      </c>
      <c r="E3225" s="8" t="s">
        <v>53</v>
      </c>
      <c r="F3225" s="94">
        <v>70177992</v>
      </c>
      <c r="G3225" s="95">
        <v>44054</v>
      </c>
    </row>
    <row r="3226" spans="1:7" x14ac:dyDescent="0.3">
      <c r="A3226" s="42" t="s">
        <v>5785</v>
      </c>
      <c r="B3226" s="43" t="s">
        <v>17736</v>
      </c>
      <c r="C3226" s="42" t="s">
        <v>47</v>
      </c>
      <c r="D3226" s="42" t="s">
        <v>72</v>
      </c>
      <c r="E3226" s="42" t="s">
        <v>73</v>
      </c>
      <c r="F3226" s="104">
        <v>66245725</v>
      </c>
      <c r="G3226" s="103">
        <v>44244</v>
      </c>
    </row>
    <row r="3227" spans="1:7" x14ac:dyDescent="0.3">
      <c r="A3227" s="1" t="s">
        <v>5786</v>
      </c>
      <c r="B3227" s="39" t="s">
        <v>17737</v>
      </c>
      <c r="C3227" s="8" t="s">
        <v>5787</v>
      </c>
      <c r="D3227" s="8" t="s">
        <v>56</v>
      </c>
      <c r="E3227" s="8" t="s">
        <v>126</v>
      </c>
      <c r="F3227" s="94">
        <v>94403500</v>
      </c>
      <c r="G3227" s="95">
        <v>44369</v>
      </c>
    </row>
    <row r="3228" spans="1:7" x14ac:dyDescent="0.3">
      <c r="A3228" s="42" t="s">
        <v>5788</v>
      </c>
      <c r="B3228" s="43" t="s">
        <v>17738</v>
      </c>
      <c r="C3228" s="42" t="s">
        <v>47</v>
      </c>
      <c r="D3228" s="42" t="s">
        <v>177</v>
      </c>
      <c r="E3228" s="42" t="s">
        <v>555</v>
      </c>
      <c r="F3228" s="104">
        <v>49128735</v>
      </c>
      <c r="G3228" s="103">
        <v>43817</v>
      </c>
    </row>
    <row r="3229" spans="1:7" x14ac:dyDescent="0.3">
      <c r="A3229" s="1" t="s">
        <v>5789</v>
      </c>
      <c r="B3229" s="39" t="s">
        <v>17739</v>
      </c>
      <c r="C3229" s="8" t="s">
        <v>5790</v>
      </c>
      <c r="D3229" s="8" t="s">
        <v>72</v>
      </c>
      <c r="E3229" s="8" t="s">
        <v>73</v>
      </c>
      <c r="F3229" s="94">
        <v>16431225</v>
      </c>
      <c r="G3229" s="95">
        <v>43948</v>
      </c>
    </row>
    <row r="3230" spans="1:7" x14ac:dyDescent="0.3">
      <c r="A3230" s="42" t="s">
        <v>5791</v>
      </c>
      <c r="B3230" s="43" t="s">
        <v>17740</v>
      </c>
      <c r="C3230" s="42" t="s">
        <v>3140</v>
      </c>
      <c r="D3230" s="42" t="s">
        <v>267</v>
      </c>
      <c r="E3230" s="42" t="s">
        <v>166</v>
      </c>
      <c r="F3230" s="104">
        <v>79383299</v>
      </c>
      <c r="G3230" s="103">
        <v>43797</v>
      </c>
    </row>
    <row r="3231" spans="1:7" x14ac:dyDescent="0.3">
      <c r="A3231" s="1" t="s">
        <v>5792</v>
      </c>
      <c r="B3231" s="39" t="s">
        <v>17741</v>
      </c>
      <c r="C3231" s="8" t="s">
        <v>47</v>
      </c>
      <c r="D3231" s="8" t="s">
        <v>60</v>
      </c>
      <c r="E3231" s="8" t="s">
        <v>61</v>
      </c>
      <c r="F3231" s="94">
        <v>27234147</v>
      </c>
      <c r="G3231" s="95">
        <v>44333</v>
      </c>
    </row>
    <row r="3232" spans="1:7" x14ac:dyDescent="0.3">
      <c r="A3232" s="42" t="s">
        <v>5793</v>
      </c>
      <c r="B3232" s="43" t="s">
        <v>17742</v>
      </c>
      <c r="C3232" s="42" t="s">
        <v>47</v>
      </c>
      <c r="D3232" s="42" t="s">
        <v>354</v>
      </c>
      <c r="E3232" s="42" t="s">
        <v>355</v>
      </c>
      <c r="F3232" s="104">
        <v>76720652</v>
      </c>
      <c r="G3232" s="103">
        <v>43598</v>
      </c>
    </row>
    <row r="3233" spans="1:7" x14ac:dyDescent="0.3">
      <c r="A3233" s="1" t="s">
        <v>5794</v>
      </c>
      <c r="B3233" s="39" t="s">
        <v>17743</v>
      </c>
      <c r="C3233" s="8" t="s">
        <v>324</v>
      </c>
      <c r="D3233" s="8" t="s">
        <v>325</v>
      </c>
      <c r="E3233" s="8" t="s">
        <v>73</v>
      </c>
      <c r="F3233" s="94">
        <v>82025268</v>
      </c>
      <c r="G3233" s="95">
        <v>44298</v>
      </c>
    </row>
    <row r="3234" spans="1:7" x14ac:dyDescent="0.3">
      <c r="A3234" s="42" t="s">
        <v>5795</v>
      </c>
      <c r="B3234" s="43" t="s">
        <v>17744</v>
      </c>
      <c r="C3234" s="42" t="s">
        <v>5796</v>
      </c>
      <c r="D3234" s="42" t="s">
        <v>198</v>
      </c>
      <c r="E3234" s="42" t="s">
        <v>199</v>
      </c>
      <c r="F3234" s="104">
        <v>43141168</v>
      </c>
      <c r="G3234" s="103">
        <v>44156</v>
      </c>
    </row>
    <row r="3235" spans="1:7" x14ac:dyDescent="0.3">
      <c r="A3235" s="1" t="s">
        <v>5797</v>
      </c>
      <c r="B3235" s="39" t="s">
        <v>17745</v>
      </c>
      <c r="C3235" s="8" t="s">
        <v>5796</v>
      </c>
      <c r="D3235" s="8" t="s">
        <v>198</v>
      </c>
      <c r="E3235" s="8" t="s">
        <v>199</v>
      </c>
      <c r="F3235" s="94">
        <v>29617179</v>
      </c>
      <c r="G3235" s="95">
        <v>43845</v>
      </c>
    </row>
    <row r="3236" spans="1:7" x14ac:dyDescent="0.3">
      <c r="A3236" s="42" t="s">
        <v>5800</v>
      </c>
      <c r="B3236" s="43" t="s">
        <v>17746</v>
      </c>
      <c r="C3236" s="42" t="s">
        <v>293</v>
      </c>
      <c r="D3236" s="42" t="s">
        <v>294</v>
      </c>
      <c r="E3236" s="42" t="s">
        <v>61</v>
      </c>
      <c r="F3236" s="104">
        <v>32515722</v>
      </c>
      <c r="G3236" s="103">
        <v>43743</v>
      </c>
    </row>
    <row r="3237" spans="1:7" x14ac:dyDescent="0.3">
      <c r="A3237" s="1" t="s">
        <v>5803</v>
      </c>
      <c r="B3237" s="39" t="s">
        <v>17747</v>
      </c>
      <c r="C3237" s="8" t="s">
        <v>5804</v>
      </c>
      <c r="D3237" s="8" t="s">
        <v>52</v>
      </c>
      <c r="E3237" s="8" t="s">
        <v>145</v>
      </c>
      <c r="F3237" s="94">
        <v>79611781</v>
      </c>
      <c r="G3237" s="95">
        <v>44221</v>
      </c>
    </row>
    <row r="3238" spans="1:7" x14ac:dyDescent="0.3">
      <c r="A3238" s="42" t="s">
        <v>5807</v>
      </c>
      <c r="B3238" s="43" t="s">
        <v>17748</v>
      </c>
      <c r="C3238" s="42" t="s">
        <v>2904</v>
      </c>
      <c r="D3238" s="42" t="s">
        <v>294</v>
      </c>
      <c r="E3238" s="42" t="s">
        <v>61</v>
      </c>
      <c r="F3238" s="104">
        <v>61956709</v>
      </c>
      <c r="G3238" s="103">
        <v>44547</v>
      </c>
    </row>
    <row r="3239" spans="1:7" x14ac:dyDescent="0.3">
      <c r="A3239" s="1" t="s">
        <v>5808</v>
      </c>
      <c r="B3239" s="39" t="s">
        <v>17749</v>
      </c>
      <c r="C3239" s="8" t="s">
        <v>1104</v>
      </c>
      <c r="D3239" s="8" t="s">
        <v>308</v>
      </c>
      <c r="E3239" s="8" t="s">
        <v>276</v>
      </c>
      <c r="F3239" s="94">
        <v>27640865</v>
      </c>
      <c r="G3239" s="95">
        <v>44049</v>
      </c>
    </row>
    <row r="3240" spans="1:7" x14ac:dyDescent="0.3">
      <c r="A3240" s="42" t="s">
        <v>5809</v>
      </c>
      <c r="B3240" s="43" t="s">
        <v>17750</v>
      </c>
      <c r="C3240" s="42" t="s">
        <v>112</v>
      </c>
      <c r="D3240" s="42" t="s">
        <v>113</v>
      </c>
      <c r="E3240" s="42" t="s">
        <v>114</v>
      </c>
      <c r="F3240" s="104">
        <v>39997279</v>
      </c>
      <c r="G3240" s="103">
        <v>44042</v>
      </c>
    </row>
    <row r="3241" spans="1:7" x14ac:dyDescent="0.3">
      <c r="A3241" s="1" t="s">
        <v>5810</v>
      </c>
      <c r="B3241" s="39" t="s">
        <v>17751</v>
      </c>
      <c r="C3241" s="8" t="s">
        <v>2391</v>
      </c>
      <c r="D3241" s="8" t="s">
        <v>354</v>
      </c>
      <c r="E3241" s="8" t="s">
        <v>446</v>
      </c>
      <c r="F3241" s="94">
        <v>37989332</v>
      </c>
      <c r="G3241" s="95">
        <v>43880</v>
      </c>
    </row>
    <row r="3242" spans="1:7" x14ac:dyDescent="0.3">
      <c r="A3242" s="42" t="s">
        <v>5811</v>
      </c>
      <c r="B3242" s="43" t="s">
        <v>17752</v>
      </c>
      <c r="C3242" s="42" t="s">
        <v>47</v>
      </c>
      <c r="D3242" s="42" t="s">
        <v>60</v>
      </c>
      <c r="E3242" s="42" t="s">
        <v>61</v>
      </c>
      <c r="F3242" s="104">
        <v>41728391</v>
      </c>
      <c r="G3242" s="103">
        <v>43494</v>
      </c>
    </row>
    <row r="3243" spans="1:7" x14ac:dyDescent="0.3">
      <c r="A3243" s="1" t="s">
        <v>5812</v>
      </c>
      <c r="B3243" s="39" t="s">
        <v>17753</v>
      </c>
      <c r="C3243" s="8" t="s">
        <v>1817</v>
      </c>
      <c r="D3243" s="8" t="s">
        <v>208</v>
      </c>
      <c r="E3243" s="8" t="s">
        <v>73</v>
      </c>
      <c r="F3243" s="94">
        <v>58396932</v>
      </c>
      <c r="G3243" s="95">
        <v>44458</v>
      </c>
    </row>
    <row r="3244" spans="1:7" x14ac:dyDescent="0.3">
      <c r="A3244" s="42" t="s">
        <v>5813</v>
      </c>
      <c r="B3244" s="43" t="s">
        <v>17754</v>
      </c>
      <c r="C3244" s="42" t="s">
        <v>47</v>
      </c>
      <c r="D3244" s="42" t="s">
        <v>198</v>
      </c>
      <c r="E3244" s="42" t="s">
        <v>199</v>
      </c>
      <c r="F3244" s="104">
        <v>11345069</v>
      </c>
      <c r="G3244" s="103">
        <v>44212</v>
      </c>
    </row>
    <row r="3245" spans="1:7" x14ac:dyDescent="0.3">
      <c r="A3245" s="1" t="s">
        <v>5814</v>
      </c>
      <c r="B3245" s="39" t="s">
        <v>17755</v>
      </c>
      <c r="C3245" s="8" t="s">
        <v>1121</v>
      </c>
      <c r="D3245" s="8" t="s">
        <v>113</v>
      </c>
      <c r="E3245" s="8" t="s">
        <v>114</v>
      </c>
      <c r="F3245" s="94">
        <v>23505599</v>
      </c>
      <c r="G3245" s="95">
        <v>44190</v>
      </c>
    </row>
    <row r="3246" spans="1:7" x14ac:dyDescent="0.3">
      <c r="A3246" s="42" t="s">
        <v>5815</v>
      </c>
      <c r="B3246" s="43" t="s">
        <v>17756</v>
      </c>
      <c r="C3246" s="42" t="s">
        <v>47</v>
      </c>
      <c r="D3246" s="42" t="s">
        <v>72</v>
      </c>
      <c r="E3246" s="42" t="s">
        <v>73</v>
      </c>
      <c r="F3246" s="104">
        <v>88338210</v>
      </c>
      <c r="G3246" s="103">
        <v>44553</v>
      </c>
    </row>
    <row r="3247" spans="1:7" x14ac:dyDescent="0.3">
      <c r="A3247" s="1" t="s">
        <v>5816</v>
      </c>
      <c r="B3247" s="39" t="s">
        <v>17757</v>
      </c>
      <c r="C3247" s="8" t="s">
        <v>324</v>
      </c>
      <c r="D3247" s="8" t="s">
        <v>325</v>
      </c>
      <c r="E3247" s="8" t="s">
        <v>332</v>
      </c>
      <c r="F3247" s="94">
        <v>21689794</v>
      </c>
      <c r="G3247" s="95">
        <v>44492</v>
      </c>
    </row>
    <row r="3248" spans="1:7" x14ac:dyDescent="0.3">
      <c r="A3248" s="42" t="s">
        <v>5817</v>
      </c>
      <c r="B3248" s="43" t="s">
        <v>17758</v>
      </c>
      <c r="C3248" s="42" t="s">
        <v>5818</v>
      </c>
      <c r="D3248" s="42" t="s">
        <v>1380</v>
      </c>
      <c r="E3248" s="42" t="s">
        <v>53</v>
      </c>
      <c r="F3248" s="104">
        <v>20636474</v>
      </c>
      <c r="G3248" s="103">
        <v>43695</v>
      </c>
    </row>
    <row r="3249" spans="1:7" x14ac:dyDescent="0.3">
      <c r="A3249" s="1" t="s">
        <v>5819</v>
      </c>
      <c r="B3249" s="39" t="s">
        <v>17759</v>
      </c>
      <c r="C3249" s="8" t="s">
        <v>47</v>
      </c>
      <c r="D3249" s="8" t="s">
        <v>379</v>
      </c>
      <c r="E3249" s="8" t="s">
        <v>53</v>
      </c>
      <c r="F3249" s="94">
        <v>52504087</v>
      </c>
      <c r="G3249" s="95">
        <v>44491</v>
      </c>
    </row>
    <row r="3250" spans="1:7" x14ac:dyDescent="0.3">
      <c r="A3250" s="42" t="s">
        <v>5820</v>
      </c>
      <c r="B3250" s="43" t="s">
        <v>17760</v>
      </c>
      <c r="C3250" s="42" t="s">
        <v>1232</v>
      </c>
      <c r="D3250" s="42" t="s">
        <v>420</v>
      </c>
      <c r="E3250" s="42" t="s">
        <v>53</v>
      </c>
      <c r="F3250" s="104">
        <v>49601480</v>
      </c>
      <c r="G3250" s="103">
        <v>43864</v>
      </c>
    </row>
    <row r="3251" spans="1:7" x14ac:dyDescent="0.3">
      <c r="A3251" s="1" t="s">
        <v>5821</v>
      </c>
      <c r="B3251" s="39" t="s">
        <v>17761</v>
      </c>
      <c r="C3251" s="8" t="s">
        <v>47</v>
      </c>
      <c r="D3251" s="8" t="s">
        <v>1684</v>
      </c>
      <c r="E3251" s="8" t="s">
        <v>53</v>
      </c>
      <c r="F3251" s="94">
        <v>12062427</v>
      </c>
      <c r="G3251" s="95">
        <v>43522</v>
      </c>
    </row>
    <row r="3252" spans="1:7" x14ac:dyDescent="0.3">
      <c r="A3252" s="42" t="s">
        <v>5822</v>
      </c>
      <c r="B3252" s="43" t="s">
        <v>17762</v>
      </c>
      <c r="C3252" s="42" t="s">
        <v>5189</v>
      </c>
      <c r="D3252" s="42" t="s">
        <v>909</v>
      </c>
      <c r="E3252" s="42" t="s">
        <v>53</v>
      </c>
      <c r="F3252" s="104">
        <v>73671849</v>
      </c>
      <c r="G3252" s="103">
        <v>43861</v>
      </c>
    </row>
    <row r="3253" spans="1:7" x14ac:dyDescent="0.3">
      <c r="A3253" s="1" t="s">
        <v>5823</v>
      </c>
      <c r="B3253" s="39" t="s">
        <v>17763</v>
      </c>
      <c r="C3253" s="8" t="s">
        <v>1338</v>
      </c>
      <c r="D3253" s="8" t="s">
        <v>139</v>
      </c>
      <c r="E3253" s="8" t="s">
        <v>140</v>
      </c>
      <c r="F3253" s="94">
        <v>98198897</v>
      </c>
      <c r="G3253" s="95">
        <v>43863</v>
      </c>
    </row>
    <row r="3254" spans="1:7" x14ac:dyDescent="0.3">
      <c r="A3254" s="42" t="s">
        <v>5824</v>
      </c>
      <c r="B3254" s="43" t="s">
        <v>17764</v>
      </c>
      <c r="C3254" s="42" t="s">
        <v>116</v>
      </c>
      <c r="D3254" s="42" t="s">
        <v>117</v>
      </c>
      <c r="E3254" s="42" t="s">
        <v>118</v>
      </c>
      <c r="F3254" s="104">
        <v>82916767</v>
      </c>
      <c r="G3254" s="103">
        <v>44410</v>
      </c>
    </row>
    <row r="3255" spans="1:7" x14ac:dyDescent="0.3">
      <c r="A3255" s="1" t="s">
        <v>5825</v>
      </c>
      <c r="B3255" s="39" t="s">
        <v>17765</v>
      </c>
      <c r="C3255" s="8" t="s">
        <v>5826</v>
      </c>
      <c r="D3255" s="8" t="s">
        <v>89</v>
      </c>
      <c r="E3255" s="8" t="s">
        <v>145</v>
      </c>
      <c r="F3255" s="94">
        <v>65946613</v>
      </c>
      <c r="G3255" s="95">
        <v>43585</v>
      </c>
    </row>
    <row r="3256" spans="1:7" x14ac:dyDescent="0.3">
      <c r="A3256" s="42" t="s">
        <v>5828</v>
      </c>
      <c r="B3256" s="43" t="s">
        <v>17766</v>
      </c>
      <c r="C3256" s="42" t="s">
        <v>47</v>
      </c>
      <c r="D3256" s="42" t="s">
        <v>5829</v>
      </c>
      <c r="E3256" s="42" t="s">
        <v>53</v>
      </c>
      <c r="F3256" s="104">
        <v>32132184</v>
      </c>
      <c r="G3256" s="103">
        <v>44065</v>
      </c>
    </row>
    <row r="3257" spans="1:7" x14ac:dyDescent="0.3">
      <c r="A3257" s="1" t="s">
        <v>5830</v>
      </c>
      <c r="B3257" s="39" t="s">
        <v>17767</v>
      </c>
      <c r="C3257" s="8" t="s">
        <v>47</v>
      </c>
      <c r="D3257" s="8" t="s">
        <v>1208</v>
      </c>
      <c r="E3257" s="8" t="s">
        <v>61</v>
      </c>
      <c r="F3257" s="94">
        <v>57105938</v>
      </c>
      <c r="G3257" s="95">
        <v>43668</v>
      </c>
    </row>
    <row r="3258" spans="1:7" x14ac:dyDescent="0.3">
      <c r="A3258" s="42" t="s">
        <v>5831</v>
      </c>
      <c r="B3258" s="43" t="s">
        <v>17768</v>
      </c>
      <c r="C3258" s="42" t="s">
        <v>5593</v>
      </c>
      <c r="D3258" s="42" t="s">
        <v>3190</v>
      </c>
      <c r="E3258" s="42" t="s">
        <v>114</v>
      </c>
      <c r="F3258" s="104">
        <v>60621172</v>
      </c>
      <c r="G3258" s="103">
        <v>44072</v>
      </c>
    </row>
    <row r="3259" spans="1:7" x14ac:dyDescent="0.3">
      <c r="A3259" s="1" t="s">
        <v>5832</v>
      </c>
      <c r="B3259" s="39" t="s">
        <v>17769</v>
      </c>
      <c r="C3259" s="8" t="s">
        <v>1282</v>
      </c>
      <c r="D3259" s="8" t="s">
        <v>139</v>
      </c>
      <c r="E3259" s="8" t="s">
        <v>140</v>
      </c>
      <c r="F3259" s="94">
        <v>67036641</v>
      </c>
      <c r="G3259" s="95">
        <v>43747</v>
      </c>
    </row>
    <row r="3260" spans="1:7" x14ac:dyDescent="0.3">
      <c r="A3260" s="42" t="s">
        <v>5833</v>
      </c>
      <c r="B3260" s="43" t="s">
        <v>17770</v>
      </c>
      <c r="C3260" s="42" t="s">
        <v>347</v>
      </c>
      <c r="D3260" s="42" t="s">
        <v>5834</v>
      </c>
      <c r="E3260" s="42" t="s">
        <v>429</v>
      </c>
      <c r="F3260" s="104">
        <v>65576894</v>
      </c>
      <c r="G3260" s="103">
        <v>43658</v>
      </c>
    </row>
    <row r="3261" spans="1:7" x14ac:dyDescent="0.3">
      <c r="A3261" s="1" t="s">
        <v>5835</v>
      </c>
      <c r="B3261" s="39" t="s">
        <v>17771</v>
      </c>
      <c r="C3261" s="8" t="s">
        <v>365</v>
      </c>
      <c r="D3261" s="8" t="s">
        <v>230</v>
      </c>
      <c r="E3261" s="8" t="s">
        <v>790</v>
      </c>
      <c r="F3261" s="94">
        <v>43531049</v>
      </c>
      <c r="G3261" s="95">
        <v>44491</v>
      </c>
    </row>
    <row r="3262" spans="1:7" x14ac:dyDescent="0.3">
      <c r="A3262" s="42" t="s">
        <v>5836</v>
      </c>
      <c r="B3262" s="43" t="s">
        <v>17772</v>
      </c>
      <c r="C3262" s="42" t="s">
        <v>173</v>
      </c>
      <c r="D3262" s="42" t="s">
        <v>174</v>
      </c>
      <c r="E3262" s="42" t="s">
        <v>202</v>
      </c>
      <c r="F3262" s="104">
        <v>50287723</v>
      </c>
      <c r="G3262" s="103">
        <v>43655</v>
      </c>
    </row>
    <row r="3263" spans="1:7" x14ac:dyDescent="0.3">
      <c r="A3263" s="1" t="s">
        <v>5837</v>
      </c>
      <c r="B3263" s="39" t="s">
        <v>17773</v>
      </c>
      <c r="C3263" s="8" t="s">
        <v>1589</v>
      </c>
      <c r="D3263" s="8" t="s">
        <v>113</v>
      </c>
      <c r="E3263" s="8" t="s">
        <v>114</v>
      </c>
      <c r="F3263" s="94">
        <v>55988551</v>
      </c>
      <c r="G3263" s="95">
        <v>43666</v>
      </c>
    </row>
    <row r="3264" spans="1:7" x14ac:dyDescent="0.3">
      <c r="A3264" s="42" t="s">
        <v>5838</v>
      </c>
      <c r="B3264" s="43" t="s">
        <v>17774</v>
      </c>
      <c r="C3264" s="42" t="s">
        <v>2088</v>
      </c>
      <c r="D3264" s="42" t="s">
        <v>152</v>
      </c>
      <c r="E3264" s="42" t="s">
        <v>53</v>
      </c>
      <c r="F3264" s="104">
        <v>24406224</v>
      </c>
      <c r="G3264" s="103">
        <v>43710</v>
      </c>
    </row>
    <row r="3265" spans="1:7" x14ac:dyDescent="0.3">
      <c r="A3265" s="1" t="s">
        <v>5839</v>
      </c>
      <c r="B3265" s="39" t="s">
        <v>17775</v>
      </c>
      <c r="C3265" s="8" t="s">
        <v>204</v>
      </c>
      <c r="D3265" s="8" t="s">
        <v>139</v>
      </c>
      <c r="E3265" s="8" t="s">
        <v>140</v>
      </c>
      <c r="F3265" s="94">
        <v>96160655</v>
      </c>
      <c r="G3265" s="95">
        <v>44444</v>
      </c>
    </row>
    <row r="3266" spans="1:7" x14ac:dyDescent="0.3">
      <c r="A3266" s="42" t="s">
        <v>5840</v>
      </c>
      <c r="B3266" s="43" t="s">
        <v>17776</v>
      </c>
      <c r="C3266" s="42" t="s">
        <v>47</v>
      </c>
      <c r="D3266" s="42" t="s">
        <v>5295</v>
      </c>
      <c r="E3266" s="42" t="s">
        <v>156</v>
      </c>
      <c r="F3266" s="104">
        <v>11590162</v>
      </c>
      <c r="G3266" s="103">
        <v>43921</v>
      </c>
    </row>
    <row r="3267" spans="1:7" x14ac:dyDescent="0.3">
      <c r="A3267" s="1" t="s">
        <v>5841</v>
      </c>
      <c r="B3267" s="39" t="s">
        <v>17777</v>
      </c>
      <c r="C3267" s="8" t="s">
        <v>964</v>
      </c>
      <c r="D3267" s="8" t="s">
        <v>60</v>
      </c>
      <c r="E3267" s="8" t="s">
        <v>66</v>
      </c>
      <c r="F3267" s="94">
        <v>94405493</v>
      </c>
      <c r="G3267" s="95">
        <v>43655</v>
      </c>
    </row>
    <row r="3268" spans="1:7" x14ac:dyDescent="0.3">
      <c r="A3268" s="42" t="s">
        <v>5842</v>
      </c>
      <c r="B3268" s="43" t="s">
        <v>17778</v>
      </c>
      <c r="C3268" s="42" t="s">
        <v>2804</v>
      </c>
      <c r="D3268" s="42" t="s">
        <v>117</v>
      </c>
      <c r="E3268" s="42" t="s">
        <v>118</v>
      </c>
      <c r="F3268" s="104">
        <v>73678985</v>
      </c>
      <c r="G3268" s="103">
        <v>44363</v>
      </c>
    </row>
    <row r="3269" spans="1:7" x14ac:dyDescent="0.3">
      <c r="A3269" s="1" t="s">
        <v>5843</v>
      </c>
      <c r="B3269" s="39" t="s">
        <v>17779</v>
      </c>
      <c r="C3269" s="8" t="s">
        <v>957</v>
      </c>
      <c r="D3269" s="8" t="s">
        <v>117</v>
      </c>
      <c r="E3269" s="8" t="s">
        <v>118</v>
      </c>
      <c r="F3269" s="94">
        <v>19227112</v>
      </c>
      <c r="G3269" s="95">
        <v>43753</v>
      </c>
    </row>
    <row r="3270" spans="1:7" x14ac:dyDescent="0.3">
      <c r="A3270" s="42" t="s">
        <v>5844</v>
      </c>
      <c r="B3270" s="43" t="s">
        <v>17780</v>
      </c>
      <c r="C3270" s="42" t="s">
        <v>293</v>
      </c>
      <c r="D3270" s="42" t="s">
        <v>267</v>
      </c>
      <c r="E3270" s="42" t="s">
        <v>166</v>
      </c>
      <c r="F3270" s="104">
        <v>84895908</v>
      </c>
      <c r="G3270" s="103">
        <v>43641</v>
      </c>
    </row>
    <row r="3271" spans="1:7" x14ac:dyDescent="0.3">
      <c r="A3271" s="1" t="s">
        <v>5845</v>
      </c>
      <c r="B3271" s="39" t="s">
        <v>17781</v>
      </c>
      <c r="C3271" s="8" t="s">
        <v>47</v>
      </c>
      <c r="D3271" s="8" t="s">
        <v>72</v>
      </c>
      <c r="E3271" s="8" t="s">
        <v>73</v>
      </c>
      <c r="F3271" s="94">
        <v>40633799</v>
      </c>
      <c r="G3271" s="95">
        <v>43686</v>
      </c>
    </row>
    <row r="3272" spans="1:7" x14ac:dyDescent="0.3">
      <c r="A3272" s="42" t="s">
        <v>5846</v>
      </c>
      <c r="B3272" s="43" t="s">
        <v>17782</v>
      </c>
      <c r="C3272" s="42" t="s">
        <v>47</v>
      </c>
      <c r="D3272" s="42" t="s">
        <v>72</v>
      </c>
      <c r="E3272" s="42" t="s">
        <v>73</v>
      </c>
      <c r="F3272" s="104">
        <v>63361708</v>
      </c>
      <c r="G3272" s="103">
        <v>44402</v>
      </c>
    </row>
    <row r="3273" spans="1:7" x14ac:dyDescent="0.3">
      <c r="A3273" s="1" t="s">
        <v>5847</v>
      </c>
      <c r="B3273" s="39" t="s">
        <v>17783</v>
      </c>
      <c r="C3273" s="8" t="s">
        <v>317</v>
      </c>
      <c r="D3273" s="8" t="s">
        <v>72</v>
      </c>
      <c r="E3273" s="8" t="s">
        <v>73</v>
      </c>
      <c r="F3273" s="94">
        <v>83043261</v>
      </c>
      <c r="G3273" s="95">
        <v>43981</v>
      </c>
    </row>
    <row r="3274" spans="1:7" x14ac:dyDescent="0.3">
      <c r="A3274" s="42" t="s">
        <v>5848</v>
      </c>
      <c r="B3274" s="43" t="s">
        <v>17784</v>
      </c>
      <c r="C3274" s="42" t="s">
        <v>5849</v>
      </c>
      <c r="D3274" s="42" t="s">
        <v>410</v>
      </c>
      <c r="E3274" s="42" t="s">
        <v>53</v>
      </c>
      <c r="F3274" s="104">
        <v>66011131</v>
      </c>
      <c r="G3274" s="103">
        <v>44450</v>
      </c>
    </row>
    <row r="3275" spans="1:7" x14ac:dyDescent="0.3">
      <c r="A3275" s="1" t="s">
        <v>5850</v>
      </c>
      <c r="B3275" s="39" t="s">
        <v>17785</v>
      </c>
      <c r="C3275" s="8" t="s">
        <v>1658</v>
      </c>
      <c r="D3275" s="8" t="s">
        <v>56</v>
      </c>
      <c r="E3275" s="8" t="s">
        <v>57</v>
      </c>
      <c r="F3275" s="94">
        <v>91898437</v>
      </c>
      <c r="G3275" s="95">
        <v>44514</v>
      </c>
    </row>
    <row r="3276" spans="1:7" x14ac:dyDescent="0.3">
      <c r="A3276" s="42" t="s">
        <v>5851</v>
      </c>
      <c r="B3276" s="43" t="s">
        <v>17786</v>
      </c>
      <c r="C3276" s="42" t="s">
        <v>560</v>
      </c>
      <c r="D3276" s="42" t="s">
        <v>174</v>
      </c>
      <c r="E3276" s="42" t="s">
        <v>202</v>
      </c>
      <c r="F3276" s="104">
        <v>45076059</v>
      </c>
      <c r="G3276" s="103">
        <v>44508</v>
      </c>
    </row>
    <row r="3277" spans="1:7" x14ac:dyDescent="0.3">
      <c r="A3277" s="1" t="s">
        <v>5852</v>
      </c>
      <c r="B3277" s="39" t="s">
        <v>17787</v>
      </c>
      <c r="C3277" s="8" t="s">
        <v>47</v>
      </c>
      <c r="D3277" s="8" t="s">
        <v>72</v>
      </c>
      <c r="E3277" s="8" t="s">
        <v>73</v>
      </c>
      <c r="F3277" s="94">
        <v>30465159</v>
      </c>
      <c r="G3277" s="95">
        <v>44520</v>
      </c>
    </row>
    <row r="3278" spans="1:7" x14ac:dyDescent="0.3">
      <c r="A3278" s="42" t="s">
        <v>5853</v>
      </c>
      <c r="B3278" s="43" t="s">
        <v>17788</v>
      </c>
      <c r="C3278" s="42" t="s">
        <v>2206</v>
      </c>
      <c r="D3278" s="42" t="s">
        <v>358</v>
      </c>
      <c r="E3278" s="42" t="s">
        <v>145</v>
      </c>
      <c r="F3278" s="104">
        <v>21137985</v>
      </c>
      <c r="G3278" s="103">
        <v>44030</v>
      </c>
    </row>
    <row r="3279" spans="1:7" x14ac:dyDescent="0.3">
      <c r="A3279" s="1" t="s">
        <v>5854</v>
      </c>
      <c r="B3279" s="39" t="s">
        <v>17789</v>
      </c>
      <c r="C3279" s="8" t="s">
        <v>384</v>
      </c>
      <c r="D3279" s="8" t="s">
        <v>348</v>
      </c>
      <c r="E3279" s="8" t="s">
        <v>53</v>
      </c>
      <c r="F3279" s="94">
        <v>81940605</v>
      </c>
      <c r="G3279" s="95">
        <v>44243</v>
      </c>
    </row>
    <row r="3280" spans="1:7" x14ac:dyDescent="0.3">
      <c r="A3280" s="42" t="s">
        <v>5855</v>
      </c>
      <c r="B3280" s="43" t="s">
        <v>17790</v>
      </c>
      <c r="C3280" s="42" t="s">
        <v>47</v>
      </c>
      <c r="D3280" s="42" t="s">
        <v>72</v>
      </c>
      <c r="E3280" s="42" t="s">
        <v>73</v>
      </c>
      <c r="F3280" s="104">
        <v>34459812</v>
      </c>
      <c r="G3280" s="103">
        <v>43618</v>
      </c>
    </row>
    <row r="3281" spans="1:7" x14ac:dyDescent="0.3">
      <c r="A3281" s="1" t="s">
        <v>5856</v>
      </c>
      <c r="B3281" s="39" t="s">
        <v>17791</v>
      </c>
      <c r="C3281" s="8" t="s">
        <v>5857</v>
      </c>
      <c r="D3281" s="8" t="s">
        <v>63</v>
      </c>
      <c r="E3281" s="8" t="s">
        <v>49</v>
      </c>
      <c r="F3281" s="94">
        <v>66591054</v>
      </c>
      <c r="G3281" s="95">
        <v>43988</v>
      </c>
    </row>
    <row r="3282" spans="1:7" x14ac:dyDescent="0.3">
      <c r="A3282" s="42" t="s">
        <v>5858</v>
      </c>
      <c r="B3282" s="43" t="s">
        <v>17792</v>
      </c>
      <c r="C3282" s="42" t="s">
        <v>566</v>
      </c>
      <c r="D3282" s="42" t="s">
        <v>56</v>
      </c>
      <c r="E3282" s="42" t="s">
        <v>126</v>
      </c>
      <c r="F3282" s="104">
        <v>60604345</v>
      </c>
      <c r="G3282" s="103">
        <v>44294</v>
      </c>
    </row>
    <row r="3283" spans="1:7" x14ac:dyDescent="0.3">
      <c r="A3283" s="1" t="s">
        <v>5859</v>
      </c>
      <c r="B3283" s="39" t="s">
        <v>17793</v>
      </c>
      <c r="C3283" s="8" t="s">
        <v>47</v>
      </c>
      <c r="D3283" s="8" t="s">
        <v>129</v>
      </c>
      <c r="E3283" s="8" t="s">
        <v>130</v>
      </c>
      <c r="F3283" s="94">
        <v>31188816</v>
      </c>
      <c r="G3283" s="95">
        <v>44342</v>
      </c>
    </row>
    <row r="3284" spans="1:7" x14ac:dyDescent="0.3">
      <c r="A3284" s="42" t="s">
        <v>5860</v>
      </c>
      <c r="B3284" s="43" t="s">
        <v>17794</v>
      </c>
      <c r="C3284" s="42" t="s">
        <v>47</v>
      </c>
      <c r="D3284" s="42" t="s">
        <v>3447</v>
      </c>
      <c r="E3284" s="42" t="s">
        <v>145</v>
      </c>
      <c r="F3284" s="104">
        <v>33435585</v>
      </c>
      <c r="G3284" s="103">
        <v>44431</v>
      </c>
    </row>
    <row r="3285" spans="1:7" x14ac:dyDescent="0.3">
      <c r="A3285" s="1" t="s">
        <v>5861</v>
      </c>
      <c r="B3285" s="39" t="s">
        <v>17795</v>
      </c>
      <c r="C3285" s="8" t="s">
        <v>964</v>
      </c>
      <c r="D3285" s="8" t="s">
        <v>1635</v>
      </c>
      <c r="E3285" s="8" t="s">
        <v>73</v>
      </c>
      <c r="F3285" s="94">
        <v>61627153</v>
      </c>
      <c r="G3285" s="95">
        <v>44480</v>
      </c>
    </row>
    <row r="3286" spans="1:7" x14ac:dyDescent="0.3">
      <c r="A3286" s="42" t="s">
        <v>5862</v>
      </c>
      <c r="B3286" s="43" t="s">
        <v>17796</v>
      </c>
      <c r="C3286" s="42" t="s">
        <v>739</v>
      </c>
      <c r="D3286" s="42" t="s">
        <v>72</v>
      </c>
      <c r="E3286" s="42" t="s">
        <v>73</v>
      </c>
      <c r="F3286" s="104">
        <v>67777651</v>
      </c>
      <c r="G3286" s="103">
        <v>43799</v>
      </c>
    </row>
    <row r="3287" spans="1:7" x14ac:dyDescent="0.3">
      <c r="A3287" s="1" t="s">
        <v>5863</v>
      </c>
      <c r="B3287" s="39" t="s">
        <v>17797</v>
      </c>
      <c r="C3287" s="8" t="s">
        <v>1191</v>
      </c>
      <c r="D3287" s="8" t="s">
        <v>76</v>
      </c>
      <c r="E3287" s="8" t="s">
        <v>70</v>
      </c>
      <c r="F3287" s="94">
        <v>79641084</v>
      </c>
      <c r="G3287" s="95">
        <v>44073</v>
      </c>
    </row>
    <row r="3288" spans="1:7" x14ac:dyDescent="0.3">
      <c r="A3288" s="42" t="s">
        <v>5864</v>
      </c>
      <c r="B3288" s="43" t="s">
        <v>17798</v>
      </c>
      <c r="C3288" s="42" t="s">
        <v>5865</v>
      </c>
      <c r="D3288" s="42" t="s">
        <v>5866</v>
      </c>
      <c r="E3288" s="42" t="s">
        <v>53</v>
      </c>
      <c r="F3288" s="104">
        <v>13259206</v>
      </c>
      <c r="G3288" s="103">
        <v>43930</v>
      </c>
    </row>
    <row r="3289" spans="1:7" x14ac:dyDescent="0.3">
      <c r="A3289" s="1" t="s">
        <v>5867</v>
      </c>
      <c r="B3289" s="39" t="s">
        <v>17799</v>
      </c>
      <c r="C3289" s="8" t="s">
        <v>373</v>
      </c>
      <c r="D3289" s="8" t="s">
        <v>89</v>
      </c>
      <c r="E3289" s="8" t="s">
        <v>53</v>
      </c>
      <c r="F3289" s="94">
        <v>49228756</v>
      </c>
      <c r="G3289" s="95">
        <v>43594</v>
      </c>
    </row>
    <row r="3290" spans="1:7" x14ac:dyDescent="0.3">
      <c r="A3290" s="42" t="s">
        <v>5868</v>
      </c>
      <c r="B3290" s="43" t="s">
        <v>17800</v>
      </c>
      <c r="C3290" s="42" t="s">
        <v>1338</v>
      </c>
      <c r="D3290" s="42" t="s">
        <v>139</v>
      </c>
      <c r="E3290" s="42" t="s">
        <v>140</v>
      </c>
      <c r="F3290" s="104">
        <v>19720863</v>
      </c>
      <c r="G3290" s="103">
        <v>44211</v>
      </c>
    </row>
    <row r="3291" spans="1:7" x14ac:dyDescent="0.3">
      <c r="A3291" s="1" t="s">
        <v>5869</v>
      </c>
      <c r="B3291" s="39" t="s">
        <v>17801</v>
      </c>
      <c r="C3291" s="8" t="s">
        <v>5870</v>
      </c>
      <c r="D3291" s="8" t="s">
        <v>56</v>
      </c>
      <c r="E3291" s="8" t="s">
        <v>57</v>
      </c>
      <c r="F3291" s="94">
        <v>15202918</v>
      </c>
      <c r="G3291" s="95">
        <v>44012</v>
      </c>
    </row>
    <row r="3292" spans="1:7" x14ac:dyDescent="0.3">
      <c r="A3292" s="42" t="s">
        <v>5871</v>
      </c>
      <c r="B3292" s="43" t="s">
        <v>17802</v>
      </c>
      <c r="C3292" s="42" t="s">
        <v>2330</v>
      </c>
      <c r="D3292" s="42" t="s">
        <v>52</v>
      </c>
      <c r="E3292" s="42" t="s">
        <v>53</v>
      </c>
      <c r="F3292" s="104">
        <v>88661598</v>
      </c>
      <c r="G3292" s="103">
        <v>43573</v>
      </c>
    </row>
    <row r="3293" spans="1:7" x14ac:dyDescent="0.3">
      <c r="A3293" s="1" t="s">
        <v>5872</v>
      </c>
      <c r="B3293" s="39" t="s">
        <v>17803</v>
      </c>
      <c r="C3293" s="8" t="s">
        <v>5873</v>
      </c>
      <c r="D3293" s="8" t="s">
        <v>5874</v>
      </c>
      <c r="E3293" s="8" t="s">
        <v>156</v>
      </c>
      <c r="F3293" s="94">
        <v>54988750</v>
      </c>
      <c r="G3293" s="95">
        <v>44527</v>
      </c>
    </row>
    <row r="3294" spans="1:7" x14ac:dyDescent="0.3">
      <c r="A3294" s="42" t="s">
        <v>5875</v>
      </c>
      <c r="B3294" s="43" t="s">
        <v>17804</v>
      </c>
      <c r="C3294" s="42" t="s">
        <v>5876</v>
      </c>
      <c r="D3294" s="42" t="s">
        <v>152</v>
      </c>
      <c r="E3294" s="42" t="s">
        <v>53</v>
      </c>
      <c r="F3294" s="104">
        <v>30783378</v>
      </c>
      <c r="G3294" s="103">
        <v>44511</v>
      </c>
    </row>
    <row r="3295" spans="1:7" x14ac:dyDescent="0.3">
      <c r="A3295" s="1" t="s">
        <v>5877</v>
      </c>
      <c r="B3295" s="39" t="s">
        <v>17805</v>
      </c>
      <c r="C3295" s="8" t="s">
        <v>2487</v>
      </c>
      <c r="D3295" s="8" t="s">
        <v>72</v>
      </c>
      <c r="E3295" s="8" t="s">
        <v>73</v>
      </c>
      <c r="F3295" s="94">
        <v>52143249</v>
      </c>
      <c r="G3295" s="95">
        <v>43920</v>
      </c>
    </row>
    <row r="3296" spans="1:7" x14ac:dyDescent="0.3">
      <c r="A3296" s="42" t="s">
        <v>5878</v>
      </c>
      <c r="B3296" s="43" t="s">
        <v>17806</v>
      </c>
      <c r="C3296" s="42" t="s">
        <v>47</v>
      </c>
      <c r="D3296" s="42" t="s">
        <v>72</v>
      </c>
      <c r="E3296" s="42" t="s">
        <v>73</v>
      </c>
      <c r="F3296" s="104">
        <v>38992780</v>
      </c>
      <c r="G3296" s="103">
        <v>43778</v>
      </c>
    </row>
    <row r="3297" spans="1:7" x14ac:dyDescent="0.3">
      <c r="A3297" s="1" t="s">
        <v>5879</v>
      </c>
      <c r="B3297" s="39" t="s">
        <v>17807</v>
      </c>
      <c r="C3297" s="8" t="s">
        <v>47</v>
      </c>
      <c r="D3297" s="8" t="s">
        <v>206</v>
      </c>
      <c r="E3297" s="8" t="s">
        <v>73</v>
      </c>
      <c r="F3297" s="94">
        <v>82484643</v>
      </c>
      <c r="G3297" s="95">
        <v>44367</v>
      </c>
    </row>
    <row r="3298" spans="1:7" x14ac:dyDescent="0.3">
      <c r="A3298" s="42" t="s">
        <v>5880</v>
      </c>
      <c r="B3298" s="43" t="s">
        <v>17808</v>
      </c>
      <c r="C3298" s="42" t="s">
        <v>3303</v>
      </c>
      <c r="D3298" s="42" t="s">
        <v>72</v>
      </c>
      <c r="E3298" s="42" t="s">
        <v>73</v>
      </c>
      <c r="F3298" s="104">
        <v>84096758</v>
      </c>
      <c r="G3298" s="103">
        <v>44166</v>
      </c>
    </row>
    <row r="3299" spans="1:7" x14ac:dyDescent="0.3">
      <c r="A3299" s="1" t="s">
        <v>5881</v>
      </c>
      <c r="B3299" s="39" t="s">
        <v>17809</v>
      </c>
      <c r="C3299" s="8" t="s">
        <v>1338</v>
      </c>
      <c r="D3299" s="8" t="s">
        <v>139</v>
      </c>
      <c r="E3299" s="8" t="s">
        <v>140</v>
      </c>
      <c r="F3299" s="94">
        <v>50996737</v>
      </c>
      <c r="G3299" s="95">
        <v>43622</v>
      </c>
    </row>
    <row r="3300" spans="1:7" x14ac:dyDescent="0.3">
      <c r="A3300" s="42" t="s">
        <v>5882</v>
      </c>
      <c r="B3300" s="43" t="s">
        <v>17810</v>
      </c>
      <c r="C3300" s="42" t="s">
        <v>512</v>
      </c>
      <c r="D3300" s="42" t="s">
        <v>191</v>
      </c>
      <c r="E3300" s="42" t="s">
        <v>655</v>
      </c>
      <c r="F3300" s="104">
        <v>59833631</v>
      </c>
      <c r="G3300" s="103">
        <v>43777</v>
      </c>
    </row>
    <row r="3301" spans="1:7" x14ac:dyDescent="0.3">
      <c r="A3301" s="1" t="s">
        <v>5883</v>
      </c>
      <c r="B3301" s="39" t="s">
        <v>17811</v>
      </c>
      <c r="C3301" s="8" t="s">
        <v>1983</v>
      </c>
      <c r="D3301" s="8" t="s">
        <v>710</v>
      </c>
      <c r="E3301" s="8" t="s">
        <v>53</v>
      </c>
      <c r="F3301" s="94">
        <v>82404105</v>
      </c>
      <c r="G3301" s="95">
        <v>44370</v>
      </c>
    </row>
    <row r="3302" spans="1:7" x14ac:dyDescent="0.3">
      <c r="A3302" s="42" t="s">
        <v>5884</v>
      </c>
      <c r="B3302" s="43" t="s">
        <v>17812</v>
      </c>
      <c r="C3302" s="42" t="s">
        <v>1612</v>
      </c>
      <c r="D3302" s="42" t="s">
        <v>1393</v>
      </c>
      <c r="E3302" s="42" t="s">
        <v>126</v>
      </c>
      <c r="F3302" s="104">
        <v>66131278</v>
      </c>
      <c r="G3302" s="103">
        <v>44174</v>
      </c>
    </row>
    <row r="3303" spans="1:7" x14ac:dyDescent="0.3">
      <c r="A3303" s="1" t="s">
        <v>5885</v>
      </c>
      <c r="B3303" s="39" t="s">
        <v>17813</v>
      </c>
      <c r="C3303" s="8" t="s">
        <v>5886</v>
      </c>
      <c r="D3303" s="8" t="s">
        <v>89</v>
      </c>
      <c r="E3303" s="8" t="s">
        <v>53</v>
      </c>
      <c r="F3303" s="94">
        <v>31150277</v>
      </c>
      <c r="G3303" s="95">
        <v>44042</v>
      </c>
    </row>
    <row r="3304" spans="1:7" x14ac:dyDescent="0.3">
      <c r="A3304" s="42" t="s">
        <v>5887</v>
      </c>
      <c r="B3304" s="43" t="s">
        <v>17814</v>
      </c>
      <c r="C3304" s="42" t="s">
        <v>611</v>
      </c>
      <c r="D3304" s="42" t="s">
        <v>72</v>
      </c>
      <c r="E3304" s="42" t="s">
        <v>73</v>
      </c>
      <c r="F3304" s="104">
        <v>22755217</v>
      </c>
      <c r="G3304" s="103">
        <v>43913</v>
      </c>
    </row>
    <row r="3305" spans="1:7" x14ac:dyDescent="0.3">
      <c r="A3305" s="1" t="s">
        <v>5888</v>
      </c>
      <c r="B3305" s="39" t="s">
        <v>17815</v>
      </c>
      <c r="C3305" s="8" t="s">
        <v>908</v>
      </c>
      <c r="D3305" s="8" t="s">
        <v>92</v>
      </c>
      <c r="E3305" s="8" t="s">
        <v>53</v>
      </c>
      <c r="F3305" s="94">
        <v>27598109</v>
      </c>
      <c r="G3305" s="95">
        <v>43701</v>
      </c>
    </row>
    <row r="3306" spans="1:7" x14ac:dyDescent="0.3">
      <c r="A3306" s="42" t="s">
        <v>5889</v>
      </c>
      <c r="B3306" s="43" t="s">
        <v>17816</v>
      </c>
      <c r="C3306" s="42" t="s">
        <v>5890</v>
      </c>
      <c r="D3306" s="42" t="s">
        <v>5891</v>
      </c>
      <c r="E3306" s="42" t="s">
        <v>53</v>
      </c>
      <c r="F3306" s="104">
        <v>40020407</v>
      </c>
      <c r="G3306" s="103">
        <v>43700</v>
      </c>
    </row>
    <row r="3307" spans="1:7" x14ac:dyDescent="0.3">
      <c r="A3307" s="1" t="s">
        <v>5892</v>
      </c>
      <c r="B3307" s="39" t="s">
        <v>17817</v>
      </c>
      <c r="C3307" s="8" t="s">
        <v>611</v>
      </c>
      <c r="D3307" s="8" t="s">
        <v>72</v>
      </c>
      <c r="E3307" s="8" t="s">
        <v>73</v>
      </c>
      <c r="F3307" s="94">
        <v>54573879</v>
      </c>
      <c r="G3307" s="95">
        <v>43940</v>
      </c>
    </row>
    <row r="3308" spans="1:7" x14ac:dyDescent="0.3">
      <c r="A3308" s="42" t="s">
        <v>5893</v>
      </c>
      <c r="B3308" s="43" t="s">
        <v>17818</v>
      </c>
      <c r="C3308" s="42" t="s">
        <v>4933</v>
      </c>
      <c r="D3308" s="42" t="s">
        <v>267</v>
      </c>
      <c r="E3308" s="42" t="s">
        <v>166</v>
      </c>
      <c r="F3308" s="104">
        <v>77799242</v>
      </c>
      <c r="G3308" s="103">
        <v>44293</v>
      </c>
    </row>
    <row r="3309" spans="1:7" x14ac:dyDescent="0.3">
      <c r="A3309" s="1" t="s">
        <v>5894</v>
      </c>
      <c r="B3309" s="39" t="s">
        <v>17819</v>
      </c>
      <c r="C3309" s="8" t="s">
        <v>154</v>
      </c>
      <c r="D3309" s="8" t="s">
        <v>155</v>
      </c>
      <c r="E3309" s="8" t="s">
        <v>156</v>
      </c>
      <c r="F3309" s="94">
        <v>79000129</v>
      </c>
      <c r="G3309" s="95">
        <v>44134</v>
      </c>
    </row>
    <row r="3310" spans="1:7" x14ac:dyDescent="0.3">
      <c r="A3310" s="42" t="s">
        <v>5895</v>
      </c>
      <c r="B3310" s="43" t="s">
        <v>17820</v>
      </c>
      <c r="C3310" s="42" t="s">
        <v>154</v>
      </c>
      <c r="D3310" s="42" t="s">
        <v>155</v>
      </c>
      <c r="E3310" s="42" t="s">
        <v>156</v>
      </c>
      <c r="F3310" s="104">
        <v>36979343</v>
      </c>
      <c r="G3310" s="103">
        <v>43922</v>
      </c>
    </row>
    <row r="3311" spans="1:7" x14ac:dyDescent="0.3">
      <c r="A3311" s="1" t="s">
        <v>5896</v>
      </c>
      <c r="B3311" s="39" t="s">
        <v>17821</v>
      </c>
      <c r="C3311" s="8" t="s">
        <v>739</v>
      </c>
      <c r="D3311" s="8" t="s">
        <v>72</v>
      </c>
      <c r="E3311" s="8" t="s">
        <v>73</v>
      </c>
      <c r="F3311" s="94">
        <v>98961101</v>
      </c>
      <c r="G3311" s="95">
        <v>44022</v>
      </c>
    </row>
    <row r="3312" spans="1:7" x14ac:dyDescent="0.3">
      <c r="A3312" s="42" t="s">
        <v>5897</v>
      </c>
      <c r="B3312" s="43" t="s">
        <v>17822</v>
      </c>
      <c r="C3312" s="42" t="s">
        <v>317</v>
      </c>
      <c r="D3312" s="42" t="s">
        <v>72</v>
      </c>
      <c r="E3312" s="42" t="s">
        <v>73</v>
      </c>
      <c r="F3312" s="104">
        <v>78120842</v>
      </c>
      <c r="G3312" s="103">
        <v>43567</v>
      </c>
    </row>
    <row r="3313" spans="1:7" x14ac:dyDescent="0.3">
      <c r="A3313" s="1" t="s">
        <v>5898</v>
      </c>
      <c r="B3313" s="39" t="s">
        <v>17823</v>
      </c>
      <c r="C3313" s="8" t="s">
        <v>2195</v>
      </c>
      <c r="D3313" s="8" t="s">
        <v>1189</v>
      </c>
      <c r="E3313" s="8" t="s">
        <v>145</v>
      </c>
      <c r="F3313" s="94">
        <v>46599667</v>
      </c>
      <c r="G3313" s="95">
        <v>44167</v>
      </c>
    </row>
    <row r="3314" spans="1:7" x14ac:dyDescent="0.3">
      <c r="A3314" s="42" t="s">
        <v>5899</v>
      </c>
      <c r="B3314" s="43" t="s">
        <v>17824</v>
      </c>
      <c r="C3314" s="42" t="s">
        <v>5900</v>
      </c>
      <c r="D3314" s="42" t="s">
        <v>155</v>
      </c>
      <c r="E3314" s="42" t="s">
        <v>156</v>
      </c>
      <c r="F3314" s="104">
        <v>87464975</v>
      </c>
      <c r="G3314" s="103">
        <v>44037</v>
      </c>
    </row>
    <row r="3315" spans="1:7" x14ac:dyDescent="0.3">
      <c r="A3315" s="1" t="s">
        <v>5901</v>
      </c>
      <c r="B3315" s="39" t="s">
        <v>17825</v>
      </c>
      <c r="C3315" s="8" t="s">
        <v>970</v>
      </c>
      <c r="D3315" s="8" t="s">
        <v>72</v>
      </c>
      <c r="E3315" s="8" t="s">
        <v>332</v>
      </c>
      <c r="F3315" s="94">
        <v>35018062</v>
      </c>
      <c r="G3315" s="95">
        <v>44018</v>
      </c>
    </row>
    <row r="3316" spans="1:7" x14ac:dyDescent="0.3">
      <c r="A3316" s="42" t="s">
        <v>5902</v>
      </c>
      <c r="B3316" s="43" t="s">
        <v>17826</v>
      </c>
      <c r="C3316" s="42" t="s">
        <v>347</v>
      </c>
      <c r="D3316" s="42" t="s">
        <v>348</v>
      </c>
      <c r="E3316" s="42" t="s">
        <v>53</v>
      </c>
      <c r="F3316" s="104">
        <v>95596476</v>
      </c>
      <c r="G3316" s="103">
        <v>43976</v>
      </c>
    </row>
    <row r="3317" spans="1:7" x14ac:dyDescent="0.3">
      <c r="A3317" s="1" t="s">
        <v>5903</v>
      </c>
      <c r="B3317" s="39" t="s">
        <v>17827</v>
      </c>
      <c r="C3317" s="8" t="s">
        <v>3134</v>
      </c>
      <c r="D3317" s="8" t="s">
        <v>4398</v>
      </c>
      <c r="E3317" s="8" t="s">
        <v>371</v>
      </c>
      <c r="F3317" s="94">
        <v>56594572</v>
      </c>
      <c r="G3317" s="95">
        <v>43766</v>
      </c>
    </row>
    <row r="3318" spans="1:7" x14ac:dyDescent="0.3">
      <c r="A3318" s="42" t="s">
        <v>5904</v>
      </c>
      <c r="B3318" s="43" t="s">
        <v>17828</v>
      </c>
      <c r="C3318" s="42" t="s">
        <v>47</v>
      </c>
      <c r="D3318" s="42" t="s">
        <v>72</v>
      </c>
      <c r="E3318" s="42" t="s">
        <v>73</v>
      </c>
      <c r="F3318" s="104">
        <v>24405963</v>
      </c>
      <c r="G3318" s="103">
        <v>44555</v>
      </c>
    </row>
    <row r="3319" spans="1:7" x14ac:dyDescent="0.3">
      <c r="A3319" s="1" t="s">
        <v>5905</v>
      </c>
      <c r="B3319" s="39" t="s">
        <v>17829</v>
      </c>
      <c r="C3319" s="8" t="s">
        <v>104</v>
      </c>
      <c r="D3319" s="8" t="s">
        <v>63</v>
      </c>
      <c r="E3319" s="8" t="s">
        <v>49</v>
      </c>
      <c r="F3319" s="94">
        <v>95464219</v>
      </c>
      <c r="G3319" s="95">
        <v>44377</v>
      </c>
    </row>
    <row r="3320" spans="1:7" x14ac:dyDescent="0.3">
      <c r="A3320" s="42" t="s">
        <v>5906</v>
      </c>
      <c r="B3320" s="43" t="s">
        <v>17830</v>
      </c>
      <c r="C3320" s="42" t="s">
        <v>5907</v>
      </c>
      <c r="D3320" s="42" t="s">
        <v>672</v>
      </c>
      <c r="E3320" s="42" t="s">
        <v>61</v>
      </c>
      <c r="F3320" s="104">
        <v>52726801</v>
      </c>
      <c r="G3320" s="103">
        <v>43875</v>
      </c>
    </row>
    <row r="3321" spans="1:7" x14ac:dyDescent="0.3">
      <c r="A3321" s="1" t="s">
        <v>5908</v>
      </c>
      <c r="B3321" s="39" t="s">
        <v>17831</v>
      </c>
      <c r="C3321" s="8" t="s">
        <v>517</v>
      </c>
      <c r="D3321" s="8" t="s">
        <v>72</v>
      </c>
      <c r="E3321" s="8" t="s">
        <v>73</v>
      </c>
      <c r="F3321" s="94">
        <v>78968636</v>
      </c>
      <c r="G3321" s="95">
        <v>43818</v>
      </c>
    </row>
    <row r="3322" spans="1:7" x14ac:dyDescent="0.3">
      <c r="A3322" s="42" t="s">
        <v>5909</v>
      </c>
      <c r="B3322" s="43" t="s">
        <v>17832</v>
      </c>
      <c r="C3322" s="42" t="s">
        <v>923</v>
      </c>
      <c r="D3322" s="42" t="s">
        <v>348</v>
      </c>
      <c r="E3322" s="42" t="s">
        <v>53</v>
      </c>
      <c r="F3322" s="104">
        <v>45607164</v>
      </c>
      <c r="G3322" s="103">
        <v>44004</v>
      </c>
    </row>
    <row r="3323" spans="1:7" x14ac:dyDescent="0.3">
      <c r="A3323" s="1" t="s">
        <v>5910</v>
      </c>
      <c r="B3323" s="39" t="s">
        <v>17833</v>
      </c>
      <c r="C3323" s="8" t="s">
        <v>365</v>
      </c>
      <c r="D3323" s="8" t="s">
        <v>230</v>
      </c>
      <c r="E3323" s="8" t="s">
        <v>227</v>
      </c>
      <c r="F3323" s="94">
        <v>65419618</v>
      </c>
      <c r="G3323" s="95">
        <v>44174</v>
      </c>
    </row>
    <row r="3324" spans="1:7" x14ac:dyDescent="0.3">
      <c r="A3324" s="42" t="s">
        <v>5911</v>
      </c>
      <c r="B3324" s="43" t="s">
        <v>17834</v>
      </c>
      <c r="C3324" s="42" t="s">
        <v>317</v>
      </c>
      <c r="D3324" s="42" t="s">
        <v>72</v>
      </c>
      <c r="E3324" s="42" t="s">
        <v>332</v>
      </c>
      <c r="F3324" s="104">
        <v>13027925</v>
      </c>
      <c r="G3324" s="103">
        <v>43718</v>
      </c>
    </row>
    <row r="3325" spans="1:7" x14ac:dyDescent="0.3">
      <c r="A3325" s="1" t="s">
        <v>5912</v>
      </c>
      <c r="B3325" s="39" t="s">
        <v>17835</v>
      </c>
      <c r="C3325" s="8" t="s">
        <v>5913</v>
      </c>
      <c r="D3325" s="8" t="s">
        <v>188</v>
      </c>
      <c r="E3325" s="8" t="s">
        <v>66</v>
      </c>
      <c r="F3325" s="94">
        <v>25963258</v>
      </c>
      <c r="G3325" s="95">
        <v>44239</v>
      </c>
    </row>
    <row r="3326" spans="1:7" x14ac:dyDescent="0.3">
      <c r="A3326" s="42" t="s">
        <v>5914</v>
      </c>
      <c r="B3326" s="43" t="s">
        <v>17836</v>
      </c>
      <c r="C3326" s="42" t="s">
        <v>47</v>
      </c>
      <c r="D3326" s="42" t="s">
        <v>60</v>
      </c>
      <c r="E3326" s="42" t="s">
        <v>61</v>
      </c>
      <c r="F3326" s="104">
        <v>28802050</v>
      </c>
      <c r="G3326" s="103">
        <v>44223</v>
      </c>
    </row>
    <row r="3327" spans="1:7" x14ac:dyDescent="0.3">
      <c r="A3327" s="1" t="s">
        <v>5915</v>
      </c>
      <c r="B3327" s="39" t="s">
        <v>17837</v>
      </c>
      <c r="C3327" s="8" t="s">
        <v>5916</v>
      </c>
      <c r="D3327" s="8" t="s">
        <v>1139</v>
      </c>
      <c r="E3327" s="8" t="s">
        <v>53</v>
      </c>
      <c r="F3327" s="94">
        <v>53944452</v>
      </c>
      <c r="G3327" s="95">
        <v>44481</v>
      </c>
    </row>
    <row r="3328" spans="1:7" x14ac:dyDescent="0.3">
      <c r="A3328" s="42" t="s">
        <v>5917</v>
      </c>
      <c r="B3328" s="43" t="s">
        <v>17838</v>
      </c>
      <c r="C3328" s="42" t="s">
        <v>47</v>
      </c>
      <c r="D3328" s="42" t="s">
        <v>5393</v>
      </c>
      <c r="E3328" s="42" t="s">
        <v>53</v>
      </c>
      <c r="F3328" s="104">
        <v>31629283</v>
      </c>
      <c r="G3328" s="103">
        <v>43474</v>
      </c>
    </row>
    <row r="3329" spans="1:7" x14ac:dyDescent="0.3">
      <c r="A3329" s="1" t="s">
        <v>5918</v>
      </c>
      <c r="B3329" s="39" t="s">
        <v>17839</v>
      </c>
      <c r="C3329" s="8" t="s">
        <v>964</v>
      </c>
      <c r="D3329" s="8" t="s">
        <v>155</v>
      </c>
      <c r="E3329" s="8" t="s">
        <v>156</v>
      </c>
      <c r="F3329" s="94">
        <v>50113759</v>
      </c>
      <c r="G3329" s="95">
        <v>43674</v>
      </c>
    </row>
    <row r="3330" spans="1:7" x14ac:dyDescent="0.3">
      <c r="A3330" s="42" t="s">
        <v>5919</v>
      </c>
      <c r="B3330" s="43" t="s">
        <v>17840</v>
      </c>
      <c r="C3330" s="42" t="s">
        <v>47</v>
      </c>
      <c r="D3330" s="42" t="s">
        <v>72</v>
      </c>
      <c r="E3330" s="42" t="s">
        <v>73</v>
      </c>
      <c r="F3330" s="104">
        <v>51369445</v>
      </c>
      <c r="G3330" s="103">
        <v>44116</v>
      </c>
    </row>
    <row r="3331" spans="1:7" x14ac:dyDescent="0.3">
      <c r="A3331" s="1" t="s">
        <v>5921</v>
      </c>
      <c r="B3331" s="39" t="s">
        <v>17841</v>
      </c>
      <c r="C3331" s="8" t="s">
        <v>5716</v>
      </c>
      <c r="D3331" s="8" t="s">
        <v>914</v>
      </c>
      <c r="E3331" s="8" t="s">
        <v>53</v>
      </c>
      <c r="F3331" s="94">
        <v>26563650</v>
      </c>
      <c r="G3331" s="95">
        <v>43696</v>
      </c>
    </row>
    <row r="3332" spans="1:7" x14ac:dyDescent="0.3">
      <c r="A3332" s="42" t="s">
        <v>5923</v>
      </c>
      <c r="B3332" s="43" t="s">
        <v>17842</v>
      </c>
      <c r="C3332" s="42" t="s">
        <v>47</v>
      </c>
      <c r="D3332" s="42" t="s">
        <v>2568</v>
      </c>
      <c r="E3332" s="42" t="s">
        <v>53</v>
      </c>
      <c r="F3332" s="104">
        <v>41689808</v>
      </c>
      <c r="G3332" s="103">
        <v>44286</v>
      </c>
    </row>
    <row r="3333" spans="1:7" x14ac:dyDescent="0.3">
      <c r="A3333" s="1" t="s">
        <v>5924</v>
      </c>
      <c r="B3333" s="39" t="s">
        <v>17843</v>
      </c>
      <c r="C3333" s="8" t="s">
        <v>5925</v>
      </c>
      <c r="D3333" s="8" t="s">
        <v>630</v>
      </c>
      <c r="E3333" s="8" t="s">
        <v>53</v>
      </c>
      <c r="F3333" s="94">
        <v>84304722</v>
      </c>
      <c r="G3333" s="95">
        <v>44086</v>
      </c>
    </row>
    <row r="3334" spans="1:7" x14ac:dyDescent="0.3">
      <c r="A3334" s="42" t="s">
        <v>5926</v>
      </c>
      <c r="B3334" s="43" t="s">
        <v>17844</v>
      </c>
      <c r="C3334" s="42" t="s">
        <v>517</v>
      </c>
      <c r="D3334" s="42" t="s">
        <v>72</v>
      </c>
      <c r="E3334" s="42" t="s">
        <v>73</v>
      </c>
      <c r="F3334" s="104">
        <v>67884034</v>
      </c>
      <c r="G3334" s="103">
        <v>43652</v>
      </c>
    </row>
    <row r="3335" spans="1:7" x14ac:dyDescent="0.3">
      <c r="A3335" s="1" t="s">
        <v>5927</v>
      </c>
      <c r="B3335" s="39" t="s">
        <v>17845</v>
      </c>
      <c r="C3335" s="8" t="s">
        <v>5413</v>
      </c>
      <c r="D3335" s="8" t="s">
        <v>198</v>
      </c>
      <c r="E3335" s="8" t="s">
        <v>199</v>
      </c>
      <c r="F3335" s="94">
        <v>85750167</v>
      </c>
      <c r="G3335" s="95">
        <v>44442</v>
      </c>
    </row>
    <row r="3336" spans="1:7" x14ac:dyDescent="0.3">
      <c r="A3336" s="42" t="s">
        <v>5928</v>
      </c>
      <c r="B3336" s="43" t="s">
        <v>17846</v>
      </c>
      <c r="C3336" s="42" t="s">
        <v>47</v>
      </c>
      <c r="D3336" s="42" t="s">
        <v>5929</v>
      </c>
      <c r="E3336" s="42" t="s">
        <v>555</v>
      </c>
      <c r="F3336" s="104">
        <v>26141797</v>
      </c>
      <c r="G3336" s="103">
        <v>43842</v>
      </c>
    </row>
    <row r="3337" spans="1:7" x14ac:dyDescent="0.3">
      <c r="A3337" s="1" t="s">
        <v>5930</v>
      </c>
      <c r="B3337" s="39" t="s">
        <v>17847</v>
      </c>
      <c r="C3337" s="8" t="s">
        <v>47</v>
      </c>
      <c r="D3337" s="8" t="s">
        <v>1259</v>
      </c>
      <c r="E3337" s="8" t="s">
        <v>66</v>
      </c>
      <c r="F3337" s="94">
        <v>80329490</v>
      </c>
      <c r="G3337" s="95">
        <v>43514</v>
      </c>
    </row>
    <row r="3338" spans="1:7" x14ac:dyDescent="0.3">
      <c r="A3338" s="42" t="s">
        <v>5931</v>
      </c>
      <c r="B3338" s="43" t="s">
        <v>17848</v>
      </c>
      <c r="C3338" s="42" t="s">
        <v>47</v>
      </c>
      <c r="D3338" s="42" t="s">
        <v>72</v>
      </c>
      <c r="E3338" s="42" t="s">
        <v>73</v>
      </c>
      <c r="F3338" s="104">
        <v>49554409</v>
      </c>
      <c r="G3338" s="103">
        <v>44393</v>
      </c>
    </row>
    <row r="3339" spans="1:7" x14ac:dyDescent="0.3">
      <c r="A3339" s="1" t="s">
        <v>5932</v>
      </c>
      <c r="B3339" s="39" t="s">
        <v>17849</v>
      </c>
      <c r="C3339" s="8" t="s">
        <v>4366</v>
      </c>
      <c r="D3339" s="8" t="s">
        <v>129</v>
      </c>
      <c r="E3339" s="8" t="s">
        <v>505</v>
      </c>
      <c r="F3339" s="94">
        <v>11570593</v>
      </c>
      <c r="G3339" s="95">
        <v>44017</v>
      </c>
    </row>
    <row r="3340" spans="1:7" x14ac:dyDescent="0.3">
      <c r="A3340" s="42" t="s">
        <v>5933</v>
      </c>
      <c r="B3340" s="43" t="s">
        <v>17850</v>
      </c>
      <c r="C3340" s="42" t="s">
        <v>293</v>
      </c>
      <c r="D3340" s="42" t="s">
        <v>60</v>
      </c>
      <c r="E3340" s="42" t="s">
        <v>66</v>
      </c>
      <c r="F3340" s="104">
        <v>23388487</v>
      </c>
      <c r="G3340" s="103">
        <v>43861</v>
      </c>
    </row>
    <row r="3341" spans="1:7" x14ac:dyDescent="0.3">
      <c r="A3341" s="1" t="s">
        <v>5934</v>
      </c>
      <c r="B3341" s="39" t="s">
        <v>17851</v>
      </c>
      <c r="C3341" s="8" t="s">
        <v>5935</v>
      </c>
      <c r="D3341" s="8" t="s">
        <v>139</v>
      </c>
      <c r="E3341" s="8" t="s">
        <v>140</v>
      </c>
      <c r="F3341" s="94">
        <v>64276054</v>
      </c>
      <c r="G3341" s="95">
        <v>43983</v>
      </c>
    </row>
    <row r="3342" spans="1:7" x14ac:dyDescent="0.3">
      <c r="A3342" s="42" t="s">
        <v>5936</v>
      </c>
      <c r="B3342" s="43" t="s">
        <v>17852</v>
      </c>
      <c r="C3342" s="42" t="s">
        <v>47</v>
      </c>
      <c r="D3342" s="42" t="s">
        <v>191</v>
      </c>
      <c r="E3342" s="42" t="s">
        <v>192</v>
      </c>
      <c r="F3342" s="104">
        <v>90721891</v>
      </c>
      <c r="G3342" s="103">
        <v>43948</v>
      </c>
    </row>
    <row r="3343" spans="1:7" x14ac:dyDescent="0.3">
      <c r="A3343" s="1" t="s">
        <v>5937</v>
      </c>
      <c r="B3343" s="39" t="s">
        <v>17853</v>
      </c>
      <c r="C3343" s="8" t="s">
        <v>47</v>
      </c>
      <c r="D3343" s="8" t="s">
        <v>2525</v>
      </c>
      <c r="E3343" s="8" t="s">
        <v>276</v>
      </c>
      <c r="F3343" s="94">
        <v>27144960</v>
      </c>
      <c r="G3343" s="95">
        <v>44244</v>
      </c>
    </row>
    <row r="3344" spans="1:7" x14ac:dyDescent="0.3">
      <c r="A3344" s="42" t="s">
        <v>5938</v>
      </c>
      <c r="B3344" s="43" t="s">
        <v>17854</v>
      </c>
      <c r="C3344" s="42" t="s">
        <v>5939</v>
      </c>
      <c r="D3344" s="42" t="s">
        <v>1304</v>
      </c>
      <c r="E3344" s="42" t="s">
        <v>66</v>
      </c>
      <c r="F3344" s="104">
        <v>87588874</v>
      </c>
      <c r="G3344" s="103">
        <v>43532</v>
      </c>
    </row>
    <row r="3345" spans="1:7" x14ac:dyDescent="0.3">
      <c r="A3345" s="1" t="s">
        <v>5940</v>
      </c>
      <c r="B3345" s="39" t="s">
        <v>17855</v>
      </c>
      <c r="C3345" s="8" t="s">
        <v>5941</v>
      </c>
      <c r="D3345" s="8" t="s">
        <v>5942</v>
      </c>
      <c r="E3345" s="8" t="s">
        <v>192</v>
      </c>
      <c r="F3345" s="94">
        <v>65125990</v>
      </c>
      <c r="G3345" s="95">
        <v>43812</v>
      </c>
    </row>
    <row r="3346" spans="1:7" x14ac:dyDescent="0.3">
      <c r="A3346" s="42" t="s">
        <v>5943</v>
      </c>
      <c r="B3346" s="43" t="s">
        <v>17856</v>
      </c>
      <c r="C3346" s="42" t="s">
        <v>47</v>
      </c>
      <c r="D3346" s="42" t="s">
        <v>1440</v>
      </c>
      <c r="E3346" s="42" t="s">
        <v>57</v>
      </c>
      <c r="F3346" s="104">
        <v>67567582</v>
      </c>
      <c r="G3346" s="103">
        <v>43806</v>
      </c>
    </row>
    <row r="3347" spans="1:7" x14ac:dyDescent="0.3">
      <c r="A3347" s="1" t="s">
        <v>5944</v>
      </c>
      <c r="B3347" s="39" t="s">
        <v>17857</v>
      </c>
      <c r="C3347" s="8" t="s">
        <v>868</v>
      </c>
      <c r="D3347" s="8" t="s">
        <v>479</v>
      </c>
      <c r="E3347" s="8" t="s">
        <v>522</v>
      </c>
      <c r="F3347" s="94">
        <v>15115852</v>
      </c>
      <c r="G3347" s="95">
        <v>43925</v>
      </c>
    </row>
    <row r="3348" spans="1:7" x14ac:dyDescent="0.3">
      <c r="A3348" s="42" t="s">
        <v>5945</v>
      </c>
      <c r="B3348" s="43" t="s">
        <v>17858</v>
      </c>
      <c r="C3348" s="42" t="s">
        <v>47</v>
      </c>
      <c r="D3348" s="42" t="s">
        <v>1950</v>
      </c>
      <c r="E3348" s="42" t="s">
        <v>73</v>
      </c>
      <c r="F3348" s="104">
        <v>29982486</v>
      </c>
      <c r="G3348" s="103">
        <v>44348</v>
      </c>
    </row>
    <row r="3349" spans="1:7" x14ac:dyDescent="0.3">
      <c r="A3349" s="1" t="s">
        <v>5947</v>
      </c>
      <c r="B3349" s="39" t="s">
        <v>17859</v>
      </c>
      <c r="C3349" s="8" t="s">
        <v>5948</v>
      </c>
      <c r="D3349" s="8" t="s">
        <v>69</v>
      </c>
      <c r="E3349" s="8" t="s">
        <v>429</v>
      </c>
      <c r="F3349" s="94">
        <v>62175244</v>
      </c>
      <c r="G3349" s="95">
        <v>43628</v>
      </c>
    </row>
    <row r="3350" spans="1:7" x14ac:dyDescent="0.3">
      <c r="A3350" s="42" t="s">
        <v>5949</v>
      </c>
      <c r="B3350" s="43" t="s">
        <v>17860</v>
      </c>
      <c r="C3350" s="42" t="s">
        <v>47</v>
      </c>
      <c r="D3350" s="42" t="s">
        <v>72</v>
      </c>
      <c r="E3350" s="42" t="s">
        <v>73</v>
      </c>
      <c r="F3350" s="104">
        <v>42011958</v>
      </c>
      <c r="G3350" s="103">
        <v>43925</v>
      </c>
    </row>
    <row r="3351" spans="1:7" x14ac:dyDescent="0.3">
      <c r="A3351" s="1" t="s">
        <v>5950</v>
      </c>
      <c r="B3351" s="39" t="s">
        <v>17861</v>
      </c>
      <c r="C3351" s="8" t="s">
        <v>206</v>
      </c>
      <c r="D3351" s="8" t="s">
        <v>206</v>
      </c>
      <c r="E3351" s="8" t="s">
        <v>73</v>
      </c>
      <c r="F3351" s="94">
        <v>93895609</v>
      </c>
      <c r="G3351" s="95">
        <v>44271</v>
      </c>
    </row>
    <row r="3352" spans="1:7" x14ac:dyDescent="0.3">
      <c r="A3352" s="42" t="s">
        <v>5951</v>
      </c>
      <c r="B3352" s="43" t="s">
        <v>17862</v>
      </c>
      <c r="C3352" s="42" t="s">
        <v>1104</v>
      </c>
      <c r="D3352" s="42" t="s">
        <v>308</v>
      </c>
      <c r="E3352" s="42" t="s">
        <v>171</v>
      </c>
      <c r="F3352" s="104">
        <v>95174284</v>
      </c>
      <c r="G3352" s="103">
        <v>44219</v>
      </c>
    </row>
    <row r="3353" spans="1:7" x14ac:dyDescent="0.3">
      <c r="A3353" s="1" t="s">
        <v>5952</v>
      </c>
      <c r="B3353" s="39" t="s">
        <v>17863</v>
      </c>
      <c r="C3353" s="8" t="s">
        <v>2303</v>
      </c>
      <c r="D3353" s="8" t="s">
        <v>76</v>
      </c>
      <c r="E3353" s="8" t="s">
        <v>70</v>
      </c>
      <c r="F3353" s="94">
        <v>86670660</v>
      </c>
      <c r="G3353" s="95">
        <v>44271</v>
      </c>
    </row>
    <row r="3354" spans="1:7" x14ac:dyDescent="0.3">
      <c r="A3354" s="42" t="s">
        <v>5953</v>
      </c>
      <c r="B3354" s="43" t="s">
        <v>17864</v>
      </c>
      <c r="C3354" s="42" t="s">
        <v>2303</v>
      </c>
      <c r="D3354" s="42" t="s">
        <v>76</v>
      </c>
      <c r="E3354" s="42" t="s">
        <v>429</v>
      </c>
      <c r="F3354" s="104">
        <v>64040082</v>
      </c>
      <c r="G3354" s="103">
        <v>43478</v>
      </c>
    </row>
    <row r="3355" spans="1:7" x14ac:dyDescent="0.3">
      <c r="A3355" s="1" t="s">
        <v>5954</v>
      </c>
      <c r="B3355" s="39" t="s">
        <v>17865</v>
      </c>
      <c r="C3355" s="8" t="s">
        <v>5955</v>
      </c>
      <c r="D3355" s="8" t="s">
        <v>60</v>
      </c>
      <c r="E3355" s="8" t="s">
        <v>66</v>
      </c>
      <c r="F3355" s="94">
        <v>67552278</v>
      </c>
      <c r="G3355" s="95">
        <v>43639</v>
      </c>
    </row>
    <row r="3356" spans="1:7" x14ac:dyDescent="0.3">
      <c r="A3356" s="42" t="s">
        <v>5956</v>
      </c>
      <c r="B3356" s="43" t="s">
        <v>17866</v>
      </c>
      <c r="C3356" s="42" t="s">
        <v>5957</v>
      </c>
      <c r="D3356" s="42" t="s">
        <v>89</v>
      </c>
      <c r="E3356" s="42" t="s">
        <v>53</v>
      </c>
      <c r="F3356" s="104">
        <v>44235115</v>
      </c>
      <c r="G3356" s="103">
        <v>44387</v>
      </c>
    </row>
    <row r="3357" spans="1:7" x14ac:dyDescent="0.3">
      <c r="A3357" s="1" t="s">
        <v>5958</v>
      </c>
      <c r="B3357" s="39" t="s">
        <v>17867</v>
      </c>
      <c r="C3357" s="8" t="s">
        <v>5959</v>
      </c>
      <c r="D3357" s="8" t="s">
        <v>52</v>
      </c>
      <c r="E3357" s="8" t="s">
        <v>53</v>
      </c>
      <c r="F3357" s="94">
        <v>41700497</v>
      </c>
      <c r="G3357" s="95">
        <v>44287</v>
      </c>
    </row>
    <row r="3358" spans="1:7" x14ac:dyDescent="0.3">
      <c r="A3358" s="42" t="s">
        <v>5960</v>
      </c>
      <c r="B3358" s="43" t="s">
        <v>17868</v>
      </c>
      <c r="C3358" s="42" t="s">
        <v>1874</v>
      </c>
      <c r="D3358" s="42" t="s">
        <v>483</v>
      </c>
      <c r="E3358" s="42" t="s">
        <v>484</v>
      </c>
      <c r="F3358" s="104">
        <v>67440039</v>
      </c>
      <c r="G3358" s="103">
        <v>43836</v>
      </c>
    </row>
    <row r="3359" spans="1:7" x14ac:dyDescent="0.3">
      <c r="A3359" s="1" t="s">
        <v>5961</v>
      </c>
      <c r="B3359" s="39" t="s">
        <v>17869</v>
      </c>
      <c r="C3359" s="8" t="s">
        <v>5962</v>
      </c>
      <c r="D3359" s="8" t="s">
        <v>580</v>
      </c>
      <c r="E3359" s="8" t="s">
        <v>53</v>
      </c>
      <c r="F3359" s="94">
        <v>11412307</v>
      </c>
      <c r="G3359" s="95">
        <v>44253</v>
      </c>
    </row>
    <row r="3360" spans="1:7" x14ac:dyDescent="0.3">
      <c r="A3360" s="42" t="s">
        <v>5963</v>
      </c>
      <c r="B3360" s="43" t="s">
        <v>17870</v>
      </c>
      <c r="C3360" s="42" t="s">
        <v>5964</v>
      </c>
      <c r="D3360" s="42" t="s">
        <v>438</v>
      </c>
      <c r="E3360" s="42" t="s">
        <v>145</v>
      </c>
      <c r="F3360" s="104">
        <v>52018016</v>
      </c>
      <c r="G3360" s="103">
        <v>43846</v>
      </c>
    </row>
    <row r="3361" spans="1:7" x14ac:dyDescent="0.3">
      <c r="A3361" s="1" t="s">
        <v>5965</v>
      </c>
      <c r="B3361" s="39" t="s">
        <v>17871</v>
      </c>
      <c r="C3361" s="8" t="s">
        <v>1601</v>
      </c>
      <c r="D3361" s="8" t="s">
        <v>191</v>
      </c>
      <c r="E3361" s="8" t="s">
        <v>192</v>
      </c>
      <c r="F3361" s="94">
        <v>91847067</v>
      </c>
      <c r="G3361" s="95">
        <v>43646</v>
      </c>
    </row>
    <row r="3362" spans="1:7" x14ac:dyDescent="0.3">
      <c r="A3362" s="42" t="s">
        <v>5966</v>
      </c>
      <c r="B3362" s="43" t="s">
        <v>17872</v>
      </c>
      <c r="C3362" s="42" t="s">
        <v>47</v>
      </c>
      <c r="D3362" s="42" t="s">
        <v>60</v>
      </c>
      <c r="E3362" s="42" t="s">
        <v>61</v>
      </c>
      <c r="F3362" s="104">
        <v>99798163</v>
      </c>
      <c r="G3362" s="103">
        <v>43502</v>
      </c>
    </row>
    <row r="3363" spans="1:7" x14ac:dyDescent="0.3">
      <c r="A3363" s="1" t="s">
        <v>5967</v>
      </c>
      <c r="B3363" s="39" t="s">
        <v>17873</v>
      </c>
      <c r="C3363" s="8" t="s">
        <v>47</v>
      </c>
      <c r="D3363" s="8" t="s">
        <v>5968</v>
      </c>
      <c r="E3363" s="8" t="s">
        <v>872</v>
      </c>
      <c r="F3363" s="94">
        <v>52989319</v>
      </c>
      <c r="G3363" s="95">
        <v>44268</v>
      </c>
    </row>
    <row r="3364" spans="1:7" x14ac:dyDescent="0.3">
      <c r="A3364" s="42" t="s">
        <v>5969</v>
      </c>
      <c r="B3364" s="43" t="s">
        <v>17874</v>
      </c>
      <c r="C3364" s="42" t="s">
        <v>5970</v>
      </c>
      <c r="D3364" s="42" t="s">
        <v>1393</v>
      </c>
      <c r="E3364" s="42" t="s">
        <v>57</v>
      </c>
      <c r="F3364" s="104">
        <v>98467366</v>
      </c>
      <c r="G3364" s="103">
        <v>43978</v>
      </c>
    </row>
    <row r="3365" spans="1:7" x14ac:dyDescent="0.3">
      <c r="A3365" s="1" t="s">
        <v>5971</v>
      </c>
      <c r="B3365" s="39" t="s">
        <v>17875</v>
      </c>
      <c r="C3365" s="8" t="s">
        <v>47</v>
      </c>
      <c r="D3365" s="8" t="s">
        <v>72</v>
      </c>
      <c r="E3365" s="8" t="s">
        <v>73</v>
      </c>
      <c r="F3365" s="94">
        <v>23132911</v>
      </c>
      <c r="G3365" s="95">
        <v>44423</v>
      </c>
    </row>
    <row r="3366" spans="1:7" x14ac:dyDescent="0.3">
      <c r="A3366" s="42" t="s">
        <v>5972</v>
      </c>
      <c r="B3366" s="43" t="s">
        <v>17876</v>
      </c>
      <c r="C3366" s="42" t="s">
        <v>1191</v>
      </c>
      <c r="D3366" s="42" t="s">
        <v>76</v>
      </c>
      <c r="E3366" s="42" t="s">
        <v>70</v>
      </c>
      <c r="F3366" s="104">
        <v>16166616</v>
      </c>
      <c r="G3366" s="103">
        <v>44382</v>
      </c>
    </row>
    <row r="3367" spans="1:7" x14ac:dyDescent="0.3">
      <c r="A3367" s="1" t="s">
        <v>5973</v>
      </c>
      <c r="B3367" s="39" t="s">
        <v>17877</v>
      </c>
      <c r="C3367" s="8" t="s">
        <v>2108</v>
      </c>
      <c r="D3367" s="8" t="s">
        <v>89</v>
      </c>
      <c r="E3367" s="8" t="s">
        <v>53</v>
      </c>
      <c r="F3367" s="94">
        <v>98138739</v>
      </c>
      <c r="G3367" s="95">
        <v>43625</v>
      </c>
    </row>
    <row r="3368" spans="1:7" x14ac:dyDescent="0.3">
      <c r="A3368" s="42" t="s">
        <v>5974</v>
      </c>
      <c r="B3368" s="43" t="s">
        <v>17878</v>
      </c>
      <c r="C3368" s="42" t="s">
        <v>2088</v>
      </c>
      <c r="D3368" s="42" t="s">
        <v>152</v>
      </c>
      <c r="E3368" s="42" t="s">
        <v>145</v>
      </c>
      <c r="F3368" s="104">
        <v>23076332</v>
      </c>
      <c r="G3368" s="103">
        <v>43939</v>
      </c>
    </row>
    <row r="3369" spans="1:7" x14ac:dyDescent="0.3">
      <c r="A3369" s="1" t="s">
        <v>5975</v>
      </c>
      <c r="B3369" s="39" t="s">
        <v>17879</v>
      </c>
      <c r="C3369" s="8" t="s">
        <v>5976</v>
      </c>
      <c r="D3369" s="8" t="s">
        <v>5977</v>
      </c>
      <c r="E3369" s="8" t="s">
        <v>202</v>
      </c>
      <c r="F3369" s="94">
        <v>87172675</v>
      </c>
      <c r="G3369" s="95">
        <v>43894</v>
      </c>
    </row>
    <row r="3370" spans="1:7" x14ac:dyDescent="0.3">
      <c r="A3370" s="42" t="s">
        <v>5978</v>
      </c>
      <c r="B3370" s="43" t="s">
        <v>17880</v>
      </c>
      <c r="C3370" s="42" t="s">
        <v>5979</v>
      </c>
      <c r="D3370" s="42" t="s">
        <v>5393</v>
      </c>
      <c r="E3370" s="42" t="s">
        <v>53</v>
      </c>
      <c r="F3370" s="104">
        <v>99925493</v>
      </c>
      <c r="G3370" s="103">
        <v>44133</v>
      </c>
    </row>
    <row r="3371" spans="1:7" x14ac:dyDescent="0.3">
      <c r="A3371" s="1" t="s">
        <v>5980</v>
      </c>
      <c r="B3371" s="39" t="s">
        <v>17881</v>
      </c>
      <c r="C3371" s="8" t="s">
        <v>1769</v>
      </c>
      <c r="D3371" s="8" t="s">
        <v>72</v>
      </c>
      <c r="E3371" s="8" t="s">
        <v>332</v>
      </c>
      <c r="F3371" s="94">
        <v>88077417</v>
      </c>
      <c r="G3371" s="95">
        <v>43478</v>
      </c>
    </row>
    <row r="3372" spans="1:7" x14ac:dyDescent="0.3">
      <c r="A3372" s="42" t="s">
        <v>5981</v>
      </c>
      <c r="B3372" s="43" t="s">
        <v>17882</v>
      </c>
      <c r="C3372" s="42" t="s">
        <v>732</v>
      </c>
      <c r="D3372" s="42" t="s">
        <v>60</v>
      </c>
      <c r="E3372" s="42" t="s">
        <v>61</v>
      </c>
      <c r="F3372" s="104">
        <v>74108835</v>
      </c>
      <c r="G3372" s="103">
        <v>44120</v>
      </c>
    </row>
    <row r="3373" spans="1:7" x14ac:dyDescent="0.3">
      <c r="A3373" s="1" t="s">
        <v>5982</v>
      </c>
      <c r="B3373" s="39" t="s">
        <v>17883</v>
      </c>
      <c r="C3373" s="8" t="s">
        <v>384</v>
      </c>
      <c r="D3373" s="8" t="s">
        <v>348</v>
      </c>
      <c r="E3373" s="8" t="s">
        <v>53</v>
      </c>
      <c r="F3373" s="94">
        <v>85971943</v>
      </c>
      <c r="G3373" s="95">
        <v>44478</v>
      </c>
    </row>
    <row r="3374" spans="1:7" x14ac:dyDescent="0.3">
      <c r="A3374" s="42" t="s">
        <v>5983</v>
      </c>
      <c r="B3374" s="43" t="s">
        <v>17884</v>
      </c>
      <c r="C3374" s="42" t="s">
        <v>47</v>
      </c>
      <c r="D3374" s="42" t="s">
        <v>191</v>
      </c>
      <c r="E3374" s="42" t="s">
        <v>192</v>
      </c>
      <c r="F3374" s="104">
        <v>33053653</v>
      </c>
      <c r="G3374" s="103">
        <v>44554</v>
      </c>
    </row>
    <row r="3375" spans="1:7" x14ac:dyDescent="0.3">
      <c r="A3375" s="1" t="s">
        <v>5984</v>
      </c>
      <c r="B3375" s="39" t="s">
        <v>17885</v>
      </c>
      <c r="C3375" s="8" t="s">
        <v>2454</v>
      </c>
      <c r="D3375" s="8" t="s">
        <v>287</v>
      </c>
      <c r="E3375" s="8" t="s">
        <v>171</v>
      </c>
      <c r="F3375" s="94">
        <v>45820852</v>
      </c>
      <c r="G3375" s="95">
        <v>43798</v>
      </c>
    </row>
    <row r="3376" spans="1:7" x14ac:dyDescent="0.3">
      <c r="A3376" s="42" t="s">
        <v>5985</v>
      </c>
      <c r="B3376" s="43" t="s">
        <v>17886</v>
      </c>
      <c r="C3376" s="42" t="s">
        <v>512</v>
      </c>
      <c r="D3376" s="42" t="s">
        <v>177</v>
      </c>
      <c r="E3376" s="42" t="s">
        <v>555</v>
      </c>
      <c r="F3376" s="104">
        <v>56801957</v>
      </c>
      <c r="G3376" s="103">
        <v>43902</v>
      </c>
    </row>
    <row r="3377" spans="1:7" x14ac:dyDescent="0.3">
      <c r="A3377" s="1" t="s">
        <v>5986</v>
      </c>
      <c r="B3377" s="39" t="s">
        <v>17887</v>
      </c>
      <c r="C3377" s="8" t="s">
        <v>5987</v>
      </c>
      <c r="D3377" s="8" t="s">
        <v>2092</v>
      </c>
      <c r="E3377" s="8" t="s">
        <v>145</v>
      </c>
      <c r="F3377" s="94">
        <v>87213887</v>
      </c>
      <c r="G3377" s="95">
        <v>44009</v>
      </c>
    </row>
    <row r="3378" spans="1:7" x14ac:dyDescent="0.3">
      <c r="A3378" s="42" t="s">
        <v>5988</v>
      </c>
      <c r="B3378" s="43" t="s">
        <v>17888</v>
      </c>
      <c r="C3378" s="42" t="s">
        <v>5989</v>
      </c>
      <c r="D3378" s="42" t="s">
        <v>63</v>
      </c>
      <c r="E3378" s="42" t="s">
        <v>49</v>
      </c>
      <c r="F3378" s="104">
        <v>78795713</v>
      </c>
      <c r="G3378" s="103">
        <v>43711</v>
      </c>
    </row>
    <row r="3379" spans="1:7" x14ac:dyDescent="0.3">
      <c r="A3379" s="1" t="s">
        <v>5990</v>
      </c>
      <c r="B3379" s="39" t="s">
        <v>17889</v>
      </c>
      <c r="C3379" s="8" t="s">
        <v>1862</v>
      </c>
      <c r="D3379" s="8" t="s">
        <v>89</v>
      </c>
      <c r="E3379" s="8" t="s">
        <v>53</v>
      </c>
      <c r="F3379" s="94">
        <v>44563922</v>
      </c>
      <c r="G3379" s="95">
        <v>43573</v>
      </c>
    </row>
    <row r="3380" spans="1:7" x14ac:dyDescent="0.3">
      <c r="A3380" s="42" t="s">
        <v>5991</v>
      </c>
      <c r="B3380" s="43" t="s">
        <v>17890</v>
      </c>
      <c r="C3380" s="42" t="s">
        <v>5992</v>
      </c>
      <c r="D3380" s="42" t="s">
        <v>604</v>
      </c>
      <c r="E3380" s="42" t="s">
        <v>53</v>
      </c>
      <c r="F3380" s="104">
        <v>33432196</v>
      </c>
      <c r="G3380" s="103">
        <v>44132</v>
      </c>
    </row>
    <row r="3381" spans="1:7" x14ac:dyDescent="0.3">
      <c r="A3381" s="1" t="s">
        <v>5993</v>
      </c>
      <c r="B3381" s="39" t="s">
        <v>17891</v>
      </c>
      <c r="C3381" s="8" t="s">
        <v>47</v>
      </c>
      <c r="D3381" s="8" t="s">
        <v>1136</v>
      </c>
      <c r="E3381" s="8" t="s">
        <v>61</v>
      </c>
      <c r="F3381" s="94">
        <v>49783905</v>
      </c>
      <c r="G3381" s="95">
        <v>44039</v>
      </c>
    </row>
    <row r="3382" spans="1:7" x14ac:dyDescent="0.3">
      <c r="A3382" s="42" t="s">
        <v>5994</v>
      </c>
      <c r="B3382" s="43" t="s">
        <v>17892</v>
      </c>
      <c r="C3382" s="42" t="s">
        <v>1167</v>
      </c>
      <c r="D3382" s="42" t="s">
        <v>85</v>
      </c>
      <c r="E3382" s="42" t="s">
        <v>166</v>
      </c>
      <c r="F3382" s="104">
        <v>97467505</v>
      </c>
      <c r="G3382" s="103">
        <v>44134</v>
      </c>
    </row>
    <row r="3383" spans="1:7" x14ac:dyDescent="0.3">
      <c r="A3383" s="1" t="s">
        <v>5995</v>
      </c>
      <c r="B3383" s="39" t="s">
        <v>17893</v>
      </c>
      <c r="C3383" s="8" t="s">
        <v>560</v>
      </c>
      <c r="D3383" s="8" t="s">
        <v>174</v>
      </c>
      <c r="E3383" s="8" t="s">
        <v>202</v>
      </c>
      <c r="F3383" s="94">
        <v>25995287</v>
      </c>
      <c r="G3383" s="95">
        <v>43702</v>
      </c>
    </row>
    <row r="3384" spans="1:7" x14ac:dyDescent="0.3">
      <c r="A3384" s="42" t="s">
        <v>5996</v>
      </c>
      <c r="B3384" s="43" t="s">
        <v>17894</v>
      </c>
      <c r="C3384" s="42" t="s">
        <v>47</v>
      </c>
      <c r="D3384" s="42" t="s">
        <v>645</v>
      </c>
      <c r="E3384" s="42" t="s">
        <v>73</v>
      </c>
      <c r="F3384" s="104">
        <v>69814126</v>
      </c>
      <c r="G3384" s="103">
        <v>43813</v>
      </c>
    </row>
    <row r="3385" spans="1:7" x14ac:dyDescent="0.3">
      <c r="A3385" s="1" t="s">
        <v>5997</v>
      </c>
      <c r="B3385" s="39" t="s">
        <v>17895</v>
      </c>
      <c r="C3385" s="8" t="s">
        <v>5998</v>
      </c>
      <c r="D3385" s="8" t="s">
        <v>5999</v>
      </c>
      <c r="E3385" s="8" t="s">
        <v>53</v>
      </c>
      <c r="F3385" s="94">
        <v>34484800</v>
      </c>
      <c r="G3385" s="95">
        <v>43565</v>
      </c>
    </row>
    <row r="3386" spans="1:7" x14ac:dyDescent="0.3">
      <c r="A3386" s="42" t="s">
        <v>6002</v>
      </c>
      <c r="B3386" s="43" t="s">
        <v>17896</v>
      </c>
      <c r="C3386" s="42" t="s">
        <v>6003</v>
      </c>
      <c r="D3386" s="42" t="s">
        <v>89</v>
      </c>
      <c r="E3386" s="42" t="s">
        <v>53</v>
      </c>
      <c r="F3386" s="104">
        <v>80801084</v>
      </c>
      <c r="G3386" s="103">
        <v>44436</v>
      </c>
    </row>
    <row r="3387" spans="1:7" x14ac:dyDescent="0.3">
      <c r="A3387" s="1" t="s">
        <v>6004</v>
      </c>
      <c r="B3387" s="39" t="s">
        <v>17897</v>
      </c>
      <c r="C3387" s="8" t="s">
        <v>47</v>
      </c>
      <c r="D3387" s="8" t="s">
        <v>710</v>
      </c>
      <c r="E3387" s="8" t="s">
        <v>53</v>
      </c>
      <c r="F3387" s="94">
        <v>84555180</v>
      </c>
      <c r="G3387" s="95">
        <v>43688</v>
      </c>
    </row>
    <row r="3388" spans="1:7" x14ac:dyDescent="0.3">
      <c r="A3388" s="42" t="s">
        <v>6010</v>
      </c>
      <c r="B3388" s="43" t="s">
        <v>17898</v>
      </c>
      <c r="C3388" s="42" t="s">
        <v>47</v>
      </c>
      <c r="D3388" s="42" t="s">
        <v>191</v>
      </c>
      <c r="E3388" s="42" t="s">
        <v>192</v>
      </c>
      <c r="F3388" s="104">
        <v>61127976</v>
      </c>
      <c r="G3388" s="103">
        <v>43821</v>
      </c>
    </row>
    <row r="3389" spans="1:7" x14ac:dyDescent="0.3">
      <c r="A3389" s="1" t="s">
        <v>6012</v>
      </c>
      <c r="B3389" s="39" t="s">
        <v>17899</v>
      </c>
      <c r="C3389" s="8" t="s">
        <v>396</v>
      </c>
      <c r="D3389" s="8" t="s">
        <v>155</v>
      </c>
      <c r="E3389" s="8" t="s">
        <v>371</v>
      </c>
      <c r="F3389" s="94">
        <v>53382308</v>
      </c>
      <c r="G3389" s="95">
        <v>43561</v>
      </c>
    </row>
    <row r="3390" spans="1:7" x14ac:dyDescent="0.3">
      <c r="A3390" s="42" t="s">
        <v>6013</v>
      </c>
      <c r="B3390" s="43" t="s">
        <v>17900</v>
      </c>
      <c r="C3390" s="42" t="s">
        <v>47</v>
      </c>
      <c r="D3390" s="42" t="s">
        <v>72</v>
      </c>
      <c r="E3390" s="42" t="s">
        <v>73</v>
      </c>
      <c r="F3390" s="104">
        <v>78903865</v>
      </c>
      <c r="G3390" s="103">
        <v>44559</v>
      </c>
    </row>
    <row r="3391" spans="1:7" x14ac:dyDescent="0.3">
      <c r="A3391" s="1" t="s">
        <v>6014</v>
      </c>
      <c r="B3391" s="39" t="s">
        <v>17901</v>
      </c>
      <c r="C3391" s="8" t="s">
        <v>4693</v>
      </c>
      <c r="D3391" s="8" t="s">
        <v>1189</v>
      </c>
      <c r="E3391" s="8" t="s">
        <v>53</v>
      </c>
      <c r="F3391" s="94">
        <v>56271238</v>
      </c>
      <c r="G3391" s="95">
        <v>44060</v>
      </c>
    </row>
    <row r="3392" spans="1:7" x14ac:dyDescent="0.3">
      <c r="A3392" s="42" t="s">
        <v>6015</v>
      </c>
      <c r="B3392" s="43" t="s">
        <v>17902</v>
      </c>
      <c r="C3392" s="42" t="s">
        <v>47</v>
      </c>
      <c r="D3392" s="42" t="s">
        <v>1789</v>
      </c>
      <c r="E3392" s="42" t="s">
        <v>166</v>
      </c>
      <c r="F3392" s="104">
        <v>10180539</v>
      </c>
      <c r="G3392" s="103">
        <v>43839</v>
      </c>
    </row>
    <row r="3393" spans="1:7" x14ac:dyDescent="0.3">
      <c r="A3393" s="1" t="s">
        <v>6016</v>
      </c>
      <c r="B3393" s="39" t="s">
        <v>17903</v>
      </c>
      <c r="C3393" s="8" t="s">
        <v>173</v>
      </c>
      <c r="D3393" s="8" t="s">
        <v>174</v>
      </c>
      <c r="E3393" s="8" t="s">
        <v>202</v>
      </c>
      <c r="F3393" s="94">
        <v>61914064</v>
      </c>
      <c r="G3393" s="95">
        <v>44495</v>
      </c>
    </row>
    <row r="3394" spans="1:7" x14ac:dyDescent="0.3">
      <c r="A3394" s="42" t="s">
        <v>6017</v>
      </c>
      <c r="B3394" s="43" t="s">
        <v>17904</v>
      </c>
      <c r="C3394" s="42" t="s">
        <v>47</v>
      </c>
      <c r="D3394" s="42" t="s">
        <v>6018</v>
      </c>
      <c r="E3394" s="42" t="s">
        <v>122</v>
      </c>
      <c r="F3394" s="104">
        <v>47492303</v>
      </c>
      <c r="G3394" s="103">
        <v>43813</v>
      </c>
    </row>
    <row r="3395" spans="1:7" x14ac:dyDescent="0.3">
      <c r="A3395" s="1" t="s">
        <v>6019</v>
      </c>
      <c r="B3395" s="39" t="s">
        <v>17905</v>
      </c>
      <c r="C3395" s="8" t="s">
        <v>47</v>
      </c>
      <c r="D3395" s="8" t="s">
        <v>191</v>
      </c>
      <c r="E3395" s="8" t="s">
        <v>192</v>
      </c>
      <c r="F3395" s="94">
        <v>20407399</v>
      </c>
      <c r="G3395" s="95">
        <v>43684</v>
      </c>
    </row>
    <row r="3396" spans="1:7" x14ac:dyDescent="0.3">
      <c r="A3396" s="42" t="s">
        <v>6020</v>
      </c>
      <c r="B3396" s="43" t="s">
        <v>17906</v>
      </c>
      <c r="C3396" s="42" t="s">
        <v>47</v>
      </c>
      <c r="D3396" s="42" t="s">
        <v>72</v>
      </c>
      <c r="E3396" s="42" t="s">
        <v>73</v>
      </c>
      <c r="F3396" s="104">
        <v>46884914</v>
      </c>
      <c r="G3396" s="103">
        <v>43909</v>
      </c>
    </row>
    <row r="3397" spans="1:7" x14ac:dyDescent="0.3">
      <c r="A3397" s="1" t="s">
        <v>6021</v>
      </c>
      <c r="B3397" s="39" t="s">
        <v>17907</v>
      </c>
      <c r="C3397" s="8" t="s">
        <v>4405</v>
      </c>
      <c r="D3397" s="8" t="s">
        <v>155</v>
      </c>
      <c r="E3397" s="8" t="s">
        <v>156</v>
      </c>
      <c r="F3397" s="94">
        <v>39006175</v>
      </c>
      <c r="G3397" s="95">
        <v>43741</v>
      </c>
    </row>
    <row r="3398" spans="1:7" x14ac:dyDescent="0.3">
      <c r="A3398" s="42" t="s">
        <v>6022</v>
      </c>
      <c r="B3398" s="43" t="s">
        <v>17908</v>
      </c>
      <c r="C3398" s="42" t="s">
        <v>1019</v>
      </c>
      <c r="D3398" s="42" t="s">
        <v>735</v>
      </c>
      <c r="E3398" s="42" t="s">
        <v>70</v>
      </c>
      <c r="F3398" s="104">
        <v>24212853</v>
      </c>
      <c r="G3398" s="103">
        <v>44214</v>
      </c>
    </row>
    <row r="3399" spans="1:7" x14ac:dyDescent="0.3">
      <c r="A3399" s="1" t="s">
        <v>6023</v>
      </c>
      <c r="B3399" s="39" t="s">
        <v>17909</v>
      </c>
      <c r="C3399" s="8" t="s">
        <v>834</v>
      </c>
      <c r="D3399" s="8" t="s">
        <v>72</v>
      </c>
      <c r="E3399" s="8" t="s">
        <v>73</v>
      </c>
      <c r="F3399" s="94">
        <v>98387690</v>
      </c>
      <c r="G3399" s="95">
        <v>44525</v>
      </c>
    </row>
    <row r="3400" spans="1:7" x14ac:dyDescent="0.3">
      <c r="A3400" s="42" t="s">
        <v>6025</v>
      </c>
      <c r="B3400" s="43" t="s">
        <v>17910</v>
      </c>
      <c r="C3400" s="42" t="s">
        <v>6026</v>
      </c>
      <c r="D3400" s="42" t="s">
        <v>198</v>
      </c>
      <c r="E3400" s="42" t="s">
        <v>199</v>
      </c>
      <c r="F3400" s="104">
        <v>32078110</v>
      </c>
      <c r="G3400" s="103">
        <v>44084</v>
      </c>
    </row>
    <row r="3401" spans="1:7" x14ac:dyDescent="0.3">
      <c r="A3401" s="1" t="s">
        <v>6027</v>
      </c>
      <c r="B3401" s="39" t="s">
        <v>17911</v>
      </c>
      <c r="C3401" s="8" t="s">
        <v>47</v>
      </c>
      <c r="D3401" s="8" t="s">
        <v>89</v>
      </c>
      <c r="E3401" s="8" t="s">
        <v>53</v>
      </c>
      <c r="F3401" s="94">
        <v>99974767</v>
      </c>
      <c r="G3401" s="95">
        <v>43559</v>
      </c>
    </row>
    <row r="3402" spans="1:7" x14ac:dyDescent="0.3">
      <c r="A3402" s="42" t="s">
        <v>6028</v>
      </c>
      <c r="B3402" s="43" t="s">
        <v>17912</v>
      </c>
      <c r="C3402" s="42" t="s">
        <v>1765</v>
      </c>
      <c r="D3402" s="42" t="s">
        <v>1415</v>
      </c>
      <c r="E3402" s="42" t="s">
        <v>446</v>
      </c>
      <c r="F3402" s="104">
        <v>16100872</v>
      </c>
      <c r="G3402" s="103">
        <v>43520</v>
      </c>
    </row>
    <row r="3403" spans="1:7" x14ac:dyDescent="0.3">
      <c r="A3403" s="1" t="s">
        <v>6029</v>
      </c>
      <c r="B3403" s="39" t="s">
        <v>17913</v>
      </c>
      <c r="C3403" s="8" t="s">
        <v>1099</v>
      </c>
      <c r="D3403" s="8" t="s">
        <v>788</v>
      </c>
      <c r="E3403" s="8" t="s">
        <v>648</v>
      </c>
      <c r="F3403" s="94">
        <v>61971732</v>
      </c>
      <c r="G3403" s="95">
        <v>44539</v>
      </c>
    </row>
    <row r="3404" spans="1:7" x14ac:dyDescent="0.3">
      <c r="A3404" s="42" t="s">
        <v>6030</v>
      </c>
      <c r="B3404" s="43" t="s">
        <v>17914</v>
      </c>
      <c r="C3404" s="42" t="s">
        <v>47</v>
      </c>
      <c r="D3404" s="42" t="s">
        <v>3060</v>
      </c>
      <c r="E3404" s="42" t="s">
        <v>53</v>
      </c>
      <c r="F3404" s="104">
        <v>53982721</v>
      </c>
      <c r="G3404" s="103">
        <v>44061</v>
      </c>
    </row>
    <row r="3405" spans="1:7" x14ac:dyDescent="0.3">
      <c r="A3405" s="1" t="s">
        <v>6031</v>
      </c>
      <c r="B3405" s="39" t="s">
        <v>17915</v>
      </c>
      <c r="C3405" s="8" t="s">
        <v>732</v>
      </c>
      <c r="D3405" s="8" t="s">
        <v>60</v>
      </c>
      <c r="E3405" s="8" t="s">
        <v>66</v>
      </c>
      <c r="F3405" s="94">
        <v>55410946</v>
      </c>
      <c r="G3405" s="95">
        <v>44327</v>
      </c>
    </row>
    <row r="3406" spans="1:7" x14ac:dyDescent="0.3">
      <c r="A3406" s="42" t="s">
        <v>6033</v>
      </c>
      <c r="B3406" s="43" t="s">
        <v>17916</v>
      </c>
      <c r="C3406" s="42" t="s">
        <v>47</v>
      </c>
      <c r="D3406" s="42" t="s">
        <v>6034</v>
      </c>
      <c r="E3406" s="42" t="s">
        <v>61</v>
      </c>
      <c r="F3406" s="104">
        <v>72424698</v>
      </c>
      <c r="G3406" s="103">
        <v>43846</v>
      </c>
    </row>
    <row r="3407" spans="1:7" x14ac:dyDescent="0.3">
      <c r="A3407" s="1" t="s">
        <v>6035</v>
      </c>
      <c r="B3407" s="39" t="s">
        <v>17917</v>
      </c>
      <c r="C3407" s="8" t="s">
        <v>47</v>
      </c>
      <c r="D3407" s="8" t="s">
        <v>2568</v>
      </c>
      <c r="E3407" s="8" t="s">
        <v>145</v>
      </c>
      <c r="F3407" s="94">
        <v>56797846</v>
      </c>
      <c r="G3407" s="95">
        <v>43973</v>
      </c>
    </row>
    <row r="3408" spans="1:7" x14ac:dyDescent="0.3">
      <c r="A3408" s="42" t="s">
        <v>6036</v>
      </c>
      <c r="B3408" s="43" t="s">
        <v>17918</v>
      </c>
      <c r="C3408" s="42" t="s">
        <v>47</v>
      </c>
      <c r="D3408" s="42" t="s">
        <v>267</v>
      </c>
      <c r="E3408" s="42" t="s">
        <v>166</v>
      </c>
      <c r="F3408" s="104">
        <v>43780255</v>
      </c>
      <c r="G3408" s="103">
        <v>43820</v>
      </c>
    </row>
    <row r="3409" spans="1:7" x14ac:dyDescent="0.3">
      <c r="A3409" s="1" t="s">
        <v>6037</v>
      </c>
      <c r="B3409" s="39" t="s">
        <v>17919</v>
      </c>
      <c r="C3409" s="8" t="s">
        <v>1996</v>
      </c>
      <c r="D3409" s="8" t="s">
        <v>121</v>
      </c>
      <c r="E3409" s="8" t="s">
        <v>122</v>
      </c>
      <c r="F3409" s="94">
        <v>55430702</v>
      </c>
      <c r="G3409" s="95">
        <v>43698</v>
      </c>
    </row>
    <row r="3410" spans="1:7" x14ac:dyDescent="0.3">
      <c r="A3410" s="42" t="s">
        <v>6038</v>
      </c>
      <c r="B3410" s="43" t="s">
        <v>17920</v>
      </c>
      <c r="C3410" s="42" t="s">
        <v>6039</v>
      </c>
      <c r="D3410" s="42" t="s">
        <v>60</v>
      </c>
      <c r="E3410" s="42" t="s">
        <v>61</v>
      </c>
      <c r="F3410" s="104">
        <v>12165327</v>
      </c>
      <c r="G3410" s="103">
        <v>44529</v>
      </c>
    </row>
    <row r="3411" spans="1:7" x14ac:dyDescent="0.3">
      <c r="A3411" s="1" t="s">
        <v>6040</v>
      </c>
      <c r="B3411" s="39" t="s">
        <v>17921</v>
      </c>
      <c r="C3411" s="8" t="s">
        <v>877</v>
      </c>
      <c r="D3411" s="8" t="s">
        <v>645</v>
      </c>
      <c r="E3411" s="8" t="s">
        <v>73</v>
      </c>
      <c r="F3411" s="94">
        <v>80049157</v>
      </c>
      <c r="G3411" s="95">
        <v>44008</v>
      </c>
    </row>
    <row r="3412" spans="1:7" x14ac:dyDescent="0.3">
      <c r="A3412" s="42" t="s">
        <v>6041</v>
      </c>
      <c r="B3412" s="43" t="s">
        <v>17922</v>
      </c>
      <c r="C3412" s="42" t="s">
        <v>47</v>
      </c>
      <c r="D3412" s="42" t="s">
        <v>4283</v>
      </c>
      <c r="E3412" s="42" t="s">
        <v>276</v>
      </c>
      <c r="F3412" s="104">
        <v>65820998</v>
      </c>
      <c r="G3412" s="103">
        <v>44324</v>
      </c>
    </row>
    <row r="3413" spans="1:7" x14ac:dyDescent="0.3">
      <c r="A3413" s="1" t="s">
        <v>6042</v>
      </c>
      <c r="B3413" s="39" t="s">
        <v>17923</v>
      </c>
      <c r="C3413" s="8" t="s">
        <v>47</v>
      </c>
      <c r="D3413" s="8" t="s">
        <v>217</v>
      </c>
      <c r="E3413" s="8" t="s">
        <v>53</v>
      </c>
      <c r="F3413" s="94">
        <v>12785102</v>
      </c>
      <c r="G3413" s="95">
        <v>44229</v>
      </c>
    </row>
    <row r="3414" spans="1:7" x14ac:dyDescent="0.3">
      <c r="A3414" s="42" t="s">
        <v>6043</v>
      </c>
      <c r="B3414" s="43" t="s">
        <v>17924</v>
      </c>
      <c r="C3414" s="42" t="s">
        <v>654</v>
      </c>
      <c r="D3414" s="42" t="s">
        <v>191</v>
      </c>
      <c r="E3414" s="42" t="s">
        <v>192</v>
      </c>
      <c r="F3414" s="104">
        <v>84811942</v>
      </c>
      <c r="G3414" s="103">
        <v>44169</v>
      </c>
    </row>
    <row r="3415" spans="1:7" x14ac:dyDescent="0.3">
      <c r="A3415" s="1" t="s">
        <v>6044</v>
      </c>
      <c r="B3415" s="39" t="s">
        <v>17925</v>
      </c>
      <c r="C3415" s="8" t="s">
        <v>47</v>
      </c>
      <c r="D3415" s="8" t="s">
        <v>89</v>
      </c>
      <c r="E3415" s="8" t="s">
        <v>53</v>
      </c>
      <c r="F3415" s="94">
        <v>95967406</v>
      </c>
      <c r="G3415" s="95">
        <v>44145</v>
      </c>
    </row>
    <row r="3416" spans="1:7" x14ac:dyDescent="0.3">
      <c r="A3416" s="42" t="s">
        <v>6045</v>
      </c>
      <c r="B3416" s="43" t="s">
        <v>17926</v>
      </c>
      <c r="C3416" s="42" t="s">
        <v>704</v>
      </c>
      <c r="D3416" s="42" t="s">
        <v>3871</v>
      </c>
      <c r="E3416" s="42" t="s">
        <v>126</v>
      </c>
      <c r="F3416" s="104">
        <v>60028850</v>
      </c>
      <c r="G3416" s="103">
        <v>44398</v>
      </c>
    </row>
    <row r="3417" spans="1:7" x14ac:dyDescent="0.3">
      <c r="A3417" s="1" t="s">
        <v>6046</v>
      </c>
      <c r="B3417" s="39" t="s">
        <v>17927</v>
      </c>
      <c r="C3417" s="8" t="s">
        <v>6047</v>
      </c>
      <c r="D3417" s="8" t="s">
        <v>92</v>
      </c>
      <c r="E3417" s="8" t="s">
        <v>145</v>
      </c>
      <c r="F3417" s="94">
        <v>64160535</v>
      </c>
      <c r="G3417" s="95">
        <v>43705</v>
      </c>
    </row>
    <row r="3418" spans="1:7" x14ac:dyDescent="0.3">
      <c r="A3418" s="42" t="s">
        <v>6048</v>
      </c>
      <c r="B3418" s="43" t="s">
        <v>17928</v>
      </c>
      <c r="C3418" s="42" t="s">
        <v>47</v>
      </c>
      <c r="D3418" s="42" t="s">
        <v>1703</v>
      </c>
      <c r="E3418" s="42" t="s">
        <v>53</v>
      </c>
      <c r="F3418" s="104">
        <v>24395295</v>
      </c>
      <c r="G3418" s="103">
        <v>43549</v>
      </c>
    </row>
    <row r="3419" spans="1:7" x14ac:dyDescent="0.3">
      <c r="A3419" s="1" t="s">
        <v>6049</v>
      </c>
      <c r="B3419" s="39" t="s">
        <v>17929</v>
      </c>
      <c r="C3419" s="8" t="s">
        <v>1428</v>
      </c>
      <c r="D3419" s="8" t="s">
        <v>241</v>
      </c>
      <c r="E3419" s="8" t="s">
        <v>192</v>
      </c>
      <c r="F3419" s="94">
        <v>10406708</v>
      </c>
      <c r="G3419" s="95">
        <v>44288</v>
      </c>
    </row>
    <row r="3420" spans="1:7" x14ac:dyDescent="0.3">
      <c r="A3420" s="42" t="s">
        <v>6050</v>
      </c>
      <c r="B3420" s="43" t="s">
        <v>17930</v>
      </c>
      <c r="C3420" s="42" t="s">
        <v>47</v>
      </c>
      <c r="D3420" s="42" t="s">
        <v>4678</v>
      </c>
      <c r="E3420" s="42" t="s">
        <v>53</v>
      </c>
      <c r="F3420" s="104">
        <v>80427821</v>
      </c>
      <c r="G3420" s="103">
        <v>44350</v>
      </c>
    </row>
    <row r="3421" spans="1:7" x14ac:dyDescent="0.3">
      <c r="A3421" s="1" t="s">
        <v>6051</v>
      </c>
      <c r="B3421" s="39" t="s">
        <v>17931</v>
      </c>
      <c r="C3421" s="8" t="s">
        <v>390</v>
      </c>
      <c r="D3421" s="8" t="s">
        <v>483</v>
      </c>
      <c r="E3421" s="8" t="s">
        <v>484</v>
      </c>
      <c r="F3421" s="94">
        <v>93057465</v>
      </c>
      <c r="G3421" s="95">
        <v>44444</v>
      </c>
    </row>
    <row r="3422" spans="1:7" x14ac:dyDescent="0.3">
      <c r="A3422" s="42" t="s">
        <v>6052</v>
      </c>
      <c r="B3422" s="43" t="s">
        <v>17932</v>
      </c>
      <c r="C3422" s="42" t="s">
        <v>2741</v>
      </c>
      <c r="D3422" s="42" t="s">
        <v>338</v>
      </c>
      <c r="E3422" s="42" t="s">
        <v>73</v>
      </c>
      <c r="F3422" s="104">
        <v>46071983</v>
      </c>
      <c r="G3422" s="103">
        <v>43930</v>
      </c>
    </row>
    <row r="3423" spans="1:7" x14ac:dyDescent="0.3">
      <c r="A3423" s="1" t="s">
        <v>6053</v>
      </c>
      <c r="B3423" s="39" t="s">
        <v>17933</v>
      </c>
      <c r="C3423" s="8" t="s">
        <v>6054</v>
      </c>
      <c r="D3423" s="8" t="s">
        <v>152</v>
      </c>
      <c r="E3423" s="8" t="s">
        <v>53</v>
      </c>
      <c r="F3423" s="94">
        <v>23080088</v>
      </c>
      <c r="G3423" s="95">
        <v>44019</v>
      </c>
    </row>
    <row r="3424" spans="1:7" x14ac:dyDescent="0.3">
      <c r="A3424" s="42" t="s">
        <v>6055</v>
      </c>
      <c r="B3424" s="43" t="s">
        <v>17934</v>
      </c>
      <c r="C3424" s="42" t="s">
        <v>6056</v>
      </c>
      <c r="D3424" s="42" t="s">
        <v>89</v>
      </c>
      <c r="E3424" s="42" t="s">
        <v>53</v>
      </c>
      <c r="F3424" s="104">
        <v>33360222</v>
      </c>
      <c r="G3424" s="103">
        <v>44006</v>
      </c>
    </row>
    <row r="3425" spans="1:7" x14ac:dyDescent="0.3">
      <c r="A3425" s="1" t="s">
        <v>6057</v>
      </c>
      <c r="B3425" s="39" t="s">
        <v>17935</v>
      </c>
      <c r="C3425" s="8" t="s">
        <v>47</v>
      </c>
      <c r="D3425" s="8" t="s">
        <v>590</v>
      </c>
      <c r="E3425" s="8" t="s">
        <v>145</v>
      </c>
      <c r="F3425" s="94">
        <v>12656265</v>
      </c>
      <c r="G3425" s="95">
        <v>44494</v>
      </c>
    </row>
    <row r="3426" spans="1:7" x14ac:dyDescent="0.3">
      <c r="A3426" s="42" t="s">
        <v>6058</v>
      </c>
      <c r="B3426" s="43" t="s">
        <v>17936</v>
      </c>
      <c r="C3426" s="42" t="s">
        <v>47</v>
      </c>
      <c r="D3426" s="42" t="s">
        <v>3278</v>
      </c>
      <c r="E3426" s="42" t="s">
        <v>61</v>
      </c>
      <c r="F3426" s="104">
        <v>86535404</v>
      </c>
      <c r="G3426" s="103">
        <v>44130</v>
      </c>
    </row>
    <row r="3427" spans="1:7" x14ac:dyDescent="0.3">
      <c r="A3427" s="1" t="s">
        <v>6059</v>
      </c>
      <c r="B3427" s="39" t="s">
        <v>17937</v>
      </c>
      <c r="C3427" s="8" t="s">
        <v>47</v>
      </c>
      <c r="D3427" s="8" t="s">
        <v>1635</v>
      </c>
      <c r="E3427" s="8" t="s">
        <v>73</v>
      </c>
      <c r="F3427" s="94">
        <v>67950787</v>
      </c>
      <c r="G3427" s="95">
        <v>43577</v>
      </c>
    </row>
    <row r="3428" spans="1:7" x14ac:dyDescent="0.3">
      <c r="A3428" s="42" t="s">
        <v>6060</v>
      </c>
      <c r="B3428" s="43" t="s">
        <v>17938</v>
      </c>
      <c r="C3428" s="42" t="s">
        <v>300</v>
      </c>
      <c r="D3428" s="42" t="s">
        <v>72</v>
      </c>
      <c r="E3428" s="42" t="s">
        <v>73</v>
      </c>
      <c r="F3428" s="104">
        <v>82311295</v>
      </c>
      <c r="G3428" s="103">
        <v>44398</v>
      </c>
    </row>
    <row r="3429" spans="1:7" x14ac:dyDescent="0.3">
      <c r="A3429" s="1" t="s">
        <v>6061</v>
      </c>
      <c r="B3429" s="39" t="s">
        <v>17939</v>
      </c>
      <c r="C3429" s="8" t="s">
        <v>47</v>
      </c>
      <c r="D3429" s="8" t="s">
        <v>208</v>
      </c>
      <c r="E3429" s="8" t="s">
        <v>73</v>
      </c>
      <c r="F3429" s="94">
        <v>26936695</v>
      </c>
      <c r="G3429" s="95">
        <v>44040</v>
      </c>
    </row>
    <row r="3430" spans="1:7" x14ac:dyDescent="0.3">
      <c r="A3430" s="42" t="s">
        <v>6062</v>
      </c>
      <c r="B3430" s="43" t="s">
        <v>17940</v>
      </c>
      <c r="C3430" s="42" t="s">
        <v>6063</v>
      </c>
      <c r="D3430" s="42" t="s">
        <v>56</v>
      </c>
      <c r="E3430" s="42" t="s">
        <v>57</v>
      </c>
      <c r="F3430" s="104">
        <v>14617646</v>
      </c>
      <c r="G3430" s="103">
        <v>44411</v>
      </c>
    </row>
    <row r="3431" spans="1:7" x14ac:dyDescent="0.3">
      <c r="A3431" s="1" t="s">
        <v>6064</v>
      </c>
      <c r="B3431" s="39" t="s">
        <v>17941</v>
      </c>
      <c r="C3431" s="8" t="s">
        <v>47</v>
      </c>
      <c r="D3431" s="8" t="s">
        <v>72</v>
      </c>
      <c r="E3431" s="8" t="s">
        <v>73</v>
      </c>
      <c r="F3431" s="94">
        <v>76221704</v>
      </c>
      <c r="G3431" s="95">
        <v>44095</v>
      </c>
    </row>
    <row r="3432" spans="1:7" x14ac:dyDescent="0.3">
      <c r="A3432" s="42" t="s">
        <v>6065</v>
      </c>
      <c r="B3432" s="43" t="s">
        <v>17942</v>
      </c>
      <c r="C3432" s="42" t="s">
        <v>47</v>
      </c>
      <c r="D3432" s="42" t="s">
        <v>2491</v>
      </c>
      <c r="E3432" s="42" t="s">
        <v>53</v>
      </c>
      <c r="F3432" s="104">
        <v>58922782</v>
      </c>
      <c r="G3432" s="103">
        <v>43975</v>
      </c>
    </row>
    <row r="3433" spans="1:7" x14ac:dyDescent="0.3">
      <c r="A3433" s="1" t="s">
        <v>6066</v>
      </c>
      <c r="B3433" s="39" t="s">
        <v>17943</v>
      </c>
      <c r="C3433" s="8" t="s">
        <v>6067</v>
      </c>
      <c r="D3433" s="8" t="s">
        <v>60</v>
      </c>
      <c r="E3433" s="8" t="s">
        <v>66</v>
      </c>
      <c r="F3433" s="94">
        <v>53247873</v>
      </c>
      <c r="G3433" s="95">
        <v>43757</v>
      </c>
    </row>
    <row r="3434" spans="1:7" x14ac:dyDescent="0.3">
      <c r="A3434" s="42" t="s">
        <v>6068</v>
      </c>
      <c r="B3434" s="43" t="s">
        <v>17944</v>
      </c>
      <c r="C3434" s="42" t="s">
        <v>47</v>
      </c>
      <c r="D3434" s="42" t="s">
        <v>6069</v>
      </c>
      <c r="E3434" s="42" t="s">
        <v>145</v>
      </c>
      <c r="F3434" s="104">
        <v>21406566</v>
      </c>
      <c r="G3434" s="103">
        <v>43668</v>
      </c>
    </row>
    <row r="3435" spans="1:7" x14ac:dyDescent="0.3">
      <c r="A3435" s="1" t="s">
        <v>6070</v>
      </c>
      <c r="B3435" s="39" t="s">
        <v>17945</v>
      </c>
      <c r="C3435" s="8" t="s">
        <v>6071</v>
      </c>
      <c r="D3435" s="8" t="s">
        <v>410</v>
      </c>
      <c r="E3435" s="8" t="s">
        <v>53</v>
      </c>
      <c r="F3435" s="94">
        <v>41092112</v>
      </c>
      <c r="G3435" s="95">
        <v>44285</v>
      </c>
    </row>
    <row r="3436" spans="1:7" x14ac:dyDescent="0.3">
      <c r="A3436" s="42" t="s">
        <v>6072</v>
      </c>
      <c r="B3436" s="43" t="s">
        <v>17946</v>
      </c>
      <c r="C3436" s="42" t="s">
        <v>365</v>
      </c>
      <c r="D3436" s="42" t="s">
        <v>230</v>
      </c>
      <c r="E3436" s="42" t="s">
        <v>227</v>
      </c>
      <c r="F3436" s="104">
        <v>38958530</v>
      </c>
      <c r="G3436" s="103">
        <v>44054</v>
      </c>
    </row>
    <row r="3437" spans="1:7" x14ac:dyDescent="0.3">
      <c r="A3437" s="1" t="s">
        <v>6073</v>
      </c>
      <c r="B3437" s="39" t="s">
        <v>17947</v>
      </c>
      <c r="C3437" s="8" t="s">
        <v>365</v>
      </c>
      <c r="D3437" s="8" t="s">
        <v>230</v>
      </c>
      <c r="E3437" s="8" t="s">
        <v>227</v>
      </c>
      <c r="F3437" s="94">
        <v>66943196</v>
      </c>
      <c r="G3437" s="95">
        <v>44190</v>
      </c>
    </row>
    <row r="3438" spans="1:7" x14ac:dyDescent="0.3">
      <c r="A3438" s="42" t="s">
        <v>6074</v>
      </c>
      <c r="B3438" s="43" t="s">
        <v>17948</v>
      </c>
      <c r="C3438" s="42" t="s">
        <v>47</v>
      </c>
      <c r="D3438" s="42" t="s">
        <v>89</v>
      </c>
      <c r="E3438" s="42" t="s">
        <v>53</v>
      </c>
      <c r="F3438" s="104">
        <v>21528526</v>
      </c>
      <c r="G3438" s="103">
        <v>44184</v>
      </c>
    </row>
    <row r="3439" spans="1:7" x14ac:dyDescent="0.3">
      <c r="A3439" s="1" t="s">
        <v>6075</v>
      </c>
      <c r="B3439" s="39" t="s">
        <v>17949</v>
      </c>
      <c r="C3439" s="8" t="s">
        <v>47</v>
      </c>
      <c r="D3439" s="8" t="s">
        <v>756</v>
      </c>
      <c r="E3439" s="8" t="s">
        <v>53</v>
      </c>
      <c r="F3439" s="94">
        <v>73277335</v>
      </c>
      <c r="G3439" s="95">
        <v>44558</v>
      </c>
    </row>
    <row r="3440" spans="1:7" x14ac:dyDescent="0.3">
      <c r="A3440" s="42" t="s">
        <v>6077</v>
      </c>
      <c r="B3440" s="43" t="s">
        <v>17950</v>
      </c>
      <c r="C3440" s="42" t="s">
        <v>6078</v>
      </c>
      <c r="D3440" s="42" t="s">
        <v>89</v>
      </c>
      <c r="E3440" s="42" t="s">
        <v>53</v>
      </c>
      <c r="F3440" s="104">
        <v>61362545</v>
      </c>
      <c r="G3440" s="103">
        <v>44171</v>
      </c>
    </row>
    <row r="3441" spans="1:7" x14ac:dyDescent="0.3">
      <c r="A3441" s="1" t="s">
        <v>6079</v>
      </c>
      <c r="B3441" s="39" t="s">
        <v>17951</v>
      </c>
      <c r="C3441" s="8" t="s">
        <v>6080</v>
      </c>
      <c r="D3441" s="8" t="s">
        <v>113</v>
      </c>
      <c r="E3441" s="8" t="s">
        <v>628</v>
      </c>
      <c r="F3441" s="94">
        <v>62931968</v>
      </c>
      <c r="G3441" s="95">
        <v>44523</v>
      </c>
    </row>
    <row r="3442" spans="1:7" x14ac:dyDescent="0.3">
      <c r="A3442" s="42" t="s">
        <v>6081</v>
      </c>
      <c r="B3442" s="43" t="s">
        <v>17952</v>
      </c>
      <c r="C3442" s="42" t="s">
        <v>47</v>
      </c>
      <c r="D3442" s="42" t="s">
        <v>1359</v>
      </c>
      <c r="E3442" s="42" t="s">
        <v>53</v>
      </c>
      <c r="F3442" s="104">
        <v>37065065</v>
      </c>
      <c r="G3442" s="103">
        <v>44497</v>
      </c>
    </row>
    <row r="3443" spans="1:7" x14ac:dyDescent="0.3">
      <c r="A3443" s="1" t="s">
        <v>6082</v>
      </c>
      <c r="B3443" s="39" t="s">
        <v>17953</v>
      </c>
      <c r="C3443" s="8" t="s">
        <v>1104</v>
      </c>
      <c r="D3443" s="8" t="s">
        <v>308</v>
      </c>
      <c r="E3443" s="8" t="s">
        <v>276</v>
      </c>
      <c r="F3443" s="94">
        <v>54912847</v>
      </c>
      <c r="G3443" s="95">
        <v>44478</v>
      </c>
    </row>
    <row r="3444" spans="1:7" x14ac:dyDescent="0.3">
      <c r="A3444" s="42" t="s">
        <v>6083</v>
      </c>
      <c r="B3444" s="43" t="s">
        <v>17954</v>
      </c>
      <c r="C3444" s="42" t="s">
        <v>47</v>
      </c>
      <c r="D3444" s="42" t="s">
        <v>483</v>
      </c>
      <c r="E3444" s="42" t="s">
        <v>484</v>
      </c>
      <c r="F3444" s="104">
        <v>69837450</v>
      </c>
      <c r="G3444" s="103">
        <v>43543</v>
      </c>
    </row>
    <row r="3445" spans="1:7" x14ac:dyDescent="0.3">
      <c r="A3445" s="1" t="s">
        <v>6084</v>
      </c>
      <c r="B3445" s="39" t="s">
        <v>17955</v>
      </c>
      <c r="C3445" s="8" t="s">
        <v>94</v>
      </c>
      <c r="D3445" s="8" t="s">
        <v>1431</v>
      </c>
      <c r="E3445" s="8" t="s">
        <v>53</v>
      </c>
      <c r="F3445" s="94">
        <v>79524752</v>
      </c>
      <c r="G3445" s="95">
        <v>44197</v>
      </c>
    </row>
    <row r="3446" spans="1:7" x14ac:dyDescent="0.3">
      <c r="A3446" s="42" t="s">
        <v>6085</v>
      </c>
      <c r="B3446" s="43" t="s">
        <v>17956</v>
      </c>
      <c r="C3446" s="42" t="s">
        <v>47</v>
      </c>
      <c r="D3446" s="42" t="s">
        <v>6086</v>
      </c>
      <c r="E3446" s="42" t="s">
        <v>156</v>
      </c>
      <c r="F3446" s="104">
        <v>57023582</v>
      </c>
      <c r="G3446" s="103">
        <v>44152</v>
      </c>
    </row>
    <row r="3447" spans="1:7" x14ac:dyDescent="0.3">
      <c r="A3447" s="1" t="s">
        <v>6087</v>
      </c>
      <c r="B3447" s="39" t="s">
        <v>17957</v>
      </c>
      <c r="C3447" s="8" t="s">
        <v>47</v>
      </c>
      <c r="D3447" s="8" t="s">
        <v>6088</v>
      </c>
      <c r="E3447" s="8" t="s">
        <v>61</v>
      </c>
      <c r="F3447" s="94">
        <v>72544768</v>
      </c>
      <c r="G3447" s="95">
        <v>44305</v>
      </c>
    </row>
    <row r="3448" spans="1:7" x14ac:dyDescent="0.3">
      <c r="A3448" s="42" t="s">
        <v>6089</v>
      </c>
      <c r="B3448" s="43" t="s">
        <v>17958</v>
      </c>
      <c r="C3448" s="42" t="s">
        <v>47</v>
      </c>
      <c r="D3448" s="42" t="s">
        <v>60</v>
      </c>
      <c r="E3448" s="42" t="s">
        <v>61</v>
      </c>
      <c r="F3448" s="104">
        <v>39199755</v>
      </c>
      <c r="G3448" s="103">
        <v>43554</v>
      </c>
    </row>
    <row r="3449" spans="1:7" x14ac:dyDescent="0.3">
      <c r="A3449" s="1" t="s">
        <v>6090</v>
      </c>
      <c r="B3449" s="39" t="s">
        <v>17959</v>
      </c>
      <c r="C3449" s="8" t="s">
        <v>47</v>
      </c>
      <c r="D3449" s="8" t="s">
        <v>72</v>
      </c>
      <c r="E3449" s="8" t="s">
        <v>73</v>
      </c>
      <c r="F3449" s="94">
        <v>49429142</v>
      </c>
      <c r="G3449" s="95">
        <v>44154</v>
      </c>
    </row>
    <row r="3450" spans="1:7" x14ac:dyDescent="0.3">
      <c r="A3450" s="42" t="s">
        <v>6091</v>
      </c>
      <c r="B3450" s="43" t="s">
        <v>17960</v>
      </c>
      <c r="C3450" s="42" t="s">
        <v>512</v>
      </c>
      <c r="D3450" s="42" t="s">
        <v>60</v>
      </c>
      <c r="E3450" s="42" t="s">
        <v>61</v>
      </c>
      <c r="F3450" s="104">
        <v>21834885</v>
      </c>
      <c r="G3450" s="103">
        <v>43899</v>
      </c>
    </row>
    <row r="3451" spans="1:7" x14ac:dyDescent="0.3">
      <c r="A3451" s="1" t="s">
        <v>6092</v>
      </c>
      <c r="B3451" s="39" t="s">
        <v>17961</v>
      </c>
      <c r="C3451" s="8" t="s">
        <v>560</v>
      </c>
      <c r="D3451" s="8" t="s">
        <v>174</v>
      </c>
      <c r="E3451" s="8" t="s">
        <v>202</v>
      </c>
      <c r="F3451" s="94">
        <v>15021454</v>
      </c>
      <c r="G3451" s="95">
        <v>43637</v>
      </c>
    </row>
    <row r="3452" spans="1:7" x14ac:dyDescent="0.3">
      <c r="A3452" s="42" t="s">
        <v>6093</v>
      </c>
      <c r="B3452" s="43" t="s">
        <v>17962</v>
      </c>
      <c r="C3452" s="42" t="s">
        <v>47</v>
      </c>
      <c r="D3452" s="42" t="s">
        <v>2270</v>
      </c>
      <c r="E3452" s="42" t="s">
        <v>53</v>
      </c>
      <c r="F3452" s="104">
        <v>85028666</v>
      </c>
      <c r="G3452" s="103">
        <v>44220</v>
      </c>
    </row>
    <row r="3453" spans="1:7" x14ac:dyDescent="0.3">
      <c r="A3453" s="1" t="s">
        <v>6094</v>
      </c>
      <c r="B3453" s="39" t="s">
        <v>17963</v>
      </c>
      <c r="C3453" s="8" t="s">
        <v>112</v>
      </c>
      <c r="D3453" s="8" t="s">
        <v>113</v>
      </c>
      <c r="E3453" s="8" t="s">
        <v>114</v>
      </c>
      <c r="F3453" s="94">
        <v>57287796</v>
      </c>
      <c r="G3453" s="95">
        <v>44250</v>
      </c>
    </row>
    <row r="3454" spans="1:7" x14ac:dyDescent="0.3">
      <c r="A3454" s="42" t="s">
        <v>6095</v>
      </c>
      <c r="B3454" s="43" t="s">
        <v>17964</v>
      </c>
      <c r="C3454" s="42" t="s">
        <v>409</v>
      </c>
      <c r="D3454" s="42" t="s">
        <v>89</v>
      </c>
      <c r="E3454" s="42" t="s">
        <v>53</v>
      </c>
      <c r="F3454" s="104">
        <v>56943874</v>
      </c>
      <c r="G3454" s="103">
        <v>43725</v>
      </c>
    </row>
    <row r="3455" spans="1:7" x14ac:dyDescent="0.3">
      <c r="A3455" s="1" t="s">
        <v>6096</v>
      </c>
      <c r="B3455" s="39" t="s">
        <v>17965</v>
      </c>
      <c r="C3455" s="8" t="s">
        <v>6097</v>
      </c>
      <c r="D3455" s="8" t="s">
        <v>6098</v>
      </c>
      <c r="E3455" s="8" t="s">
        <v>114</v>
      </c>
      <c r="F3455" s="94">
        <v>58043029</v>
      </c>
      <c r="G3455" s="95">
        <v>43827</v>
      </c>
    </row>
    <row r="3456" spans="1:7" x14ac:dyDescent="0.3">
      <c r="A3456" s="42" t="s">
        <v>6099</v>
      </c>
      <c r="B3456" s="43" t="s">
        <v>17966</v>
      </c>
      <c r="C3456" s="42" t="s">
        <v>47</v>
      </c>
      <c r="D3456" s="42" t="s">
        <v>72</v>
      </c>
      <c r="E3456" s="42" t="s">
        <v>73</v>
      </c>
      <c r="F3456" s="104">
        <v>75174977</v>
      </c>
      <c r="G3456" s="103">
        <v>44551</v>
      </c>
    </row>
    <row r="3457" spans="1:7" x14ac:dyDescent="0.3">
      <c r="A3457" s="1" t="s">
        <v>6100</v>
      </c>
      <c r="B3457" s="39" t="s">
        <v>17967</v>
      </c>
      <c r="C3457" s="8" t="s">
        <v>233</v>
      </c>
      <c r="D3457" s="8" t="s">
        <v>56</v>
      </c>
      <c r="E3457" s="8" t="s">
        <v>57</v>
      </c>
      <c r="F3457" s="94">
        <v>78873142</v>
      </c>
      <c r="G3457" s="95">
        <v>44550</v>
      </c>
    </row>
    <row r="3458" spans="1:7" x14ac:dyDescent="0.3">
      <c r="A3458" s="42" t="s">
        <v>6101</v>
      </c>
      <c r="B3458" s="43" t="s">
        <v>17968</v>
      </c>
      <c r="C3458" s="42" t="s">
        <v>47</v>
      </c>
      <c r="D3458" s="42" t="s">
        <v>72</v>
      </c>
      <c r="E3458" s="42" t="s">
        <v>73</v>
      </c>
      <c r="F3458" s="104">
        <v>40543718</v>
      </c>
      <c r="G3458" s="103">
        <v>43918</v>
      </c>
    </row>
    <row r="3459" spans="1:7" x14ac:dyDescent="0.3">
      <c r="A3459" s="1" t="s">
        <v>6102</v>
      </c>
      <c r="B3459" s="39" t="s">
        <v>17969</v>
      </c>
      <c r="C3459" s="8" t="s">
        <v>870</v>
      </c>
      <c r="D3459" s="8" t="s">
        <v>871</v>
      </c>
      <c r="E3459" s="8" t="s">
        <v>872</v>
      </c>
      <c r="F3459" s="94">
        <v>61679507</v>
      </c>
      <c r="G3459" s="95">
        <v>44118</v>
      </c>
    </row>
    <row r="3460" spans="1:7" x14ac:dyDescent="0.3">
      <c r="A3460" s="42" t="s">
        <v>6103</v>
      </c>
      <c r="B3460" s="43" t="s">
        <v>17970</v>
      </c>
      <c r="C3460" s="42" t="s">
        <v>6104</v>
      </c>
      <c r="D3460" s="42" t="s">
        <v>181</v>
      </c>
      <c r="E3460" s="42" t="s">
        <v>53</v>
      </c>
      <c r="F3460" s="104">
        <v>72322936</v>
      </c>
      <c r="G3460" s="103">
        <v>43991</v>
      </c>
    </row>
    <row r="3461" spans="1:7" x14ac:dyDescent="0.3">
      <c r="A3461" s="1" t="s">
        <v>6105</v>
      </c>
      <c r="B3461" s="39" t="s">
        <v>17971</v>
      </c>
      <c r="C3461" s="8" t="s">
        <v>460</v>
      </c>
      <c r="D3461" s="8" t="s">
        <v>72</v>
      </c>
      <c r="E3461" s="8" t="s">
        <v>73</v>
      </c>
      <c r="F3461" s="94">
        <v>58482170</v>
      </c>
      <c r="G3461" s="95">
        <v>43999</v>
      </c>
    </row>
    <row r="3462" spans="1:7" x14ac:dyDescent="0.3">
      <c r="A3462" s="42" t="s">
        <v>6107</v>
      </c>
      <c r="B3462" s="43" t="s">
        <v>17972</v>
      </c>
      <c r="C3462" s="42" t="s">
        <v>47</v>
      </c>
      <c r="D3462" s="42" t="s">
        <v>92</v>
      </c>
      <c r="E3462" s="42" t="s">
        <v>53</v>
      </c>
      <c r="F3462" s="104">
        <v>13450617</v>
      </c>
      <c r="G3462" s="103">
        <v>43472</v>
      </c>
    </row>
    <row r="3463" spans="1:7" x14ac:dyDescent="0.3">
      <c r="A3463" s="1" t="s">
        <v>6108</v>
      </c>
      <c r="B3463" s="39" t="s">
        <v>17973</v>
      </c>
      <c r="C3463" s="8" t="s">
        <v>151</v>
      </c>
      <c r="D3463" s="8" t="s">
        <v>56</v>
      </c>
      <c r="E3463" s="8" t="s">
        <v>57</v>
      </c>
      <c r="F3463" s="94">
        <v>75840413</v>
      </c>
      <c r="G3463" s="95">
        <v>43579</v>
      </c>
    </row>
    <row r="3464" spans="1:7" x14ac:dyDescent="0.3">
      <c r="A3464" s="42" t="s">
        <v>6109</v>
      </c>
      <c r="B3464" s="43" t="s">
        <v>17974</v>
      </c>
      <c r="C3464" s="42" t="s">
        <v>6110</v>
      </c>
      <c r="D3464" s="42" t="s">
        <v>695</v>
      </c>
      <c r="E3464" s="42" t="s">
        <v>145</v>
      </c>
      <c r="F3464" s="104">
        <v>99773729</v>
      </c>
      <c r="G3464" s="103">
        <v>43793</v>
      </c>
    </row>
    <row r="3465" spans="1:7" x14ac:dyDescent="0.3">
      <c r="A3465" s="1" t="s">
        <v>6111</v>
      </c>
      <c r="B3465" s="39" t="s">
        <v>17975</v>
      </c>
      <c r="C3465" s="8" t="s">
        <v>6112</v>
      </c>
      <c r="D3465" s="8" t="s">
        <v>1695</v>
      </c>
      <c r="E3465" s="8" t="s">
        <v>61</v>
      </c>
      <c r="F3465" s="94">
        <v>87647088</v>
      </c>
      <c r="G3465" s="95">
        <v>43839</v>
      </c>
    </row>
    <row r="3466" spans="1:7" x14ac:dyDescent="0.3">
      <c r="A3466" s="42" t="s">
        <v>6113</v>
      </c>
      <c r="B3466" s="43" t="s">
        <v>17976</v>
      </c>
      <c r="C3466" s="42" t="s">
        <v>47</v>
      </c>
      <c r="D3466" s="42" t="s">
        <v>2636</v>
      </c>
      <c r="E3466" s="42" t="s">
        <v>156</v>
      </c>
      <c r="F3466" s="104">
        <v>46621772</v>
      </c>
      <c r="G3466" s="103">
        <v>44390</v>
      </c>
    </row>
    <row r="3467" spans="1:7" x14ac:dyDescent="0.3">
      <c r="A3467" s="1" t="s">
        <v>6114</v>
      </c>
      <c r="B3467" s="39" t="s">
        <v>17977</v>
      </c>
      <c r="C3467" s="8" t="s">
        <v>1874</v>
      </c>
      <c r="D3467" s="8" t="s">
        <v>483</v>
      </c>
      <c r="E3467" s="8" t="s">
        <v>484</v>
      </c>
      <c r="F3467" s="94">
        <v>53043020</v>
      </c>
      <c r="G3467" s="95">
        <v>44004</v>
      </c>
    </row>
    <row r="3468" spans="1:7" x14ac:dyDescent="0.3">
      <c r="A3468" s="42" t="s">
        <v>6120</v>
      </c>
      <c r="B3468" s="43" t="s">
        <v>17978</v>
      </c>
      <c r="C3468" s="42" t="s">
        <v>6121</v>
      </c>
      <c r="D3468" s="42" t="s">
        <v>152</v>
      </c>
      <c r="E3468" s="42" t="s">
        <v>53</v>
      </c>
      <c r="F3468" s="104">
        <v>55938458</v>
      </c>
      <c r="G3468" s="103">
        <v>44424</v>
      </c>
    </row>
    <row r="3469" spans="1:7" x14ac:dyDescent="0.3">
      <c r="A3469" s="1" t="s">
        <v>6122</v>
      </c>
      <c r="B3469" s="39" t="s">
        <v>17979</v>
      </c>
      <c r="C3469" s="8" t="s">
        <v>6123</v>
      </c>
      <c r="D3469" s="8" t="s">
        <v>60</v>
      </c>
      <c r="E3469" s="8" t="s">
        <v>61</v>
      </c>
      <c r="F3469" s="94">
        <v>73624624</v>
      </c>
      <c r="G3469" s="95">
        <v>44520</v>
      </c>
    </row>
    <row r="3470" spans="1:7" x14ac:dyDescent="0.3">
      <c r="A3470" s="42" t="s">
        <v>6124</v>
      </c>
      <c r="B3470" s="43" t="s">
        <v>17980</v>
      </c>
      <c r="C3470" s="42" t="s">
        <v>560</v>
      </c>
      <c r="D3470" s="42" t="s">
        <v>174</v>
      </c>
      <c r="E3470" s="42" t="s">
        <v>202</v>
      </c>
      <c r="F3470" s="104">
        <v>22132901</v>
      </c>
      <c r="G3470" s="103">
        <v>44160</v>
      </c>
    </row>
    <row r="3471" spans="1:7" x14ac:dyDescent="0.3">
      <c r="A3471" s="1" t="s">
        <v>6125</v>
      </c>
      <c r="B3471" s="39" t="s">
        <v>17981</v>
      </c>
      <c r="C3471" s="8" t="s">
        <v>732</v>
      </c>
      <c r="D3471" s="8" t="s">
        <v>60</v>
      </c>
      <c r="E3471" s="8" t="s">
        <v>61</v>
      </c>
      <c r="F3471" s="94">
        <v>40027886</v>
      </c>
      <c r="G3471" s="95">
        <v>44040</v>
      </c>
    </row>
    <row r="3472" spans="1:7" x14ac:dyDescent="0.3">
      <c r="A3472" s="42" t="s">
        <v>6126</v>
      </c>
      <c r="B3472" s="43" t="s">
        <v>17982</v>
      </c>
      <c r="C3472" s="42" t="s">
        <v>2667</v>
      </c>
      <c r="D3472" s="42" t="s">
        <v>308</v>
      </c>
      <c r="E3472" s="42" t="s">
        <v>276</v>
      </c>
      <c r="F3472" s="104">
        <v>52615691</v>
      </c>
      <c r="G3472" s="103">
        <v>43477</v>
      </c>
    </row>
    <row r="3473" spans="1:7" x14ac:dyDescent="0.3">
      <c r="A3473" s="1" t="s">
        <v>6127</v>
      </c>
      <c r="B3473" s="39" t="s">
        <v>17983</v>
      </c>
      <c r="C3473" s="8" t="s">
        <v>3562</v>
      </c>
      <c r="D3473" s="8" t="s">
        <v>645</v>
      </c>
      <c r="E3473" s="8" t="s">
        <v>73</v>
      </c>
      <c r="F3473" s="94">
        <v>44013008</v>
      </c>
      <c r="G3473" s="95">
        <v>44187</v>
      </c>
    </row>
    <row r="3474" spans="1:7" x14ac:dyDescent="0.3">
      <c r="A3474" s="42" t="s">
        <v>6128</v>
      </c>
      <c r="B3474" s="43" t="s">
        <v>17984</v>
      </c>
      <c r="C3474" s="42" t="s">
        <v>65</v>
      </c>
      <c r="D3474" s="42" t="s">
        <v>60</v>
      </c>
      <c r="E3474" s="42" t="s">
        <v>61</v>
      </c>
      <c r="F3474" s="104">
        <v>67573007</v>
      </c>
      <c r="G3474" s="103">
        <v>43771</v>
      </c>
    </row>
    <row r="3475" spans="1:7" x14ac:dyDescent="0.3">
      <c r="A3475" s="1" t="s">
        <v>6129</v>
      </c>
      <c r="B3475" s="39" t="s">
        <v>17985</v>
      </c>
      <c r="C3475" s="8" t="s">
        <v>317</v>
      </c>
      <c r="D3475" s="8" t="s">
        <v>72</v>
      </c>
      <c r="E3475" s="8" t="s">
        <v>73</v>
      </c>
      <c r="F3475" s="94">
        <v>28588066</v>
      </c>
      <c r="G3475" s="95">
        <v>43901</v>
      </c>
    </row>
    <row r="3476" spans="1:7" x14ac:dyDescent="0.3">
      <c r="A3476" s="42" t="s">
        <v>6130</v>
      </c>
      <c r="B3476" s="43" t="s">
        <v>17986</v>
      </c>
      <c r="C3476" s="42" t="s">
        <v>47</v>
      </c>
      <c r="D3476" s="42" t="s">
        <v>60</v>
      </c>
      <c r="E3476" s="42" t="s">
        <v>61</v>
      </c>
      <c r="F3476" s="104">
        <v>85946944</v>
      </c>
      <c r="G3476" s="103">
        <v>44001</v>
      </c>
    </row>
    <row r="3477" spans="1:7" x14ac:dyDescent="0.3">
      <c r="A3477" s="1" t="s">
        <v>6131</v>
      </c>
      <c r="B3477" s="39" t="s">
        <v>17987</v>
      </c>
      <c r="C3477" s="8" t="s">
        <v>99</v>
      </c>
      <c r="D3477" s="8" t="s">
        <v>89</v>
      </c>
      <c r="E3477" s="8" t="s">
        <v>53</v>
      </c>
      <c r="F3477" s="94">
        <v>41128424</v>
      </c>
      <c r="G3477" s="95">
        <v>44440</v>
      </c>
    </row>
    <row r="3478" spans="1:7" x14ac:dyDescent="0.3">
      <c r="A3478" s="42" t="s">
        <v>6132</v>
      </c>
      <c r="B3478" s="43" t="s">
        <v>17988</v>
      </c>
      <c r="C3478" s="42" t="s">
        <v>47</v>
      </c>
      <c r="D3478" s="42" t="s">
        <v>1034</v>
      </c>
      <c r="E3478" s="42" t="s">
        <v>166</v>
      </c>
      <c r="F3478" s="104">
        <v>91655463</v>
      </c>
      <c r="G3478" s="103">
        <v>43650</v>
      </c>
    </row>
    <row r="3479" spans="1:7" x14ac:dyDescent="0.3">
      <c r="A3479" s="1" t="s">
        <v>6133</v>
      </c>
      <c r="B3479" s="39" t="s">
        <v>17989</v>
      </c>
      <c r="C3479" s="8" t="s">
        <v>47</v>
      </c>
      <c r="D3479" s="8" t="s">
        <v>5866</v>
      </c>
      <c r="E3479" s="8" t="s">
        <v>53</v>
      </c>
      <c r="F3479" s="94">
        <v>10933141</v>
      </c>
      <c r="G3479" s="95">
        <v>44482</v>
      </c>
    </row>
    <row r="3480" spans="1:7" x14ac:dyDescent="0.3">
      <c r="A3480" s="42" t="s">
        <v>6134</v>
      </c>
      <c r="B3480" s="43" t="s">
        <v>17990</v>
      </c>
      <c r="C3480" s="42" t="s">
        <v>47</v>
      </c>
      <c r="D3480" s="42" t="s">
        <v>3576</v>
      </c>
      <c r="E3480" s="42" t="s">
        <v>61</v>
      </c>
      <c r="F3480" s="104">
        <v>45070679</v>
      </c>
      <c r="G3480" s="103">
        <v>44234</v>
      </c>
    </row>
    <row r="3481" spans="1:7" x14ac:dyDescent="0.3">
      <c r="A3481" s="1" t="s">
        <v>6140</v>
      </c>
      <c r="B3481" s="39" t="s">
        <v>17991</v>
      </c>
      <c r="C3481" s="8" t="s">
        <v>1975</v>
      </c>
      <c r="D3481" s="8" t="s">
        <v>294</v>
      </c>
      <c r="E3481" s="8" t="s">
        <v>61</v>
      </c>
      <c r="F3481" s="94">
        <v>37021352</v>
      </c>
      <c r="G3481" s="95">
        <v>44373</v>
      </c>
    </row>
    <row r="3482" spans="1:7" x14ac:dyDescent="0.3">
      <c r="A3482" s="42" t="s">
        <v>6141</v>
      </c>
      <c r="B3482" s="43" t="s">
        <v>17992</v>
      </c>
      <c r="C3482" s="42" t="s">
        <v>3852</v>
      </c>
      <c r="D3482" s="42" t="s">
        <v>89</v>
      </c>
      <c r="E3482" s="42" t="s">
        <v>53</v>
      </c>
      <c r="F3482" s="104">
        <v>53681325</v>
      </c>
      <c r="G3482" s="103">
        <v>43884</v>
      </c>
    </row>
    <row r="3483" spans="1:7" x14ac:dyDescent="0.3">
      <c r="A3483" s="1" t="s">
        <v>6150</v>
      </c>
      <c r="B3483" s="39" t="s">
        <v>17993</v>
      </c>
      <c r="C3483" s="8" t="s">
        <v>47</v>
      </c>
      <c r="D3483" s="8" t="s">
        <v>1175</v>
      </c>
      <c r="E3483" s="8" t="s">
        <v>166</v>
      </c>
      <c r="F3483" s="94">
        <v>49724386</v>
      </c>
      <c r="G3483" s="95">
        <v>43817</v>
      </c>
    </row>
    <row r="3484" spans="1:7" x14ac:dyDescent="0.3">
      <c r="A3484" s="42" t="s">
        <v>6156</v>
      </c>
      <c r="B3484" s="43" t="s">
        <v>17994</v>
      </c>
      <c r="C3484" s="42" t="s">
        <v>4099</v>
      </c>
      <c r="D3484" s="42" t="s">
        <v>4100</v>
      </c>
      <c r="E3484" s="42" t="s">
        <v>166</v>
      </c>
      <c r="F3484" s="104">
        <v>30394111</v>
      </c>
      <c r="G3484" s="103">
        <v>43625</v>
      </c>
    </row>
    <row r="3485" spans="1:7" x14ac:dyDescent="0.3">
      <c r="A3485" s="1" t="s">
        <v>6157</v>
      </c>
      <c r="B3485" s="39" t="s">
        <v>17995</v>
      </c>
      <c r="C3485" s="8" t="s">
        <v>1124</v>
      </c>
      <c r="D3485" s="8" t="s">
        <v>52</v>
      </c>
      <c r="E3485" s="8" t="s">
        <v>145</v>
      </c>
      <c r="F3485" s="94">
        <v>18797040</v>
      </c>
      <c r="G3485" s="95">
        <v>44389</v>
      </c>
    </row>
    <row r="3486" spans="1:7" x14ac:dyDescent="0.3">
      <c r="A3486" s="42" t="s">
        <v>6161</v>
      </c>
      <c r="B3486" s="43" t="s">
        <v>17996</v>
      </c>
      <c r="C3486" s="42" t="s">
        <v>1589</v>
      </c>
      <c r="D3486" s="42" t="s">
        <v>113</v>
      </c>
      <c r="E3486" s="42" t="s">
        <v>114</v>
      </c>
      <c r="F3486" s="104">
        <v>21445066</v>
      </c>
      <c r="G3486" s="103">
        <v>44364</v>
      </c>
    </row>
    <row r="3487" spans="1:7" x14ac:dyDescent="0.3">
      <c r="A3487" s="1" t="s">
        <v>6162</v>
      </c>
      <c r="B3487" s="39" t="s">
        <v>17997</v>
      </c>
      <c r="C3487" s="8" t="s">
        <v>47</v>
      </c>
      <c r="D3487" s="8" t="s">
        <v>5942</v>
      </c>
      <c r="E3487" s="8" t="s">
        <v>192</v>
      </c>
      <c r="F3487" s="94">
        <v>81773099</v>
      </c>
      <c r="G3487" s="95">
        <v>44327</v>
      </c>
    </row>
    <row r="3488" spans="1:7" x14ac:dyDescent="0.3">
      <c r="A3488" s="42" t="s">
        <v>6164</v>
      </c>
      <c r="B3488" s="43" t="s">
        <v>17998</v>
      </c>
      <c r="C3488" s="42" t="s">
        <v>534</v>
      </c>
      <c r="D3488" s="42" t="s">
        <v>121</v>
      </c>
      <c r="E3488" s="42" t="s">
        <v>122</v>
      </c>
      <c r="F3488" s="104">
        <v>80602481</v>
      </c>
      <c r="G3488" s="103">
        <v>43544</v>
      </c>
    </row>
    <row r="3489" spans="1:7" x14ac:dyDescent="0.3">
      <c r="A3489" s="1" t="s">
        <v>6173</v>
      </c>
      <c r="B3489" s="39" t="s">
        <v>17999</v>
      </c>
      <c r="C3489" s="8" t="s">
        <v>47</v>
      </c>
      <c r="D3489" s="8" t="s">
        <v>1226</v>
      </c>
      <c r="E3489" s="8" t="s">
        <v>61</v>
      </c>
      <c r="F3489" s="94">
        <v>83452281</v>
      </c>
      <c r="G3489" s="95">
        <v>43915</v>
      </c>
    </row>
    <row r="3490" spans="1:7" x14ac:dyDescent="0.3">
      <c r="A3490" s="42" t="s">
        <v>6174</v>
      </c>
      <c r="B3490" s="43" t="s">
        <v>18000</v>
      </c>
      <c r="C3490" s="42" t="s">
        <v>47</v>
      </c>
      <c r="D3490" s="42" t="s">
        <v>4678</v>
      </c>
      <c r="E3490" s="42" t="s">
        <v>53</v>
      </c>
      <c r="F3490" s="104">
        <v>36580753</v>
      </c>
      <c r="G3490" s="103">
        <v>43870</v>
      </c>
    </row>
    <row r="3491" spans="1:7" x14ac:dyDescent="0.3">
      <c r="A3491" s="1" t="s">
        <v>6175</v>
      </c>
      <c r="B3491" s="39" t="s">
        <v>18001</v>
      </c>
      <c r="C3491" s="8" t="s">
        <v>923</v>
      </c>
      <c r="D3491" s="8" t="s">
        <v>348</v>
      </c>
      <c r="E3491" s="8" t="s">
        <v>53</v>
      </c>
      <c r="F3491" s="94">
        <v>97118523</v>
      </c>
      <c r="G3491" s="95">
        <v>44240</v>
      </c>
    </row>
    <row r="3492" spans="1:7" x14ac:dyDescent="0.3">
      <c r="A3492" s="42" t="s">
        <v>6176</v>
      </c>
      <c r="B3492" s="43" t="s">
        <v>18002</v>
      </c>
      <c r="C3492" s="42" t="s">
        <v>47</v>
      </c>
      <c r="D3492" s="42" t="s">
        <v>117</v>
      </c>
      <c r="E3492" s="42" t="s">
        <v>118</v>
      </c>
      <c r="F3492" s="104">
        <v>46840728</v>
      </c>
      <c r="G3492" s="103">
        <v>43769</v>
      </c>
    </row>
    <row r="3493" spans="1:7" x14ac:dyDescent="0.3">
      <c r="A3493" s="1" t="s">
        <v>6177</v>
      </c>
      <c r="B3493" s="39" t="s">
        <v>18003</v>
      </c>
      <c r="C3493" s="8" t="s">
        <v>948</v>
      </c>
      <c r="D3493" s="8" t="s">
        <v>208</v>
      </c>
      <c r="E3493" s="8" t="s">
        <v>73</v>
      </c>
      <c r="F3493" s="94">
        <v>30912673</v>
      </c>
      <c r="G3493" s="95">
        <v>44097</v>
      </c>
    </row>
    <row r="3494" spans="1:7" x14ac:dyDescent="0.3">
      <c r="A3494" s="42" t="s">
        <v>6178</v>
      </c>
      <c r="B3494" s="43" t="s">
        <v>18004</v>
      </c>
      <c r="C3494" s="42" t="s">
        <v>47</v>
      </c>
      <c r="D3494" s="42" t="s">
        <v>72</v>
      </c>
      <c r="E3494" s="42" t="s">
        <v>73</v>
      </c>
      <c r="F3494" s="104">
        <v>43486593</v>
      </c>
      <c r="G3494" s="103">
        <v>44333</v>
      </c>
    </row>
    <row r="3495" spans="1:7" x14ac:dyDescent="0.3">
      <c r="A3495" s="1" t="s">
        <v>6179</v>
      </c>
      <c r="B3495" s="39" t="s">
        <v>18005</v>
      </c>
      <c r="C3495" s="8" t="s">
        <v>47</v>
      </c>
      <c r="D3495" s="8" t="s">
        <v>753</v>
      </c>
      <c r="E3495" s="8" t="s">
        <v>61</v>
      </c>
      <c r="F3495" s="94">
        <v>73545633</v>
      </c>
      <c r="G3495" s="95">
        <v>43706</v>
      </c>
    </row>
    <row r="3496" spans="1:7" x14ac:dyDescent="0.3">
      <c r="A3496" s="42" t="s">
        <v>6180</v>
      </c>
      <c r="B3496" s="43" t="s">
        <v>18006</v>
      </c>
      <c r="C3496" s="42" t="s">
        <v>47</v>
      </c>
      <c r="D3496" s="42" t="s">
        <v>208</v>
      </c>
      <c r="E3496" s="42" t="s">
        <v>73</v>
      </c>
      <c r="F3496" s="104">
        <v>91072002</v>
      </c>
      <c r="G3496" s="103">
        <v>44403</v>
      </c>
    </row>
    <row r="3497" spans="1:7" x14ac:dyDescent="0.3">
      <c r="A3497" s="1" t="s">
        <v>6181</v>
      </c>
      <c r="B3497" s="39" t="s">
        <v>18007</v>
      </c>
      <c r="C3497" s="8" t="s">
        <v>47</v>
      </c>
      <c r="D3497" s="8" t="s">
        <v>72</v>
      </c>
      <c r="E3497" s="8" t="s">
        <v>73</v>
      </c>
      <c r="F3497" s="94">
        <v>11355633</v>
      </c>
      <c r="G3497" s="95">
        <v>43971</v>
      </c>
    </row>
    <row r="3498" spans="1:7" x14ac:dyDescent="0.3">
      <c r="A3498" s="42" t="s">
        <v>6182</v>
      </c>
      <c r="B3498" s="43" t="s">
        <v>18008</v>
      </c>
      <c r="C3498" s="42" t="s">
        <v>964</v>
      </c>
      <c r="D3498" s="42" t="s">
        <v>1278</v>
      </c>
      <c r="E3498" s="42" t="s">
        <v>114</v>
      </c>
      <c r="F3498" s="104">
        <v>71975297</v>
      </c>
      <c r="G3498" s="103">
        <v>44021</v>
      </c>
    </row>
    <row r="3499" spans="1:7" x14ac:dyDescent="0.3">
      <c r="A3499" s="1" t="s">
        <v>6183</v>
      </c>
      <c r="B3499" s="39" t="s">
        <v>18009</v>
      </c>
      <c r="C3499" s="8" t="s">
        <v>47</v>
      </c>
      <c r="D3499" s="8" t="s">
        <v>72</v>
      </c>
      <c r="E3499" s="8" t="s">
        <v>73</v>
      </c>
      <c r="F3499" s="94">
        <v>69281372</v>
      </c>
      <c r="G3499" s="95">
        <v>43625</v>
      </c>
    </row>
    <row r="3500" spans="1:7" x14ac:dyDescent="0.3">
      <c r="A3500" s="42" t="s">
        <v>6184</v>
      </c>
      <c r="B3500" s="43" t="s">
        <v>18010</v>
      </c>
      <c r="C3500" s="42" t="s">
        <v>2065</v>
      </c>
      <c r="D3500" s="42" t="s">
        <v>2050</v>
      </c>
      <c r="E3500" s="42" t="s">
        <v>53</v>
      </c>
      <c r="F3500" s="104">
        <v>32781322</v>
      </c>
      <c r="G3500" s="103">
        <v>44117</v>
      </c>
    </row>
    <row r="3501" spans="1:7" x14ac:dyDescent="0.3">
      <c r="A3501" s="1" t="s">
        <v>6185</v>
      </c>
      <c r="B3501" s="39" t="s">
        <v>18011</v>
      </c>
      <c r="C3501" s="8" t="s">
        <v>47</v>
      </c>
      <c r="D3501" s="8" t="s">
        <v>211</v>
      </c>
      <c r="E3501" s="8" t="s">
        <v>166</v>
      </c>
      <c r="F3501" s="94">
        <v>33960848</v>
      </c>
      <c r="G3501" s="95">
        <v>43910</v>
      </c>
    </row>
    <row r="3502" spans="1:7" x14ac:dyDescent="0.3">
      <c r="A3502" s="42" t="s">
        <v>6186</v>
      </c>
      <c r="B3502" s="43" t="s">
        <v>18012</v>
      </c>
      <c r="C3502" s="42" t="s">
        <v>47</v>
      </c>
      <c r="D3502" s="42" t="s">
        <v>208</v>
      </c>
      <c r="E3502" s="42" t="s">
        <v>73</v>
      </c>
      <c r="F3502" s="104">
        <v>19552670</v>
      </c>
      <c r="G3502" s="103">
        <v>43696</v>
      </c>
    </row>
    <row r="3503" spans="1:7" x14ac:dyDescent="0.3">
      <c r="A3503" s="1" t="s">
        <v>6187</v>
      </c>
      <c r="B3503" s="39" t="s">
        <v>18013</v>
      </c>
      <c r="C3503" s="8" t="s">
        <v>47</v>
      </c>
      <c r="D3503" s="8" t="s">
        <v>6188</v>
      </c>
      <c r="E3503" s="8" t="s">
        <v>171</v>
      </c>
      <c r="F3503" s="94">
        <v>73015100</v>
      </c>
      <c r="G3503" s="95">
        <v>44486</v>
      </c>
    </row>
    <row r="3504" spans="1:7" x14ac:dyDescent="0.3">
      <c r="A3504" s="42" t="s">
        <v>6191</v>
      </c>
      <c r="B3504" s="43" t="s">
        <v>18014</v>
      </c>
      <c r="C3504" s="42" t="s">
        <v>1428</v>
      </c>
      <c r="D3504" s="42" t="s">
        <v>354</v>
      </c>
      <c r="E3504" s="42" t="s">
        <v>355</v>
      </c>
      <c r="F3504" s="104">
        <v>81556001</v>
      </c>
      <c r="G3504" s="103">
        <v>44328</v>
      </c>
    </row>
    <row r="3505" spans="1:7" x14ac:dyDescent="0.3">
      <c r="A3505" s="1" t="s">
        <v>6197</v>
      </c>
      <c r="B3505" s="39" t="s">
        <v>18015</v>
      </c>
      <c r="C3505" s="8" t="s">
        <v>317</v>
      </c>
      <c r="D3505" s="8" t="s">
        <v>72</v>
      </c>
      <c r="E3505" s="8" t="s">
        <v>73</v>
      </c>
      <c r="F3505" s="94">
        <v>24096465</v>
      </c>
      <c r="G3505" s="95">
        <v>44388</v>
      </c>
    </row>
    <row r="3506" spans="1:7" x14ac:dyDescent="0.3">
      <c r="A3506" s="42" t="s">
        <v>6201</v>
      </c>
      <c r="B3506" s="43" t="s">
        <v>18016</v>
      </c>
      <c r="C3506" s="42" t="s">
        <v>47</v>
      </c>
      <c r="D3506" s="42" t="s">
        <v>6202</v>
      </c>
      <c r="E3506" s="42" t="s">
        <v>61</v>
      </c>
      <c r="F3506" s="104">
        <v>31301205</v>
      </c>
      <c r="G3506" s="103">
        <v>43627</v>
      </c>
    </row>
    <row r="3507" spans="1:7" x14ac:dyDescent="0.3">
      <c r="A3507" s="1" t="s">
        <v>6203</v>
      </c>
      <c r="B3507" s="39" t="s">
        <v>18017</v>
      </c>
      <c r="C3507" s="8" t="s">
        <v>2791</v>
      </c>
      <c r="D3507" s="8" t="s">
        <v>191</v>
      </c>
      <c r="E3507" s="8" t="s">
        <v>192</v>
      </c>
      <c r="F3507" s="94">
        <v>23632115</v>
      </c>
      <c r="G3507" s="95">
        <v>43492</v>
      </c>
    </row>
    <row r="3508" spans="1:7" x14ac:dyDescent="0.3">
      <c r="A3508" s="42" t="s">
        <v>6204</v>
      </c>
      <c r="B3508" s="43" t="s">
        <v>18018</v>
      </c>
      <c r="C3508" s="42" t="s">
        <v>6205</v>
      </c>
      <c r="D3508" s="42" t="s">
        <v>60</v>
      </c>
      <c r="E3508" s="42" t="s">
        <v>61</v>
      </c>
      <c r="F3508" s="104">
        <v>55434213</v>
      </c>
      <c r="G3508" s="103">
        <v>44559</v>
      </c>
    </row>
    <row r="3509" spans="1:7" x14ac:dyDescent="0.3">
      <c r="A3509" s="1" t="s">
        <v>6206</v>
      </c>
      <c r="B3509" s="39" t="s">
        <v>18019</v>
      </c>
      <c r="C3509" s="8" t="s">
        <v>47</v>
      </c>
      <c r="D3509" s="8" t="s">
        <v>2050</v>
      </c>
      <c r="E3509" s="8" t="s">
        <v>145</v>
      </c>
      <c r="F3509" s="94">
        <v>48699724</v>
      </c>
      <c r="G3509" s="95">
        <v>43651</v>
      </c>
    </row>
    <row r="3510" spans="1:7" x14ac:dyDescent="0.3">
      <c r="A3510" s="42" t="s">
        <v>6207</v>
      </c>
      <c r="B3510" s="43" t="s">
        <v>18020</v>
      </c>
      <c r="C3510" s="42" t="s">
        <v>6208</v>
      </c>
      <c r="D3510" s="42" t="s">
        <v>6209</v>
      </c>
      <c r="E3510" s="42" t="s">
        <v>73</v>
      </c>
      <c r="F3510" s="104">
        <v>33811752</v>
      </c>
      <c r="G3510" s="103">
        <v>44484</v>
      </c>
    </row>
    <row r="3511" spans="1:7" x14ac:dyDescent="0.3">
      <c r="A3511" s="1" t="s">
        <v>6207</v>
      </c>
      <c r="B3511" s="39" t="s">
        <v>18021</v>
      </c>
      <c r="C3511" s="8" t="s">
        <v>6208</v>
      </c>
      <c r="D3511" s="8" t="s">
        <v>6209</v>
      </c>
      <c r="E3511" s="8" t="s">
        <v>73</v>
      </c>
      <c r="F3511" s="94">
        <v>66042866</v>
      </c>
      <c r="G3511" s="95">
        <v>43490</v>
      </c>
    </row>
    <row r="3512" spans="1:7" x14ac:dyDescent="0.3">
      <c r="A3512" s="42" t="s">
        <v>6210</v>
      </c>
      <c r="B3512" s="43" t="s">
        <v>18022</v>
      </c>
      <c r="C3512" s="42" t="s">
        <v>427</v>
      </c>
      <c r="D3512" s="42" t="s">
        <v>113</v>
      </c>
      <c r="E3512" s="42" t="s">
        <v>114</v>
      </c>
      <c r="F3512" s="104">
        <v>14849973</v>
      </c>
      <c r="G3512" s="103">
        <v>44392</v>
      </c>
    </row>
    <row r="3513" spans="1:7" x14ac:dyDescent="0.3">
      <c r="A3513" s="1" t="s">
        <v>6211</v>
      </c>
      <c r="B3513" s="39" t="s">
        <v>18023</v>
      </c>
      <c r="C3513" s="8" t="s">
        <v>300</v>
      </c>
      <c r="D3513" s="8" t="s">
        <v>72</v>
      </c>
      <c r="E3513" s="8" t="s">
        <v>73</v>
      </c>
      <c r="F3513" s="94">
        <v>88492364</v>
      </c>
      <c r="G3513" s="95">
        <v>43799</v>
      </c>
    </row>
    <row r="3514" spans="1:7" x14ac:dyDescent="0.3">
      <c r="A3514" s="42" t="s">
        <v>6212</v>
      </c>
      <c r="B3514" s="43" t="s">
        <v>18024</v>
      </c>
      <c r="C3514" s="42" t="s">
        <v>47</v>
      </c>
      <c r="D3514" s="42" t="s">
        <v>72</v>
      </c>
      <c r="E3514" s="42" t="s">
        <v>73</v>
      </c>
      <c r="F3514" s="104">
        <v>88497673</v>
      </c>
      <c r="G3514" s="103">
        <v>44390</v>
      </c>
    </row>
    <row r="3515" spans="1:7" x14ac:dyDescent="0.3">
      <c r="A3515" s="1" t="s">
        <v>6213</v>
      </c>
      <c r="B3515" s="39" t="s">
        <v>18025</v>
      </c>
      <c r="C3515" s="8" t="s">
        <v>5248</v>
      </c>
      <c r="D3515" s="8" t="s">
        <v>177</v>
      </c>
      <c r="E3515" s="8" t="s">
        <v>555</v>
      </c>
      <c r="F3515" s="94">
        <v>50562536</v>
      </c>
      <c r="G3515" s="95">
        <v>44426</v>
      </c>
    </row>
    <row r="3516" spans="1:7" x14ac:dyDescent="0.3">
      <c r="A3516" s="42" t="s">
        <v>6214</v>
      </c>
      <c r="B3516" s="43" t="s">
        <v>18026</v>
      </c>
      <c r="C3516" s="42" t="s">
        <v>1097</v>
      </c>
      <c r="D3516" s="42" t="s">
        <v>479</v>
      </c>
      <c r="E3516" s="42" t="s">
        <v>522</v>
      </c>
      <c r="F3516" s="104">
        <v>35974054</v>
      </c>
      <c r="G3516" s="103">
        <v>43843</v>
      </c>
    </row>
    <row r="3517" spans="1:7" x14ac:dyDescent="0.3">
      <c r="A3517" s="1" t="s">
        <v>6215</v>
      </c>
      <c r="B3517" s="39" t="s">
        <v>18027</v>
      </c>
      <c r="C3517" s="8" t="s">
        <v>6216</v>
      </c>
      <c r="D3517" s="8" t="s">
        <v>2253</v>
      </c>
      <c r="E3517" s="8" t="s">
        <v>66</v>
      </c>
      <c r="F3517" s="94">
        <v>60039426</v>
      </c>
      <c r="G3517" s="95">
        <v>44181</v>
      </c>
    </row>
    <row r="3518" spans="1:7" x14ac:dyDescent="0.3">
      <c r="A3518" s="42" t="s">
        <v>6217</v>
      </c>
      <c r="B3518" s="43" t="s">
        <v>18028</v>
      </c>
      <c r="C3518" s="42" t="s">
        <v>47</v>
      </c>
      <c r="D3518" s="42" t="s">
        <v>3766</v>
      </c>
      <c r="E3518" s="42" t="s">
        <v>61</v>
      </c>
      <c r="F3518" s="104">
        <v>73265630</v>
      </c>
      <c r="G3518" s="103">
        <v>44069</v>
      </c>
    </row>
    <row r="3519" spans="1:7" x14ac:dyDescent="0.3">
      <c r="A3519" s="1" t="s">
        <v>6218</v>
      </c>
      <c r="B3519" s="39" t="s">
        <v>18029</v>
      </c>
      <c r="C3519" s="8" t="s">
        <v>2346</v>
      </c>
      <c r="D3519" s="8" t="s">
        <v>89</v>
      </c>
      <c r="E3519" s="8" t="s">
        <v>53</v>
      </c>
      <c r="F3519" s="94">
        <v>78869605</v>
      </c>
      <c r="G3519" s="95">
        <v>43994</v>
      </c>
    </row>
    <row r="3520" spans="1:7" x14ac:dyDescent="0.3">
      <c r="A3520" s="42" t="s">
        <v>6219</v>
      </c>
      <c r="B3520" s="43" t="s">
        <v>18030</v>
      </c>
      <c r="C3520" s="42" t="s">
        <v>6220</v>
      </c>
      <c r="D3520" s="42" t="s">
        <v>89</v>
      </c>
      <c r="E3520" s="42" t="s">
        <v>53</v>
      </c>
      <c r="F3520" s="104">
        <v>52656363</v>
      </c>
      <c r="G3520" s="103">
        <v>44350</v>
      </c>
    </row>
    <row r="3521" spans="1:7" x14ac:dyDescent="0.3">
      <c r="A3521" s="1" t="s">
        <v>6221</v>
      </c>
      <c r="B3521" s="39" t="s">
        <v>18031</v>
      </c>
      <c r="C3521" s="8" t="s">
        <v>6222</v>
      </c>
      <c r="D3521" s="8" t="s">
        <v>308</v>
      </c>
      <c r="E3521" s="8" t="s">
        <v>276</v>
      </c>
      <c r="F3521" s="94">
        <v>26618553</v>
      </c>
      <c r="G3521" s="95">
        <v>44140</v>
      </c>
    </row>
    <row r="3522" spans="1:7" x14ac:dyDescent="0.3">
      <c r="A3522" s="42" t="s">
        <v>6223</v>
      </c>
      <c r="B3522" s="43" t="s">
        <v>18032</v>
      </c>
      <c r="C3522" s="42" t="s">
        <v>1589</v>
      </c>
      <c r="D3522" s="42" t="s">
        <v>113</v>
      </c>
      <c r="E3522" s="42" t="s">
        <v>114</v>
      </c>
      <c r="F3522" s="104">
        <v>31531320</v>
      </c>
      <c r="G3522" s="103">
        <v>43876</v>
      </c>
    </row>
    <row r="3523" spans="1:7" x14ac:dyDescent="0.3">
      <c r="A3523" s="1" t="s">
        <v>6224</v>
      </c>
      <c r="B3523" s="39" t="s">
        <v>18033</v>
      </c>
      <c r="C3523" s="8" t="s">
        <v>47</v>
      </c>
      <c r="D3523" s="8" t="s">
        <v>208</v>
      </c>
      <c r="E3523" s="8" t="s">
        <v>73</v>
      </c>
      <c r="F3523" s="94">
        <v>66499143</v>
      </c>
      <c r="G3523" s="95">
        <v>44467</v>
      </c>
    </row>
    <row r="3524" spans="1:7" x14ac:dyDescent="0.3">
      <c r="A3524" s="42" t="s">
        <v>6225</v>
      </c>
      <c r="B3524" s="43" t="s">
        <v>18034</v>
      </c>
      <c r="C3524" s="42" t="s">
        <v>47</v>
      </c>
      <c r="D3524" s="42" t="s">
        <v>208</v>
      </c>
      <c r="E3524" s="42" t="s">
        <v>73</v>
      </c>
      <c r="F3524" s="104">
        <v>28158738</v>
      </c>
      <c r="G3524" s="103">
        <v>44061</v>
      </c>
    </row>
    <row r="3525" spans="1:7" x14ac:dyDescent="0.3">
      <c r="A3525" s="1" t="s">
        <v>6226</v>
      </c>
      <c r="B3525" s="39" t="s">
        <v>18035</v>
      </c>
      <c r="C3525" s="8" t="s">
        <v>5890</v>
      </c>
      <c r="D3525" s="8" t="s">
        <v>1235</v>
      </c>
      <c r="E3525" s="8" t="s">
        <v>53</v>
      </c>
      <c r="F3525" s="94">
        <v>61445444</v>
      </c>
      <c r="G3525" s="95">
        <v>44342</v>
      </c>
    </row>
    <row r="3526" spans="1:7" x14ac:dyDescent="0.3">
      <c r="A3526" s="42" t="s">
        <v>6227</v>
      </c>
      <c r="B3526" s="43" t="s">
        <v>18036</v>
      </c>
      <c r="C3526" s="42" t="s">
        <v>1268</v>
      </c>
      <c r="D3526" s="42" t="s">
        <v>139</v>
      </c>
      <c r="E3526" s="42" t="s">
        <v>140</v>
      </c>
      <c r="F3526" s="104">
        <v>53054772</v>
      </c>
      <c r="G3526" s="103">
        <v>43740</v>
      </c>
    </row>
    <row r="3527" spans="1:7" x14ac:dyDescent="0.3">
      <c r="A3527" s="1" t="s">
        <v>6229</v>
      </c>
      <c r="B3527" s="39" t="s">
        <v>18037</v>
      </c>
      <c r="C3527" s="8" t="s">
        <v>6230</v>
      </c>
      <c r="D3527" s="8" t="s">
        <v>89</v>
      </c>
      <c r="E3527" s="8" t="s">
        <v>53</v>
      </c>
      <c r="F3527" s="94">
        <v>95429594</v>
      </c>
      <c r="G3527" s="95">
        <v>43731</v>
      </c>
    </row>
    <row r="3528" spans="1:7" x14ac:dyDescent="0.3">
      <c r="A3528" s="42" t="s">
        <v>6231</v>
      </c>
      <c r="B3528" s="43" t="s">
        <v>18038</v>
      </c>
      <c r="C3528" s="42" t="s">
        <v>6232</v>
      </c>
      <c r="D3528" s="42" t="s">
        <v>155</v>
      </c>
      <c r="E3528" s="42" t="s">
        <v>371</v>
      </c>
      <c r="F3528" s="104">
        <v>98777556</v>
      </c>
      <c r="G3528" s="103">
        <v>43696</v>
      </c>
    </row>
    <row r="3529" spans="1:7" x14ac:dyDescent="0.3">
      <c r="A3529" s="1" t="s">
        <v>6233</v>
      </c>
      <c r="B3529" s="39" t="s">
        <v>18039</v>
      </c>
      <c r="C3529" s="8" t="s">
        <v>1268</v>
      </c>
      <c r="D3529" s="8" t="s">
        <v>139</v>
      </c>
      <c r="E3529" s="8" t="s">
        <v>140</v>
      </c>
      <c r="F3529" s="94">
        <v>50068772</v>
      </c>
      <c r="G3529" s="95">
        <v>44484</v>
      </c>
    </row>
    <row r="3530" spans="1:7" x14ac:dyDescent="0.3">
      <c r="A3530" s="42" t="s">
        <v>6234</v>
      </c>
      <c r="B3530" s="43" t="s">
        <v>18040</v>
      </c>
      <c r="C3530" s="42" t="s">
        <v>253</v>
      </c>
      <c r="D3530" s="42" t="s">
        <v>155</v>
      </c>
      <c r="E3530" s="42" t="s">
        <v>156</v>
      </c>
      <c r="F3530" s="104">
        <v>36995933</v>
      </c>
      <c r="G3530" s="103">
        <v>43555</v>
      </c>
    </row>
    <row r="3531" spans="1:7" x14ac:dyDescent="0.3">
      <c r="A3531" s="1" t="s">
        <v>6235</v>
      </c>
      <c r="B3531" s="39" t="s">
        <v>18041</v>
      </c>
      <c r="C3531" s="8" t="s">
        <v>6236</v>
      </c>
      <c r="D3531" s="8" t="s">
        <v>1688</v>
      </c>
      <c r="E3531" s="8" t="s">
        <v>53</v>
      </c>
      <c r="F3531" s="94">
        <v>54583777</v>
      </c>
      <c r="G3531" s="95">
        <v>44362</v>
      </c>
    </row>
    <row r="3532" spans="1:7" x14ac:dyDescent="0.3">
      <c r="A3532" s="42" t="s">
        <v>6237</v>
      </c>
      <c r="B3532" s="43" t="s">
        <v>18042</v>
      </c>
      <c r="C3532" s="42" t="s">
        <v>47</v>
      </c>
      <c r="D3532" s="42" t="s">
        <v>72</v>
      </c>
      <c r="E3532" s="42" t="s">
        <v>73</v>
      </c>
      <c r="F3532" s="104">
        <v>26672432</v>
      </c>
      <c r="G3532" s="103">
        <v>44323</v>
      </c>
    </row>
    <row r="3533" spans="1:7" x14ac:dyDescent="0.3">
      <c r="A3533" s="1" t="s">
        <v>6238</v>
      </c>
      <c r="B3533" s="39" t="s">
        <v>18043</v>
      </c>
      <c r="C3533" s="8" t="s">
        <v>47</v>
      </c>
      <c r="D3533" s="8" t="s">
        <v>652</v>
      </c>
      <c r="E3533" s="8" t="s">
        <v>53</v>
      </c>
      <c r="F3533" s="94">
        <v>36748882</v>
      </c>
      <c r="G3533" s="95">
        <v>44538</v>
      </c>
    </row>
    <row r="3534" spans="1:7" x14ac:dyDescent="0.3">
      <c r="A3534" s="42" t="s">
        <v>6239</v>
      </c>
      <c r="B3534" s="43" t="s">
        <v>18044</v>
      </c>
      <c r="C3534" s="42" t="s">
        <v>2787</v>
      </c>
      <c r="D3534" s="42" t="s">
        <v>133</v>
      </c>
      <c r="E3534" s="42" t="s">
        <v>320</v>
      </c>
      <c r="F3534" s="104">
        <v>81847947</v>
      </c>
      <c r="G3534" s="103">
        <v>43902</v>
      </c>
    </row>
    <row r="3535" spans="1:7" x14ac:dyDescent="0.3">
      <c r="A3535" s="1" t="s">
        <v>6240</v>
      </c>
      <c r="B3535" s="39" t="s">
        <v>18045</v>
      </c>
      <c r="C3535" s="8" t="s">
        <v>6241</v>
      </c>
      <c r="D3535" s="8" t="s">
        <v>220</v>
      </c>
      <c r="E3535" s="8" t="s">
        <v>53</v>
      </c>
      <c r="F3535" s="94">
        <v>15305503</v>
      </c>
      <c r="G3535" s="95">
        <v>44344</v>
      </c>
    </row>
    <row r="3536" spans="1:7" x14ac:dyDescent="0.3">
      <c r="A3536" s="42" t="s">
        <v>6242</v>
      </c>
      <c r="B3536" s="43" t="s">
        <v>18046</v>
      </c>
      <c r="C3536" s="42" t="s">
        <v>47</v>
      </c>
      <c r="D3536" s="42" t="s">
        <v>72</v>
      </c>
      <c r="E3536" s="42" t="s">
        <v>73</v>
      </c>
      <c r="F3536" s="104">
        <v>76474199</v>
      </c>
      <c r="G3536" s="103">
        <v>44215</v>
      </c>
    </row>
    <row r="3537" spans="1:7" x14ac:dyDescent="0.3">
      <c r="A3537" s="1" t="s">
        <v>6243</v>
      </c>
      <c r="B3537" s="39" t="s">
        <v>18047</v>
      </c>
      <c r="C3537" s="8" t="s">
        <v>1786</v>
      </c>
      <c r="D3537" s="8" t="s">
        <v>92</v>
      </c>
      <c r="E3537" s="8" t="s">
        <v>53</v>
      </c>
      <c r="F3537" s="94">
        <v>63872611</v>
      </c>
      <c r="G3537" s="95">
        <v>44249</v>
      </c>
    </row>
    <row r="3538" spans="1:7" x14ac:dyDescent="0.3">
      <c r="A3538" s="42" t="s">
        <v>6244</v>
      </c>
      <c r="B3538" s="43" t="s">
        <v>18048</v>
      </c>
      <c r="C3538" s="42" t="s">
        <v>2303</v>
      </c>
      <c r="D3538" s="42" t="s">
        <v>76</v>
      </c>
      <c r="E3538" s="42" t="s">
        <v>70</v>
      </c>
      <c r="F3538" s="104">
        <v>24952495</v>
      </c>
      <c r="G3538" s="103">
        <v>44066</v>
      </c>
    </row>
    <row r="3539" spans="1:7" x14ac:dyDescent="0.3">
      <c r="A3539" s="1" t="s">
        <v>6245</v>
      </c>
      <c r="B3539" s="39" t="s">
        <v>18049</v>
      </c>
      <c r="C3539" s="8" t="s">
        <v>512</v>
      </c>
      <c r="D3539" s="8" t="s">
        <v>2533</v>
      </c>
      <c r="E3539" s="8" t="s">
        <v>145</v>
      </c>
      <c r="F3539" s="94">
        <v>61543950</v>
      </c>
      <c r="G3539" s="95">
        <v>44534</v>
      </c>
    </row>
    <row r="3540" spans="1:7" x14ac:dyDescent="0.3">
      <c r="A3540" s="42" t="s">
        <v>6246</v>
      </c>
      <c r="B3540" s="43" t="s">
        <v>18050</v>
      </c>
      <c r="C3540" s="42" t="s">
        <v>154</v>
      </c>
      <c r="D3540" s="42" t="s">
        <v>155</v>
      </c>
      <c r="E3540" s="42" t="s">
        <v>156</v>
      </c>
      <c r="F3540" s="104">
        <v>89920630</v>
      </c>
      <c r="G3540" s="103">
        <v>43761</v>
      </c>
    </row>
    <row r="3541" spans="1:7" x14ac:dyDescent="0.3">
      <c r="A3541" s="1" t="s">
        <v>6247</v>
      </c>
      <c r="B3541" s="39" t="s">
        <v>18051</v>
      </c>
      <c r="C3541" s="8" t="s">
        <v>47</v>
      </c>
      <c r="D3541" s="8" t="s">
        <v>6248</v>
      </c>
      <c r="E3541" s="8" t="s">
        <v>522</v>
      </c>
      <c r="F3541" s="94">
        <v>17710409</v>
      </c>
      <c r="G3541" s="95">
        <v>44447</v>
      </c>
    </row>
    <row r="3542" spans="1:7" x14ac:dyDescent="0.3">
      <c r="A3542" s="42" t="s">
        <v>6249</v>
      </c>
      <c r="B3542" s="43" t="s">
        <v>18052</v>
      </c>
      <c r="C3542" s="42" t="s">
        <v>6250</v>
      </c>
      <c r="D3542" s="42" t="s">
        <v>89</v>
      </c>
      <c r="E3542" s="42" t="s">
        <v>53</v>
      </c>
      <c r="F3542" s="104">
        <v>23263704</v>
      </c>
      <c r="G3542" s="103">
        <v>44170</v>
      </c>
    </row>
    <row r="3543" spans="1:7" x14ac:dyDescent="0.3">
      <c r="A3543" s="1" t="s">
        <v>6251</v>
      </c>
      <c r="B3543" s="39" t="s">
        <v>18053</v>
      </c>
      <c r="C3543" s="8" t="s">
        <v>47</v>
      </c>
      <c r="D3543" s="8" t="s">
        <v>206</v>
      </c>
      <c r="E3543" s="8" t="s">
        <v>73</v>
      </c>
      <c r="F3543" s="94">
        <v>94140614</v>
      </c>
      <c r="G3543" s="95">
        <v>44198</v>
      </c>
    </row>
    <row r="3544" spans="1:7" x14ac:dyDescent="0.3">
      <c r="A3544" s="42" t="s">
        <v>6252</v>
      </c>
      <c r="B3544" s="43" t="s">
        <v>18054</v>
      </c>
      <c r="C3544" s="42" t="s">
        <v>6253</v>
      </c>
      <c r="D3544" s="42" t="s">
        <v>76</v>
      </c>
      <c r="E3544" s="42" t="s">
        <v>70</v>
      </c>
      <c r="F3544" s="104">
        <v>99195612</v>
      </c>
      <c r="G3544" s="103">
        <v>44201</v>
      </c>
    </row>
    <row r="3545" spans="1:7" x14ac:dyDescent="0.3">
      <c r="A3545" s="1" t="s">
        <v>6254</v>
      </c>
      <c r="B3545" s="39" t="s">
        <v>18055</v>
      </c>
      <c r="C3545" s="8" t="s">
        <v>6255</v>
      </c>
      <c r="D3545" s="8" t="s">
        <v>1832</v>
      </c>
      <c r="E3545" s="8" t="s">
        <v>73</v>
      </c>
      <c r="F3545" s="94">
        <v>30724422</v>
      </c>
      <c r="G3545" s="95">
        <v>43741</v>
      </c>
    </row>
    <row r="3546" spans="1:7" x14ac:dyDescent="0.3">
      <c r="A3546" s="42" t="s">
        <v>6256</v>
      </c>
      <c r="B3546" s="43" t="s">
        <v>18056</v>
      </c>
      <c r="C3546" s="42" t="s">
        <v>47</v>
      </c>
      <c r="D3546" s="42" t="s">
        <v>950</v>
      </c>
      <c r="E3546" s="42" t="s">
        <v>140</v>
      </c>
      <c r="F3546" s="104">
        <v>26968075</v>
      </c>
      <c r="G3546" s="103">
        <v>44252</v>
      </c>
    </row>
    <row r="3547" spans="1:7" x14ac:dyDescent="0.3">
      <c r="A3547" s="1" t="s">
        <v>6257</v>
      </c>
      <c r="B3547" s="39" t="s">
        <v>18057</v>
      </c>
      <c r="C3547" s="8" t="s">
        <v>47</v>
      </c>
      <c r="D3547" s="8" t="s">
        <v>206</v>
      </c>
      <c r="E3547" s="8" t="s">
        <v>73</v>
      </c>
      <c r="F3547" s="94">
        <v>11402377</v>
      </c>
      <c r="G3547" s="95">
        <v>44411</v>
      </c>
    </row>
    <row r="3548" spans="1:7" x14ac:dyDescent="0.3">
      <c r="A3548" s="42" t="s">
        <v>6260</v>
      </c>
      <c r="B3548" s="43" t="s">
        <v>18058</v>
      </c>
      <c r="C3548" s="42" t="s">
        <v>6261</v>
      </c>
      <c r="D3548" s="42" t="s">
        <v>251</v>
      </c>
      <c r="E3548" s="42" t="s">
        <v>61</v>
      </c>
      <c r="F3548" s="104">
        <v>58907165</v>
      </c>
      <c r="G3548" s="103">
        <v>43752</v>
      </c>
    </row>
    <row r="3549" spans="1:7" x14ac:dyDescent="0.3">
      <c r="A3549" s="1" t="s">
        <v>6262</v>
      </c>
      <c r="B3549" s="39" t="s">
        <v>18059</v>
      </c>
      <c r="C3549" s="8" t="s">
        <v>6263</v>
      </c>
      <c r="D3549" s="8" t="s">
        <v>6264</v>
      </c>
      <c r="E3549" s="8" t="s">
        <v>61</v>
      </c>
      <c r="F3549" s="94">
        <v>86321081</v>
      </c>
      <c r="G3549" s="95">
        <v>44226</v>
      </c>
    </row>
    <row r="3550" spans="1:7" x14ac:dyDescent="0.3">
      <c r="A3550" s="42" t="s">
        <v>6265</v>
      </c>
      <c r="B3550" s="43" t="s">
        <v>18060</v>
      </c>
      <c r="C3550" s="42" t="s">
        <v>478</v>
      </c>
      <c r="D3550" s="42" t="s">
        <v>479</v>
      </c>
      <c r="E3550" s="42" t="s">
        <v>522</v>
      </c>
      <c r="F3550" s="104">
        <v>98477884</v>
      </c>
      <c r="G3550" s="103">
        <v>44151</v>
      </c>
    </row>
    <row r="3551" spans="1:7" x14ac:dyDescent="0.3">
      <c r="A3551" s="1" t="s">
        <v>6266</v>
      </c>
      <c r="B3551" s="39" t="s">
        <v>18061</v>
      </c>
      <c r="C3551" s="8" t="s">
        <v>732</v>
      </c>
      <c r="D3551" s="8" t="s">
        <v>60</v>
      </c>
      <c r="E3551" s="8" t="s">
        <v>66</v>
      </c>
      <c r="F3551" s="94">
        <v>85117329</v>
      </c>
      <c r="G3551" s="95">
        <v>44308</v>
      </c>
    </row>
    <row r="3552" spans="1:7" x14ac:dyDescent="0.3">
      <c r="A3552" s="42" t="s">
        <v>6267</v>
      </c>
      <c r="B3552" s="43" t="s">
        <v>18062</v>
      </c>
      <c r="C3552" s="42" t="s">
        <v>264</v>
      </c>
      <c r="D3552" s="42" t="s">
        <v>139</v>
      </c>
      <c r="E3552" s="42" t="s">
        <v>140</v>
      </c>
      <c r="F3552" s="104">
        <v>79586010</v>
      </c>
      <c r="G3552" s="103">
        <v>43852</v>
      </c>
    </row>
    <row r="3553" spans="1:7" x14ac:dyDescent="0.3">
      <c r="A3553" s="1" t="s">
        <v>6268</v>
      </c>
      <c r="B3553" s="39" t="s">
        <v>18063</v>
      </c>
      <c r="C3553" s="8" t="s">
        <v>47</v>
      </c>
      <c r="D3553" s="8" t="s">
        <v>198</v>
      </c>
      <c r="E3553" s="8" t="s">
        <v>199</v>
      </c>
      <c r="F3553" s="94">
        <v>96773163</v>
      </c>
      <c r="G3553" s="95">
        <v>43930</v>
      </c>
    </row>
    <row r="3554" spans="1:7" x14ac:dyDescent="0.3">
      <c r="A3554" s="42" t="s">
        <v>6269</v>
      </c>
      <c r="B3554" s="43" t="s">
        <v>18064</v>
      </c>
      <c r="C3554" s="42" t="s">
        <v>6270</v>
      </c>
      <c r="D3554" s="42" t="s">
        <v>48</v>
      </c>
      <c r="E3554" s="42" t="s">
        <v>49</v>
      </c>
      <c r="F3554" s="104">
        <v>43021336</v>
      </c>
      <c r="G3554" s="103">
        <v>44508</v>
      </c>
    </row>
    <row r="3555" spans="1:7" x14ac:dyDescent="0.3">
      <c r="A3555" s="1" t="s">
        <v>6271</v>
      </c>
      <c r="B3555" s="39" t="s">
        <v>18065</v>
      </c>
      <c r="C3555" s="8" t="s">
        <v>870</v>
      </c>
      <c r="D3555" s="8" t="s">
        <v>871</v>
      </c>
      <c r="E3555" s="8" t="s">
        <v>872</v>
      </c>
      <c r="F3555" s="94">
        <v>40597214</v>
      </c>
      <c r="G3555" s="95">
        <v>44241</v>
      </c>
    </row>
    <row r="3556" spans="1:7" x14ac:dyDescent="0.3">
      <c r="A3556" s="42" t="s">
        <v>6272</v>
      </c>
      <c r="B3556" s="43" t="s">
        <v>18066</v>
      </c>
      <c r="C3556" s="42" t="s">
        <v>6273</v>
      </c>
      <c r="D3556" s="42" t="s">
        <v>871</v>
      </c>
      <c r="E3556" s="42" t="s">
        <v>872</v>
      </c>
      <c r="F3556" s="104">
        <v>97608284</v>
      </c>
      <c r="G3556" s="103">
        <v>44012</v>
      </c>
    </row>
    <row r="3557" spans="1:7" x14ac:dyDescent="0.3">
      <c r="A3557" s="1" t="s">
        <v>6274</v>
      </c>
      <c r="B3557" s="39" t="s">
        <v>18067</v>
      </c>
      <c r="C3557" s="8" t="s">
        <v>47</v>
      </c>
      <c r="D3557" s="8" t="s">
        <v>2733</v>
      </c>
      <c r="E3557" s="8" t="s">
        <v>53</v>
      </c>
      <c r="F3557" s="94">
        <v>91255126</v>
      </c>
      <c r="G3557" s="95">
        <v>43538</v>
      </c>
    </row>
    <row r="3558" spans="1:7" x14ac:dyDescent="0.3">
      <c r="A3558" s="42" t="s">
        <v>6275</v>
      </c>
      <c r="B3558" s="43" t="s">
        <v>18068</v>
      </c>
      <c r="C3558" s="42" t="s">
        <v>47</v>
      </c>
      <c r="D3558" s="42" t="s">
        <v>2777</v>
      </c>
      <c r="E3558" s="42" t="s">
        <v>53</v>
      </c>
      <c r="F3558" s="104">
        <v>85127507</v>
      </c>
      <c r="G3558" s="103">
        <v>43668</v>
      </c>
    </row>
    <row r="3559" spans="1:7" x14ac:dyDescent="0.3">
      <c r="A3559" s="1" t="s">
        <v>6276</v>
      </c>
      <c r="B3559" s="39" t="s">
        <v>18069</v>
      </c>
      <c r="C3559" s="8" t="s">
        <v>1428</v>
      </c>
      <c r="D3559" s="8" t="s">
        <v>6277</v>
      </c>
      <c r="E3559" s="8" t="s">
        <v>446</v>
      </c>
      <c r="F3559" s="94">
        <v>67635064</v>
      </c>
      <c r="G3559" s="95">
        <v>43906</v>
      </c>
    </row>
    <row r="3560" spans="1:7" x14ac:dyDescent="0.3">
      <c r="A3560" s="42" t="s">
        <v>6278</v>
      </c>
      <c r="B3560" s="43" t="s">
        <v>18070</v>
      </c>
      <c r="C3560" s="42" t="s">
        <v>554</v>
      </c>
      <c r="D3560" s="42" t="s">
        <v>2785</v>
      </c>
      <c r="E3560" s="42" t="s">
        <v>276</v>
      </c>
      <c r="F3560" s="104">
        <v>58465182</v>
      </c>
      <c r="G3560" s="103">
        <v>44395</v>
      </c>
    </row>
    <row r="3561" spans="1:7" x14ac:dyDescent="0.3">
      <c r="A3561" s="1" t="s">
        <v>6279</v>
      </c>
      <c r="B3561" s="39" t="s">
        <v>18071</v>
      </c>
      <c r="C3561" s="8" t="s">
        <v>47</v>
      </c>
      <c r="D3561" s="8" t="s">
        <v>267</v>
      </c>
      <c r="E3561" s="8" t="s">
        <v>166</v>
      </c>
      <c r="F3561" s="94">
        <v>57953727</v>
      </c>
      <c r="G3561" s="95">
        <v>43812</v>
      </c>
    </row>
    <row r="3562" spans="1:7" x14ac:dyDescent="0.3">
      <c r="A3562" s="42" t="s">
        <v>6280</v>
      </c>
      <c r="B3562" s="43" t="s">
        <v>18072</v>
      </c>
      <c r="C3562" s="42" t="s">
        <v>47</v>
      </c>
      <c r="D3562" s="42" t="s">
        <v>2566</v>
      </c>
      <c r="E3562" s="42" t="s">
        <v>166</v>
      </c>
      <c r="F3562" s="104">
        <v>69741198</v>
      </c>
      <c r="G3562" s="103">
        <v>43762</v>
      </c>
    </row>
    <row r="3563" spans="1:7" x14ac:dyDescent="0.3">
      <c r="A3563" s="1" t="s">
        <v>6281</v>
      </c>
      <c r="B3563" s="39" t="s">
        <v>18073</v>
      </c>
      <c r="C3563" s="8" t="s">
        <v>116</v>
      </c>
      <c r="D3563" s="8" t="s">
        <v>117</v>
      </c>
      <c r="E3563" s="8" t="s">
        <v>118</v>
      </c>
      <c r="F3563" s="94">
        <v>81312098</v>
      </c>
      <c r="G3563" s="95">
        <v>44064</v>
      </c>
    </row>
    <row r="3564" spans="1:7" x14ac:dyDescent="0.3">
      <c r="A3564" s="42" t="s">
        <v>6282</v>
      </c>
      <c r="B3564" s="43" t="s">
        <v>18074</v>
      </c>
      <c r="C3564" s="42" t="s">
        <v>1060</v>
      </c>
      <c r="D3564" s="42" t="s">
        <v>1311</v>
      </c>
      <c r="E3564" s="42" t="s">
        <v>332</v>
      </c>
      <c r="F3564" s="104">
        <v>75227245</v>
      </c>
      <c r="G3564" s="103">
        <v>44143</v>
      </c>
    </row>
    <row r="3565" spans="1:7" x14ac:dyDescent="0.3">
      <c r="A3565" s="1" t="s">
        <v>6283</v>
      </c>
      <c r="B3565" s="39" t="s">
        <v>18075</v>
      </c>
      <c r="C3565" s="8" t="s">
        <v>2515</v>
      </c>
      <c r="D3565" s="8" t="s">
        <v>89</v>
      </c>
      <c r="E3565" s="8" t="s">
        <v>53</v>
      </c>
      <c r="F3565" s="94">
        <v>79039791</v>
      </c>
      <c r="G3565" s="95">
        <v>43965</v>
      </c>
    </row>
    <row r="3566" spans="1:7" x14ac:dyDescent="0.3">
      <c r="A3566" s="42" t="s">
        <v>6284</v>
      </c>
      <c r="B3566" s="43" t="s">
        <v>18076</v>
      </c>
      <c r="C3566" s="42" t="s">
        <v>6285</v>
      </c>
      <c r="D3566" s="42" t="s">
        <v>56</v>
      </c>
      <c r="E3566" s="42" t="s">
        <v>57</v>
      </c>
      <c r="F3566" s="104">
        <v>36675143</v>
      </c>
      <c r="G3566" s="103">
        <v>43800</v>
      </c>
    </row>
    <row r="3567" spans="1:7" x14ac:dyDescent="0.3">
      <c r="A3567" s="1" t="s">
        <v>6286</v>
      </c>
      <c r="B3567" s="39" t="s">
        <v>18077</v>
      </c>
      <c r="C3567" s="8" t="s">
        <v>47</v>
      </c>
      <c r="D3567" s="8" t="s">
        <v>3447</v>
      </c>
      <c r="E3567" s="8" t="s">
        <v>145</v>
      </c>
      <c r="F3567" s="94">
        <v>76142766</v>
      </c>
      <c r="G3567" s="95">
        <v>44237</v>
      </c>
    </row>
    <row r="3568" spans="1:7" x14ac:dyDescent="0.3">
      <c r="A3568" s="42" t="s">
        <v>6287</v>
      </c>
      <c r="B3568" s="43" t="s">
        <v>18078</v>
      </c>
      <c r="C3568" s="42" t="s">
        <v>566</v>
      </c>
      <c r="D3568" s="42" t="s">
        <v>56</v>
      </c>
      <c r="E3568" s="42" t="s">
        <v>126</v>
      </c>
      <c r="F3568" s="104">
        <v>60687665</v>
      </c>
      <c r="G3568" s="103">
        <v>44386</v>
      </c>
    </row>
    <row r="3569" spans="1:7" x14ac:dyDescent="0.3">
      <c r="A3569" s="1" t="s">
        <v>6288</v>
      </c>
      <c r="B3569" s="39" t="s">
        <v>18079</v>
      </c>
      <c r="C3569" s="8" t="s">
        <v>47</v>
      </c>
      <c r="D3569" s="8" t="s">
        <v>6289</v>
      </c>
      <c r="E3569" s="8" t="s">
        <v>171</v>
      </c>
      <c r="F3569" s="94">
        <v>81397892</v>
      </c>
      <c r="G3569" s="95">
        <v>44157</v>
      </c>
    </row>
    <row r="3570" spans="1:7" x14ac:dyDescent="0.3">
      <c r="A3570" s="42" t="s">
        <v>6290</v>
      </c>
      <c r="B3570" s="43" t="s">
        <v>18080</v>
      </c>
      <c r="C3570" s="42" t="s">
        <v>519</v>
      </c>
      <c r="D3570" s="42" t="s">
        <v>512</v>
      </c>
      <c r="E3570" s="42" t="s">
        <v>166</v>
      </c>
      <c r="F3570" s="104">
        <v>61639497</v>
      </c>
      <c r="G3570" s="103">
        <v>43914</v>
      </c>
    </row>
    <row r="3571" spans="1:7" x14ac:dyDescent="0.3">
      <c r="A3571" s="1" t="s">
        <v>6291</v>
      </c>
      <c r="B3571" s="39" t="s">
        <v>18081</v>
      </c>
      <c r="C3571" s="8" t="s">
        <v>317</v>
      </c>
      <c r="D3571" s="8" t="s">
        <v>72</v>
      </c>
      <c r="E3571" s="8" t="s">
        <v>73</v>
      </c>
      <c r="F3571" s="94">
        <v>97383778</v>
      </c>
      <c r="G3571" s="95">
        <v>44391</v>
      </c>
    </row>
    <row r="3572" spans="1:7" x14ac:dyDescent="0.3">
      <c r="A3572" s="42" t="s">
        <v>6292</v>
      </c>
      <c r="B3572" s="43" t="s">
        <v>18082</v>
      </c>
      <c r="C3572" s="42" t="s">
        <v>788</v>
      </c>
      <c r="D3572" s="42" t="s">
        <v>590</v>
      </c>
      <c r="E3572" s="42" t="s">
        <v>145</v>
      </c>
      <c r="F3572" s="104">
        <v>55306155</v>
      </c>
      <c r="G3572" s="103">
        <v>43942</v>
      </c>
    </row>
    <row r="3573" spans="1:7" x14ac:dyDescent="0.3">
      <c r="A3573" s="1" t="s">
        <v>6293</v>
      </c>
      <c r="B3573" s="39" t="s">
        <v>18083</v>
      </c>
      <c r="C3573" s="8" t="s">
        <v>47</v>
      </c>
      <c r="D3573" s="8" t="s">
        <v>230</v>
      </c>
      <c r="E3573" s="8" t="s">
        <v>227</v>
      </c>
      <c r="F3573" s="94">
        <v>62645706</v>
      </c>
      <c r="G3573" s="95">
        <v>44343</v>
      </c>
    </row>
    <row r="3574" spans="1:7" x14ac:dyDescent="0.3">
      <c r="A3574" s="42" t="s">
        <v>6294</v>
      </c>
      <c r="B3574" s="43" t="s">
        <v>18084</v>
      </c>
      <c r="C3574" s="42" t="s">
        <v>2676</v>
      </c>
      <c r="D3574" s="42" t="s">
        <v>914</v>
      </c>
      <c r="E3574" s="42" t="s">
        <v>53</v>
      </c>
      <c r="F3574" s="104">
        <v>36087391</v>
      </c>
      <c r="G3574" s="103">
        <v>43871</v>
      </c>
    </row>
    <row r="3575" spans="1:7" x14ac:dyDescent="0.3">
      <c r="A3575" s="1" t="s">
        <v>6295</v>
      </c>
      <c r="B3575" s="39" t="s">
        <v>18085</v>
      </c>
      <c r="C3575" s="8" t="s">
        <v>1121</v>
      </c>
      <c r="D3575" s="8" t="s">
        <v>113</v>
      </c>
      <c r="E3575" s="8" t="s">
        <v>114</v>
      </c>
      <c r="F3575" s="94">
        <v>73521763</v>
      </c>
      <c r="G3575" s="95">
        <v>43812</v>
      </c>
    </row>
    <row r="3576" spans="1:7" x14ac:dyDescent="0.3">
      <c r="A3576" s="42" t="s">
        <v>6296</v>
      </c>
      <c r="B3576" s="43" t="s">
        <v>18086</v>
      </c>
      <c r="C3576" s="42" t="s">
        <v>462</v>
      </c>
      <c r="D3576" s="42" t="s">
        <v>348</v>
      </c>
      <c r="E3576" s="42" t="s">
        <v>145</v>
      </c>
      <c r="F3576" s="104">
        <v>61910432</v>
      </c>
      <c r="G3576" s="103">
        <v>43542</v>
      </c>
    </row>
    <row r="3577" spans="1:7" x14ac:dyDescent="0.3">
      <c r="A3577" s="1" t="s">
        <v>6297</v>
      </c>
      <c r="B3577" s="39" t="s">
        <v>18087</v>
      </c>
      <c r="C3577" s="8" t="s">
        <v>3528</v>
      </c>
      <c r="D3577" s="8" t="s">
        <v>5354</v>
      </c>
      <c r="E3577" s="8" t="s">
        <v>61</v>
      </c>
      <c r="F3577" s="94">
        <v>11552354</v>
      </c>
      <c r="G3577" s="95">
        <v>44193</v>
      </c>
    </row>
    <row r="3578" spans="1:7" x14ac:dyDescent="0.3">
      <c r="A3578" s="42" t="s">
        <v>6298</v>
      </c>
      <c r="B3578" s="43" t="s">
        <v>18088</v>
      </c>
      <c r="C3578" s="42" t="s">
        <v>262</v>
      </c>
      <c r="D3578" s="42" t="s">
        <v>155</v>
      </c>
      <c r="E3578" s="42" t="s">
        <v>156</v>
      </c>
      <c r="F3578" s="104">
        <v>99200599</v>
      </c>
      <c r="G3578" s="103">
        <v>44203</v>
      </c>
    </row>
    <row r="3579" spans="1:7" x14ac:dyDescent="0.3">
      <c r="A3579" s="1" t="s">
        <v>6299</v>
      </c>
      <c r="B3579" s="39" t="s">
        <v>18089</v>
      </c>
      <c r="C3579" s="8" t="s">
        <v>6300</v>
      </c>
      <c r="D3579" s="8" t="s">
        <v>483</v>
      </c>
      <c r="E3579" s="8" t="s">
        <v>551</v>
      </c>
      <c r="F3579" s="94">
        <v>92867240</v>
      </c>
      <c r="G3579" s="95">
        <v>43572</v>
      </c>
    </row>
    <row r="3580" spans="1:7" x14ac:dyDescent="0.3">
      <c r="A3580" s="42" t="s">
        <v>6301</v>
      </c>
      <c r="B3580" s="43" t="s">
        <v>18090</v>
      </c>
      <c r="C3580" s="42" t="s">
        <v>47</v>
      </c>
      <c r="D3580" s="42" t="s">
        <v>1817</v>
      </c>
      <c r="E3580" s="42" t="s">
        <v>53</v>
      </c>
      <c r="F3580" s="104">
        <v>42214830</v>
      </c>
      <c r="G3580" s="103">
        <v>44412</v>
      </c>
    </row>
    <row r="3581" spans="1:7" x14ac:dyDescent="0.3">
      <c r="A3581" s="1" t="s">
        <v>6302</v>
      </c>
      <c r="B3581" s="39" t="s">
        <v>18091</v>
      </c>
      <c r="C3581" s="8" t="s">
        <v>6303</v>
      </c>
      <c r="D3581" s="8" t="s">
        <v>89</v>
      </c>
      <c r="E3581" s="8" t="s">
        <v>145</v>
      </c>
      <c r="F3581" s="94">
        <v>25169289</v>
      </c>
      <c r="G3581" s="95">
        <v>44039</v>
      </c>
    </row>
    <row r="3582" spans="1:7" x14ac:dyDescent="0.3">
      <c r="A3582" s="42" t="s">
        <v>6304</v>
      </c>
      <c r="B3582" s="43" t="s">
        <v>18092</v>
      </c>
      <c r="C3582" s="42" t="s">
        <v>6305</v>
      </c>
      <c r="D3582" s="42" t="s">
        <v>165</v>
      </c>
      <c r="E3582" s="42" t="s">
        <v>86</v>
      </c>
      <c r="F3582" s="104">
        <v>89009704</v>
      </c>
      <c r="G3582" s="103">
        <v>43707</v>
      </c>
    </row>
    <row r="3583" spans="1:7" x14ac:dyDescent="0.3">
      <c r="A3583" s="1" t="s">
        <v>6306</v>
      </c>
      <c r="B3583" s="39" t="s">
        <v>18093</v>
      </c>
      <c r="C3583" s="8" t="s">
        <v>6307</v>
      </c>
      <c r="D3583" s="8" t="s">
        <v>89</v>
      </c>
      <c r="E3583" s="8" t="s">
        <v>53</v>
      </c>
      <c r="F3583" s="94">
        <v>89157279</v>
      </c>
      <c r="G3583" s="95">
        <v>43883</v>
      </c>
    </row>
    <row r="3584" spans="1:7" x14ac:dyDescent="0.3">
      <c r="A3584" s="42" t="s">
        <v>6308</v>
      </c>
      <c r="B3584" s="43" t="s">
        <v>18094</v>
      </c>
      <c r="C3584" s="42" t="s">
        <v>317</v>
      </c>
      <c r="D3584" s="42" t="s">
        <v>72</v>
      </c>
      <c r="E3584" s="42" t="s">
        <v>332</v>
      </c>
      <c r="F3584" s="104">
        <v>89325501</v>
      </c>
      <c r="G3584" s="103">
        <v>44494</v>
      </c>
    </row>
    <row r="3585" spans="1:7" x14ac:dyDescent="0.3">
      <c r="A3585" s="1" t="s">
        <v>6309</v>
      </c>
      <c r="B3585" s="39" t="s">
        <v>18095</v>
      </c>
      <c r="C3585" s="8" t="s">
        <v>47</v>
      </c>
      <c r="D3585" s="8" t="s">
        <v>155</v>
      </c>
      <c r="E3585" s="8" t="s">
        <v>371</v>
      </c>
      <c r="F3585" s="94">
        <v>14058645</v>
      </c>
      <c r="G3585" s="95">
        <v>43493</v>
      </c>
    </row>
    <row r="3586" spans="1:7" x14ac:dyDescent="0.3">
      <c r="A3586" s="42" t="s">
        <v>6310</v>
      </c>
      <c r="B3586" s="43" t="s">
        <v>18096</v>
      </c>
      <c r="C3586" s="42" t="s">
        <v>1153</v>
      </c>
      <c r="D3586" s="42" t="s">
        <v>60</v>
      </c>
      <c r="E3586" s="42" t="s">
        <v>61</v>
      </c>
      <c r="F3586" s="104">
        <v>34964159</v>
      </c>
      <c r="G3586" s="103">
        <v>44255</v>
      </c>
    </row>
    <row r="3587" spans="1:7" x14ac:dyDescent="0.3">
      <c r="A3587" s="1" t="s">
        <v>6311</v>
      </c>
      <c r="B3587" s="39" t="s">
        <v>18097</v>
      </c>
      <c r="C3587" s="8" t="s">
        <v>116</v>
      </c>
      <c r="D3587" s="8" t="s">
        <v>117</v>
      </c>
      <c r="E3587" s="8" t="s">
        <v>118</v>
      </c>
      <c r="F3587" s="94">
        <v>33533923</v>
      </c>
      <c r="G3587" s="95">
        <v>43775</v>
      </c>
    </row>
    <row r="3588" spans="1:7" x14ac:dyDescent="0.3">
      <c r="A3588" s="42" t="s">
        <v>6312</v>
      </c>
      <c r="B3588" s="43" t="s">
        <v>18098</v>
      </c>
      <c r="C3588" s="42" t="s">
        <v>554</v>
      </c>
      <c r="D3588" s="42" t="s">
        <v>287</v>
      </c>
      <c r="E3588" s="42" t="s">
        <v>171</v>
      </c>
      <c r="F3588" s="104">
        <v>22842076</v>
      </c>
      <c r="G3588" s="103">
        <v>44324</v>
      </c>
    </row>
    <row r="3589" spans="1:7" x14ac:dyDescent="0.3">
      <c r="A3589" s="1" t="s">
        <v>6313</v>
      </c>
      <c r="B3589" s="39" t="s">
        <v>18099</v>
      </c>
      <c r="C3589" s="8" t="s">
        <v>4564</v>
      </c>
      <c r="D3589" s="8" t="s">
        <v>260</v>
      </c>
      <c r="E3589" s="8" t="s">
        <v>276</v>
      </c>
      <c r="F3589" s="94">
        <v>50984652</v>
      </c>
      <c r="G3589" s="95">
        <v>44473</v>
      </c>
    </row>
    <row r="3590" spans="1:7" x14ac:dyDescent="0.3">
      <c r="A3590" s="42" t="s">
        <v>6314</v>
      </c>
      <c r="B3590" s="43" t="s">
        <v>18100</v>
      </c>
      <c r="C3590" s="42" t="s">
        <v>458</v>
      </c>
      <c r="D3590" s="42" t="s">
        <v>191</v>
      </c>
      <c r="E3590" s="42" t="s">
        <v>192</v>
      </c>
      <c r="F3590" s="104">
        <v>86347709</v>
      </c>
      <c r="G3590" s="103">
        <v>44015</v>
      </c>
    </row>
    <row r="3591" spans="1:7" x14ac:dyDescent="0.3">
      <c r="A3591" s="1" t="s">
        <v>6315</v>
      </c>
      <c r="B3591" s="39" t="s">
        <v>18101</v>
      </c>
      <c r="C3591" s="8" t="s">
        <v>291</v>
      </c>
      <c r="D3591" s="8" t="s">
        <v>89</v>
      </c>
      <c r="E3591" s="8" t="s">
        <v>53</v>
      </c>
      <c r="F3591" s="94">
        <v>52223906</v>
      </c>
      <c r="G3591" s="95">
        <v>44431</v>
      </c>
    </row>
    <row r="3592" spans="1:7" x14ac:dyDescent="0.3">
      <c r="A3592" s="42" t="s">
        <v>6316</v>
      </c>
      <c r="B3592" s="43" t="s">
        <v>18102</v>
      </c>
      <c r="C3592" s="42" t="s">
        <v>6317</v>
      </c>
      <c r="D3592" s="42" t="s">
        <v>139</v>
      </c>
      <c r="E3592" s="42" t="s">
        <v>140</v>
      </c>
      <c r="F3592" s="104">
        <v>56670067</v>
      </c>
      <c r="G3592" s="103">
        <v>44457</v>
      </c>
    </row>
    <row r="3593" spans="1:7" x14ac:dyDescent="0.3">
      <c r="A3593" s="1" t="s">
        <v>6318</v>
      </c>
      <c r="B3593" s="39" t="s">
        <v>18103</v>
      </c>
      <c r="C3593" s="8" t="s">
        <v>47</v>
      </c>
      <c r="D3593" s="8" t="s">
        <v>72</v>
      </c>
      <c r="E3593" s="8" t="s">
        <v>73</v>
      </c>
      <c r="F3593" s="94">
        <v>70009861</v>
      </c>
      <c r="G3593" s="95">
        <v>43500</v>
      </c>
    </row>
    <row r="3594" spans="1:7" x14ac:dyDescent="0.3">
      <c r="A3594" s="42" t="s">
        <v>6319</v>
      </c>
      <c r="B3594" s="43" t="s">
        <v>18104</v>
      </c>
      <c r="C3594" s="42" t="s">
        <v>47</v>
      </c>
      <c r="D3594" s="42" t="s">
        <v>72</v>
      </c>
      <c r="E3594" s="42" t="s">
        <v>73</v>
      </c>
      <c r="F3594" s="104">
        <v>27597155</v>
      </c>
      <c r="G3594" s="103">
        <v>43613</v>
      </c>
    </row>
    <row r="3595" spans="1:7" x14ac:dyDescent="0.3">
      <c r="A3595" s="1" t="s">
        <v>6320</v>
      </c>
      <c r="B3595" s="39" t="s">
        <v>18105</v>
      </c>
      <c r="C3595" s="8" t="s">
        <v>451</v>
      </c>
      <c r="D3595" s="8" t="s">
        <v>121</v>
      </c>
      <c r="E3595" s="8" t="s">
        <v>122</v>
      </c>
      <c r="F3595" s="94">
        <v>29086177</v>
      </c>
      <c r="G3595" s="95">
        <v>43905</v>
      </c>
    </row>
    <row r="3596" spans="1:7" x14ac:dyDescent="0.3">
      <c r="A3596" s="42" t="s">
        <v>6321</v>
      </c>
      <c r="B3596" s="43" t="s">
        <v>18106</v>
      </c>
      <c r="C3596" s="42" t="s">
        <v>6322</v>
      </c>
      <c r="D3596" s="42" t="s">
        <v>181</v>
      </c>
      <c r="E3596" s="42" t="s">
        <v>53</v>
      </c>
      <c r="F3596" s="104">
        <v>61130523</v>
      </c>
      <c r="G3596" s="103">
        <v>43703</v>
      </c>
    </row>
    <row r="3597" spans="1:7" x14ac:dyDescent="0.3">
      <c r="A3597" s="1" t="s">
        <v>6323</v>
      </c>
      <c r="B3597" s="39" t="s">
        <v>18107</v>
      </c>
      <c r="C3597" s="8" t="s">
        <v>47</v>
      </c>
      <c r="D3597" s="8" t="s">
        <v>479</v>
      </c>
      <c r="E3597" s="8" t="s">
        <v>522</v>
      </c>
      <c r="F3597" s="94">
        <v>84146290</v>
      </c>
      <c r="G3597" s="95">
        <v>44127</v>
      </c>
    </row>
    <row r="3598" spans="1:7" x14ac:dyDescent="0.3">
      <c r="A3598" s="42" t="s">
        <v>6324</v>
      </c>
      <c r="B3598" s="43" t="s">
        <v>18108</v>
      </c>
      <c r="C3598" s="42" t="s">
        <v>6325</v>
      </c>
      <c r="D3598" s="42" t="s">
        <v>6326</v>
      </c>
      <c r="E3598" s="42" t="s">
        <v>61</v>
      </c>
      <c r="F3598" s="104">
        <v>54085079</v>
      </c>
      <c r="G3598" s="103">
        <v>43714</v>
      </c>
    </row>
    <row r="3599" spans="1:7" x14ac:dyDescent="0.3">
      <c r="A3599" s="1" t="s">
        <v>6328</v>
      </c>
      <c r="B3599" s="39" t="s">
        <v>18109</v>
      </c>
      <c r="C3599" s="8" t="s">
        <v>732</v>
      </c>
      <c r="D3599" s="8" t="s">
        <v>60</v>
      </c>
      <c r="E3599" s="8" t="s">
        <v>61</v>
      </c>
      <c r="F3599" s="94">
        <v>50831085</v>
      </c>
      <c r="G3599" s="95">
        <v>44077</v>
      </c>
    </row>
    <row r="3600" spans="1:7" x14ac:dyDescent="0.3">
      <c r="A3600" s="42" t="s">
        <v>6329</v>
      </c>
      <c r="B3600" s="43" t="s">
        <v>18110</v>
      </c>
      <c r="C3600" s="42" t="s">
        <v>47</v>
      </c>
      <c r="D3600" s="42" t="s">
        <v>72</v>
      </c>
      <c r="E3600" s="42" t="s">
        <v>73</v>
      </c>
      <c r="F3600" s="104">
        <v>54369952</v>
      </c>
      <c r="G3600" s="103">
        <v>44283</v>
      </c>
    </row>
    <row r="3601" spans="1:7" x14ac:dyDescent="0.3">
      <c r="A3601" s="1" t="s">
        <v>6330</v>
      </c>
      <c r="B3601" s="39" t="s">
        <v>18111</v>
      </c>
      <c r="C3601" s="8" t="s">
        <v>6331</v>
      </c>
      <c r="D3601" s="8" t="s">
        <v>2566</v>
      </c>
      <c r="E3601" s="8" t="s">
        <v>166</v>
      </c>
      <c r="F3601" s="94">
        <v>95968642</v>
      </c>
      <c r="G3601" s="95">
        <v>44389</v>
      </c>
    </row>
    <row r="3602" spans="1:7" x14ac:dyDescent="0.3">
      <c r="A3602" s="42" t="s">
        <v>6332</v>
      </c>
      <c r="B3602" s="43" t="s">
        <v>18112</v>
      </c>
      <c r="C3602" s="42" t="s">
        <v>337</v>
      </c>
      <c r="D3602" s="42" t="s">
        <v>338</v>
      </c>
      <c r="E3602" s="42" t="s">
        <v>73</v>
      </c>
      <c r="F3602" s="104">
        <v>89138906</v>
      </c>
      <c r="G3602" s="103">
        <v>43774</v>
      </c>
    </row>
    <row r="3603" spans="1:7" x14ac:dyDescent="0.3">
      <c r="A3603" s="1" t="s">
        <v>6333</v>
      </c>
      <c r="B3603" s="39" t="s">
        <v>18113</v>
      </c>
      <c r="C3603" s="8" t="s">
        <v>47</v>
      </c>
      <c r="D3603" s="8" t="s">
        <v>220</v>
      </c>
      <c r="E3603" s="8" t="s">
        <v>53</v>
      </c>
      <c r="F3603" s="94">
        <v>39765221</v>
      </c>
      <c r="G3603" s="95">
        <v>43882</v>
      </c>
    </row>
    <row r="3604" spans="1:7" x14ac:dyDescent="0.3">
      <c r="A3604" s="42" t="s">
        <v>6334</v>
      </c>
      <c r="B3604" s="43" t="s">
        <v>18114</v>
      </c>
      <c r="C3604" s="42" t="s">
        <v>6335</v>
      </c>
      <c r="D3604" s="42" t="s">
        <v>672</v>
      </c>
      <c r="E3604" s="42" t="s">
        <v>61</v>
      </c>
      <c r="F3604" s="104">
        <v>38828436</v>
      </c>
      <c r="G3604" s="103">
        <v>44506</v>
      </c>
    </row>
    <row r="3605" spans="1:7" x14ac:dyDescent="0.3">
      <c r="A3605" s="1" t="s">
        <v>6336</v>
      </c>
      <c r="B3605" s="39" t="s">
        <v>18115</v>
      </c>
      <c r="C3605" s="8" t="s">
        <v>1643</v>
      </c>
      <c r="D3605" s="8" t="s">
        <v>5891</v>
      </c>
      <c r="E3605" s="8" t="s">
        <v>145</v>
      </c>
      <c r="F3605" s="94">
        <v>20219741</v>
      </c>
      <c r="G3605" s="95">
        <v>44240</v>
      </c>
    </row>
    <row r="3606" spans="1:7" x14ac:dyDescent="0.3">
      <c r="A3606" s="42" t="s">
        <v>6337</v>
      </c>
      <c r="B3606" s="43" t="s">
        <v>18116</v>
      </c>
      <c r="C3606" s="42" t="s">
        <v>1191</v>
      </c>
      <c r="D3606" s="42" t="s">
        <v>60</v>
      </c>
      <c r="E3606" s="42" t="s">
        <v>66</v>
      </c>
      <c r="F3606" s="104">
        <v>46152274</v>
      </c>
      <c r="G3606" s="103">
        <v>44122</v>
      </c>
    </row>
    <row r="3607" spans="1:7" x14ac:dyDescent="0.3">
      <c r="A3607" s="1" t="s">
        <v>6338</v>
      </c>
      <c r="B3607" s="39" t="s">
        <v>18117</v>
      </c>
      <c r="C3607" s="8" t="s">
        <v>104</v>
      </c>
      <c r="D3607" s="8" t="s">
        <v>6339</v>
      </c>
      <c r="E3607" s="8" t="s">
        <v>53</v>
      </c>
      <c r="F3607" s="94">
        <v>25263581</v>
      </c>
      <c r="G3607" s="95">
        <v>44167</v>
      </c>
    </row>
    <row r="3608" spans="1:7" x14ac:dyDescent="0.3">
      <c r="A3608" s="42" t="s">
        <v>6340</v>
      </c>
      <c r="B3608" s="43" t="s">
        <v>18118</v>
      </c>
      <c r="C3608" s="42" t="s">
        <v>2758</v>
      </c>
      <c r="D3608" s="42" t="s">
        <v>121</v>
      </c>
      <c r="E3608" s="42" t="s">
        <v>122</v>
      </c>
      <c r="F3608" s="104">
        <v>48827285</v>
      </c>
      <c r="G3608" s="103">
        <v>44269</v>
      </c>
    </row>
    <row r="3609" spans="1:7" x14ac:dyDescent="0.3">
      <c r="A3609" s="1" t="s">
        <v>6342</v>
      </c>
      <c r="B3609" s="39" t="s">
        <v>18119</v>
      </c>
      <c r="C3609" s="8" t="s">
        <v>47</v>
      </c>
      <c r="D3609" s="8" t="s">
        <v>72</v>
      </c>
      <c r="E3609" s="8" t="s">
        <v>73</v>
      </c>
      <c r="F3609" s="94">
        <v>22917488</v>
      </c>
      <c r="G3609" s="95">
        <v>44047</v>
      </c>
    </row>
    <row r="3610" spans="1:7" x14ac:dyDescent="0.3">
      <c r="A3610" s="42" t="s">
        <v>6343</v>
      </c>
      <c r="B3610" s="43" t="s">
        <v>18120</v>
      </c>
      <c r="C3610" s="42" t="s">
        <v>6344</v>
      </c>
      <c r="D3610" s="42" t="s">
        <v>92</v>
      </c>
      <c r="E3610" s="42" t="s">
        <v>53</v>
      </c>
      <c r="F3610" s="104">
        <v>38501647</v>
      </c>
      <c r="G3610" s="103">
        <v>44185</v>
      </c>
    </row>
    <row r="3611" spans="1:7" x14ac:dyDescent="0.3">
      <c r="A3611" s="1" t="s">
        <v>6345</v>
      </c>
      <c r="B3611" s="39" t="s">
        <v>18121</v>
      </c>
      <c r="C3611" s="8" t="s">
        <v>3250</v>
      </c>
      <c r="D3611" s="8" t="s">
        <v>294</v>
      </c>
      <c r="E3611" s="8" t="s">
        <v>61</v>
      </c>
      <c r="F3611" s="94">
        <v>12475614</v>
      </c>
      <c r="G3611" s="95">
        <v>43741</v>
      </c>
    </row>
    <row r="3612" spans="1:7" x14ac:dyDescent="0.3">
      <c r="A3612" s="42" t="s">
        <v>6346</v>
      </c>
      <c r="B3612" s="43" t="s">
        <v>18122</v>
      </c>
      <c r="C3612" s="42" t="s">
        <v>3154</v>
      </c>
      <c r="D3612" s="42" t="s">
        <v>756</v>
      </c>
      <c r="E3612" s="42" t="s">
        <v>53</v>
      </c>
      <c r="F3612" s="104">
        <v>13130179</v>
      </c>
      <c r="G3612" s="103">
        <v>44428</v>
      </c>
    </row>
    <row r="3613" spans="1:7" x14ac:dyDescent="0.3">
      <c r="A3613" s="1" t="s">
        <v>6347</v>
      </c>
      <c r="B3613" s="39" t="s">
        <v>18123</v>
      </c>
      <c r="C3613" s="8" t="s">
        <v>6348</v>
      </c>
      <c r="D3613" s="8" t="s">
        <v>483</v>
      </c>
      <c r="E3613" s="8" t="s">
        <v>551</v>
      </c>
      <c r="F3613" s="94">
        <v>65732291</v>
      </c>
      <c r="G3613" s="95">
        <v>44319</v>
      </c>
    </row>
    <row r="3614" spans="1:7" x14ac:dyDescent="0.3">
      <c r="A3614" s="42" t="s">
        <v>6349</v>
      </c>
      <c r="B3614" s="43" t="s">
        <v>18124</v>
      </c>
      <c r="C3614" s="42" t="s">
        <v>47</v>
      </c>
      <c r="D3614" s="42" t="s">
        <v>1289</v>
      </c>
      <c r="E3614" s="42" t="s">
        <v>276</v>
      </c>
      <c r="F3614" s="104">
        <v>64925301</v>
      </c>
      <c r="G3614" s="103">
        <v>44148</v>
      </c>
    </row>
    <row r="3615" spans="1:7" x14ac:dyDescent="0.3">
      <c r="A3615" s="1" t="s">
        <v>6350</v>
      </c>
      <c r="B3615" s="39" t="s">
        <v>18125</v>
      </c>
      <c r="C3615" s="8" t="s">
        <v>47</v>
      </c>
      <c r="D3615" s="8" t="s">
        <v>72</v>
      </c>
      <c r="E3615" s="8" t="s">
        <v>73</v>
      </c>
      <c r="F3615" s="94">
        <v>16518570</v>
      </c>
      <c r="G3615" s="95">
        <v>44520</v>
      </c>
    </row>
    <row r="3616" spans="1:7" x14ac:dyDescent="0.3">
      <c r="A3616" s="42" t="s">
        <v>6351</v>
      </c>
      <c r="B3616" s="43" t="s">
        <v>18126</v>
      </c>
      <c r="C3616" s="42" t="s">
        <v>1972</v>
      </c>
      <c r="D3616" s="42" t="s">
        <v>267</v>
      </c>
      <c r="E3616" s="42" t="s">
        <v>86</v>
      </c>
      <c r="F3616" s="104">
        <v>78873472</v>
      </c>
      <c r="G3616" s="103">
        <v>44274</v>
      </c>
    </row>
    <row r="3617" spans="1:7" x14ac:dyDescent="0.3">
      <c r="A3617" s="1" t="s">
        <v>6352</v>
      </c>
      <c r="B3617" s="39" t="s">
        <v>18127</v>
      </c>
      <c r="C3617" s="8" t="s">
        <v>492</v>
      </c>
      <c r="D3617" s="8" t="s">
        <v>89</v>
      </c>
      <c r="E3617" s="8" t="s">
        <v>53</v>
      </c>
      <c r="F3617" s="94">
        <v>51973358</v>
      </c>
      <c r="G3617" s="95">
        <v>44504</v>
      </c>
    </row>
    <row r="3618" spans="1:7" x14ac:dyDescent="0.3">
      <c r="A3618" s="42" t="s">
        <v>6353</v>
      </c>
      <c r="B3618" s="43" t="s">
        <v>18128</v>
      </c>
      <c r="C3618" s="42" t="s">
        <v>1338</v>
      </c>
      <c r="D3618" s="42" t="s">
        <v>139</v>
      </c>
      <c r="E3618" s="42" t="s">
        <v>140</v>
      </c>
      <c r="F3618" s="104">
        <v>95205464</v>
      </c>
      <c r="G3618" s="103">
        <v>43831</v>
      </c>
    </row>
    <row r="3619" spans="1:7" x14ac:dyDescent="0.3">
      <c r="A3619" s="1" t="s">
        <v>6354</v>
      </c>
      <c r="B3619" s="39" t="s">
        <v>18129</v>
      </c>
      <c r="C3619" s="8" t="s">
        <v>319</v>
      </c>
      <c r="D3619" s="8" t="s">
        <v>133</v>
      </c>
      <c r="E3619" s="8" t="s">
        <v>320</v>
      </c>
      <c r="F3619" s="94">
        <v>93019060</v>
      </c>
      <c r="G3619" s="95">
        <v>43721</v>
      </c>
    </row>
    <row r="3620" spans="1:7" x14ac:dyDescent="0.3">
      <c r="A3620" s="42" t="s">
        <v>6355</v>
      </c>
      <c r="B3620" s="43" t="s">
        <v>18130</v>
      </c>
      <c r="C3620" s="42" t="s">
        <v>47</v>
      </c>
      <c r="D3620" s="42" t="s">
        <v>152</v>
      </c>
      <c r="E3620" s="42" t="s">
        <v>53</v>
      </c>
      <c r="F3620" s="104">
        <v>22212237</v>
      </c>
      <c r="G3620" s="103">
        <v>43945</v>
      </c>
    </row>
    <row r="3621" spans="1:7" x14ac:dyDescent="0.3">
      <c r="A3621" s="1" t="s">
        <v>6356</v>
      </c>
      <c r="B3621" s="39" t="s">
        <v>18131</v>
      </c>
      <c r="C3621" s="8" t="s">
        <v>47</v>
      </c>
      <c r="D3621" s="8" t="s">
        <v>479</v>
      </c>
      <c r="E3621" s="8" t="s">
        <v>522</v>
      </c>
      <c r="F3621" s="94">
        <v>91826105</v>
      </c>
      <c r="G3621" s="95">
        <v>44519</v>
      </c>
    </row>
    <row r="3622" spans="1:7" x14ac:dyDescent="0.3">
      <c r="A3622" s="42" t="s">
        <v>6357</v>
      </c>
      <c r="B3622" s="43" t="s">
        <v>18132</v>
      </c>
      <c r="C3622" s="42" t="s">
        <v>6358</v>
      </c>
      <c r="D3622" s="42" t="s">
        <v>60</v>
      </c>
      <c r="E3622" s="42" t="s">
        <v>66</v>
      </c>
      <c r="F3622" s="104">
        <v>63182088</v>
      </c>
      <c r="G3622" s="103">
        <v>43956</v>
      </c>
    </row>
    <row r="3623" spans="1:7" x14ac:dyDescent="0.3">
      <c r="A3623" s="1" t="s">
        <v>6359</v>
      </c>
      <c r="B3623" s="39" t="s">
        <v>18133</v>
      </c>
      <c r="C3623" s="8" t="s">
        <v>6360</v>
      </c>
      <c r="D3623" s="8" t="s">
        <v>1129</v>
      </c>
      <c r="E3623" s="8" t="s">
        <v>53</v>
      </c>
      <c r="F3623" s="94">
        <v>66337230</v>
      </c>
      <c r="G3623" s="95">
        <v>44482</v>
      </c>
    </row>
    <row r="3624" spans="1:7" x14ac:dyDescent="0.3">
      <c r="A3624" s="42" t="s">
        <v>6361</v>
      </c>
      <c r="B3624" s="43" t="s">
        <v>18134</v>
      </c>
      <c r="C3624" s="42" t="s">
        <v>6362</v>
      </c>
      <c r="D3624" s="42" t="s">
        <v>308</v>
      </c>
      <c r="E3624" s="42" t="s">
        <v>276</v>
      </c>
      <c r="F3624" s="104">
        <v>96890971</v>
      </c>
      <c r="G3624" s="103">
        <v>44290</v>
      </c>
    </row>
    <row r="3625" spans="1:7" x14ac:dyDescent="0.3">
      <c r="A3625" s="1" t="s">
        <v>6363</v>
      </c>
      <c r="B3625" s="39" t="s">
        <v>18135</v>
      </c>
      <c r="C3625" s="8" t="s">
        <v>460</v>
      </c>
      <c r="D3625" s="8" t="s">
        <v>72</v>
      </c>
      <c r="E3625" s="8" t="s">
        <v>73</v>
      </c>
      <c r="F3625" s="94">
        <v>94685551</v>
      </c>
      <c r="G3625" s="95">
        <v>44548</v>
      </c>
    </row>
    <row r="3626" spans="1:7" x14ac:dyDescent="0.3">
      <c r="A3626" s="42" t="s">
        <v>6364</v>
      </c>
      <c r="B3626" s="43" t="s">
        <v>18136</v>
      </c>
      <c r="C3626" s="42" t="s">
        <v>6365</v>
      </c>
      <c r="D3626" s="42" t="s">
        <v>89</v>
      </c>
      <c r="E3626" s="42" t="s">
        <v>53</v>
      </c>
      <c r="F3626" s="104">
        <v>24092193</v>
      </c>
      <c r="G3626" s="103">
        <v>43539</v>
      </c>
    </row>
    <row r="3627" spans="1:7" x14ac:dyDescent="0.3">
      <c r="A3627" s="1" t="s">
        <v>6366</v>
      </c>
      <c r="B3627" s="39" t="s">
        <v>18137</v>
      </c>
      <c r="C3627" s="8" t="s">
        <v>78</v>
      </c>
      <c r="D3627" s="8" t="s">
        <v>56</v>
      </c>
      <c r="E3627" s="8" t="s">
        <v>57</v>
      </c>
      <c r="F3627" s="94">
        <v>54362923</v>
      </c>
      <c r="G3627" s="95">
        <v>44354</v>
      </c>
    </row>
    <row r="3628" spans="1:7" x14ac:dyDescent="0.3">
      <c r="A3628" s="42" t="s">
        <v>6367</v>
      </c>
      <c r="B3628" s="43" t="s">
        <v>18138</v>
      </c>
      <c r="C3628" s="42" t="s">
        <v>6368</v>
      </c>
      <c r="D3628" s="42" t="s">
        <v>56</v>
      </c>
      <c r="E3628" s="42" t="s">
        <v>57</v>
      </c>
      <c r="F3628" s="104">
        <v>90632851</v>
      </c>
      <c r="G3628" s="103">
        <v>43612</v>
      </c>
    </row>
    <row r="3629" spans="1:7" x14ac:dyDescent="0.3">
      <c r="A3629" s="1" t="s">
        <v>6369</v>
      </c>
      <c r="B3629" s="39" t="s">
        <v>18139</v>
      </c>
      <c r="C3629" s="8" t="s">
        <v>47</v>
      </c>
      <c r="D3629" s="8" t="s">
        <v>6370</v>
      </c>
      <c r="E3629" s="8" t="s">
        <v>73</v>
      </c>
      <c r="F3629" s="94">
        <v>44739765</v>
      </c>
      <c r="G3629" s="95">
        <v>44491</v>
      </c>
    </row>
    <row r="3630" spans="1:7" x14ac:dyDescent="0.3">
      <c r="A3630" s="42" t="s">
        <v>6371</v>
      </c>
      <c r="B3630" s="43" t="s">
        <v>18140</v>
      </c>
      <c r="C3630" s="42" t="s">
        <v>47</v>
      </c>
      <c r="D3630" s="42" t="s">
        <v>1330</v>
      </c>
      <c r="E3630" s="42" t="s">
        <v>53</v>
      </c>
      <c r="F3630" s="104">
        <v>28776197</v>
      </c>
      <c r="G3630" s="103">
        <v>44502</v>
      </c>
    </row>
    <row r="3631" spans="1:7" x14ac:dyDescent="0.3">
      <c r="A3631" s="1" t="s">
        <v>6372</v>
      </c>
      <c r="B3631" s="39" t="s">
        <v>18141</v>
      </c>
      <c r="C3631" s="8" t="s">
        <v>1843</v>
      </c>
      <c r="D3631" s="8" t="s">
        <v>121</v>
      </c>
      <c r="E3631" s="8" t="s">
        <v>122</v>
      </c>
      <c r="F3631" s="94">
        <v>39707674</v>
      </c>
      <c r="G3631" s="95">
        <v>43557</v>
      </c>
    </row>
    <row r="3632" spans="1:7" x14ac:dyDescent="0.3">
      <c r="A3632" s="42" t="s">
        <v>6373</v>
      </c>
      <c r="B3632" s="43" t="s">
        <v>18142</v>
      </c>
      <c r="C3632" s="42" t="s">
        <v>1890</v>
      </c>
      <c r="D3632" s="42" t="s">
        <v>89</v>
      </c>
      <c r="E3632" s="42" t="s">
        <v>53</v>
      </c>
      <c r="F3632" s="104">
        <v>37579883</v>
      </c>
      <c r="G3632" s="103">
        <v>43806</v>
      </c>
    </row>
    <row r="3633" spans="1:7" x14ac:dyDescent="0.3">
      <c r="A3633" s="1" t="s">
        <v>6374</v>
      </c>
      <c r="B3633" s="39" t="s">
        <v>18143</v>
      </c>
      <c r="C3633" s="8" t="s">
        <v>365</v>
      </c>
      <c r="D3633" s="8" t="s">
        <v>230</v>
      </c>
      <c r="E3633" s="8" t="s">
        <v>227</v>
      </c>
      <c r="F3633" s="94">
        <v>34555242</v>
      </c>
      <c r="G3633" s="95">
        <v>43543</v>
      </c>
    </row>
    <row r="3634" spans="1:7" x14ac:dyDescent="0.3">
      <c r="A3634" s="42" t="s">
        <v>6375</v>
      </c>
      <c r="B3634" s="43" t="s">
        <v>18144</v>
      </c>
      <c r="C3634" s="42" t="s">
        <v>47</v>
      </c>
      <c r="D3634" s="42" t="s">
        <v>6376</v>
      </c>
      <c r="E3634" s="42" t="s">
        <v>276</v>
      </c>
      <c r="F3634" s="104">
        <v>13401673</v>
      </c>
      <c r="G3634" s="103">
        <v>44304</v>
      </c>
    </row>
    <row r="3635" spans="1:7" x14ac:dyDescent="0.3">
      <c r="A3635" s="1" t="s">
        <v>6377</v>
      </c>
      <c r="B3635" s="39" t="s">
        <v>18145</v>
      </c>
      <c r="C3635" s="8" t="s">
        <v>6378</v>
      </c>
      <c r="D3635" s="8" t="s">
        <v>63</v>
      </c>
      <c r="E3635" s="8" t="s">
        <v>49</v>
      </c>
      <c r="F3635" s="94">
        <v>17986746</v>
      </c>
      <c r="G3635" s="95">
        <v>43635</v>
      </c>
    </row>
    <row r="3636" spans="1:7" x14ac:dyDescent="0.3">
      <c r="A3636" s="42" t="s">
        <v>6379</v>
      </c>
      <c r="B3636" s="43" t="s">
        <v>18146</v>
      </c>
      <c r="C3636" s="42" t="s">
        <v>112</v>
      </c>
      <c r="D3636" s="42" t="s">
        <v>113</v>
      </c>
      <c r="E3636" s="42" t="s">
        <v>114</v>
      </c>
      <c r="F3636" s="104">
        <v>90016366</v>
      </c>
      <c r="G3636" s="103">
        <v>43734</v>
      </c>
    </row>
    <row r="3637" spans="1:7" x14ac:dyDescent="0.3">
      <c r="A3637" s="1" t="s">
        <v>6380</v>
      </c>
      <c r="B3637" s="39" t="s">
        <v>18147</v>
      </c>
      <c r="C3637" s="8" t="s">
        <v>47</v>
      </c>
      <c r="D3637" s="8" t="s">
        <v>226</v>
      </c>
      <c r="E3637" s="8" t="s">
        <v>227</v>
      </c>
      <c r="F3637" s="94">
        <v>24559134</v>
      </c>
      <c r="G3637" s="95">
        <v>44419</v>
      </c>
    </row>
    <row r="3638" spans="1:7" x14ac:dyDescent="0.3">
      <c r="A3638" s="42" t="s">
        <v>6381</v>
      </c>
      <c r="B3638" s="43" t="s">
        <v>18148</v>
      </c>
      <c r="C3638" s="42" t="s">
        <v>222</v>
      </c>
      <c r="D3638" s="42" t="s">
        <v>1330</v>
      </c>
      <c r="E3638" s="42" t="s">
        <v>53</v>
      </c>
      <c r="F3638" s="104">
        <v>42499564</v>
      </c>
      <c r="G3638" s="103">
        <v>44190</v>
      </c>
    </row>
    <row r="3639" spans="1:7" x14ac:dyDescent="0.3">
      <c r="A3639" s="1" t="s">
        <v>6382</v>
      </c>
      <c r="B3639" s="39" t="s">
        <v>18149</v>
      </c>
      <c r="C3639" s="8" t="s">
        <v>47</v>
      </c>
      <c r="D3639" s="8" t="s">
        <v>181</v>
      </c>
      <c r="E3639" s="8" t="s">
        <v>145</v>
      </c>
      <c r="F3639" s="94">
        <v>48462783</v>
      </c>
      <c r="G3639" s="95">
        <v>44037</v>
      </c>
    </row>
    <row r="3640" spans="1:7" x14ac:dyDescent="0.3">
      <c r="A3640" s="42" t="s">
        <v>6383</v>
      </c>
      <c r="B3640" s="43" t="s">
        <v>18150</v>
      </c>
      <c r="C3640" s="42" t="s">
        <v>233</v>
      </c>
      <c r="D3640" s="42" t="s">
        <v>2328</v>
      </c>
      <c r="E3640" s="42" t="s">
        <v>61</v>
      </c>
      <c r="F3640" s="104">
        <v>94187677</v>
      </c>
      <c r="G3640" s="103">
        <v>44001</v>
      </c>
    </row>
    <row r="3641" spans="1:7" x14ac:dyDescent="0.3">
      <c r="A3641" s="1" t="s">
        <v>6384</v>
      </c>
      <c r="B3641" s="39" t="s">
        <v>18151</v>
      </c>
      <c r="C3641" s="8" t="s">
        <v>104</v>
      </c>
      <c r="D3641" s="8" t="s">
        <v>139</v>
      </c>
      <c r="E3641" s="8" t="s">
        <v>140</v>
      </c>
      <c r="F3641" s="94">
        <v>81842936</v>
      </c>
      <c r="G3641" s="95">
        <v>43619</v>
      </c>
    </row>
    <row r="3642" spans="1:7" x14ac:dyDescent="0.3">
      <c r="A3642" s="42" t="s">
        <v>6385</v>
      </c>
      <c r="B3642" s="43" t="s">
        <v>18152</v>
      </c>
      <c r="C3642" s="42" t="s">
        <v>1972</v>
      </c>
      <c r="D3642" s="42" t="s">
        <v>267</v>
      </c>
      <c r="E3642" s="42" t="s">
        <v>166</v>
      </c>
      <c r="F3642" s="104">
        <v>61979433</v>
      </c>
      <c r="G3642" s="103">
        <v>44446</v>
      </c>
    </row>
    <row r="3643" spans="1:7" x14ac:dyDescent="0.3">
      <c r="A3643" s="1" t="s">
        <v>6386</v>
      </c>
      <c r="B3643" s="39" t="s">
        <v>18153</v>
      </c>
      <c r="C3643" s="8" t="s">
        <v>6387</v>
      </c>
      <c r="D3643" s="8" t="s">
        <v>89</v>
      </c>
      <c r="E3643" s="8" t="s">
        <v>53</v>
      </c>
      <c r="F3643" s="94">
        <v>96905644</v>
      </c>
      <c r="G3643" s="95">
        <v>43877</v>
      </c>
    </row>
    <row r="3644" spans="1:7" x14ac:dyDescent="0.3">
      <c r="A3644" s="42" t="s">
        <v>6388</v>
      </c>
      <c r="B3644" s="43" t="s">
        <v>18154</v>
      </c>
      <c r="C3644" s="42" t="s">
        <v>47</v>
      </c>
      <c r="D3644" s="42" t="s">
        <v>267</v>
      </c>
      <c r="E3644" s="42" t="s">
        <v>166</v>
      </c>
      <c r="F3644" s="104">
        <v>41447463</v>
      </c>
      <c r="G3644" s="103">
        <v>43711</v>
      </c>
    </row>
    <row r="3645" spans="1:7" x14ac:dyDescent="0.3">
      <c r="A3645" s="1" t="s">
        <v>6389</v>
      </c>
      <c r="B3645" s="39" t="s">
        <v>18155</v>
      </c>
      <c r="C3645" s="8" t="s">
        <v>6390</v>
      </c>
      <c r="D3645" s="8" t="s">
        <v>191</v>
      </c>
      <c r="E3645" s="8" t="s">
        <v>192</v>
      </c>
      <c r="F3645" s="94">
        <v>40137332</v>
      </c>
      <c r="G3645" s="95">
        <v>43848</v>
      </c>
    </row>
    <row r="3646" spans="1:7" x14ac:dyDescent="0.3">
      <c r="A3646" s="42" t="s">
        <v>6391</v>
      </c>
      <c r="B3646" s="43" t="s">
        <v>18156</v>
      </c>
      <c r="C3646" s="42" t="s">
        <v>47</v>
      </c>
      <c r="D3646" s="42" t="s">
        <v>752</v>
      </c>
      <c r="E3646" s="42" t="s">
        <v>145</v>
      </c>
      <c r="F3646" s="104">
        <v>89576462</v>
      </c>
      <c r="G3646" s="103">
        <v>43597</v>
      </c>
    </row>
    <row r="3647" spans="1:7" x14ac:dyDescent="0.3">
      <c r="A3647" s="1" t="s">
        <v>6392</v>
      </c>
      <c r="B3647" s="39" t="s">
        <v>18157</v>
      </c>
      <c r="C3647" s="8" t="s">
        <v>6393</v>
      </c>
      <c r="D3647" s="8" t="s">
        <v>354</v>
      </c>
      <c r="E3647" s="8" t="s">
        <v>446</v>
      </c>
      <c r="F3647" s="94">
        <v>78162817</v>
      </c>
      <c r="G3647" s="95">
        <v>44527</v>
      </c>
    </row>
    <row r="3648" spans="1:7" x14ac:dyDescent="0.3">
      <c r="A3648" s="42" t="s">
        <v>6394</v>
      </c>
      <c r="B3648" s="43" t="s">
        <v>18158</v>
      </c>
      <c r="C3648" s="42" t="s">
        <v>151</v>
      </c>
      <c r="D3648" s="42" t="s">
        <v>56</v>
      </c>
      <c r="E3648" s="42" t="s">
        <v>57</v>
      </c>
      <c r="F3648" s="104">
        <v>62582291</v>
      </c>
      <c r="G3648" s="103">
        <v>44433</v>
      </c>
    </row>
    <row r="3649" spans="1:7" x14ac:dyDescent="0.3">
      <c r="A3649" s="1" t="s">
        <v>6395</v>
      </c>
      <c r="B3649" s="39" t="s">
        <v>18159</v>
      </c>
      <c r="C3649" s="8" t="s">
        <v>5732</v>
      </c>
      <c r="D3649" s="8" t="s">
        <v>1832</v>
      </c>
      <c r="E3649" s="8" t="s">
        <v>73</v>
      </c>
      <c r="F3649" s="94">
        <v>75140095</v>
      </c>
      <c r="G3649" s="95">
        <v>43837</v>
      </c>
    </row>
    <row r="3650" spans="1:7" x14ac:dyDescent="0.3">
      <c r="A3650" s="42" t="s">
        <v>6396</v>
      </c>
      <c r="B3650" s="43" t="s">
        <v>18160</v>
      </c>
      <c r="C3650" s="42" t="s">
        <v>6397</v>
      </c>
      <c r="D3650" s="42" t="s">
        <v>152</v>
      </c>
      <c r="E3650" s="42" t="s">
        <v>145</v>
      </c>
      <c r="F3650" s="104">
        <v>54958526</v>
      </c>
      <c r="G3650" s="103">
        <v>43724</v>
      </c>
    </row>
    <row r="3651" spans="1:7" x14ac:dyDescent="0.3">
      <c r="A3651" s="1" t="s">
        <v>6398</v>
      </c>
      <c r="B3651" s="39" t="s">
        <v>18161</v>
      </c>
      <c r="C3651" s="8" t="s">
        <v>1060</v>
      </c>
      <c r="D3651" s="8" t="s">
        <v>92</v>
      </c>
      <c r="E3651" s="8" t="s">
        <v>145</v>
      </c>
      <c r="F3651" s="94">
        <v>87883931</v>
      </c>
      <c r="G3651" s="95">
        <v>43987</v>
      </c>
    </row>
    <row r="3652" spans="1:7" x14ac:dyDescent="0.3">
      <c r="A3652" s="42" t="s">
        <v>6399</v>
      </c>
      <c r="B3652" s="43" t="s">
        <v>18162</v>
      </c>
      <c r="C3652" s="42" t="s">
        <v>2088</v>
      </c>
      <c r="D3652" s="42" t="s">
        <v>152</v>
      </c>
      <c r="E3652" s="42" t="s">
        <v>53</v>
      </c>
      <c r="F3652" s="104">
        <v>81078908</v>
      </c>
      <c r="G3652" s="103">
        <v>44229</v>
      </c>
    </row>
    <row r="3653" spans="1:7" x14ac:dyDescent="0.3">
      <c r="A3653" s="1" t="s">
        <v>6400</v>
      </c>
      <c r="B3653" s="39" t="s">
        <v>18163</v>
      </c>
      <c r="C3653" s="8" t="s">
        <v>6401</v>
      </c>
      <c r="D3653" s="8" t="s">
        <v>191</v>
      </c>
      <c r="E3653" s="8" t="s">
        <v>655</v>
      </c>
      <c r="F3653" s="94">
        <v>71207997</v>
      </c>
      <c r="G3653" s="95">
        <v>44082</v>
      </c>
    </row>
    <row r="3654" spans="1:7" x14ac:dyDescent="0.3">
      <c r="A3654" s="42" t="s">
        <v>6402</v>
      </c>
      <c r="B3654" s="43" t="s">
        <v>18164</v>
      </c>
      <c r="C3654" s="42" t="s">
        <v>3856</v>
      </c>
      <c r="D3654" s="42" t="s">
        <v>117</v>
      </c>
      <c r="E3654" s="42" t="s">
        <v>118</v>
      </c>
      <c r="F3654" s="104">
        <v>24913100</v>
      </c>
      <c r="G3654" s="103">
        <v>43473</v>
      </c>
    </row>
    <row r="3655" spans="1:7" x14ac:dyDescent="0.3">
      <c r="A3655" s="1" t="s">
        <v>6403</v>
      </c>
      <c r="B3655" s="39" t="s">
        <v>18165</v>
      </c>
      <c r="C3655" s="8" t="s">
        <v>6404</v>
      </c>
      <c r="D3655" s="8" t="s">
        <v>1238</v>
      </c>
      <c r="E3655" s="8" t="s">
        <v>73</v>
      </c>
      <c r="F3655" s="94">
        <v>46745451</v>
      </c>
      <c r="G3655" s="95">
        <v>44197</v>
      </c>
    </row>
    <row r="3656" spans="1:7" x14ac:dyDescent="0.3">
      <c r="A3656" s="42" t="s">
        <v>6405</v>
      </c>
      <c r="B3656" s="43" t="s">
        <v>18166</v>
      </c>
      <c r="C3656" s="42" t="s">
        <v>149</v>
      </c>
      <c r="D3656" s="42" t="s">
        <v>139</v>
      </c>
      <c r="E3656" s="42" t="s">
        <v>140</v>
      </c>
      <c r="F3656" s="104">
        <v>33133356</v>
      </c>
      <c r="G3656" s="103">
        <v>43910</v>
      </c>
    </row>
    <row r="3657" spans="1:7" x14ac:dyDescent="0.3">
      <c r="A3657" s="1" t="s">
        <v>6406</v>
      </c>
      <c r="B3657" s="39" t="s">
        <v>18167</v>
      </c>
      <c r="C3657" s="8" t="s">
        <v>47</v>
      </c>
      <c r="D3657" s="8" t="s">
        <v>982</v>
      </c>
      <c r="E3657" s="8" t="s">
        <v>61</v>
      </c>
      <c r="F3657" s="94">
        <v>69305537</v>
      </c>
      <c r="G3657" s="95">
        <v>43881</v>
      </c>
    </row>
    <row r="3658" spans="1:7" x14ac:dyDescent="0.3">
      <c r="A3658" s="42" t="s">
        <v>6407</v>
      </c>
      <c r="B3658" s="43" t="s">
        <v>18168</v>
      </c>
      <c r="C3658" s="42" t="s">
        <v>47</v>
      </c>
      <c r="D3658" s="42" t="s">
        <v>6408</v>
      </c>
      <c r="E3658" s="42" t="s">
        <v>192</v>
      </c>
      <c r="F3658" s="104">
        <v>18322025</v>
      </c>
      <c r="G3658" s="103">
        <v>43783</v>
      </c>
    </row>
    <row r="3659" spans="1:7" x14ac:dyDescent="0.3">
      <c r="A3659" s="1" t="s">
        <v>6409</v>
      </c>
      <c r="B3659" s="39" t="s">
        <v>18169</v>
      </c>
      <c r="C3659" s="8" t="s">
        <v>6410</v>
      </c>
      <c r="D3659" s="8" t="s">
        <v>6411</v>
      </c>
      <c r="E3659" s="8" t="s">
        <v>145</v>
      </c>
      <c r="F3659" s="94">
        <v>33056225</v>
      </c>
      <c r="G3659" s="95">
        <v>43677</v>
      </c>
    </row>
    <row r="3660" spans="1:7" x14ac:dyDescent="0.3">
      <c r="A3660" s="42" t="s">
        <v>6412</v>
      </c>
      <c r="B3660" s="43" t="s">
        <v>18170</v>
      </c>
      <c r="C3660" s="42" t="s">
        <v>47</v>
      </c>
      <c r="D3660" s="42" t="s">
        <v>60</v>
      </c>
      <c r="E3660" s="42" t="s">
        <v>61</v>
      </c>
      <c r="F3660" s="104">
        <v>18222092</v>
      </c>
      <c r="G3660" s="103">
        <v>44173</v>
      </c>
    </row>
    <row r="3661" spans="1:7" x14ac:dyDescent="0.3">
      <c r="A3661" s="1" t="s">
        <v>6413</v>
      </c>
      <c r="B3661" s="39" t="s">
        <v>18171</v>
      </c>
      <c r="C3661" s="8" t="s">
        <v>6414</v>
      </c>
      <c r="D3661" s="8" t="s">
        <v>630</v>
      </c>
      <c r="E3661" s="8" t="s">
        <v>53</v>
      </c>
      <c r="F3661" s="94">
        <v>28231145</v>
      </c>
      <c r="G3661" s="95">
        <v>44333</v>
      </c>
    </row>
    <row r="3662" spans="1:7" x14ac:dyDescent="0.3">
      <c r="A3662" s="42" t="s">
        <v>6415</v>
      </c>
      <c r="B3662" s="43" t="s">
        <v>18172</v>
      </c>
      <c r="C3662" s="42" t="s">
        <v>844</v>
      </c>
      <c r="D3662" s="42" t="s">
        <v>735</v>
      </c>
      <c r="E3662" s="42" t="s">
        <v>429</v>
      </c>
      <c r="F3662" s="104">
        <v>13186100</v>
      </c>
      <c r="G3662" s="103">
        <v>43757</v>
      </c>
    </row>
    <row r="3663" spans="1:7" x14ac:dyDescent="0.3">
      <c r="A3663" s="1" t="s">
        <v>6416</v>
      </c>
      <c r="B3663" s="39" t="s">
        <v>18173</v>
      </c>
      <c r="C3663" s="8" t="s">
        <v>6417</v>
      </c>
      <c r="D3663" s="8" t="s">
        <v>2491</v>
      </c>
      <c r="E3663" s="8" t="s">
        <v>53</v>
      </c>
      <c r="F3663" s="94">
        <v>76627177</v>
      </c>
      <c r="G3663" s="95">
        <v>44247</v>
      </c>
    </row>
    <row r="3664" spans="1:7" x14ac:dyDescent="0.3">
      <c r="A3664" s="42" t="s">
        <v>6418</v>
      </c>
      <c r="B3664" s="43" t="s">
        <v>18174</v>
      </c>
      <c r="C3664" s="42" t="s">
        <v>2978</v>
      </c>
      <c r="D3664" s="42" t="s">
        <v>52</v>
      </c>
      <c r="E3664" s="42" t="s">
        <v>53</v>
      </c>
      <c r="F3664" s="104">
        <v>56732773</v>
      </c>
      <c r="G3664" s="103">
        <v>44367</v>
      </c>
    </row>
    <row r="3665" spans="1:7" x14ac:dyDescent="0.3">
      <c r="A3665" s="1" t="s">
        <v>6419</v>
      </c>
      <c r="B3665" s="39" t="s">
        <v>18175</v>
      </c>
      <c r="C3665" s="8" t="s">
        <v>47</v>
      </c>
      <c r="D3665" s="8" t="s">
        <v>650</v>
      </c>
      <c r="E3665" s="8" t="s">
        <v>73</v>
      </c>
      <c r="F3665" s="94">
        <v>95671130</v>
      </c>
      <c r="G3665" s="95">
        <v>43577</v>
      </c>
    </row>
    <row r="3666" spans="1:7" x14ac:dyDescent="0.3">
      <c r="A3666" s="42" t="s">
        <v>6420</v>
      </c>
      <c r="B3666" s="43" t="s">
        <v>18176</v>
      </c>
      <c r="C3666" s="42" t="s">
        <v>47</v>
      </c>
      <c r="D3666" s="42" t="s">
        <v>208</v>
      </c>
      <c r="E3666" s="42" t="s">
        <v>73</v>
      </c>
      <c r="F3666" s="104">
        <v>62333730</v>
      </c>
      <c r="G3666" s="103">
        <v>43732</v>
      </c>
    </row>
    <row r="3667" spans="1:7" x14ac:dyDescent="0.3">
      <c r="A3667" s="1" t="s">
        <v>6421</v>
      </c>
      <c r="B3667" s="39" t="s">
        <v>18177</v>
      </c>
      <c r="C3667" s="8" t="s">
        <v>540</v>
      </c>
      <c r="D3667" s="8" t="s">
        <v>72</v>
      </c>
      <c r="E3667" s="8" t="s">
        <v>73</v>
      </c>
      <c r="F3667" s="94">
        <v>65670819</v>
      </c>
      <c r="G3667" s="95">
        <v>43516</v>
      </c>
    </row>
    <row r="3668" spans="1:7" x14ac:dyDescent="0.3">
      <c r="A3668" s="42" t="s">
        <v>6422</v>
      </c>
      <c r="B3668" s="43" t="s">
        <v>18178</v>
      </c>
      <c r="C3668" s="42" t="s">
        <v>6423</v>
      </c>
      <c r="D3668" s="42" t="s">
        <v>1832</v>
      </c>
      <c r="E3668" s="42" t="s">
        <v>73</v>
      </c>
      <c r="F3668" s="104">
        <v>96596807</v>
      </c>
      <c r="G3668" s="103">
        <v>44272</v>
      </c>
    </row>
    <row r="3669" spans="1:7" x14ac:dyDescent="0.3">
      <c r="A3669" s="1" t="s">
        <v>6424</v>
      </c>
      <c r="B3669" s="39" t="s">
        <v>18179</v>
      </c>
      <c r="C3669" s="8" t="s">
        <v>47</v>
      </c>
      <c r="D3669" s="8" t="s">
        <v>2369</v>
      </c>
      <c r="E3669" s="8" t="s">
        <v>66</v>
      </c>
      <c r="F3669" s="94">
        <v>14073600</v>
      </c>
      <c r="G3669" s="95">
        <v>44029</v>
      </c>
    </row>
    <row r="3670" spans="1:7" x14ac:dyDescent="0.3">
      <c r="A3670" s="42" t="s">
        <v>6425</v>
      </c>
      <c r="B3670" s="43" t="s">
        <v>18180</v>
      </c>
      <c r="C3670" s="42" t="s">
        <v>47</v>
      </c>
      <c r="D3670" s="42" t="s">
        <v>72</v>
      </c>
      <c r="E3670" s="42" t="s">
        <v>73</v>
      </c>
      <c r="F3670" s="104">
        <v>81565727</v>
      </c>
      <c r="G3670" s="103">
        <v>44420</v>
      </c>
    </row>
    <row r="3671" spans="1:7" x14ac:dyDescent="0.3">
      <c r="A3671" s="1" t="s">
        <v>6426</v>
      </c>
      <c r="B3671" s="39" t="s">
        <v>18181</v>
      </c>
      <c r="C3671" s="8" t="s">
        <v>6427</v>
      </c>
      <c r="D3671" s="8" t="s">
        <v>56</v>
      </c>
      <c r="E3671" s="8" t="s">
        <v>126</v>
      </c>
      <c r="F3671" s="94">
        <v>55398220</v>
      </c>
      <c r="G3671" s="95">
        <v>44497</v>
      </c>
    </row>
    <row r="3672" spans="1:7" x14ac:dyDescent="0.3">
      <c r="A3672" s="42" t="s">
        <v>6428</v>
      </c>
      <c r="B3672" s="43" t="s">
        <v>18182</v>
      </c>
      <c r="C3672" s="42" t="s">
        <v>47</v>
      </c>
      <c r="D3672" s="42" t="s">
        <v>124</v>
      </c>
      <c r="E3672" s="42" t="s">
        <v>192</v>
      </c>
      <c r="F3672" s="104">
        <v>43241087</v>
      </c>
      <c r="G3672" s="103">
        <v>43828</v>
      </c>
    </row>
    <row r="3673" spans="1:7" x14ac:dyDescent="0.3">
      <c r="A3673" s="1" t="s">
        <v>6429</v>
      </c>
      <c r="B3673" s="39" t="s">
        <v>18183</v>
      </c>
      <c r="C3673" s="8" t="s">
        <v>47</v>
      </c>
      <c r="D3673" s="8" t="s">
        <v>1129</v>
      </c>
      <c r="E3673" s="8" t="s">
        <v>53</v>
      </c>
      <c r="F3673" s="94">
        <v>89591384</v>
      </c>
      <c r="G3673" s="95">
        <v>44402</v>
      </c>
    </row>
    <row r="3674" spans="1:7" x14ac:dyDescent="0.3">
      <c r="A3674" s="42" t="s">
        <v>6430</v>
      </c>
      <c r="B3674" s="43" t="s">
        <v>18184</v>
      </c>
      <c r="C3674" s="42" t="s">
        <v>6431</v>
      </c>
      <c r="D3674" s="42" t="s">
        <v>139</v>
      </c>
      <c r="E3674" s="42" t="s">
        <v>140</v>
      </c>
      <c r="F3674" s="104">
        <v>55583449</v>
      </c>
      <c r="G3674" s="103">
        <v>44230</v>
      </c>
    </row>
    <row r="3675" spans="1:7" x14ac:dyDescent="0.3">
      <c r="A3675" s="1" t="s">
        <v>6432</v>
      </c>
      <c r="B3675" s="39" t="s">
        <v>18185</v>
      </c>
      <c r="C3675" s="8" t="s">
        <v>412</v>
      </c>
      <c r="D3675" s="8" t="s">
        <v>60</v>
      </c>
      <c r="E3675" s="8" t="s">
        <v>61</v>
      </c>
      <c r="F3675" s="94">
        <v>45229709</v>
      </c>
      <c r="G3675" s="95">
        <v>44511</v>
      </c>
    </row>
    <row r="3676" spans="1:7" x14ac:dyDescent="0.3">
      <c r="A3676" s="42" t="s">
        <v>6433</v>
      </c>
      <c r="B3676" s="43" t="s">
        <v>18186</v>
      </c>
      <c r="C3676" s="42" t="s">
        <v>6434</v>
      </c>
      <c r="D3676" s="42" t="s">
        <v>48</v>
      </c>
      <c r="E3676" s="42" t="s">
        <v>49</v>
      </c>
      <c r="F3676" s="104">
        <v>37835189</v>
      </c>
      <c r="G3676" s="103">
        <v>43895</v>
      </c>
    </row>
    <row r="3677" spans="1:7" x14ac:dyDescent="0.3">
      <c r="A3677" s="1" t="s">
        <v>6435</v>
      </c>
      <c r="B3677" s="39" t="s">
        <v>18187</v>
      </c>
      <c r="C3677" s="8" t="s">
        <v>6436</v>
      </c>
      <c r="D3677" s="8" t="s">
        <v>133</v>
      </c>
      <c r="E3677" s="8" t="s">
        <v>134</v>
      </c>
      <c r="F3677" s="94">
        <v>80261821</v>
      </c>
      <c r="G3677" s="95">
        <v>43995</v>
      </c>
    </row>
    <row r="3678" spans="1:7" x14ac:dyDescent="0.3">
      <c r="A3678" s="42" t="s">
        <v>6437</v>
      </c>
      <c r="B3678" s="43" t="s">
        <v>18188</v>
      </c>
      <c r="C3678" s="42" t="s">
        <v>6438</v>
      </c>
      <c r="D3678" s="42" t="s">
        <v>72</v>
      </c>
      <c r="E3678" s="42" t="s">
        <v>73</v>
      </c>
      <c r="F3678" s="104">
        <v>46465326</v>
      </c>
      <c r="G3678" s="103">
        <v>43666</v>
      </c>
    </row>
    <row r="3679" spans="1:7" x14ac:dyDescent="0.3">
      <c r="A3679" s="1" t="s">
        <v>6439</v>
      </c>
      <c r="B3679" s="39" t="s">
        <v>18189</v>
      </c>
      <c r="C3679" s="8" t="s">
        <v>3814</v>
      </c>
      <c r="D3679" s="8" t="s">
        <v>89</v>
      </c>
      <c r="E3679" s="8" t="s">
        <v>145</v>
      </c>
      <c r="F3679" s="94">
        <v>37339031</v>
      </c>
      <c r="G3679" s="95">
        <v>44050</v>
      </c>
    </row>
    <row r="3680" spans="1:7" x14ac:dyDescent="0.3">
      <c r="A3680" s="42" t="s">
        <v>6440</v>
      </c>
      <c r="B3680" s="43" t="s">
        <v>18190</v>
      </c>
      <c r="C3680" s="42" t="s">
        <v>47</v>
      </c>
      <c r="D3680" s="42" t="s">
        <v>72</v>
      </c>
      <c r="E3680" s="42" t="s">
        <v>73</v>
      </c>
      <c r="F3680" s="104">
        <v>51768812</v>
      </c>
      <c r="G3680" s="103">
        <v>43656</v>
      </c>
    </row>
    <row r="3681" spans="1:7" x14ac:dyDescent="0.3">
      <c r="A3681" s="1" t="s">
        <v>6441</v>
      </c>
      <c r="B3681" s="39" t="s">
        <v>18191</v>
      </c>
      <c r="C3681" s="8" t="s">
        <v>6442</v>
      </c>
      <c r="D3681" s="8" t="s">
        <v>2584</v>
      </c>
      <c r="E3681" s="8" t="s">
        <v>551</v>
      </c>
      <c r="F3681" s="94">
        <v>33616592</v>
      </c>
      <c r="G3681" s="95">
        <v>43720</v>
      </c>
    </row>
    <row r="3682" spans="1:7" x14ac:dyDescent="0.3">
      <c r="A3682" s="42" t="s">
        <v>6443</v>
      </c>
      <c r="B3682" s="43" t="s">
        <v>18192</v>
      </c>
      <c r="C3682" s="42" t="s">
        <v>6444</v>
      </c>
      <c r="D3682" s="42" t="s">
        <v>129</v>
      </c>
      <c r="E3682" s="42" t="s">
        <v>505</v>
      </c>
      <c r="F3682" s="104">
        <v>81365805</v>
      </c>
      <c r="G3682" s="103">
        <v>44023</v>
      </c>
    </row>
    <row r="3683" spans="1:7" x14ac:dyDescent="0.3">
      <c r="A3683" s="1" t="s">
        <v>6445</v>
      </c>
      <c r="B3683" s="39" t="s">
        <v>18193</v>
      </c>
      <c r="C3683" s="8" t="s">
        <v>2472</v>
      </c>
      <c r="D3683" s="8" t="s">
        <v>174</v>
      </c>
      <c r="E3683" s="8" t="s">
        <v>202</v>
      </c>
      <c r="F3683" s="94">
        <v>37316387</v>
      </c>
      <c r="G3683" s="95">
        <v>44390</v>
      </c>
    </row>
    <row r="3684" spans="1:7" x14ac:dyDescent="0.3">
      <c r="A3684" s="42" t="s">
        <v>6446</v>
      </c>
      <c r="B3684" s="43" t="s">
        <v>18194</v>
      </c>
      <c r="C3684" s="42" t="s">
        <v>1777</v>
      </c>
      <c r="D3684" s="42" t="s">
        <v>438</v>
      </c>
      <c r="E3684" s="42" t="s">
        <v>145</v>
      </c>
      <c r="F3684" s="104">
        <v>68931383</v>
      </c>
      <c r="G3684" s="103">
        <v>43945</v>
      </c>
    </row>
    <row r="3685" spans="1:7" x14ac:dyDescent="0.3">
      <c r="A3685" s="1" t="s">
        <v>6447</v>
      </c>
      <c r="B3685" s="39" t="s">
        <v>18195</v>
      </c>
      <c r="C3685" s="8" t="s">
        <v>6448</v>
      </c>
      <c r="D3685" s="8" t="s">
        <v>89</v>
      </c>
      <c r="E3685" s="8" t="s">
        <v>53</v>
      </c>
      <c r="F3685" s="94">
        <v>20679707</v>
      </c>
      <c r="G3685" s="95">
        <v>44060</v>
      </c>
    </row>
    <row r="3686" spans="1:7" x14ac:dyDescent="0.3">
      <c r="A3686" s="42" t="s">
        <v>6449</v>
      </c>
      <c r="B3686" s="43" t="s">
        <v>18196</v>
      </c>
      <c r="C3686" s="42" t="s">
        <v>47</v>
      </c>
      <c r="D3686" s="42" t="s">
        <v>92</v>
      </c>
      <c r="E3686" s="42" t="s">
        <v>53</v>
      </c>
      <c r="F3686" s="104">
        <v>72124998</v>
      </c>
      <c r="G3686" s="103">
        <v>44351</v>
      </c>
    </row>
    <row r="3687" spans="1:7" x14ac:dyDescent="0.3">
      <c r="A3687" s="1" t="s">
        <v>6450</v>
      </c>
      <c r="B3687" s="39" t="s">
        <v>18197</v>
      </c>
      <c r="C3687" s="8" t="s">
        <v>47</v>
      </c>
      <c r="D3687" s="8" t="s">
        <v>6451</v>
      </c>
      <c r="E3687" s="8" t="s">
        <v>53</v>
      </c>
      <c r="F3687" s="94">
        <v>77533452</v>
      </c>
      <c r="G3687" s="95">
        <v>44223</v>
      </c>
    </row>
    <row r="3688" spans="1:7" x14ac:dyDescent="0.3">
      <c r="A3688" s="42" t="s">
        <v>6452</v>
      </c>
      <c r="B3688" s="43" t="s">
        <v>18198</v>
      </c>
      <c r="C3688" s="42" t="s">
        <v>6453</v>
      </c>
      <c r="D3688" s="42" t="s">
        <v>6454</v>
      </c>
      <c r="E3688" s="42" t="s">
        <v>53</v>
      </c>
      <c r="F3688" s="104">
        <v>50669406</v>
      </c>
      <c r="G3688" s="103">
        <v>44520</v>
      </c>
    </row>
    <row r="3689" spans="1:7" x14ac:dyDescent="0.3">
      <c r="A3689" s="1" t="s">
        <v>6455</v>
      </c>
      <c r="B3689" s="39" t="s">
        <v>18199</v>
      </c>
      <c r="C3689" s="8" t="s">
        <v>6456</v>
      </c>
      <c r="D3689" s="8" t="s">
        <v>1208</v>
      </c>
      <c r="E3689" s="8" t="s">
        <v>66</v>
      </c>
      <c r="F3689" s="94">
        <v>32205133</v>
      </c>
      <c r="G3689" s="95">
        <v>43619</v>
      </c>
    </row>
    <row r="3690" spans="1:7" x14ac:dyDescent="0.3">
      <c r="A3690" s="42" t="s">
        <v>6457</v>
      </c>
      <c r="B3690" s="43" t="s">
        <v>18200</v>
      </c>
      <c r="C3690" s="42" t="s">
        <v>293</v>
      </c>
      <c r="D3690" s="42" t="s">
        <v>294</v>
      </c>
      <c r="E3690" s="42" t="s">
        <v>61</v>
      </c>
      <c r="F3690" s="104">
        <v>88439682</v>
      </c>
      <c r="G3690" s="103">
        <v>44002</v>
      </c>
    </row>
    <row r="3691" spans="1:7" x14ac:dyDescent="0.3">
      <c r="A3691" s="1" t="s">
        <v>6458</v>
      </c>
      <c r="B3691" s="39" t="s">
        <v>18201</v>
      </c>
      <c r="C3691" s="8" t="s">
        <v>154</v>
      </c>
      <c r="D3691" s="8" t="s">
        <v>155</v>
      </c>
      <c r="E3691" s="8" t="s">
        <v>371</v>
      </c>
      <c r="F3691" s="94">
        <v>28354830</v>
      </c>
      <c r="G3691" s="95">
        <v>43710</v>
      </c>
    </row>
    <row r="3692" spans="1:7" x14ac:dyDescent="0.3">
      <c r="A3692" s="42" t="s">
        <v>6459</v>
      </c>
      <c r="B3692" s="43" t="s">
        <v>18202</v>
      </c>
      <c r="C3692" s="42" t="s">
        <v>768</v>
      </c>
      <c r="D3692" s="42" t="s">
        <v>174</v>
      </c>
      <c r="E3692" s="42" t="s">
        <v>202</v>
      </c>
      <c r="F3692" s="104">
        <v>77484650</v>
      </c>
      <c r="G3692" s="103">
        <v>43744</v>
      </c>
    </row>
    <row r="3693" spans="1:7" x14ac:dyDescent="0.3">
      <c r="A3693" s="1" t="s">
        <v>6460</v>
      </c>
      <c r="B3693" s="39" t="s">
        <v>18203</v>
      </c>
      <c r="C3693" s="8" t="s">
        <v>151</v>
      </c>
      <c r="D3693" s="8" t="s">
        <v>56</v>
      </c>
      <c r="E3693" s="8" t="s">
        <v>126</v>
      </c>
      <c r="F3693" s="94">
        <v>31803213</v>
      </c>
      <c r="G3693" s="95">
        <v>43941</v>
      </c>
    </row>
    <row r="3694" spans="1:7" x14ac:dyDescent="0.3">
      <c r="A3694" s="42" t="s">
        <v>6461</v>
      </c>
      <c r="B3694" s="43" t="s">
        <v>18204</v>
      </c>
      <c r="C3694" s="42" t="s">
        <v>788</v>
      </c>
      <c r="D3694" s="42" t="s">
        <v>89</v>
      </c>
      <c r="E3694" s="42" t="s">
        <v>53</v>
      </c>
      <c r="F3694" s="104">
        <v>29936298</v>
      </c>
      <c r="G3694" s="103">
        <v>43811</v>
      </c>
    </row>
    <row r="3695" spans="1:7" x14ac:dyDescent="0.3">
      <c r="A3695" s="1" t="s">
        <v>6462</v>
      </c>
      <c r="B3695" s="39" t="s">
        <v>18205</v>
      </c>
      <c r="C3695" s="8" t="s">
        <v>6463</v>
      </c>
      <c r="D3695" s="8" t="s">
        <v>89</v>
      </c>
      <c r="E3695" s="8" t="s">
        <v>53</v>
      </c>
      <c r="F3695" s="94">
        <v>51241704</v>
      </c>
      <c r="G3695" s="95">
        <v>44270</v>
      </c>
    </row>
    <row r="3696" spans="1:7" x14ac:dyDescent="0.3">
      <c r="A3696" s="42" t="s">
        <v>6464</v>
      </c>
      <c r="B3696" s="43" t="s">
        <v>18206</v>
      </c>
      <c r="C3696" s="42" t="s">
        <v>6465</v>
      </c>
      <c r="D3696" s="42" t="s">
        <v>1614</v>
      </c>
      <c r="E3696" s="42" t="s">
        <v>66</v>
      </c>
      <c r="F3696" s="104">
        <v>45512326</v>
      </c>
      <c r="G3696" s="103">
        <v>43583</v>
      </c>
    </row>
    <row r="3697" spans="1:7" x14ac:dyDescent="0.3">
      <c r="A3697" s="1" t="s">
        <v>6466</v>
      </c>
      <c r="B3697" s="39" t="s">
        <v>18207</v>
      </c>
      <c r="C3697" s="8" t="s">
        <v>1064</v>
      </c>
      <c r="D3697" s="8" t="s">
        <v>72</v>
      </c>
      <c r="E3697" s="8" t="s">
        <v>332</v>
      </c>
      <c r="F3697" s="94">
        <v>89670879</v>
      </c>
      <c r="G3697" s="95">
        <v>43905</v>
      </c>
    </row>
    <row r="3698" spans="1:7" x14ac:dyDescent="0.3">
      <c r="A3698" s="42" t="s">
        <v>6467</v>
      </c>
      <c r="B3698" s="43" t="s">
        <v>18208</v>
      </c>
      <c r="C3698" s="42" t="s">
        <v>1934</v>
      </c>
      <c r="D3698" s="42" t="s">
        <v>113</v>
      </c>
      <c r="E3698" s="42" t="s">
        <v>114</v>
      </c>
      <c r="F3698" s="104">
        <v>83374367</v>
      </c>
      <c r="G3698" s="103">
        <v>43691</v>
      </c>
    </row>
    <row r="3699" spans="1:7" x14ac:dyDescent="0.3">
      <c r="A3699" s="1" t="s">
        <v>6468</v>
      </c>
      <c r="B3699" s="39" t="s">
        <v>18209</v>
      </c>
      <c r="C3699" s="8" t="s">
        <v>6469</v>
      </c>
      <c r="D3699" s="8" t="s">
        <v>6470</v>
      </c>
      <c r="E3699" s="8" t="s">
        <v>655</v>
      </c>
      <c r="F3699" s="94">
        <v>17103955</v>
      </c>
      <c r="G3699" s="95">
        <v>44436</v>
      </c>
    </row>
    <row r="3700" spans="1:7" x14ac:dyDescent="0.3">
      <c r="A3700" s="42" t="s">
        <v>6471</v>
      </c>
      <c r="B3700" s="43" t="s">
        <v>18210</v>
      </c>
      <c r="C3700" s="42" t="s">
        <v>928</v>
      </c>
      <c r="D3700" s="42" t="s">
        <v>483</v>
      </c>
      <c r="E3700" s="42" t="s">
        <v>551</v>
      </c>
      <c r="F3700" s="104">
        <v>21474876</v>
      </c>
      <c r="G3700" s="103">
        <v>44422</v>
      </c>
    </row>
    <row r="3701" spans="1:7" x14ac:dyDescent="0.3">
      <c r="A3701" s="1" t="s">
        <v>6472</v>
      </c>
      <c r="B3701" s="39" t="s">
        <v>18211</v>
      </c>
      <c r="C3701" s="8" t="s">
        <v>173</v>
      </c>
      <c r="D3701" s="8" t="s">
        <v>174</v>
      </c>
      <c r="E3701" s="8" t="s">
        <v>202</v>
      </c>
      <c r="F3701" s="94">
        <v>68444390</v>
      </c>
      <c r="G3701" s="95">
        <v>44480</v>
      </c>
    </row>
    <row r="3702" spans="1:7" x14ac:dyDescent="0.3">
      <c r="A3702" s="42" t="s">
        <v>6473</v>
      </c>
      <c r="B3702" s="43" t="s">
        <v>18212</v>
      </c>
      <c r="C3702" s="42" t="s">
        <v>78</v>
      </c>
      <c r="D3702" s="42" t="s">
        <v>60</v>
      </c>
      <c r="E3702" s="42" t="s">
        <v>61</v>
      </c>
      <c r="F3702" s="104">
        <v>70252741</v>
      </c>
      <c r="G3702" s="103">
        <v>43512</v>
      </c>
    </row>
    <row r="3703" spans="1:7" x14ac:dyDescent="0.3">
      <c r="A3703" s="1" t="s">
        <v>6474</v>
      </c>
      <c r="B3703" s="39" t="s">
        <v>18213</v>
      </c>
      <c r="C3703" s="8" t="s">
        <v>154</v>
      </c>
      <c r="D3703" s="8" t="s">
        <v>155</v>
      </c>
      <c r="E3703" s="8" t="s">
        <v>156</v>
      </c>
      <c r="F3703" s="94">
        <v>36526491</v>
      </c>
      <c r="G3703" s="95">
        <v>43848</v>
      </c>
    </row>
    <row r="3704" spans="1:7" x14ac:dyDescent="0.3">
      <c r="A3704" s="42" t="s">
        <v>6475</v>
      </c>
      <c r="B3704" s="43" t="s">
        <v>18214</v>
      </c>
      <c r="C3704" s="42" t="s">
        <v>1149</v>
      </c>
      <c r="D3704" s="42" t="s">
        <v>56</v>
      </c>
      <c r="E3704" s="42" t="s">
        <v>126</v>
      </c>
      <c r="F3704" s="104">
        <v>37268508</v>
      </c>
      <c r="G3704" s="103">
        <v>44227</v>
      </c>
    </row>
    <row r="3705" spans="1:7" x14ac:dyDescent="0.3">
      <c r="A3705" s="1" t="s">
        <v>6476</v>
      </c>
      <c r="B3705" s="39" t="s">
        <v>18215</v>
      </c>
      <c r="C3705" s="8" t="s">
        <v>1082</v>
      </c>
      <c r="D3705" s="8" t="s">
        <v>72</v>
      </c>
      <c r="E3705" s="8" t="s">
        <v>73</v>
      </c>
      <c r="F3705" s="94">
        <v>57668486</v>
      </c>
      <c r="G3705" s="95">
        <v>44334</v>
      </c>
    </row>
    <row r="3706" spans="1:7" x14ac:dyDescent="0.3">
      <c r="A3706" s="42" t="s">
        <v>6477</v>
      </c>
      <c r="B3706" s="43" t="s">
        <v>18216</v>
      </c>
      <c r="C3706" s="42" t="s">
        <v>2265</v>
      </c>
      <c r="D3706" s="42" t="s">
        <v>152</v>
      </c>
      <c r="E3706" s="42" t="s">
        <v>53</v>
      </c>
      <c r="F3706" s="104">
        <v>77427361</v>
      </c>
      <c r="G3706" s="103">
        <v>43771</v>
      </c>
    </row>
    <row r="3707" spans="1:7" x14ac:dyDescent="0.3">
      <c r="A3707" s="1" t="s">
        <v>6478</v>
      </c>
      <c r="B3707" s="39" t="s">
        <v>18217</v>
      </c>
      <c r="C3707" s="8" t="s">
        <v>317</v>
      </c>
      <c r="D3707" s="8" t="s">
        <v>72</v>
      </c>
      <c r="E3707" s="8" t="s">
        <v>73</v>
      </c>
      <c r="F3707" s="94">
        <v>38798661</v>
      </c>
      <c r="G3707" s="95">
        <v>44362</v>
      </c>
    </row>
    <row r="3708" spans="1:7" x14ac:dyDescent="0.3">
      <c r="A3708" s="42" t="s">
        <v>6479</v>
      </c>
      <c r="B3708" s="43" t="s">
        <v>18218</v>
      </c>
      <c r="C3708" s="42" t="s">
        <v>6480</v>
      </c>
      <c r="D3708" s="42" t="s">
        <v>1159</v>
      </c>
      <c r="E3708" s="42" t="s">
        <v>145</v>
      </c>
      <c r="F3708" s="104">
        <v>25666122</v>
      </c>
      <c r="G3708" s="103">
        <v>43846</v>
      </c>
    </row>
    <row r="3709" spans="1:7" x14ac:dyDescent="0.3">
      <c r="A3709" s="1" t="s">
        <v>6481</v>
      </c>
      <c r="B3709" s="39" t="s">
        <v>18219</v>
      </c>
      <c r="C3709" s="8" t="s">
        <v>47</v>
      </c>
      <c r="D3709" s="8" t="s">
        <v>308</v>
      </c>
      <c r="E3709" s="8" t="s">
        <v>276</v>
      </c>
      <c r="F3709" s="94">
        <v>72403807</v>
      </c>
      <c r="G3709" s="95">
        <v>44515</v>
      </c>
    </row>
    <row r="3710" spans="1:7" x14ac:dyDescent="0.3">
      <c r="A3710" s="42" t="s">
        <v>6482</v>
      </c>
      <c r="B3710" s="43" t="s">
        <v>18220</v>
      </c>
      <c r="C3710" s="42" t="s">
        <v>365</v>
      </c>
      <c r="D3710" s="42" t="s">
        <v>230</v>
      </c>
      <c r="E3710" s="42" t="s">
        <v>790</v>
      </c>
      <c r="F3710" s="104">
        <v>45971188</v>
      </c>
      <c r="G3710" s="103">
        <v>43747</v>
      </c>
    </row>
    <row r="3711" spans="1:7" x14ac:dyDescent="0.3">
      <c r="A3711" s="1" t="s">
        <v>6483</v>
      </c>
      <c r="B3711" s="39" t="s">
        <v>18221</v>
      </c>
      <c r="C3711" s="8" t="s">
        <v>6404</v>
      </c>
      <c r="D3711" s="8" t="s">
        <v>155</v>
      </c>
      <c r="E3711" s="8" t="s">
        <v>156</v>
      </c>
      <c r="F3711" s="94">
        <v>91827246</v>
      </c>
      <c r="G3711" s="95">
        <v>44415</v>
      </c>
    </row>
    <row r="3712" spans="1:7" x14ac:dyDescent="0.3">
      <c r="A3712" s="42" t="s">
        <v>6484</v>
      </c>
      <c r="B3712" s="43" t="s">
        <v>18222</v>
      </c>
      <c r="C3712" s="42" t="s">
        <v>2921</v>
      </c>
      <c r="D3712" s="42" t="s">
        <v>580</v>
      </c>
      <c r="E3712" s="42" t="s">
        <v>53</v>
      </c>
      <c r="F3712" s="104">
        <v>65036767</v>
      </c>
      <c r="G3712" s="103">
        <v>44532</v>
      </c>
    </row>
    <row r="3713" spans="1:7" x14ac:dyDescent="0.3">
      <c r="A3713" s="1" t="s">
        <v>6485</v>
      </c>
      <c r="B3713" s="39" t="s">
        <v>18223</v>
      </c>
      <c r="C3713" s="8" t="s">
        <v>3641</v>
      </c>
      <c r="D3713" s="8" t="s">
        <v>89</v>
      </c>
      <c r="E3713" s="8" t="s">
        <v>145</v>
      </c>
      <c r="F3713" s="94">
        <v>48672907</v>
      </c>
      <c r="G3713" s="95">
        <v>44378</v>
      </c>
    </row>
    <row r="3714" spans="1:7" x14ac:dyDescent="0.3">
      <c r="A3714" s="42" t="s">
        <v>6486</v>
      </c>
      <c r="B3714" s="43" t="s">
        <v>18224</v>
      </c>
      <c r="C3714" s="42" t="s">
        <v>47</v>
      </c>
      <c r="D3714" s="42" t="s">
        <v>6487</v>
      </c>
      <c r="E3714" s="42" t="s">
        <v>73</v>
      </c>
      <c r="F3714" s="104">
        <v>26956622</v>
      </c>
      <c r="G3714" s="103">
        <v>43904</v>
      </c>
    </row>
    <row r="3715" spans="1:7" x14ac:dyDescent="0.3">
      <c r="A3715" s="1" t="s">
        <v>6488</v>
      </c>
      <c r="B3715" s="39" t="s">
        <v>18225</v>
      </c>
      <c r="C3715" s="8" t="s">
        <v>47</v>
      </c>
      <c r="D3715" s="8" t="s">
        <v>60</v>
      </c>
      <c r="E3715" s="8" t="s">
        <v>61</v>
      </c>
      <c r="F3715" s="94">
        <v>77431969</v>
      </c>
      <c r="G3715" s="95">
        <v>44207</v>
      </c>
    </row>
    <row r="3716" spans="1:7" x14ac:dyDescent="0.3">
      <c r="A3716" s="42" t="s">
        <v>6489</v>
      </c>
      <c r="B3716" s="43" t="s">
        <v>18226</v>
      </c>
      <c r="C3716" s="42" t="s">
        <v>1957</v>
      </c>
      <c r="D3716" s="42" t="s">
        <v>117</v>
      </c>
      <c r="E3716" s="42" t="s">
        <v>118</v>
      </c>
      <c r="F3716" s="104">
        <v>30433463</v>
      </c>
      <c r="G3716" s="103">
        <v>43630</v>
      </c>
    </row>
    <row r="3717" spans="1:7" x14ac:dyDescent="0.3">
      <c r="A3717" s="1" t="s">
        <v>6490</v>
      </c>
      <c r="B3717" s="39" t="s">
        <v>18227</v>
      </c>
      <c r="C3717" s="8" t="s">
        <v>253</v>
      </c>
      <c r="D3717" s="8" t="s">
        <v>155</v>
      </c>
      <c r="E3717" s="8" t="s">
        <v>156</v>
      </c>
      <c r="F3717" s="94">
        <v>25195021</v>
      </c>
      <c r="G3717" s="95">
        <v>43475</v>
      </c>
    </row>
    <row r="3718" spans="1:7" x14ac:dyDescent="0.3">
      <c r="A3718" s="42" t="s">
        <v>6491</v>
      </c>
      <c r="B3718" s="43" t="s">
        <v>18228</v>
      </c>
      <c r="C3718" s="42" t="s">
        <v>1028</v>
      </c>
      <c r="D3718" s="42" t="s">
        <v>89</v>
      </c>
      <c r="E3718" s="42" t="s">
        <v>145</v>
      </c>
      <c r="F3718" s="104">
        <v>43381775</v>
      </c>
      <c r="G3718" s="103">
        <v>43913</v>
      </c>
    </row>
    <row r="3719" spans="1:7" x14ac:dyDescent="0.3">
      <c r="A3719" s="1" t="s">
        <v>6492</v>
      </c>
      <c r="B3719" s="39" t="s">
        <v>18229</v>
      </c>
      <c r="C3719" s="8" t="s">
        <v>6493</v>
      </c>
      <c r="D3719" s="8" t="s">
        <v>56</v>
      </c>
      <c r="E3719" s="8" t="s">
        <v>57</v>
      </c>
      <c r="F3719" s="94">
        <v>56133247</v>
      </c>
      <c r="G3719" s="95">
        <v>44156</v>
      </c>
    </row>
    <row r="3720" spans="1:7" x14ac:dyDescent="0.3">
      <c r="A3720" s="42" t="s">
        <v>6494</v>
      </c>
      <c r="B3720" s="43" t="s">
        <v>18230</v>
      </c>
      <c r="C3720" s="42" t="s">
        <v>475</v>
      </c>
      <c r="D3720" s="42" t="s">
        <v>476</v>
      </c>
      <c r="E3720" s="42" t="s">
        <v>156</v>
      </c>
      <c r="F3720" s="104">
        <v>70752191</v>
      </c>
      <c r="G3720" s="103">
        <v>44494</v>
      </c>
    </row>
    <row r="3721" spans="1:7" x14ac:dyDescent="0.3">
      <c r="A3721" s="1" t="s">
        <v>6495</v>
      </c>
      <c r="B3721" s="39" t="s">
        <v>18231</v>
      </c>
      <c r="C3721" s="8" t="s">
        <v>99</v>
      </c>
      <c r="D3721" s="8" t="s">
        <v>89</v>
      </c>
      <c r="E3721" s="8" t="s">
        <v>53</v>
      </c>
      <c r="F3721" s="94">
        <v>84834294</v>
      </c>
      <c r="G3721" s="95">
        <v>44212</v>
      </c>
    </row>
    <row r="3722" spans="1:7" x14ac:dyDescent="0.3">
      <c r="A3722" s="42" t="s">
        <v>6496</v>
      </c>
      <c r="B3722" s="43" t="s">
        <v>18232</v>
      </c>
      <c r="C3722" s="42" t="s">
        <v>6497</v>
      </c>
      <c r="D3722" s="42" t="s">
        <v>63</v>
      </c>
      <c r="E3722" s="42" t="s">
        <v>452</v>
      </c>
      <c r="F3722" s="104">
        <v>18470770</v>
      </c>
      <c r="G3722" s="103">
        <v>44439</v>
      </c>
    </row>
    <row r="3723" spans="1:7" x14ac:dyDescent="0.3">
      <c r="A3723" s="1" t="s">
        <v>6498</v>
      </c>
      <c r="B3723" s="39" t="s">
        <v>18233</v>
      </c>
      <c r="C3723" s="8" t="s">
        <v>6499</v>
      </c>
      <c r="D3723" s="8" t="s">
        <v>220</v>
      </c>
      <c r="E3723" s="8" t="s">
        <v>53</v>
      </c>
      <c r="F3723" s="94">
        <v>41896250</v>
      </c>
      <c r="G3723" s="95">
        <v>44417</v>
      </c>
    </row>
    <row r="3724" spans="1:7" x14ac:dyDescent="0.3">
      <c r="A3724" s="42" t="s">
        <v>6500</v>
      </c>
      <c r="B3724" s="43" t="s">
        <v>18234</v>
      </c>
      <c r="C3724" s="42" t="s">
        <v>6501</v>
      </c>
      <c r="D3724" s="42" t="s">
        <v>390</v>
      </c>
      <c r="E3724" s="42" t="s">
        <v>332</v>
      </c>
      <c r="F3724" s="104">
        <v>55169706</v>
      </c>
      <c r="G3724" s="103">
        <v>44167</v>
      </c>
    </row>
    <row r="3725" spans="1:7" x14ac:dyDescent="0.3">
      <c r="A3725" s="1" t="s">
        <v>6502</v>
      </c>
      <c r="B3725" s="39" t="s">
        <v>18235</v>
      </c>
      <c r="C3725" s="8" t="s">
        <v>47</v>
      </c>
      <c r="D3725" s="8" t="s">
        <v>89</v>
      </c>
      <c r="E3725" s="8" t="s">
        <v>53</v>
      </c>
      <c r="F3725" s="94">
        <v>81183526</v>
      </c>
      <c r="G3725" s="95">
        <v>43949</v>
      </c>
    </row>
    <row r="3726" spans="1:7" x14ac:dyDescent="0.3">
      <c r="A3726" s="42" t="s">
        <v>6503</v>
      </c>
      <c r="B3726" s="43" t="s">
        <v>18236</v>
      </c>
      <c r="C3726" s="42" t="s">
        <v>6504</v>
      </c>
      <c r="D3726" s="42" t="s">
        <v>174</v>
      </c>
      <c r="E3726" s="42" t="s">
        <v>202</v>
      </c>
      <c r="F3726" s="104">
        <v>11148092</v>
      </c>
      <c r="G3726" s="103">
        <v>44239</v>
      </c>
    </row>
    <row r="3727" spans="1:7" x14ac:dyDescent="0.3">
      <c r="A3727" s="1" t="s">
        <v>6505</v>
      </c>
      <c r="B3727" s="39" t="s">
        <v>18237</v>
      </c>
      <c r="C3727" s="8" t="s">
        <v>6506</v>
      </c>
      <c r="D3727" s="8" t="s">
        <v>72</v>
      </c>
      <c r="E3727" s="8" t="s">
        <v>332</v>
      </c>
      <c r="F3727" s="94">
        <v>24491103</v>
      </c>
      <c r="G3727" s="95">
        <v>44547</v>
      </c>
    </row>
    <row r="3728" spans="1:7" x14ac:dyDescent="0.3">
      <c r="A3728" s="42" t="s">
        <v>6507</v>
      </c>
      <c r="B3728" s="43" t="s">
        <v>18238</v>
      </c>
      <c r="C3728" s="42" t="s">
        <v>47</v>
      </c>
      <c r="D3728" s="42" t="s">
        <v>191</v>
      </c>
      <c r="E3728" s="42" t="s">
        <v>192</v>
      </c>
      <c r="F3728" s="104">
        <v>93579980</v>
      </c>
      <c r="G3728" s="103">
        <v>44461</v>
      </c>
    </row>
    <row r="3729" spans="1:7" x14ac:dyDescent="0.3">
      <c r="A3729" s="1" t="s">
        <v>6508</v>
      </c>
      <c r="B3729" s="39" t="s">
        <v>18239</v>
      </c>
      <c r="C3729" s="8" t="s">
        <v>47</v>
      </c>
      <c r="D3729" s="8" t="s">
        <v>72</v>
      </c>
      <c r="E3729" s="8" t="s">
        <v>73</v>
      </c>
      <c r="F3729" s="94">
        <v>63759858</v>
      </c>
      <c r="G3729" s="95">
        <v>44113</v>
      </c>
    </row>
    <row r="3730" spans="1:7" x14ac:dyDescent="0.3">
      <c r="A3730" s="42" t="s">
        <v>6509</v>
      </c>
      <c r="B3730" s="43" t="s">
        <v>18240</v>
      </c>
      <c r="C3730" s="42" t="s">
        <v>47</v>
      </c>
      <c r="D3730" s="42" t="s">
        <v>6510</v>
      </c>
      <c r="E3730" s="42" t="s">
        <v>73</v>
      </c>
      <c r="F3730" s="104">
        <v>86411578</v>
      </c>
      <c r="G3730" s="103">
        <v>44027</v>
      </c>
    </row>
    <row r="3731" spans="1:7" x14ac:dyDescent="0.3">
      <c r="A3731" s="1" t="s">
        <v>6513</v>
      </c>
      <c r="B3731" s="39" t="s">
        <v>18241</v>
      </c>
      <c r="C3731" s="8" t="s">
        <v>6514</v>
      </c>
      <c r="D3731" s="8" t="s">
        <v>89</v>
      </c>
      <c r="E3731" s="8" t="s">
        <v>53</v>
      </c>
      <c r="F3731" s="94">
        <v>72626847</v>
      </c>
      <c r="G3731" s="95">
        <v>43982</v>
      </c>
    </row>
    <row r="3732" spans="1:7" x14ac:dyDescent="0.3">
      <c r="A3732" s="42" t="s">
        <v>6515</v>
      </c>
      <c r="B3732" s="43" t="s">
        <v>18242</v>
      </c>
      <c r="C3732" s="42" t="s">
        <v>6516</v>
      </c>
      <c r="D3732" s="42" t="s">
        <v>753</v>
      </c>
      <c r="E3732" s="42" t="s">
        <v>61</v>
      </c>
      <c r="F3732" s="104">
        <v>43772406</v>
      </c>
      <c r="G3732" s="103">
        <v>43871</v>
      </c>
    </row>
    <row r="3733" spans="1:7" x14ac:dyDescent="0.3">
      <c r="A3733" s="1" t="s">
        <v>6517</v>
      </c>
      <c r="B3733" s="39" t="s">
        <v>18243</v>
      </c>
      <c r="C3733" s="8" t="s">
        <v>6518</v>
      </c>
      <c r="D3733" s="8" t="s">
        <v>512</v>
      </c>
      <c r="E3733" s="8" t="s">
        <v>166</v>
      </c>
      <c r="F3733" s="94">
        <v>43381564</v>
      </c>
      <c r="G3733" s="95">
        <v>43972</v>
      </c>
    </row>
    <row r="3734" spans="1:7" x14ac:dyDescent="0.3">
      <c r="A3734" s="42" t="s">
        <v>6519</v>
      </c>
      <c r="B3734" s="43" t="s">
        <v>18244</v>
      </c>
      <c r="C3734" s="42" t="s">
        <v>6520</v>
      </c>
      <c r="D3734" s="42" t="s">
        <v>1208</v>
      </c>
      <c r="E3734" s="42" t="s">
        <v>66</v>
      </c>
      <c r="F3734" s="104">
        <v>12604954</v>
      </c>
      <c r="G3734" s="103">
        <v>44312</v>
      </c>
    </row>
    <row r="3735" spans="1:7" x14ac:dyDescent="0.3">
      <c r="A3735" s="1" t="s">
        <v>6521</v>
      </c>
      <c r="B3735" s="39" t="s">
        <v>18245</v>
      </c>
      <c r="C3735" s="8" t="s">
        <v>577</v>
      </c>
      <c r="D3735" s="8" t="s">
        <v>578</v>
      </c>
      <c r="E3735" s="8" t="s">
        <v>73</v>
      </c>
      <c r="F3735" s="94">
        <v>54763070</v>
      </c>
      <c r="G3735" s="95">
        <v>43748</v>
      </c>
    </row>
    <row r="3736" spans="1:7" x14ac:dyDescent="0.3">
      <c r="A3736" s="42" t="s">
        <v>6522</v>
      </c>
      <c r="B3736" s="43" t="s">
        <v>18246</v>
      </c>
      <c r="C3736" s="42" t="s">
        <v>948</v>
      </c>
      <c r="D3736" s="42" t="s">
        <v>208</v>
      </c>
      <c r="E3736" s="42" t="s">
        <v>73</v>
      </c>
      <c r="F3736" s="104">
        <v>39288031</v>
      </c>
      <c r="G3736" s="103">
        <v>43501</v>
      </c>
    </row>
    <row r="3737" spans="1:7" x14ac:dyDescent="0.3">
      <c r="A3737" s="1" t="s">
        <v>6523</v>
      </c>
      <c r="B3737" s="39" t="s">
        <v>18247</v>
      </c>
      <c r="C3737" s="8" t="s">
        <v>1428</v>
      </c>
      <c r="D3737" s="8" t="s">
        <v>1311</v>
      </c>
      <c r="E3737" s="8" t="s">
        <v>332</v>
      </c>
      <c r="F3737" s="94">
        <v>12642849</v>
      </c>
      <c r="G3737" s="95">
        <v>44028</v>
      </c>
    </row>
    <row r="3738" spans="1:7" x14ac:dyDescent="0.3">
      <c r="A3738" s="42" t="s">
        <v>6524</v>
      </c>
      <c r="B3738" s="43" t="s">
        <v>18248</v>
      </c>
      <c r="C3738" s="42" t="s">
        <v>6525</v>
      </c>
      <c r="D3738" s="42" t="s">
        <v>3470</v>
      </c>
      <c r="E3738" s="42" t="s">
        <v>66</v>
      </c>
      <c r="F3738" s="104">
        <v>35673961</v>
      </c>
      <c r="G3738" s="103">
        <v>43949</v>
      </c>
    </row>
    <row r="3739" spans="1:7" x14ac:dyDescent="0.3">
      <c r="A3739" s="1" t="s">
        <v>6526</v>
      </c>
      <c r="B3739" s="39" t="s">
        <v>18249</v>
      </c>
      <c r="C3739" s="8" t="s">
        <v>6527</v>
      </c>
      <c r="D3739" s="8" t="s">
        <v>89</v>
      </c>
      <c r="E3739" s="8" t="s">
        <v>53</v>
      </c>
      <c r="F3739" s="94">
        <v>34399815</v>
      </c>
      <c r="G3739" s="95">
        <v>44118</v>
      </c>
    </row>
    <row r="3740" spans="1:7" x14ac:dyDescent="0.3">
      <c r="A3740" s="42" t="s">
        <v>6528</v>
      </c>
      <c r="B3740" s="43" t="s">
        <v>18250</v>
      </c>
      <c r="C3740" s="42" t="s">
        <v>415</v>
      </c>
      <c r="D3740" s="42" t="s">
        <v>294</v>
      </c>
      <c r="E3740" s="42" t="s">
        <v>61</v>
      </c>
      <c r="F3740" s="104">
        <v>21704653</v>
      </c>
      <c r="G3740" s="103">
        <v>44113</v>
      </c>
    </row>
    <row r="3741" spans="1:7" x14ac:dyDescent="0.3">
      <c r="A3741" s="1" t="s">
        <v>6529</v>
      </c>
      <c r="B3741" s="39" t="s">
        <v>18251</v>
      </c>
      <c r="C3741" s="8" t="s">
        <v>47</v>
      </c>
      <c r="D3741" s="8" t="s">
        <v>72</v>
      </c>
      <c r="E3741" s="8" t="s">
        <v>73</v>
      </c>
      <c r="F3741" s="94">
        <v>65460535</v>
      </c>
      <c r="G3741" s="95">
        <v>44010</v>
      </c>
    </row>
    <row r="3742" spans="1:7" x14ac:dyDescent="0.3">
      <c r="A3742" s="42" t="s">
        <v>6530</v>
      </c>
      <c r="B3742" s="43" t="s">
        <v>18252</v>
      </c>
      <c r="C3742" s="42" t="s">
        <v>317</v>
      </c>
      <c r="D3742" s="42" t="s">
        <v>72</v>
      </c>
      <c r="E3742" s="42" t="s">
        <v>73</v>
      </c>
      <c r="F3742" s="104">
        <v>78772497</v>
      </c>
      <c r="G3742" s="103">
        <v>44259</v>
      </c>
    </row>
    <row r="3743" spans="1:7" x14ac:dyDescent="0.3">
      <c r="A3743" s="1" t="s">
        <v>6531</v>
      </c>
      <c r="B3743" s="39" t="s">
        <v>18253</v>
      </c>
      <c r="C3743" s="8" t="s">
        <v>47</v>
      </c>
      <c r="D3743" s="8" t="s">
        <v>1201</v>
      </c>
      <c r="E3743" s="8" t="s">
        <v>166</v>
      </c>
      <c r="F3743" s="94">
        <v>90448643</v>
      </c>
      <c r="G3743" s="95">
        <v>44084</v>
      </c>
    </row>
    <row r="3744" spans="1:7" x14ac:dyDescent="0.3">
      <c r="A3744" s="42" t="s">
        <v>6532</v>
      </c>
      <c r="B3744" s="43" t="s">
        <v>18254</v>
      </c>
      <c r="C3744" s="42" t="s">
        <v>1191</v>
      </c>
      <c r="D3744" s="42" t="s">
        <v>76</v>
      </c>
      <c r="E3744" s="42" t="s">
        <v>70</v>
      </c>
      <c r="F3744" s="104">
        <v>68924589</v>
      </c>
      <c r="G3744" s="103">
        <v>44252</v>
      </c>
    </row>
    <row r="3745" spans="1:7" x14ac:dyDescent="0.3">
      <c r="A3745" s="1" t="s">
        <v>6533</v>
      </c>
      <c r="B3745" s="39" t="s">
        <v>18255</v>
      </c>
      <c r="C3745" s="8" t="s">
        <v>739</v>
      </c>
      <c r="D3745" s="8" t="s">
        <v>72</v>
      </c>
      <c r="E3745" s="8" t="s">
        <v>73</v>
      </c>
      <c r="F3745" s="94">
        <v>60181299</v>
      </c>
      <c r="G3745" s="95">
        <v>44254</v>
      </c>
    </row>
    <row r="3746" spans="1:7" x14ac:dyDescent="0.3">
      <c r="A3746" s="42" t="s">
        <v>6534</v>
      </c>
      <c r="B3746" s="43" t="s">
        <v>18256</v>
      </c>
      <c r="C3746" s="42" t="s">
        <v>47</v>
      </c>
      <c r="D3746" s="42" t="s">
        <v>72</v>
      </c>
      <c r="E3746" s="42" t="s">
        <v>73</v>
      </c>
      <c r="F3746" s="104">
        <v>78538042</v>
      </c>
      <c r="G3746" s="103">
        <v>43505</v>
      </c>
    </row>
    <row r="3747" spans="1:7" x14ac:dyDescent="0.3">
      <c r="A3747" s="1" t="s">
        <v>6535</v>
      </c>
      <c r="B3747" s="39" t="s">
        <v>18257</v>
      </c>
      <c r="C3747" s="8" t="s">
        <v>2407</v>
      </c>
      <c r="D3747" s="8" t="s">
        <v>308</v>
      </c>
      <c r="E3747" s="8" t="s">
        <v>276</v>
      </c>
      <c r="F3747" s="94">
        <v>27390021</v>
      </c>
      <c r="G3747" s="95">
        <v>44510</v>
      </c>
    </row>
    <row r="3748" spans="1:7" x14ac:dyDescent="0.3">
      <c r="A3748" s="42" t="s">
        <v>6536</v>
      </c>
      <c r="B3748" s="43" t="s">
        <v>18258</v>
      </c>
      <c r="C3748" s="42" t="s">
        <v>1216</v>
      </c>
      <c r="D3748" s="42" t="s">
        <v>6537</v>
      </c>
      <c r="E3748" s="42" t="s">
        <v>53</v>
      </c>
      <c r="F3748" s="104">
        <v>21382126</v>
      </c>
      <c r="G3748" s="103">
        <v>43681</v>
      </c>
    </row>
    <row r="3749" spans="1:7" x14ac:dyDescent="0.3">
      <c r="A3749" s="1" t="s">
        <v>6538</v>
      </c>
      <c r="B3749" s="39" t="s">
        <v>18259</v>
      </c>
      <c r="C3749" s="8" t="s">
        <v>6539</v>
      </c>
      <c r="D3749" s="8" t="s">
        <v>56</v>
      </c>
      <c r="E3749" s="8" t="s">
        <v>57</v>
      </c>
      <c r="F3749" s="94">
        <v>74608227</v>
      </c>
      <c r="G3749" s="95">
        <v>43849</v>
      </c>
    </row>
    <row r="3750" spans="1:7" x14ac:dyDescent="0.3">
      <c r="A3750" s="42" t="s">
        <v>6540</v>
      </c>
      <c r="B3750" s="43" t="s">
        <v>18260</v>
      </c>
      <c r="C3750" s="42" t="s">
        <v>47</v>
      </c>
      <c r="D3750" s="42" t="s">
        <v>6541</v>
      </c>
      <c r="E3750" s="42" t="s">
        <v>145</v>
      </c>
      <c r="F3750" s="104">
        <v>51527999</v>
      </c>
      <c r="G3750" s="103">
        <v>44157</v>
      </c>
    </row>
    <row r="3751" spans="1:7" x14ac:dyDescent="0.3">
      <c r="A3751" s="1" t="s">
        <v>6542</v>
      </c>
      <c r="B3751" s="39" t="s">
        <v>18261</v>
      </c>
      <c r="C3751" s="8" t="s">
        <v>1514</v>
      </c>
      <c r="D3751" s="8" t="s">
        <v>89</v>
      </c>
      <c r="E3751" s="8" t="s">
        <v>53</v>
      </c>
      <c r="F3751" s="94">
        <v>46555522</v>
      </c>
      <c r="G3751" s="95">
        <v>44445</v>
      </c>
    </row>
    <row r="3752" spans="1:7" x14ac:dyDescent="0.3">
      <c r="A3752" s="42" t="s">
        <v>6543</v>
      </c>
      <c r="B3752" s="43" t="s">
        <v>18262</v>
      </c>
      <c r="C3752" s="42" t="s">
        <v>6544</v>
      </c>
      <c r="D3752" s="42" t="s">
        <v>89</v>
      </c>
      <c r="E3752" s="42" t="s">
        <v>53</v>
      </c>
      <c r="F3752" s="104">
        <v>26097940</v>
      </c>
      <c r="G3752" s="103">
        <v>43704</v>
      </c>
    </row>
    <row r="3753" spans="1:7" x14ac:dyDescent="0.3">
      <c r="A3753" s="1" t="s">
        <v>6545</v>
      </c>
      <c r="B3753" s="39" t="s">
        <v>18263</v>
      </c>
      <c r="C3753" s="8" t="s">
        <v>47</v>
      </c>
      <c r="D3753" s="8" t="s">
        <v>72</v>
      </c>
      <c r="E3753" s="8" t="s">
        <v>73</v>
      </c>
      <c r="F3753" s="94">
        <v>77561693</v>
      </c>
      <c r="G3753" s="95">
        <v>43942</v>
      </c>
    </row>
    <row r="3754" spans="1:7" x14ac:dyDescent="0.3">
      <c r="A3754" s="42" t="s">
        <v>6546</v>
      </c>
      <c r="B3754" s="43" t="s">
        <v>18264</v>
      </c>
      <c r="C3754" s="42" t="s">
        <v>4136</v>
      </c>
      <c r="D3754" s="42" t="s">
        <v>89</v>
      </c>
      <c r="E3754" s="42" t="s">
        <v>145</v>
      </c>
      <c r="F3754" s="104">
        <v>84414965</v>
      </c>
      <c r="G3754" s="103">
        <v>43733</v>
      </c>
    </row>
    <row r="3755" spans="1:7" x14ac:dyDescent="0.3">
      <c r="A3755" s="1" t="s">
        <v>6547</v>
      </c>
      <c r="B3755" s="39" t="s">
        <v>18265</v>
      </c>
      <c r="C3755" s="8" t="s">
        <v>204</v>
      </c>
      <c r="D3755" s="8" t="s">
        <v>139</v>
      </c>
      <c r="E3755" s="8" t="s">
        <v>140</v>
      </c>
      <c r="F3755" s="94">
        <v>30387257</v>
      </c>
      <c r="G3755" s="95">
        <v>43481</v>
      </c>
    </row>
    <row r="3756" spans="1:7" x14ac:dyDescent="0.3">
      <c r="A3756" s="42" t="s">
        <v>6548</v>
      </c>
      <c r="B3756" s="43" t="s">
        <v>18266</v>
      </c>
      <c r="C3756" s="42" t="s">
        <v>47</v>
      </c>
      <c r="D3756" s="42" t="s">
        <v>2791</v>
      </c>
      <c r="E3756" s="42" t="s">
        <v>276</v>
      </c>
      <c r="F3756" s="104">
        <v>36174099</v>
      </c>
      <c r="G3756" s="103">
        <v>44560</v>
      </c>
    </row>
    <row r="3757" spans="1:7" x14ac:dyDescent="0.3">
      <c r="A3757" s="1" t="s">
        <v>6549</v>
      </c>
      <c r="B3757" s="39" t="s">
        <v>18267</v>
      </c>
      <c r="C3757" s="8" t="s">
        <v>173</v>
      </c>
      <c r="D3757" s="8" t="s">
        <v>174</v>
      </c>
      <c r="E3757" s="8" t="s">
        <v>202</v>
      </c>
      <c r="F3757" s="94">
        <v>44372216</v>
      </c>
      <c r="G3757" s="95">
        <v>44190</v>
      </c>
    </row>
    <row r="3758" spans="1:7" x14ac:dyDescent="0.3">
      <c r="A3758" s="42" t="s">
        <v>6550</v>
      </c>
      <c r="B3758" s="43" t="s">
        <v>18268</v>
      </c>
      <c r="C3758" s="42" t="s">
        <v>47</v>
      </c>
      <c r="D3758" s="42" t="s">
        <v>756</v>
      </c>
      <c r="E3758" s="42" t="s">
        <v>53</v>
      </c>
      <c r="F3758" s="104">
        <v>89442384</v>
      </c>
      <c r="G3758" s="103">
        <v>43513</v>
      </c>
    </row>
    <row r="3759" spans="1:7" x14ac:dyDescent="0.3">
      <c r="A3759" s="1" t="s">
        <v>6551</v>
      </c>
      <c r="B3759" s="39" t="s">
        <v>18269</v>
      </c>
      <c r="C3759" s="8" t="s">
        <v>1888</v>
      </c>
      <c r="D3759" s="8" t="s">
        <v>113</v>
      </c>
      <c r="E3759" s="8" t="s">
        <v>628</v>
      </c>
      <c r="F3759" s="94">
        <v>68588176</v>
      </c>
      <c r="G3759" s="95">
        <v>44341</v>
      </c>
    </row>
    <row r="3760" spans="1:7" x14ac:dyDescent="0.3">
      <c r="A3760" s="42" t="s">
        <v>6552</v>
      </c>
      <c r="B3760" s="43" t="s">
        <v>18270</v>
      </c>
      <c r="C3760" s="42" t="s">
        <v>5510</v>
      </c>
      <c r="D3760" s="42" t="s">
        <v>121</v>
      </c>
      <c r="E3760" s="42" t="s">
        <v>122</v>
      </c>
      <c r="F3760" s="104">
        <v>17436819</v>
      </c>
      <c r="G3760" s="103">
        <v>43796</v>
      </c>
    </row>
    <row r="3761" spans="1:7" x14ac:dyDescent="0.3">
      <c r="A3761" s="1" t="s">
        <v>6553</v>
      </c>
      <c r="B3761" s="39" t="s">
        <v>18271</v>
      </c>
      <c r="C3761" s="8" t="s">
        <v>512</v>
      </c>
      <c r="D3761" s="8" t="s">
        <v>512</v>
      </c>
      <c r="E3761" s="8" t="s">
        <v>166</v>
      </c>
      <c r="F3761" s="94">
        <v>78420178</v>
      </c>
      <c r="G3761" s="95">
        <v>44283</v>
      </c>
    </row>
    <row r="3762" spans="1:7" x14ac:dyDescent="0.3">
      <c r="A3762" s="42" t="s">
        <v>6554</v>
      </c>
      <c r="B3762" s="43" t="s">
        <v>18272</v>
      </c>
      <c r="C3762" s="42" t="s">
        <v>6555</v>
      </c>
      <c r="D3762" s="42" t="s">
        <v>1359</v>
      </c>
      <c r="E3762" s="42" t="s">
        <v>53</v>
      </c>
      <c r="F3762" s="104">
        <v>69330768</v>
      </c>
      <c r="G3762" s="103">
        <v>43974</v>
      </c>
    </row>
    <row r="3763" spans="1:7" x14ac:dyDescent="0.3">
      <c r="A3763" s="1" t="s">
        <v>6556</v>
      </c>
      <c r="B3763" s="39" t="s">
        <v>18273</v>
      </c>
      <c r="C3763" s="8" t="s">
        <v>6557</v>
      </c>
      <c r="D3763" s="8" t="s">
        <v>2670</v>
      </c>
      <c r="E3763" s="8" t="s">
        <v>452</v>
      </c>
      <c r="F3763" s="94">
        <v>78185600</v>
      </c>
      <c r="G3763" s="95">
        <v>43574</v>
      </c>
    </row>
    <row r="3764" spans="1:7" x14ac:dyDescent="0.3">
      <c r="A3764" s="42" t="s">
        <v>6558</v>
      </c>
      <c r="B3764" s="43" t="s">
        <v>18274</v>
      </c>
      <c r="C3764" s="42" t="s">
        <v>6559</v>
      </c>
      <c r="D3764" s="42" t="s">
        <v>2050</v>
      </c>
      <c r="E3764" s="42" t="s">
        <v>53</v>
      </c>
      <c r="F3764" s="104">
        <v>68019953</v>
      </c>
      <c r="G3764" s="103">
        <v>43808</v>
      </c>
    </row>
    <row r="3765" spans="1:7" x14ac:dyDescent="0.3">
      <c r="A3765" s="1" t="s">
        <v>6560</v>
      </c>
      <c r="B3765" s="39" t="s">
        <v>18275</v>
      </c>
      <c r="C3765" s="8" t="s">
        <v>6561</v>
      </c>
      <c r="D3765" s="8" t="s">
        <v>89</v>
      </c>
      <c r="E3765" s="8" t="s">
        <v>53</v>
      </c>
      <c r="F3765" s="94">
        <v>23606692</v>
      </c>
      <c r="G3765" s="95">
        <v>44374</v>
      </c>
    </row>
    <row r="3766" spans="1:7" x14ac:dyDescent="0.3">
      <c r="A3766" s="42" t="s">
        <v>6562</v>
      </c>
      <c r="B3766" s="43" t="s">
        <v>18276</v>
      </c>
      <c r="C3766" s="42" t="s">
        <v>1102</v>
      </c>
      <c r="D3766" s="42" t="s">
        <v>76</v>
      </c>
      <c r="E3766" s="42" t="s">
        <v>70</v>
      </c>
      <c r="F3766" s="104">
        <v>21155462</v>
      </c>
      <c r="G3766" s="103">
        <v>43937</v>
      </c>
    </row>
    <row r="3767" spans="1:7" x14ac:dyDescent="0.3">
      <c r="A3767" s="1" t="s">
        <v>6563</v>
      </c>
      <c r="B3767" s="39" t="s">
        <v>18277</v>
      </c>
      <c r="C3767" s="8" t="s">
        <v>510</v>
      </c>
      <c r="D3767" s="8" t="s">
        <v>251</v>
      </c>
      <c r="E3767" s="8" t="s">
        <v>61</v>
      </c>
      <c r="F3767" s="94">
        <v>25940776</v>
      </c>
      <c r="G3767" s="95">
        <v>43919</v>
      </c>
    </row>
    <row r="3768" spans="1:7" x14ac:dyDescent="0.3">
      <c r="A3768" s="42" t="s">
        <v>6564</v>
      </c>
      <c r="B3768" s="43" t="s">
        <v>18278</v>
      </c>
      <c r="C3768" s="42" t="s">
        <v>173</v>
      </c>
      <c r="D3768" s="42" t="s">
        <v>174</v>
      </c>
      <c r="E3768" s="42" t="s">
        <v>202</v>
      </c>
      <c r="F3768" s="104">
        <v>84418942</v>
      </c>
      <c r="G3768" s="103">
        <v>44469</v>
      </c>
    </row>
    <row r="3769" spans="1:7" x14ac:dyDescent="0.3">
      <c r="A3769" s="1" t="s">
        <v>6565</v>
      </c>
      <c r="B3769" s="39" t="s">
        <v>18279</v>
      </c>
      <c r="C3769" s="8" t="s">
        <v>173</v>
      </c>
      <c r="D3769" s="8" t="s">
        <v>174</v>
      </c>
      <c r="E3769" s="8" t="s">
        <v>202</v>
      </c>
      <c r="F3769" s="94">
        <v>30723108</v>
      </c>
      <c r="G3769" s="95">
        <v>43991</v>
      </c>
    </row>
    <row r="3770" spans="1:7" x14ac:dyDescent="0.3">
      <c r="A3770" s="42" t="s">
        <v>6566</v>
      </c>
      <c r="B3770" s="43" t="s">
        <v>18280</v>
      </c>
      <c r="C3770" s="42" t="s">
        <v>6567</v>
      </c>
      <c r="D3770" s="42" t="s">
        <v>6086</v>
      </c>
      <c r="E3770" s="42" t="s">
        <v>156</v>
      </c>
      <c r="F3770" s="104">
        <v>74858929</v>
      </c>
      <c r="G3770" s="103">
        <v>44224</v>
      </c>
    </row>
    <row r="3771" spans="1:7" x14ac:dyDescent="0.3">
      <c r="A3771" s="1" t="s">
        <v>6568</v>
      </c>
      <c r="B3771" s="39" t="s">
        <v>18281</v>
      </c>
      <c r="C3771" s="8" t="s">
        <v>1514</v>
      </c>
      <c r="D3771" s="8" t="s">
        <v>139</v>
      </c>
      <c r="E3771" s="8" t="s">
        <v>140</v>
      </c>
      <c r="F3771" s="94">
        <v>50522093</v>
      </c>
      <c r="G3771" s="95">
        <v>43509</v>
      </c>
    </row>
    <row r="3772" spans="1:7" x14ac:dyDescent="0.3">
      <c r="A3772" s="42" t="s">
        <v>6569</v>
      </c>
      <c r="B3772" s="43" t="s">
        <v>18282</v>
      </c>
      <c r="C3772" s="42" t="s">
        <v>361</v>
      </c>
      <c r="D3772" s="42" t="s">
        <v>483</v>
      </c>
      <c r="E3772" s="42" t="s">
        <v>551</v>
      </c>
      <c r="F3772" s="104">
        <v>92421485</v>
      </c>
      <c r="G3772" s="103">
        <v>43630</v>
      </c>
    </row>
    <row r="3773" spans="1:7" x14ac:dyDescent="0.3">
      <c r="A3773" s="1" t="s">
        <v>6570</v>
      </c>
      <c r="B3773" s="39" t="s">
        <v>18283</v>
      </c>
      <c r="C3773" s="8" t="s">
        <v>774</v>
      </c>
      <c r="D3773" s="8" t="s">
        <v>308</v>
      </c>
      <c r="E3773" s="8" t="s">
        <v>276</v>
      </c>
      <c r="F3773" s="94">
        <v>82394381</v>
      </c>
      <c r="G3773" s="95">
        <v>44338</v>
      </c>
    </row>
    <row r="3774" spans="1:7" x14ac:dyDescent="0.3">
      <c r="A3774" s="42" t="s">
        <v>6571</v>
      </c>
      <c r="B3774" s="43" t="s">
        <v>18284</v>
      </c>
      <c r="C3774" s="42" t="s">
        <v>47</v>
      </c>
      <c r="D3774" s="42" t="s">
        <v>208</v>
      </c>
      <c r="E3774" s="42" t="s">
        <v>73</v>
      </c>
      <c r="F3774" s="104">
        <v>26060078</v>
      </c>
      <c r="G3774" s="103">
        <v>44019</v>
      </c>
    </row>
    <row r="3775" spans="1:7" x14ac:dyDescent="0.3">
      <c r="A3775" s="1" t="s">
        <v>6572</v>
      </c>
      <c r="B3775" s="39" t="s">
        <v>18285</v>
      </c>
      <c r="C3775" s="8" t="s">
        <v>6573</v>
      </c>
      <c r="D3775" s="8" t="s">
        <v>89</v>
      </c>
      <c r="E3775" s="8" t="s">
        <v>53</v>
      </c>
      <c r="F3775" s="94">
        <v>41654310</v>
      </c>
      <c r="G3775" s="95">
        <v>43556</v>
      </c>
    </row>
    <row r="3776" spans="1:7" x14ac:dyDescent="0.3">
      <c r="A3776" s="42" t="s">
        <v>6574</v>
      </c>
      <c r="B3776" s="43" t="s">
        <v>18286</v>
      </c>
      <c r="C3776" s="42" t="s">
        <v>47</v>
      </c>
      <c r="D3776" s="42" t="s">
        <v>6575</v>
      </c>
      <c r="E3776" s="42" t="s">
        <v>73</v>
      </c>
      <c r="F3776" s="104">
        <v>57125178</v>
      </c>
      <c r="G3776" s="103">
        <v>43896</v>
      </c>
    </row>
    <row r="3777" spans="1:7" x14ac:dyDescent="0.3">
      <c r="A3777" s="1" t="s">
        <v>6576</v>
      </c>
      <c r="B3777" s="39" t="s">
        <v>18287</v>
      </c>
      <c r="C3777" s="8" t="s">
        <v>4109</v>
      </c>
      <c r="D3777" s="8" t="s">
        <v>260</v>
      </c>
      <c r="E3777" s="8" t="s">
        <v>171</v>
      </c>
      <c r="F3777" s="94">
        <v>73151285</v>
      </c>
      <c r="G3777" s="95">
        <v>43477</v>
      </c>
    </row>
    <row r="3778" spans="1:7" x14ac:dyDescent="0.3">
      <c r="A3778" s="42" t="s">
        <v>6577</v>
      </c>
      <c r="B3778" s="43" t="s">
        <v>18288</v>
      </c>
      <c r="C3778" s="42" t="s">
        <v>1104</v>
      </c>
      <c r="D3778" s="42" t="s">
        <v>308</v>
      </c>
      <c r="E3778" s="42" t="s">
        <v>171</v>
      </c>
      <c r="F3778" s="104">
        <v>80731335</v>
      </c>
      <c r="G3778" s="103">
        <v>44016</v>
      </c>
    </row>
    <row r="3779" spans="1:7" x14ac:dyDescent="0.3">
      <c r="A3779" s="1" t="s">
        <v>6578</v>
      </c>
      <c r="B3779" s="39" t="s">
        <v>18289</v>
      </c>
      <c r="C3779" s="8" t="s">
        <v>99</v>
      </c>
      <c r="D3779" s="8" t="s">
        <v>89</v>
      </c>
      <c r="E3779" s="8" t="s">
        <v>53</v>
      </c>
      <c r="F3779" s="94">
        <v>27112617</v>
      </c>
      <c r="G3779" s="95">
        <v>43646</v>
      </c>
    </row>
    <row r="3780" spans="1:7" x14ac:dyDescent="0.3">
      <c r="A3780" s="42" t="s">
        <v>6579</v>
      </c>
      <c r="B3780" s="43" t="s">
        <v>18290</v>
      </c>
      <c r="C3780" s="42" t="s">
        <v>6580</v>
      </c>
      <c r="D3780" s="42" t="s">
        <v>1832</v>
      </c>
      <c r="E3780" s="42" t="s">
        <v>332</v>
      </c>
      <c r="F3780" s="104">
        <v>32583491</v>
      </c>
      <c r="G3780" s="103">
        <v>43710</v>
      </c>
    </row>
    <row r="3781" spans="1:7" x14ac:dyDescent="0.3">
      <c r="A3781" s="1" t="s">
        <v>6581</v>
      </c>
      <c r="B3781" s="39" t="s">
        <v>18291</v>
      </c>
      <c r="C3781" s="8" t="s">
        <v>47</v>
      </c>
      <c r="D3781" s="8" t="s">
        <v>69</v>
      </c>
      <c r="E3781" s="8" t="s">
        <v>70</v>
      </c>
      <c r="F3781" s="94">
        <v>73541997</v>
      </c>
      <c r="G3781" s="95">
        <v>44481</v>
      </c>
    </row>
    <row r="3782" spans="1:7" x14ac:dyDescent="0.3">
      <c r="A3782" s="42" t="s">
        <v>6582</v>
      </c>
      <c r="B3782" s="43" t="s">
        <v>18292</v>
      </c>
      <c r="C3782" s="42" t="s">
        <v>253</v>
      </c>
      <c r="D3782" s="42" t="s">
        <v>155</v>
      </c>
      <c r="E3782" s="42" t="s">
        <v>156</v>
      </c>
      <c r="F3782" s="104">
        <v>55085493</v>
      </c>
      <c r="G3782" s="103">
        <v>44469</v>
      </c>
    </row>
    <row r="3783" spans="1:7" x14ac:dyDescent="0.3">
      <c r="A3783" s="1" t="s">
        <v>6583</v>
      </c>
      <c r="B3783" s="39" t="s">
        <v>18293</v>
      </c>
      <c r="C3783" s="8" t="s">
        <v>47</v>
      </c>
      <c r="D3783" s="8" t="s">
        <v>2566</v>
      </c>
      <c r="E3783" s="8" t="s">
        <v>166</v>
      </c>
      <c r="F3783" s="94">
        <v>66062844</v>
      </c>
      <c r="G3783" s="95">
        <v>44125</v>
      </c>
    </row>
    <row r="3784" spans="1:7" x14ac:dyDescent="0.3">
      <c r="A3784" s="42" t="s">
        <v>6584</v>
      </c>
      <c r="B3784" s="43" t="s">
        <v>18294</v>
      </c>
      <c r="C3784" s="42" t="s">
        <v>47</v>
      </c>
      <c r="D3784" s="42" t="s">
        <v>72</v>
      </c>
      <c r="E3784" s="42" t="s">
        <v>73</v>
      </c>
      <c r="F3784" s="104">
        <v>58933835</v>
      </c>
      <c r="G3784" s="103">
        <v>44074</v>
      </c>
    </row>
    <row r="3785" spans="1:7" x14ac:dyDescent="0.3">
      <c r="A3785" s="1" t="s">
        <v>6585</v>
      </c>
      <c r="B3785" s="39" t="s">
        <v>18295</v>
      </c>
      <c r="C3785" s="8" t="s">
        <v>6586</v>
      </c>
      <c r="D3785" s="8" t="s">
        <v>358</v>
      </c>
      <c r="E3785" s="8" t="s">
        <v>145</v>
      </c>
      <c r="F3785" s="94">
        <v>50657488</v>
      </c>
      <c r="G3785" s="95">
        <v>44185</v>
      </c>
    </row>
    <row r="3786" spans="1:7" x14ac:dyDescent="0.3">
      <c r="A3786" s="42" t="s">
        <v>6587</v>
      </c>
      <c r="B3786" s="43" t="s">
        <v>18296</v>
      </c>
      <c r="C3786" s="42" t="s">
        <v>65</v>
      </c>
      <c r="D3786" s="42" t="s">
        <v>191</v>
      </c>
      <c r="E3786" s="42" t="s">
        <v>655</v>
      </c>
      <c r="F3786" s="104">
        <v>44684435</v>
      </c>
      <c r="G3786" s="103">
        <v>44026</v>
      </c>
    </row>
    <row r="3787" spans="1:7" x14ac:dyDescent="0.3">
      <c r="A3787" s="1" t="s">
        <v>6588</v>
      </c>
      <c r="B3787" s="39" t="s">
        <v>18297</v>
      </c>
      <c r="C3787" s="8" t="s">
        <v>906</v>
      </c>
      <c r="D3787" s="8" t="s">
        <v>72</v>
      </c>
      <c r="E3787" s="8" t="s">
        <v>332</v>
      </c>
      <c r="F3787" s="94">
        <v>67957023</v>
      </c>
      <c r="G3787" s="95">
        <v>44131</v>
      </c>
    </row>
    <row r="3788" spans="1:7" x14ac:dyDescent="0.3">
      <c r="A3788" s="42" t="s">
        <v>6589</v>
      </c>
      <c r="B3788" s="43" t="s">
        <v>18298</v>
      </c>
      <c r="C3788" s="42" t="s">
        <v>351</v>
      </c>
      <c r="D3788" s="42" t="s">
        <v>348</v>
      </c>
      <c r="E3788" s="42" t="s">
        <v>53</v>
      </c>
      <c r="F3788" s="104">
        <v>78766222</v>
      </c>
      <c r="G3788" s="103">
        <v>43675</v>
      </c>
    </row>
    <row r="3789" spans="1:7" x14ac:dyDescent="0.3">
      <c r="A3789" s="1" t="s">
        <v>6590</v>
      </c>
      <c r="B3789" s="39" t="s">
        <v>18299</v>
      </c>
      <c r="C3789" s="8" t="s">
        <v>47</v>
      </c>
      <c r="D3789" s="8" t="s">
        <v>72</v>
      </c>
      <c r="E3789" s="8" t="s">
        <v>73</v>
      </c>
      <c r="F3789" s="94">
        <v>40249900</v>
      </c>
      <c r="G3789" s="95">
        <v>44292</v>
      </c>
    </row>
    <row r="3790" spans="1:7" x14ac:dyDescent="0.3">
      <c r="A3790" s="42" t="s">
        <v>6591</v>
      </c>
      <c r="B3790" s="43" t="s">
        <v>18300</v>
      </c>
      <c r="C3790" s="42" t="s">
        <v>47</v>
      </c>
      <c r="D3790" s="42" t="s">
        <v>89</v>
      </c>
      <c r="E3790" s="42" t="s">
        <v>53</v>
      </c>
      <c r="F3790" s="104">
        <v>57266391</v>
      </c>
      <c r="G3790" s="103">
        <v>43495</v>
      </c>
    </row>
    <row r="3791" spans="1:7" x14ac:dyDescent="0.3">
      <c r="A3791" s="1" t="s">
        <v>6592</v>
      </c>
      <c r="B3791" s="39" t="s">
        <v>18301</v>
      </c>
      <c r="C3791" s="8" t="s">
        <v>3589</v>
      </c>
      <c r="D3791" s="8" t="s">
        <v>139</v>
      </c>
      <c r="E3791" s="8" t="s">
        <v>140</v>
      </c>
      <c r="F3791" s="94">
        <v>57934340</v>
      </c>
      <c r="G3791" s="95">
        <v>44413</v>
      </c>
    </row>
    <row r="3792" spans="1:7" x14ac:dyDescent="0.3">
      <c r="A3792" s="42" t="s">
        <v>6593</v>
      </c>
      <c r="B3792" s="43" t="s">
        <v>18302</v>
      </c>
      <c r="C3792" s="42" t="s">
        <v>47</v>
      </c>
      <c r="D3792" s="42" t="s">
        <v>89</v>
      </c>
      <c r="E3792" s="42" t="s">
        <v>53</v>
      </c>
      <c r="F3792" s="104">
        <v>37745171</v>
      </c>
      <c r="G3792" s="103">
        <v>44497</v>
      </c>
    </row>
    <row r="3793" spans="1:7" x14ac:dyDescent="0.3">
      <c r="A3793" s="1" t="s">
        <v>6594</v>
      </c>
      <c r="B3793" s="39" t="s">
        <v>18303</v>
      </c>
      <c r="C3793" s="8" t="s">
        <v>6595</v>
      </c>
      <c r="D3793" s="8" t="s">
        <v>106</v>
      </c>
      <c r="E3793" s="8" t="s">
        <v>73</v>
      </c>
      <c r="F3793" s="94">
        <v>96662806</v>
      </c>
      <c r="G3793" s="95">
        <v>44481</v>
      </c>
    </row>
    <row r="3794" spans="1:7" x14ac:dyDescent="0.3">
      <c r="A3794" s="42" t="s">
        <v>6596</v>
      </c>
      <c r="B3794" s="43" t="s">
        <v>18304</v>
      </c>
      <c r="C3794" s="42" t="s">
        <v>47</v>
      </c>
      <c r="D3794" s="42" t="s">
        <v>308</v>
      </c>
      <c r="E3794" s="42" t="s">
        <v>276</v>
      </c>
      <c r="F3794" s="104">
        <v>46780702</v>
      </c>
      <c r="G3794" s="103">
        <v>43918</v>
      </c>
    </row>
    <row r="3795" spans="1:7" x14ac:dyDescent="0.3">
      <c r="A3795" s="1" t="s">
        <v>6597</v>
      </c>
      <c r="B3795" s="39" t="s">
        <v>18305</v>
      </c>
      <c r="C3795" s="8" t="s">
        <v>47</v>
      </c>
      <c r="D3795" s="8" t="s">
        <v>72</v>
      </c>
      <c r="E3795" s="8" t="s">
        <v>73</v>
      </c>
      <c r="F3795" s="94">
        <v>56235189</v>
      </c>
      <c r="G3795" s="95">
        <v>44101</v>
      </c>
    </row>
    <row r="3796" spans="1:7" x14ac:dyDescent="0.3">
      <c r="A3796" s="42" t="s">
        <v>6598</v>
      </c>
      <c r="B3796" s="43" t="s">
        <v>18306</v>
      </c>
      <c r="C3796" s="42" t="s">
        <v>6434</v>
      </c>
      <c r="D3796" s="42" t="s">
        <v>48</v>
      </c>
      <c r="E3796" s="42" t="s">
        <v>452</v>
      </c>
      <c r="F3796" s="104">
        <v>42365443</v>
      </c>
      <c r="G3796" s="103">
        <v>44092</v>
      </c>
    </row>
    <row r="3797" spans="1:7" x14ac:dyDescent="0.3">
      <c r="A3797" s="1" t="s">
        <v>6599</v>
      </c>
      <c r="B3797" s="39" t="s">
        <v>18307</v>
      </c>
      <c r="C3797" s="8" t="s">
        <v>1060</v>
      </c>
      <c r="D3797" s="8" t="s">
        <v>89</v>
      </c>
      <c r="E3797" s="8" t="s">
        <v>53</v>
      </c>
      <c r="F3797" s="94">
        <v>19562966</v>
      </c>
      <c r="G3797" s="95">
        <v>43477</v>
      </c>
    </row>
    <row r="3798" spans="1:7" x14ac:dyDescent="0.3">
      <c r="A3798" s="42" t="s">
        <v>6600</v>
      </c>
      <c r="B3798" s="43" t="s">
        <v>18308</v>
      </c>
      <c r="C3798" s="42" t="s">
        <v>1070</v>
      </c>
      <c r="D3798" s="42" t="s">
        <v>162</v>
      </c>
      <c r="E3798" s="42" t="s">
        <v>140</v>
      </c>
      <c r="F3798" s="104">
        <v>45289752</v>
      </c>
      <c r="G3798" s="103">
        <v>44353</v>
      </c>
    </row>
    <row r="3799" spans="1:7" x14ac:dyDescent="0.3">
      <c r="A3799" s="1" t="s">
        <v>6601</v>
      </c>
      <c r="B3799" s="39" t="s">
        <v>18309</v>
      </c>
      <c r="C3799" s="8" t="s">
        <v>47</v>
      </c>
      <c r="D3799" s="8" t="s">
        <v>6602</v>
      </c>
      <c r="E3799" s="8" t="s">
        <v>61</v>
      </c>
      <c r="F3799" s="94">
        <v>36780586</v>
      </c>
      <c r="G3799" s="95">
        <v>44019</v>
      </c>
    </row>
    <row r="3800" spans="1:7" x14ac:dyDescent="0.3">
      <c r="A3800" s="42" t="s">
        <v>6603</v>
      </c>
      <c r="B3800" s="43" t="s">
        <v>18310</v>
      </c>
      <c r="C3800" s="42" t="s">
        <v>47</v>
      </c>
      <c r="D3800" s="42" t="s">
        <v>348</v>
      </c>
      <c r="E3800" s="42" t="s">
        <v>53</v>
      </c>
      <c r="F3800" s="104">
        <v>18279877</v>
      </c>
      <c r="G3800" s="103">
        <v>43755</v>
      </c>
    </row>
    <row r="3801" spans="1:7" x14ac:dyDescent="0.3">
      <c r="A3801" s="1" t="s">
        <v>6604</v>
      </c>
      <c r="B3801" s="39" t="s">
        <v>18311</v>
      </c>
      <c r="C3801" s="8" t="s">
        <v>3499</v>
      </c>
      <c r="D3801" s="8" t="s">
        <v>645</v>
      </c>
      <c r="E3801" s="8" t="s">
        <v>73</v>
      </c>
      <c r="F3801" s="94">
        <v>40669692</v>
      </c>
      <c r="G3801" s="95">
        <v>43748</v>
      </c>
    </row>
    <row r="3802" spans="1:7" x14ac:dyDescent="0.3">
      <c r="A3802" s="42" t="s">
        <v>6605</v>
      </c>
      <c r="B3802" s="43" t="s">
        <v>18312</v>
      </c>
      <c r="C3802" s="42" t="s">
        <v>6606</v>
      </c>
      <c r="D3802" s="42" t="s">
        <v>85</v>
      </c>
      <c r="E3802" s="42" t="s">
        <v>166</v>
      </c>
      <c r="F3802" s="104">
        <v>58503232</v>
      </c>
      <c r="G3802" s="103">
        <v>43700</v>
      </c>
    </row>
    <row r="3803" spans="1:7" x14ac:dyDescent="0.3">
      <c r="A3803" s="1" t="s">
        <v>6607</v>
      </c>
      <c r="B3803" s="39" t="s">
        <v>18313</v>
      </c>
      <c r="C3803" s="8" t="s">
        <v>6480</v>
      </c>
      <c r="D3803" s="8" t="s">
        <v>5087</v>
      </c>
      <c r="E3803" s="8" t="s">
        <v>655</v>
      </c>
      <c r="F3803" s="94">
        <v>12867243</v>
      </c>
      <c r="G3803" s="95">
        <v>43481</v>
      </c>
    </row>
    <row r="3804" spans="1:7" x14ac:dyDescent="0.3">
      <c r="A3804" s="42" t="s">
        <v>6608</v>
      </c>
      <c r="B3804" s="43" t="s">
        <v>18314</v>
      </c>
      <c r="C3804" s="42" t="s">
        <v>6609</v>
      </c>
      <c r="D3804" s="42" t="s">
        <v>1072</v>
      </c>
      <c r="E3804" s="42" t="s">
        <v>73</v>
      </c>
      <c r="F3804" s="104">
        <v>50290434</v>
      </c>
      <c r="G3804" s="103">
        <v>43990</v>
      </c>
    </row>
    <row r="3805" spans="1:7" x14ac:dyDescent="0.3">
      <c r="A3805" s="1" t="s">
        <v>6610</v>
      </c>
      <c r="B3805" s="39" t="s">
        <v>18315</v>
      </c>
      <c r="C3805" s="8" t="s">
        <v>6611</v>
      </c>
      <c r="D3805" s="8" t="s">
        <v>152</v>
      </c>
      <c r="E3805" s="8" t="s">
        <v>145</v>
      </c>
      <c r="F3805" s="94">
        <v>29196057</v>
      </c>
      <c r="G3805" s="95">
        <v>43906</v>
      </c>
    </row>
    <row r="3806" spans="1:7" x14ac:dyDescent="0.3">
      <c r="A3806" s="42" t="s">
        <v>6612</v>
      </c>
      <c r="B3806" s="43" t="s">
        <v>18316</v>
      </c>
      <c r="C3806" s="42" t="s">
        <v>6613</v>
      </c>
      <c r="D3806" s="42" t="s">
        <v>500</v>
      </c>
      <c r="E3806" s="42" t="s">
        <v>53</v>
      </c>
      <c r="F3806" s="104">
        <v>73015507</v>
      </c>
      <c r="G3806" s="103">
        <v>43738</v>
      </c>
    </row>
    <row r="3807" spans="1:7" x14ac:dyDescent="0.3">
      <c r="A3807" s="1" t="s">
        <v>6614</v>
      </c>
      <c r="B3807" s="39" t="s">
        <v>18317</v>
      </c>
      <c r="C3807" s="8" t="s">
        <v>47</v>
      </c>
      <c r="D3807" s="8" t="s">
        <v>454</v>
      </c>
      <c r="E3807" s="8" t="s">
        <v>73</v>
      </c>
      <c r="F3807" s="94">
        <v>12594515</v>
      </c>
      <c r="G3807" s="95">
        <v>43603</v>
      </c>
    </row>
    <row r="3808" spans="1:7" x14ac:dyDescent="0.3">
      <c r="A3808" s="42" t="s">
        <v>6615</v>
      </c>
      <c r="B3808" s="43" t="s">
        <v>18318</v>
      </c>
      <c r="C3808" s="42" t="s">
        <v>957</v>
      </c>
      <c r="D3808" s="42" t="s">
        <v>117</v>
      </c>
      <c r="E3808" s="42" t="s">
        <v>118</v>
      </c>
      <c r="F3808" s="104">
        <v>58472884</v>
      </c>
      <c r="G3808" s="103">
        <v>44187</v>
      </c>
    </row>
    <row r="3809" spans="1:7" x14ac:dyDescent="0.3">
      <c r="A3809" s="1" t="s">
        <v>6616</v>
      </c>
      <c r="B3809" s="39" t="s">
        <v>18319</v>
      </c>
      <c r="C3809" s="8" t="s">
        <v>6617</v>
      </c>
      <c r="D3809" s="8" t="s">
        <v>4443</v>
      </c>
      <c r="E3809" s="8" t="s">
        <v>655</v>
      </c>
      <c r="F3809" s="94">
        <v>80054752</v>
      </c>
      <c r="G3809" s="95">
        <v>43477</v>
      </c>
    </row>
    <row r="3810" spans="1:7" x14ac:dyDescent="0.3">
      <c r="A3810" s="42" t="s">
        <v>6618</v>
      </c>
      <c r="B3810" s="43" t="s">
        <v>18320</v>
      </c>
      <c r="C3810" s="42" t="s">
        <v>6619</v>
      </c>
      <c r="D3810" s="42" t="s">
        <v>117</v>
      </c>
      <c r="E3810" s="42" t="s">
        <v>102</v>
      </c>
      <c r="F3810" s="104">
        <v>98840006</v>
      </c>
      <c r="G3810" s="103">
        <v>44120</v>
      </c>
    </row>
    <row r="3811" spans="1:7" x14ac:dyDescent="0.3">
      <c r="A3811" s="1" t="s">
        <v>6620</v>
      </c>
      <c r="B3811" s="39" t="s">
        <v>18321</v>
      </c>
      <c r="C3811" s="8" t="s">
        <v>99</v>
      </c>
      <c r="D3811" s="8" t="s">
        <v>89</v>
      </c>
      <c r="E3811" s="8" t="s">
        <v>53</v>
      </c>
      <c r="F3811" s="94">
        <v>11275234</v>
      </c>
      <c r="G3811" s="95">
        <v>44421</v>
      </c>
    </row>
    <row r="3812" spans="1:7" x14ac:dyDescent="0.3">
      <c r="A3812" s="42" t="s">
        <v>6621</v>
      </c>
      <c r="B3812" s="43" t="s">
        <v>18322</v>
      </c>
      <c r="C3812" s="42" t="s">
        <v>47</v>
      </c>
      <c r="D3812" s="42" t="s">
        <v>1440</v>
      </c>
      <c r="E3812" s="42" t="s">
        <v>126</v>
      </c>
      <c r="F3812" s="104">
        <v>61430793</v>
      </c>
      <c r="G3812" s="103">
        <v>44433</v>
      </c>
    </row>
    <row r="3813" spans="1:7" x14ac:dyDescent="0.3">
      <c r="A3813" s="1" t="s">
        <v>6622</v>
      </c>
      <c r="B3813" s="39" t="s">
        <v>18323</v>
      </c>
      <c r="C3813" s="8" t="s">
        <v>337</v>
      </c>
      <c r="D3813" s="8" t="s">
        <v>338</v>
      </c>
      <c r="E3813" s="8" t="s">
        <v>73</v>
      </c>
      <c r="F3813" s="94">
        <v>14791961</v>
      </c>
      <c r="G3813" s="95">
        <v>44017</v>
      </c>
    </row>
    <row r="3814" spans="1:7" x14ac:dyDescent="0.3">
      <c r="A3814" s="42" t="s">
        <v>6623</v>
      </c>
      <c r="B3814" s="43" t="s">
        <v>18324</v>
      </c>
      <c r="C3814" s="42" t="s">
        <v>47</v>
      </c>
      <c r="D3814" s="42" t="s">
        <v>72</v>
      </c>
      <c r="E3814" s="42" t="s">
        <v>73</v>
      </c>
      <c r="F3814" s="104">
        <v>91228542</v>
      </c>
      <c r="G3814" s="103">
        <v>43875</v>
      </c>
    </row>
    <row r="3815" spans="1:7" x14ac:dyDescent="0.3">
      <c r="A3815" s="1" t="s">
        <v>6624</v>
      </c>
      <c r="B3815" s="39" t="s">
        <v>18325</v>
      </c>
      <c r="C3815" s="8" t="s">
        <v>6625</v>
      </c>
      <c r="D3815" s="8" t="s">
        <v>198</v>
      </c>
      <c r="E3815" s="8" t="s">
        <v>199</v>
      </c>
      <c r="F3815" s="94">
        <v>61253154</v>
      </c>
      <c r="G3815" s="95">
        <v>44051</v>
      </c>
    </row>
    <row r="3816" spans="1:7" x14ac:dyDescent="0.3">
      <c r="A3816" s="42" t="s">
        <v>6626</v>
      </c>
      <c r="B3816" s="43" t="s">
        <v>18326</v>
      </c>
      <c r="C3816" s="42" t="s">
        <v>6627</v>
      </c>
      <c r="D3816" s="42" t="s">
        <v>6628</v>
      </c>
      <c r="E3816" s="42" t="s">
        <v>126</v>
      </c>
      <c r="F3816" s="104">
        <v>46668277</v>
      </c>
      <c r="G3816" s="103">
        <v>44301</v>
      </c>
    </row>
    <row r="3817" spans="1:7" x14ac:dyDescent="0.3">
      <c r="A3817" s="1" t="s">
        <v>6630</v>
      </c>
      <c r="B3817" s="39" t="s">
        <v>18327</v>
      </c>
      <c r="C3817" s="8" t="s">
        <v>47</v>
      </c>
      <c r="D3817" s="8" t="s">
        <v>2050</v>
      </c>
      <c r="E3817" s="8" t="s">
        <v>53</v>
      </c>
      <c r="F3817" s="94">
        <v>54641696</v>
      </c>
      <c r="G3817" s="95">
        <v>44279</v>
      </c>
    </row>
    <row r="3818" spans="1:7" x14ac:dyDescent="0.3">
      <c r="A3818" s="42" t="s">
        <v>6631</v>
      </c>
      <c r="B3818" s="43" t="s">
        <v>18328</v>
      </c>
      <c r="C3818" s="42" t="s">
        <v>47</v>
      </c>
      <c r="D3818" s="42" t="s">
        <v>129</v>
      </c>
      <c r="E3818" s="42" t="s">
        <v>505</v>
      </c>
      <c r="F3818" s="104">
        <v>72554630</v>
      </c>
      <c r="G3818" s="103">
        <v>43593</v>
      </c>
    </row>
    <row r="3819" spans="1:7" x14ac:dyDescent="0.3">
      <c r="A3819" s="1" t="s">
        <v>6632</v>
      </c>
      <c r="B3819" s="39" t="s">
        <v>18329</v>
      </c>
      <c r="C3819" s="8" t="s">
        <v>6633</v>
      </c>
      <c r="D3819" s="8" t="s">
        <v>89</v>
      </c>
      <c r="E3819" s="8" t="s">
        <v>53</v>
      </c>
      <c r="F3819" s="94">
        <v>86316704</v>
      </c>
      <c r="G3819" s="95">
        <v>44266</v>
      </c>
    </row>
    <row r="3820" spans="1:7" x14ac:dyDescent="0.3">
      <c r="A3820" s="42" t="s">
        <v>6634</v>
      </c>
      <c r="B3820" s="43" t="s">
        <v>18330</v>
      </c>
      <c r="C3820" s="42" t="s">
        <v>47</v>
      </c>
      <c r="D3820" s="42" t="s">
        <v>979</v>
      </c>
      <c r="E3820" s="42" t="s">
        <v>122</v>
      </c>
      <c r="F3820" s="104">
        <v>36975013</v>
      </c>
      <c r="G3820" s="103">
        <v>44366</v>
      </c>
    </row>
    <row r="3821" spans="1:7" x14ac:dyDescent="0.3">
      <c r="A3821" s="1" t="s">
        <v>6635</v>
      </c>
      <c r="B3821" s="39" t="s">
        <v>18331</v>
      </c>
      <c r="C3821" s="8" t="s">
        <v>1652</v>
      </c>
      <c r="D3821" s="8" t="s">
        <v>578</v>
      </c>
      <c r="E3821" s="8" t="s">
        <v>73</v>
      </c>
      <c r="F3821" s="94">
        <v>25879519</v>
      </c>
      <c r="G3821" s="95">
        <v>44220</v>
      </c>
    </row>
    <row r="3822" spans="1:7" x14ac:dyDescent="0.3">
      <c r="A3822" s="42" t="s">
        <v>6636</v>
      </c>
      <c r="B3822" s="43" t="s">
        <v>18332</v>
      </c>
      <c r="C3822" s="42" t="s">
        <v>2099</v>
      </c>
      <c r="D3822" s="42" t="s">
        <v>89</v>
      </c>
      <c r="E3822" s="42" t="s">
        <v>53</v>
      </c>
      <c r="F3822" s="104">
        <v>65647492</v>
      </c>
      <c r="G3822" s="103">
        <v>44144</v>
      </c>
    </row>
    <row r="3823" spans="1:7" x14ac:dyDescent="0.3">
      <c r="A3823" s="1" t="s">
        <v>6637</v>
      </c>
      <c r="B3823" s="39" t="s">
        <v>18333</v>
      </c>
      <c r="C3823" s="8" t="s">
        <v>3780</v>
      </c>
      <c r="D3823" s="8" t="s">
        <v>89</v>
      </c>
      <c r="E3823" s="8" t="s">
        <v>53</v>
      </c>
      <c r="F3823" s="94">
        <v>97487706</v>
      </c>
      <c r="G3823" s="95">
        <v>44010</v>
      </c>
    </row>
    <row r="3824" spans="1:7" x14ac:dyDescent="0.3">
      <c r="A3824" s="42" t="s">
        <v>6638</v>
      </c>
      <c r="B3824" s="43" t="s">
        <v>18334</v>
      </c>
      <c r="C3824" s="42" t="s">
        <v>4018</v>
      </c>
      <c r="D3824" s="42" t="s">
        <v>871</v>
      </c>
      <c r="E3824" s="42" t="s">
        <v>872</v>
      </c>
      <c r="F3824" s="104">
        <v>87211159</v>
      </c>
      <c r="G3824" s="103">
        <v>44520</v>
      </c>
    </row>
    <row r="3825" spans="1:7" x14ac:dyDescent="0.3">
      <c r="A3825" s="1" t="s">
        <v>6639</v>
      </c>
      <c r="B3825" s="39" t="s">
        <v>18335</v>
      </c>
      <c r="C3825" s="8" t="s">
        <v>47</v>
      </c>
      <c r="D3825" s="8" t="s">
        <v>208</v>
      </c>
      <c r="E3825" s="8" t="s">
        <v>73</v>
      </c>
      <c r="F3825" s="94">
        <v>84213046</v>
      </c>
      <c r="G3825" s="95">
        <v>43780</v>
      </c>
    </row>
    <row r="3826" spans="1:7" x14ac:dyDescent="0.3">
      <c r="A3826" s="42" t="s">
        <v>6640</v>
      </c>
      <c r="B3826" s="43" t="s">
        <v>18336</v>
      </c>
      <c r="C3826" s="42" t="s">
        <v>6641</v>
      </c>
      <c r="D3826" s="42" t="s">
        <v>76</v>
      </c>
      <c r="E3826" s="42" t="s">
        <v>70</v>
      </c>
      <c r="F3826" s="104">
        <v>76042951</v>
      </c>
      <c r="G3826" s="103">
        <v>43843</v>
      </c>
    </row>
    <row r="3827" spans="1:7" x14ac:dyDescent="0.3">
      <c r="A3827" s="1" t="s">
        <v>6642</v>
      </c>
      <c r="B3827" s="39" t="s">
        <v>18337</v>
      </c>
      <c r="C3827" s="8" t="s">
        <v>47</v>
      </c>
      <c r="D3827" s="8" t="s">
        <v>558</v>
      </c>
      <c r="E3827" s="8" t="s">
        <v>73</v>
      </c>
      <c r="F3827" s="94">
        <v>53601259</v>
      </c>
      <c r="G3827" s="95">
        <v>43901</v>
      </c>
    </row>
    <row r="3828" spans="1:7" x14ac:dyDescent="0.3">
      <c r="A3828" s="42" t="s">
        <v>6643</v>
      </c>
      <c r="B3828" s="43" t="s">
        <v>18338</v>
      </c>
      <c r="C3828" s="42" t="s">
        <v>1955</v>
      </c>
      <c r="D3828" s="42" t="s">
        <v>89</v>
      </c>
      <c r="E3828" s="42" t="s">
        <v>53</v>
      </c>
      <c r="F3828" s="104">
        <v>15668154</v>
      </c>
      <c r="G3828" s="103">
        <v>43515</v>
      </c>
    </row>
    <row r="3829" spans="1:7" x14ac:dyDescent="0.3">
      <c r="A3829" s="1" t="s">
        <v>6644</v>
      </c>
      <c r="B3829" s="39" t="s">
        <v>18339</v>
      </c>
      <c r="C3829" s="8" t="s">
        <v>908</v>
      </c>
      <c r="D3829" s="8" t="s">
        <v>2092</v>
      </c>
      <c r="E3829" s="8" t="s">
        <v>53</v>
      </c>
      <c r="F3829" s="94">
        <v>52282198</v>
      </c>
      <c r="G3829" s="95">
        <v>44227</v>
      </c>
    </row>
    <row r="3830" spans="1:7" x14ac:dyDescent="0.3">
      <c r="A3830" s="42" t="s">
        <v>6645</v>
      </c>
      <c r="B3830" s="43" t="s">
        <v>18340</v>
      </c>
      <c r="C3830" s="42" t="s">
        <v>47</v>
      </c>
      <c r="D3830" s="42" t="s">
        <v>348</v>
      </c>
      <c r="E3830" s="42" t="s">
        <v>53</v>
      </c>
      <c r="F3830" s="104">
        <v>24793432</v>
      </c>
      <c r="G3830" s="103">
        <v>44545</v>
      </c>
    </row>
    <row r="3831" spans="1:7" x14ac:dyDescent="0.3">
      <c r="A3831" s="1" t="s">
        <v>6646</v>
      </c>
      <c r="B3831" s="39" t="s">
        <v>18341</v>
      </c>
      <c r="C3831" s="8" t="s">
        <v>104</v>
      </c>
      <c r="D3831" s="8" t="s">
        <v>139</v>
      </c>
      <c r="E3831" s="8" t="s">
        <v>140</v>
      </c>
      <c r="F3831" s="94">
        <v>73294784</v>
      </c>
      <c r="G3831" s="95">
        <v>44489</v>
      </c>
    </row>
    <row r="3832" spans="1:7" x14ac:dyDescent="0.3">
      <c r="A3832" s="42" t="s">
        <v>6647</v>
      </c>
      <c r="B3832" s="43" t="s">
        <v>18342</v>
      </c>
      <c r="C3832" s="42" t="s">
        <v>698</v>
      </c>
      <c r="D3832" s="42" t="s">
        <v>191</v>
      </c>
      <c r="E3832" s="42" t="s">
        <v>192</v>
      </c>
      <c r="F3832" s="104">
        <v>64627623</v>
      </c>
      <c r="G3832" s="103">
        <v>44497</v>
      </c>
    </row>
    <row r="3833" spans="1:7" x14ac:dyDescent="0.3">
      <c r="A3833" s="1" t="s">
        <v>6648</v>
      </c>
      <c r="B3833" s="39" t="s">
        <v>18343</v>
      </c>
      <c r="C3833" s="8" t="s">
        <v>47</v>
      </c>
      <c r="D3833" s="8" t="s">
        <v>1201</v>
      </c>
      <c r="E3833" s="8" t="s">
        <v>166</v>
      </c>
      <c r="F3833" s="94">
        <v>21445824</v>
      </c>
      <c r="G3833" s="95">
        <v>43915</v>
      </c>
    </row>
    <row r="3834" spans="1:7" x14ac:dyDescent="0.3">
      <c r="A3834" s="42" t="s">
        <v>6649</v>
      </c>
      <c r="B3834" s="43" t="s">
        <v>18344</v>
      </c>
      <c r="C3834" s="42" t="s">
        <v>47</v>
      </c>
      <c r="D3834" s="42" t="s">
        <v>1201</v>
      </c>
      <c r="E3834" s="42" t="s">
        <v>86</v>
      </c>
      <c r="F3834" s="104">
        <v>67059347</v>
      </c>
      <c r="G3834" s="103">
        <v>43873</v>
      </c>
    </row>
    <row r="3835" spans="1:7" x14ac:dyDescent="0.3">
      <c r="A3835" s="1" t="s">
        <v>6650</v>
      </c>
      <c r="B3835" s="39" t="s">
        <v>18345</v>
      </c>
      <c r="C3835" s="8" t="s">
        <v>47</v>
      </c>
      <c r="D3835" s="8" t="s">
        <v>6006</v>
      </c>
      <c r="E3835" s="8" t="s">
        <v>53</v>
      </c>
      <c r="F3835" s="94">
        <v>44879802</v>
      </c>
      <c r="G3835" s="95">
        <v>43534</v>
      </c>
    </row>
    <row r="3836" spans="1:7" x14ac:dyDescent="0.3">
      <c r="A3836" s="42" t="s">
        <v>6651</v>
      </c>
      <c r="B3836" s="43" t="s">
        <v>18346</v>
      </c>
      <c r="C3836" s="42" t="s">
        <v>47</v>
      </c>
      <c r="D3836" s="42" t="s">
        <v>6652</v>
      </c>
      <c r="E3836" s="42" t="s">
        <v>70</v>
      </c>
      <c r="F3836" s="104">
        <v>83777120</v>
      </c>
      <c r="G3836" s="103">
        <v>43543</v>
      </c>
    </row>
    <row r="3837" spans="1:7" x14ac:dyDescent="0.3">
      <c r="A3837" s="1" t="s">
        <v>6653</v>
      </c>
      <c r="B3837" s="39" t="s">
        <v>18347</v>
      </c>
      <c r="C3837" s="8" t="s">
        <v>5297</v>
      </c>
      <c r="D3837" s="8" t="s">
        <v>354</v>
      </c>
      <c r="E3837" s="8" t="s">
        <v>355</v>
      </c>
      <c r="F3837" s="94">
        <v>61167505</v>
      </c>
      <c r="G3837" s="95">
        <v>43922</v>
      </c>
    </row>
    <row r="3838" spans="1:7" x14ac:dyDescent="0.3">
      <c r="A3838" s="42" t="s">
        <v>6654</v>
      </c>
      <c r="B3838" s="43" t="s">
        <v>18348</v>
      </c>
      <c r="C3838" s="42" t="s">
        <v>6655</v>
      </c>
      <c r="D3838" s="42" t="s">
        <v>483</v>
      </c>
      <c r="E3838" s="42" t="s">
        <v>484</v>
      </c>
      <c r="F3838" s="104">
        <v>36506450</v>
      </c>
      <c r="G3838" s="103">
        <v>43589</v>
      </c>
    </row>
    <row r="3839" spans="1:7" x14ac:dyDescent="0.3">
      <c r="A3839" s="1" t="s">
        <v>6656</v>
      </c>
      <c r="B3839" s="39" t="s">
        <v>18349</v>
      </c>
      <c r="C3839" s="8" t="s">
        <v>47</v>
      </c>
      <c r="D3839" s="8" t="s">
        <v>4046</v>
      </c>
      <c r="E3839" s="8" t="s">
        <v>53</v>
      </c>
      <c r="F3839" s="94">
        <v>89184735</v>
      </c>
      <c r="G3839" s="95">
        <v>43557</v>
      </c>
    </row>
    <row r="3840" spans="1:7" x14ac:dyDescent="0.3">
      <c r="A3840" s="42" t="s">
        <v>6657</v>
      </c>
      <c r="B3840" s="43" t="s">
        <v>18350</v>
      </c>
      <c r="C3840" s="42" t="s">
        <v>1191</v>
      </c>
      <c r="D3840" s="42" t="s">
        <v>1208</v>
      </c>
      <c r="E3840" s="42" t="s">
        <v>66</v>
      </c>
      <c r="F3840" s="104">
        <v>85550123</v>
      </c>
      <c r="G3840" s="103">
        <v>44355</v>
      </c>
    </row>
    <row r="3841" spans="1:7" x14ac:dyDescent="0.3">
      <c r="A3841" s="1" t="s">
        <v>6658</v>
      </c>
      <c r="B3841" s="39" t="s">
        <v>18351</v>
      </c>
      <c r="C3841" s="8" t="s">
        <v>47</v>
      </c>
      <c r="D3841" s="8" t="s">
        <v>6659</v>
      </c>
      <c r="E3841" s="8" t="s">
        <v>145</v>
      </c>
      <c r="F3841" s="94">
        <v>11559576</v>
      </c>
      <c r="G3841" s="95">
        <v>44373</v>
      </c>
    </row>
    <row r="3842" spans="1:7" x14ac:dyDescent="0.3">
      <c r="A3842" s="42" t="s">
        <v>6660</v>
      </c>
      <c r="B3842" s="43" t="s">
        <v>18352</v>
      </c>
      <c r="C3842" s="42" t="s">
        <v>3288</v>
      </c>
      <c r="D3842" s="42" t="s">
        <v>60</v>
      </c>
      <c r="E3842" s="42" t="s">
        <v>66</v>
      </c>
      <c r="F3842" s="104">
        <v>23025871</v>
      </c>
      <c r="G3842" s="103">
        <v>43587</v>
      </c>
    </row>
    <row r="3843" spans="1:7" x14ac:dyDescent="0.3">
      <c r="A3843" s="1" t="s">
        <v>6661</v>
      </c>
      <c r="B3843" s="39" t="s">
        <v>18353</v>
      </c>
      <c r="C3843" s="8" t="s">
        <v>47</v>
      </c>
      <c r="D3843" s="8" t="s">
        <v>1246</v>
      </c>
      <c r="E3843" s="8" t="s">
        <v>171</v>
      </c>
      <c r="F3843" s="94">
        <v>72113154</v>
      </c>
      <c r="G3843" s="95">
        <v>44481</v>
      </c>
    </row>
    <row r="3844" spans="1:7" x14ac:dyDescent="0.3">
      <c r="A3844" s="42" t="s">
        <v>6662</v>
      </c>
      <c r="B3844" s="43" t="s">
        <v>18354</v>
      </c>
      <c r="C3844" s="42" t="s">
        <v>6663</v>
      </c>
      <c r="D3844" s="42" t="s">
        <v>113</v>
      </c>
      <c r="E3844" s="42" t="s">
        <v>628</v>
      </c>
      <c r="F3844" s="104">
        <v>55496675</v>
      </c>
      <c r="G3844" s="103">
        <v>43805</v>
      </c>
    </row>
    <row r="3845" spans="1:7" x14ac:dyDescent="0.3">
      <c r="A3845" s="1" t="s">
        <v>6664</v>
      </c>
      <c r="B3845" s="39" t="s">
        <v>18355</v>
      </c>
      <c r="C3845" s="8" t="s">
        <v>47</v>
      </c>
      <c r="D3845" s="8" t="s">
        <v>630</v>
      </c>
      <c r="E3845" s="8" t="s">
        <v>53</v>
      </c>
      <c r="F3845" s="94">
        <v>12888612</v>
      </c>
      <c r="G3845" s="95">
        <v>43682</v>
      </c>
    </row>
    <row r="3846" spans="1:7" x14ac:dyDescent="0.3">
      <c r="A3846" s="42" t="s">
        <v>6665</v>
      </c>
      <c r="B3846" s="43" t="s">
        <v>18356</v>
      </c>
      <c r="C3846" s="42" t="s">
        <v>6666</v>
      </c>
      <c r="D3846" s="42" t="s">
        <v>89</v>
      </c>
      <c r="E3846" s="42" t="s">
        <v>53</v>
      </c>
      <c r="F3846" s="104">
        <v>45870068</v>
      </c>
      <c r="G3846" s="103">
        <v>43900</v>
      </c>
    </row>
    <row r="3847" spans="1:7" x14ac:dyDescent="0.3">
      <c r="A3847" s="1" t="s">
        <v>6667</v>
      </c>
      <c r="B3847" s="39" t="s">
        <v>18357</v>
      </c>
      <c r="C3847" s="8" t="s">
        <v>1268</v>
      </c>
      <c r="D3847" s="8" t="s">
        <v>139</v>
      </c>
      <c r="E3847" s="8" t="s">
        <v>140</v>
      </c>
      <c r="F3847" s="94">
        <v>61451691</v>
      </c>
      <c r="G3847" s="95">
        <v>44053</v>
      </c>
    </row>
    <row r="3848" spans="1:7" x14ac:dyDescent="0.3">
      <c r="A3848" s="42" t="s">
        <v>6668</v>
      </c>
      <c r="B3848" s="43" t="s">
        <v>18358</v>
      </c>
      <c r="C3848" s="42" t="s">
        <v>6669</v>
      </c>
      <c r="D3848" s="42" t="s">
        <v>1437</v>
      </c>
      <c r="E3848" s="42" t="s">
        <v>429</v>
      </c>
      <c r="F3848" s="104">
        <v>18297921</v>
      </c>
      <c r="G3848" s="103">
        <v>44250</v>
      </c>
    </row>
    <row r="3849" spans="1:7" x14ac:dyDescent="0.3">
      <c r="A3849" s="1" t="s">
        <v>6670</v>
      </c>
      <c r="B3849" s="39" t="s">
        <v>18359</v>
      </c>
      <c r="C3849" s="8" t="s">
        <v>6671</v>
      </c>
      <c r="D3849" s="8" t="s">
        <v>6086</v>
      </c>
      <c r="E3849" s="8" t="s">
        <v>156</v>
      </c>
      <c r="F3849" s="94">
        <v>81199033</v>
      </c>
      <c r="G3849" s="95">
        <v>44417</v>
      </c>
    </row>
    <row r="3850" spans="1:7" x14ac:dyDescent="0.3">
      <c r="A3850" s="42" t="s">
        <v>6672</v>
      </c>
      <c r="B3850" s="43" t="s">
        <v>18360</v>
      </c>
      <c r="C3850" s="42" t="s">
        <v>47</v>
      </c>
      <c r="D3850" s="42" t="s">
        <v>695</v>
      </c>
      <c r="E3850" s="42" t="s">
        <v>53</v>
      </c>
      <c r="F3850" s="104">
        <v>72739197</v>
      </c>
      <c r="G3850" s="103">
        <v>44452</v>
      </c>
    </row>
    <row r="3851" spans="1:7" x14ac:dyDescent="0.3">
      <c r="A3851" s="1" t="s">
        <v>6673</v>
      </c>
      <c r="B3851" s="39" t="s">
        <v>18361</v>
      </c>
      <c r="C3851" s="8" t="s">
        <v>6674</v>
      </c>
      <c r="D3851" s="8" t="s">
        <v>89</v>
      </c>
      <c r="E3851" s="8" t="s">
        <v>53</v>
      </c>
      <c r="F3851" s="94">
        <v>18200316</v>
      </c>
      <c r="G3851" s="95">
        <v>44508</v>
      </c>
    </row>
    <row r="3852" spans="1:7" x14ac:dyDescent="0.3">
      <c r="A3852" s="42" t="s">
        <v>6680</v>
      </c>
      <c r="B3852" s="43" t="s">
        <v>18362</v>
      </c>
      <c r="C3852" s="42" t="s">
        <v>47</v>
      </c>
      <c r="D3852" s="42" t="s">
        <v>6681</v>
      </c>
      <c r="E3852" s="42" t="s">
        <v>53</v>
      </c>
      <c r="F3852" s="104">
        <v>65425228</v>
      </c>
      <c r="G3852" s="103">
        <v>44479</v>
      </c>
    </row>
    <row r="3853" spans="1:7" x14ac:dyDescent="0.3">
      <c r="A3853" s="1" t="s">
        <v>6682</v>
      </c>
      <c r="B3853" s="39" t="s">
        <v>18363</v>
      </c>
      <c r="C3853" s="8" t="s">
        <v>47</v>
      </c>
      <c r="D3853" s="8" t="s">
        <v>6683</v>
      </c>
      <c r="E3853" s="8" t="s">
        <v>140</v>
      </c>
      <c r="F3853" s="94">
        <v>39421028</v>
      </c>
      <c r="G3853" s="95">
        <v>43662</v>
      </c>
    </row>
    <row r="3854" spans="1:7" x14ac:dyDescent="0.3">
      <c r="A3854" s="42" t="s">
        <v>6684</v>
      </c>
      <c r="B3854" s="43" t="s">
        <v>18364</v>
      </c>
      <c r="C3854" s="42" t="s">
        <v>3562</v>
      </c>
      <c r="D3854" s="42" t="s">
        <v>645</v>
      </c>
      <c r="E3854" s="42" t="s">
        <v>73</v>
      </c>
      <c r="F3854" s="104">
        <v>31459505</v>
      </c>
      <c r="G3854" s="103">
        <v>43708</v>
      </c>
    </row>
    <row r="3855" spans="1:7" x14ac:dyDescent="0.3">
      <c r="A3855" s="1" t="s">
        <v>6685</v>
      </c>
      <c r="B3855" s="39" t="s">
        <v>18365</v>
      </c>
      <c r="C3855" s="8" t="s">
        <v>868</v>
      </c>
      <c r="D3855" s="8" t="s">
        <v>479</v>
      </c>
      <c r="E3855" s="8" t="s">
        <v>522</v>
      </c>
      <c r="F3855" s="94">
        <v>39977656</v>
      </c>
      <c r="G3855" s="95">
        <v>43960</v>
      </c>
    </row>
    <row r="3856" spans="1:7" x14ac:dyDescent="0.3">
      <c r="A3856" s="42" t="s">
        <v>6686</v>
      </c>
      <c r="B3856" s="43" t="s">
        <v>18366</v>
      </c>
      <c r="C3856" s="42" t="s">
        <v>425</v>
      </c>
      <c r="D3856" s="42" t="s">
        <v>76</v>
      </c>
      <c r="E3856" s="42" t="s">
        <v>70</v>
      </c>
      <c r="F3856" s="104">
        <v>38760671</v>
      </c>
      <c r="G3856" s="103">
        <v>43507</v>
      </c>
    </row>
    <row r="3857" spans="1:7" x14ac:dyDescent="0.3">
      <c r="A3857" s="1" t="s">
        <v>6689</v>
      </c>
      <c r="B3857" s="39" t="s">
        <v>18367</v>
      </c>
      <c r="C3857" s="8" t="s">
        <v>47</v>
      </c>
      <c r="D3857" s="8" t="s">
        <v>6690</v>
      </c>
      <c r="E3857" s="8" t="s">
        <v>86</v>
      </c>
      <c r="F3857" s="94">
        <v>73075672</v>
      </c>
      <c r="G3857" s="95">
        <v>44545</v>
      </c>
    </row>
    <row r="3858" spans="1:7" x14ac:dyDescent="0.3">
      <c r="A3858" s="42" t="s">
        <v>6691</v>
      </c>
      <c r="B3858" s="43" t="s">
        <v>18368</v>
      </c>
      <c r="C3858" s="42" t="s">
        <v>6692</v>
      </c>
      <c r="D3858" s="42" t="s">
        <v>121</v>
      </c>
      <c r="E3858" s="42" t="s">
        <v>122</v>
      </c>
      <c r="F3858" s="104">
        <v>42450934</v>
      </c>
      <c r="G3858" s="103">
        <v>44059</v>
      </c>
    </row>
    <row r="3859" spans="1:7" x14ac:dyDescent="0.3">
      <c r="A3859" s="1" t="s">
        <v>6693</v>
      </c>
      <c r="B3859" s="39" t="s">
        <v>18369</v>
      </c>
      <c r="C3859" s="8" t="s">
        <v>1250</v>
      </c>
      <c r="D3859" s="8" t="s">
        <v>348</v>
      </c>
      <c r="E3859" s="8" t="s">
        <v>53</v>
      </c>
      <c r="F3859" s="94">
        <v>72100427</v>
      </c>
      <c r="G3859" s="95">
        <v>43654</v>
      </c>
    </row>
    <row r="3860" spans="1:7" x14ac:dyDescent="0.3">
      <c r="A3860" s="42" t="s">
        <v>6694</v>
      </c>
      <c r="B3860" s="43" t="s">
        <v>18370</v>
      </c>
      <c r="C3860" s="42" t="s">
        <v>47</v>
      </c>
      <c r="D3860" s="42" t="s">
        <v>117</v>
      </c>
      <c r="E3860" s="42" t="s">
        <v>118</v>
      </c>
      <c r="F3860" s="104">
        <v>17211845</v>
      </c>
      <c r="G3860" s="103">
        <v>43976</v>
      </c>
    </row>
    <row r="3861" spans="1:7" x14ac:dyDescent="0.3">
      <c r="A3861" s="1" t="s">
        <v>6695</v>
      </c>
      <c r="B3861" s="39" t="s">
        <v>18371</v>
      </c>
      <c r="C3861" s="8" t="s">
        <v>154</v>
      </c>
      <c r="D3861" s="8" t="s">
        <v>155</v>
      </c>
      <c r="E3861" s="8" t="s">
        <v>156</v>
      </c>
      <c r="F3861" s="94">
        <v>66958040</v>
      </c>
      <c r="G3861" s="95">
        <v>43864</v>
      </c>
    </row>
    <row r="3862" spans="1:7" x14ac:dyDescent="0.3">
      <c r="A3862" s="42" t="s">
        <v>6697</v>
      </c>
      <c r="B3862" s="43" t="s">
        <v>18372</v>
      </c>
      <c r="C3862" s="42" t="s">
        <v>3081</v>
      </c>
      <c r="D3862" s="42" t="s">
        <v>89</v>
      </c>
      <c r="E3862" s="42" t="s">
        <v>53</v>
      </c>
      <c r="F3862" s="104">
        <v>97295487</v>
      </c>
      <c r="G3862" s="103">
        <v>43586</v>
      </c>
    </row>
    <row r="3863" spans="1:7" x14ac:dyDescent="0.3">
      <c r="A3863" s="1" t="s">
        <v>6698</v>
      </c>
      <c r="B3863" s="39" t="s">
        <v>18373</v>
      </c>
      <c r="C3863" s="8" t="s">
        <v>1593</v>
      </c>
      <c r="D3863" s="8" t="s">
        <v>348</v>
      </c>
      <c r="E3863" s="8" t="s">
        <v>53</v>
      </c>
      <c r="F3863" s="94">
        <v>73137084</v>
      </c>
      <c r="G3863" s="95">
        <v>44041</v>
      </c>
    </row>
    <row r="3864" spans="1:7" x14ac:dyDescent="0.3">
      <c r="A3864" s="42" t="s">
        <v>6700</v>
      </c>
      <c r="B3864" s="43" t="s">
        <v>18374</v>
      </c>
      <c r="C3864" s="42" t="s">
        <v>765</v>
      </c>
      <c r="D3864" s="42" t="s">
        <v>220</v>
      </c>
      <c r="E3864" s="42" t="s">
        <v>145</v>
      </c>
      <c r="F3864" s="104">
        <v>22105619</v>
      </c>
      <c r="G3864" s="103">
        <v>43986</v>
      </c>
    </row>
    <row r="3865" spans="1:7" x14ac:dyDescent="0.3">
      <c r="A3865" s="1" t="s">
        <v>6701</v>
      </c>
      <c r="B3865" s="39" t="s">
        <v>18375</v>
      </c>
      <c r="C3865" s="8" t="s">
        <v>765</v>
      </c>
      <c r="D3865" s="8" t="s">
        <v>220</v>
      </c>
      <c r="E3865" s="8" t="s">
        <v>145</v>
      </c>
      <c r="F3865" s="94">
        <v>34491168</v>
      </c>
      <c r="G3865" s="95">
        <v>44051</v>
      </c>
    </row>
    <row r="3866" spans="1:7" x14ac:dyDescent="0.3">
      <c r="A3866" s="42" t="s">
        <v>6702</v>
      </c>
      <c r="B3866" s="43" t="s">
        <v>18376</v>
      </c>
      <c r="C3866" s="42" t="s">
        <v>510</v>
      </c>
      <c r="D3866" s="42" t="s">
        <v>60</v>
      </c>
      <c r="E3866" s="42" t="s">
        <v>61</v>
      </c>
      <c r="F3866" s="104">
        <v>21351410</v>
      </c>
      <c r="G3866" s="103">
        <v>44496</v>
      </c>
    </row>
    <row r="3867" spans="1:7" x14ac:dyDescent="0.3">
      <c r="A3867" s="1" t="s">
        <v>6707</v>
      </c>
      <c r="B3867" s="39" t="s">
        <v>18377</v>
      </c>
      <c r="C3867" s="8" t="s">
        <v>560</v>
      </c>
      <c r="D3867" s="8" t="s">
        <v>174</v>
      </c>
      <c r="E3867" s="8" t="s">
        <v>202</v>
      </c>
      <c r="F3867" s="94">
        <v>49956601</v>
      </c>
      <c r="G3867" s="95">
        <v>44523</v>
      </c>
    </row>
    <row r="3868" spans="1:7" x14ac:dyDescent="0.3">
      <c r="A3868" s="42" t="s">
        <v>6708</v>
      </c>
      <c r="B3868" s="43" t="s">
        <v>18378</v>
      </c>
      <c r="C3868" s="42" t="s">
        <v>47</v>
      </c>
      <c r="D3868" s="42" t="s">
        <v>1614</v>
      </c>
      <c r="E3868" s="42" t="s">
        <v>61</v>
      </c>
      <c r="F3868" s="104">
        <v>45297388</v>
      </c>
      <c r="G3868" s="103">
        <v>43902</v>
      </c>
    </row>
    <row r="3869" spans="1:7" x14ac:dyDescent="0.3">
      <c r="A3869" s="1" t="s">
        <v>6709</v>
      </c>
      <c r="B3869" s="39" t="s">
        <v>18379</v>
      </c>
      <c r="C3869" s="8" t="s">
        <v>6710</v>
      </c>
      <c r="D3869" s="8" t="s">
        <v>1799</v>
      </c>
      <c r="E3869" s="8" t="s">
        <v>86</v>
      </c>
      <c r="F3869" s="94">
        <v>78410506</v>
      </c>
      <c r="G3869" s="95">
        <v>44478</v>
      </c>
    </row>
    <row r="3870" spans="1:7" x14ac:dyDescent="0.3">
      <c r="A3870" s="42" t="s">
        <v>6713</v>
      </c>
      <c r="B3870" s="43" t="s">
        <v>18380</v>
      </c>
      <c r="C3870" s="42" t="s">
        <v>6714</v>
      </c>
      <c r="D3870" s="42" t="s">
        <v>438</v>
      </c>
      <c r="E3870" s="42" t="s">
        <v>53</v>
      </c>
      <c r="F3870" s="104">
        <v>92917038</v>
      </c>
      <c r="G3870" s="103">
        <v>43785</v>
      </c>
    </row>
    <row r="3871" spans="1:7" x14ac:dyDescent="0.3">
      <c r="A3871" s="1" t="s">
        <v>6715</v>
      </c>
      <c r="B3871" s="39" t="s">
        <v>18381</v>
      </c>
      <c r="C3871" s="8" t="s">
        <v>47</v>
      </c>
      <c r="D3871" s="8" t="s">
        <v>308</v>
      </c>
      <c r="E3871" s="8" t="s">
        <v>276</v>
      </c>
      <c r="F3871" s="94">
        <v>54046823</v>
      </c>
      <c r="G3871" s="95">
        <v>43977</v>
      </c>
    </row>
    <row r="3872" spans="1:7" x14ac:dyDescent="0.3">
      <c r="A3872" s="42" t="s">
        <v>6717</v>
      </c>
      <c r="B3872" s="43" t="s">
        <v>18382</v>
      </c>
      <c r="C3872" s="42" t="s">
        <v>47</v>
      </c>
      <c r="D3872" s="42" t="s">
        <v>2463</v>
      </c>
      <c r="E3872" s="42" t="s">
        <v>73</v>
      </c>
      <c r="F3872" s="104">
        <v>32236287</v>
      </c>
      <c r="G3872" s="103">
        <v>43860</v>
      </c>
    </row>
    <row r="3873" spans="1:7" x14ac:dyDescent="0.3">
      <c r="A3873" s="1" t="s">
        <v>6718</v>
      </c>
      <c r="B3873" s="39" t="s">
        <v>18383</v>
      </c>
      <c r="C3873" s="8" t="s">
        <v>768</v>
      </c>
      <c r="D3873" s="8" t="s">
        <v>440</v>
      </c>
      <c r="E3873" s="8" t="s">
        <v>202</v>
      </c>
      <c r="F3873" s="94">
        <v>50466958</v>
      </c>
      <c r="G3873" s="95">
        <v>44224</v>
      </c>
    </row>
    <row r="3874" spans="1:7" x14ac:dyDescent="0.3">
      <c r="A3874" s="42" t="s">
        <v>6719</v>
      </c>
      <c r="B3874" s="43" t="s">
        <v>18384</v>
      </c>
      <c r="C3874" s="42" t="s">
        <v>3759</v>
      </c>
      <c r="D3874" s="42" t="s">
        <v>294</v>
      </c>
      <c r="E3874" s="42" t="s">
        <v>61</v>
      </c>
      <c r="F3874" s="104">
        <v>95112993</v>
      </c>
      <c r="G3874" s="103">
        <v>44526</v>
      </c>
    </row>
    <row r="3875" spans="1:7" x14ac:dyDescent="0.3">
      <c r="A3875" s="1" t="s">
        <v>6720</v>
      </c>
      <c r="B3875" s="39" t="s">
        <v>18385</v>
      </c>
      <c r="C3875" s="8" t="s">
        <v>47</v>
      </c>
      <c r="D3875" s="8" t="s">
        <v>72</v>
      </c>
      <c r="E3875" s="8" t="s">
        <v>73</v>
      </c>
      <c r="F3875" s="94">
        <v>61441429</v>
      </c>
      <c r="G3875" s="95">
        <v>44425</v>
      </c>
    </row>
    <row r="3876" spans="1:7" x14ac:dyDescent="0.3">
      <c r="A3876" s="42" t="s">
        <v>6721</v>
      </c>
      <c r="B3876" s="43" t="s">
        <v>18386</v>
      </c>
      <c r="C3876" s="42" t="s">
        <v>685</v>
      </c>
      <c r="D3876" s="42" t="s">
        <v>89</v>
      </c>
      <c r="E3876" s="42" t="s">
        <v>53</v>
      </c>
      <c r="F3876" s="104">
        <v>53860889</v>
      </c>
      <c r="G3876" s="103">
        <v>44436</v>
      </c>
    </row>
    <row r="3877" spans="1:7" x14ac:dyDescent="0.3">
      <c r="A3877" s="1" t="s">
        <v>6722</v>
      </c>
      <c r="B3877" s="39" t="s">
        <v>18387</v>
      </c>
      <c r="C3877" s="8" t="s">
        <v>2633</v>
      </c>
      <c r="D3877" s="8" t="s">
        <v>1832</v>
      </c>
      <c r="E3877" s="8" t="s">
        <v>73</v>
      </c>
      <c r="F3877" s="94">
        <v>74573257</v>
      </c>
      <c r="G3877" s="95">
        <v>43623</v>
      </c>
    </row>
    <row r="3878" spans="1:7" x14ac:dyDescent="0.3">
      <c r="A3878" s="42" t="s">
        <v>6723</v>
      </c>
      <c r="B3878" s="43" t="s">
        <v>18388</v>
      </c>
      <c r="C3878" s="42" t="s">
        <v>47</v>
      </c>
      <c r="D3878" s="42" t="s">
        <v>976</v>
      </c>
      <c r="E3878" s="42" t="s">
        <v>192</v>
      </c>
      <c r="F3878" s="104">
        <v>34710685</v>
      </c>
      <c r="G3878" s="103">
        <v>43601</v>
      </c>
    </row>
    <row r="3879" spans="1:7" x14ac:dyDescent="0.3">
      <c r="A3879" s="1" t="s">
        <v>6724</v>
      </c>
      <c r="B3879" s="39" t="s">
        <v>18389</v>
      </c>
      <c r="C3879" s="8" t="s">
        <v>1191</v>
      </c>
      <c r="D3879" s="8" t="s">
        <v>76</v>
      </c>
      <c r="E3879" s="8" t="s">
        <v>70</v>
      </c>
      <c r="F3879" s="94">
        <v>55983574</v>
      </c>
      <c r="G3879" s="95">
        <v>44062</v>
      </c>
    </row>
    <row r="3880" spans="1:7" x14ac:dyDescent="0.3">
      <c r="A3880" s="42" t="s">
        <v>6725</v>
      </c>
      <c r="B3880" s="43" t="s">
        <v>18390</v>
      </c>
      <c r="C3880" s="42" t="s">
        <v>6726</v>
      </c>
      <c r="D3880" s="42" t="s">
        <v>220</v>
      </c>
      <c r="E3880" s="42" t="s">
        <v>53</v>
      </c>
      <c r="F3880" s="104">
        <v>65375723</v>
      </c>
      <c r="G3880" s="103">
        <v>43605</v>
      </c>
    </row>
    <row r="3881" spans="1:7" x14ac:dyDescent="0.3">
      <c r="A3881" s="1" t="s">
        <v>6727</v>
      </c>
      <c r="B3881" s="39" t="s">
        <v>18391</v>
      </c>
      <c r="C3881" s="8" t="s">
        <v>47</v>
      </c>
      <c r="D3881" s="8" t="s">
        <v>72</v>
      </c>
      <c r="E3881" s="8" t="s">
        <v>73</v>
      </c>
      <c r="F3881" s="94">
        <v>81349687</v>
      </c>
      <c r="G3881" s="95">
        <v>43888</v>
      </c>
    </row>
    <row r="3882" spans="1:7" x14ac:dyDescent="0.3">
      <c r="A3882" s="42" t="s">
        <v>6728</v>
      </c>
      <c r="B3882" s="43" t="s">
        <v>18392</v>
      </c>
      <c r="C3882" s="42" t="s">
        <v>4925</v>
      </c>
      <c r="D3882" s="42" t="s">
        <v>89</v>
      </c>
      <c r="E3882" s="42" t="s">
        <v>53</v>
      </c>
      <c r="F3882" s="104">
        <v>79492827</v>
      </c>
      <c r="G3882" s="103">
        <v>43474</v>
      </c>
    </row>
    <row r="3883" spans="1:7" x14ac:dyDescent="0.3">
      <c r="A3883" s="1" t="s">
        <v>6729</v>
      </c>
      <c r="B3883" s="39" t="s">
        <v>18393</v>
      </c>
      <c r="C3883" s="8" t="s">
        <v>732</v>
      </c>
      <c r="D3883" s="8" t="s">
        <v>60</v>
      </c>
      <c r="E3883" s="8" t="s">
        <v>61</v>
      </c>
      <c r="F3883" s="94">
        <v>21259069</v>
      </c>
      <c r="G3883" s="95">
        <v>43477</v>
      </c>
    </row>
    <row r="3884" spans="1:7" x14ac:dyDescent="0.3">
      <c r="A3884" s="42" t="s">
        <v>6730</v>
      </c>
      <c r="B3884" s="43" t="s">
        <v>18394</v>
      </c>
      <c r="C3884" s="42" t="s">
        <v>206</v>
      </c>
      <c r="D3884" s="42" t="s">
        <v>191</v>
      </c>
      <c r="E3884" s="42" t="s">
        <v>192</v>
      </c>
      <c r="F3884" s="104">
        <v>33804832</v>
      </c>
      <c r="G3884" s="103">
        <v>44065</v>
      </c>
    </row>
    <row r="3885" spans="1:7" x14ac:dyDescent="0.3">
      <c r="A3885" s="1" t="s">
        <v>6731</v>
      </c>
      <c r="B3885" s="39" t="s">
        <v>18395</v>
      </c>
      <c r="C3885" s="8" t="s">
        <v>173</v>
      </c>
      <c r="D3885" s="8" t="s">
        <v>174</v>
      </c>
      <c r="E3885" s="8" t="s">
        <v>202</v>
      </c>
      <c r="F3885" s="94">
        <v>96524785</v>
      </c>
      <c r="G3885" s="95">
        <v>43718</v>
      </c>
    </row>
    <row r="3886" spans="1:7" x14ac:dyDescent="0.3">
      <c r="A3886" s="42" t="s">
        <v>6732</v>
      </c>
      <c r="B3886" s="43" t="s">
        <v>18396</v>
      </c>
      <c r="C3886" s="42" t="s">
        <v>264</v>
      </c>
      <c r="D3886" s="42" t="s">
        <v>60</v>
      </c>
      <c r="E3886" s="42" t="s">
        <v>61</v>
      </c>
      <c r="F3886" s="104">
        <v>97462515</v>
      </c>
      <c r="G3886" s="103">
        <v>44260</v>
      </c>
    </row>
    <row r="3887" spans="1:7" x14ac:dyDescent="0.3">
      <c r="A3887" s="1" t="s">
        <v>6733</v>
      </c>
      <c r="B3887" s="39" t="s">
        <v>18397</v>
      </c>
      <c r="C3887" s="8" t="s">
        <v>6539</v>
      </c>
      <c r="D3887" s="8" t="s">
        <v>56</v>
      </c>
      <c r="E3887" s="8" t="s">
        <v>57</v>
      </c>
      <c r="F3887" s="94">
        <v>29396302</v>
      </c>
      <c r="G3887" s="95">
        <v>44183</v>
      </c>
    </row>
    <row r="3888" spans="1:7" x14ac:dyDescent="0.3">
      <c r="A3888" s="42" t="s">
        <v>6734</v>
      </c>
      <c r="B3888" s="43" t="s">
        <v>18398</v>
      </c>
      <c r="C3888" s="42" t="s">
        <v>6735</v>
      </c>
      <c r="D3888" s="42" t="s">
        <v>57</v>
      </c>
      <c r="E3888" s="42" t="s">
        <v>57</v>
      </c>
      <c r="F3888" s="104">
        <v>41582866</v>
      </c>
      <c r="G3888" s="103">
        <v>44224</v>
      </c>
    </row>
    <row r="3889" spans="1:7" x14ac:dyDescent="0.3">
      <c r="A3889" s="1" t="s">
        <v>6736</v>
      </c>
      <c r="B3889" s="39" t="s">
        <v>18399</v>
      </c>
      <c r="C3889" s="8" t="s">
        <v>6737</v>
      </c>
      <c r="D3889" s="8" t="s">
        <v>479</v>
      </c>
      <c r="E3889" s="8" t="s">
        <v>522</v>
      </c>
      <c r="F3889" s="94">
        <v>40107631</v>
      </c>
      <c r="G3889" s="95">
        <v>44003</v>
      </c>
    </row>
    <row r="3890" spans="1:7" x14ac:dyDescent="0.3">
      <c r="A3890" s="42" t="s">
        <v>6738</v>
      </c>
      <c r="B3890" s="43" t="s">
        <v>18400</v>
      </c>
      <c r="C3890" s="42" t="s">
        <v>47</v>
      </c>
      <c r="D3890" s="42" t="s">
        <v>206</v>
      </c>
      <c r="E3890" s="42" t="s">
        <v>73</v>
      </c>
      <c r="F3890" s="104">
        <v>55558501</v>
      </c>
      <c r="G3890" s="103">
        <v>44137</v>
      </c>
    </row>
    <row r="3891" spans="1:7" x14ac:dyDescent="0.3">
      <c r="A3891" s="1" t="s">
        <v>6739</v>
      </c>
      <c r="B3891" s="39" t="s">
        <v>18401</v>
      </c>
      <c r="C3891" s="8" t="s">
        <v>47</v>
      </c>
      <c r="D3891" s="8" t="s">
        <v>578</v>
      </c>
      <c r="E3891" s="8" t="s">
        <v>73</v>
      </c>
      <c r="F3891" s="94">
        <v>26800706</v>
      </c>
      <c r="G3891" s="95">
        <v>44532</v>
      </c>
    </row>
    <row r="3892" spans="1:7" x14ac:dyDescent="0.3">
      <c r="A3892" s="42" t="s">
        <v>6740</v>
      </c>
      <c r="B3892" s="43" t="s">
        <v>18402</v>
      </c>
      <c r="C3892" s="42" t="s">
        <v>47</v>
      </c>
      <c r="D3892" s="42" t="s">
        <v>483</v>
      </c>
      <c r="E3892" s="42" t="s">
        <v>484</v>
      </c>
      <c r="F3892" s="104">
        <v>80478877</v>
      </c>
      <c r="G3892" s="103">
        <v>44078</v>
      </c>
    </row>
    <row r="3893" spans="1:7" x14ac:dyDescent="0.3">
      <c r="A3893" s="1" t="s">
        <v>6741</v>
      </c>
      <c r="B3893" s="39" t="s">
        <v>18403</v>
      </c>
      <c r="C3893" s="8" t="s">
        <v>824</v>
      </c>
      <c r="D3893" s="8" t="s">
        <v>230</v>
      </c>
      <c r="E3893" s="8" t="s">
        <v>227</v>
      </c>
      <c r="F3893" s="94">
        <v>90957520</v>
      </c>
      <c r="G3893" s="95">
        <v>44115</v>
      </c>
    </row>
    <row r="3894" spans="1:7" x14ac:dyDescent="0.3">
      <c r="A3894" s="42" t="s">
        <v>6742</v>
      </c>
      <c r="B3894" s="43" t="s">
        <v>18404</v>
      </c>
      <c r="C3894" s="42" t="s">
        <v>63</v>
      </c>
      <c r="D3894" s="42" t="s">
        <v>72</v>
      </c>
      <c r="E3894" s="42" t="s">
        <v>73</v>
      </c>
      <c r="F3894" s="104">
        <v>79221845</v>
      </c>
      <c r="G3894" s="103">
        <v>44391</v>
      </c>
    </row>
    <row r="3895" spans="1:7" x14ac:dyDescent="0.3">
      <c r="A3895" s="1" t="s">
        <v>6743</v>
      </c>
      <c r="B3895" s="39" t="s">
        <v>18405</v>
      </c>
      <c r="C3895" s="8" t="s">
        <v>1983</v>
      </c>
      <c r="D3895" s="8" t="s">
        <v>76</v>
      </c>
      <c r="E3895" s="8" t="s">
        <v>70</v>
      </c>
      <c r="F3895" s="94">
        <v>49443891</v>
      </c>
      <c r="G3895" s="95">
        <v>43487</v>
      </c>
    </row>
    <row r="3896" spans="1:7" x14ac:dyDescent="0.3">
      <c r="A3896" s="42" t="s">
        <v>6744</v>
      </c>
      <c r="B3896" s="43" t="s">
        <v>18406</v>
      </c>
      <c r="C3896" s="42" t="s">
        <v>1149</v>
      </c>
      <c r="D3896" s="42" t="s">
        <v>56</v>
      </c>
      <c r="E3896" s="42" t="s">
        <v>126</v>
      </c>
      <c r="F3896" s="104">
        <v>72687234</v>
      </c>
      <c r="G3896" s="103">
        <v>43752</v>
      </c>
    </row>
    <row r="3897" spans="1:7" x14ac:dyDescent="0.3">
      <c r="A3897" s="1" t="s">
        <v>6745</v>
      </c>
      <c r="B3897" s="39" t="s">
        <v>18407</v>
      </c>
      <c r="C3897" s="8" t="s">
        <v>3256</v>
      </c>
      <c r="D3897" s="8" t="s">
        <v>56</v>
      </c>
      <c r="E3897" s="8" t="s">
        <v>126</v>
      </c>
      <c r="F3897" s="94">
        <v>63529204</v>
      </c>
      <c r="G3897" s="95">
        <v>44380</v>
      </c>
    </row>
    <row r="3898" spans="1:7" x14ac:dyDescent="0.3">
      <c r="A3898" s="42" t="s">
        <v>6746</v>
      </c>
      <c r="B3898" s="43" t="s">
        <v>18408</v>
      </c>
      <c r="C3898" s="42" t="s">
        <v>272</v>
      </c>
      <c r="D3898" s="42" t="s">
        <v>56</v>
      </c>
      <c r="E3898" s="42" t="s">
        <v>57</v>
      </c>
      <c r="F3898" s="104">
        <v>18340145</v>
      </c>
      <c r="G3898" s="103">
        <v>44036</v>
      </c>
    </row>
    <row r="3899" spans="1:7" x14ac:dyDescent="0.3">
      <c r="A3899" s="1" t="s">
        <v>6747</v>
      </c>
      <c r="B3899" s="39" t="s">
        <v>18409</v>
      </c>
      <c r="C3899" s="8" t="s">
        <v>47</v>
      </c>
      <c r="D3899" s="8" t="s">
        <v>707</v>
      </c>
      <c r="E3899" s="8" t="s">
        <v>73</v>
      </c>
      <c r="F3899" s="94">
        <v>92634175</v>
      </c>
      <c r="G3899" s="95">
        <v>44259</v>
      </c>
    </row>
    <row r="3900" spans="1:7" x14ac:dyDescent="0.3">
      <c r="A3900" s="42" t="s">
        <v>6748</v>
      </c>
      <c r="B3900" s="43" t="s">
        <v>18410</v>
      </c>
      <c r="C3900" s="42" t="s">
        <v>6749</v>
      </c>
      <c r="D3900" s="42" t="s">
        <v>672</v>
      </c>
      <c r="E3900" s="42" t="s">
        <v>61</v>
      </c>
      <c r="F3900" s="104">
        <v>60217483</v>
      </c>
      <c r="G3900" s="103">
        <v>44222</v>
      </c>
    </row>
    <row r="3901" spans="1:7" x14ac:dyDescent="0.3">
      <c r="A3901" s="1" t="s">
        <v>6750</v>
      </c>
      <c r="B3901" s="39" t="s">
        <v>18411</v>
      </c>
      <c r="C3901" s="8" t="s">
        <v>47</v>
      </c>
      <c r="D3901" s="8" t="s">
        <v>72</v>
      </c>
      <c r="E3901" s="8" t="s">
        <v>73</v>
      </c>
      <c r="F3901" s="94">
        <v>25620812</v>
      </c>
      <c r="G3901" s="95">
        <v>43796</v>
      </c>
    </row>
    <row r="3902" spans="1:7" x14ac:dyDescent="0.3">
      <c r="A3902" s="42" t="s">
        <v>6751</v>
      </c>
      <c r="B3902" s="43" t="s">
        <v>18412</v>
      </c>
      <c r="C3902" s="42" t="s">
        <v>3323</v>
      </c>
      <c r="D3902" s="42" t="s">
        <v>483</v>
      </c>
      <c r="E3902" s="42" t="s">
        <v>484</v>
      </c>
      <c r="F3902" s="104">
        <v>73737169</v>
      </c>
      <c r="G3902" s="103">
        <v>44323</v>
      </c>
    </row>
    <row r="3903" spans="1:7" x14ac:dyDescent="0.3">
      <c r="A3903" s="1" t="s">
        <v>6752</v>
      </c>
      <c r="B3903" s="39" t="s">
        <v>18413</v>
      </c>
      <c r="C3903" s="8" t="s">
        <v>1402</v>
      </c>
      <c r="D3903" s="8" t="s">
        <v>6086</v>
      </c>
      <c r="E3903" s="8" t="s">
        <v>156</v>
      </c>
      <c r="F3903" s="94">
        <v>93974697</v>
      </c>
      <c r="G3903" s="95">
        <v>43695</v>
      </c>
    </row>
    <row r="3904" spans="1:7" x14ac:dyDescent="0.3">
      <c r="A3904" s="42" t="s">
        <v>6753</v>
      </c>
      <c r="B3904" s="43" t="s">
        <v>18414</v>
      </c>
      <c r="C3904" s="42" t="s">
        <v>6754</v>
      </c>
      <c r="D3904" s="42" t="s">
        <v>52</v>
      </c>
      <c r="E3904" s="42" t="s">
        <v>53</v>
      </c>
      <c r="F3904" s="104">
        <v>83061815</v>
      </c>
      <c r="G3904" s="103">
        <v>44016</v>
      </c>
    </row>
    <row r="3905" spans="1:7" x14ac:dyDescent="0.3">
      <c r="A3905" s="1" t="s">
        <v>6755</v>
      </c>
      <c r="B3905" s="39" t="s">
        <v>18415</v>
      </c>
      <c r="C3905" s="8" t="s">
        <v>3942</v>
      </c>
      <c r="D3905" s="8" t="s">
        <v>76</v>
      </c>
      <c r="E3905" s="8" t="s">
        <v>70</v>
      </c>
      <c r="F3905" s="94">
        <v>46724601</v>
      </c>
      <c r="G3905" s="95">
        <v>43624</v>
      </c>
    </row>
    <row r="3906" spans="1:7" x14ac:dyDescent="0.3">
      <c r="A3906" s="42" t="s">
        <v>6756</v>
      </c>
      <c r="B3906" s="43" t="s">
        <v>18416</v>
      </c>
      <c r="C3906" s="42" t="s">
        <v>47</v>
      </c>
      <c r="D3906" s="42" t="s">
        <v>191</v>
      </c>
      <c r="E3906" s="42" t="s">
        <v>192</v>
      </c>
      <c r="F3906" s="104">
        <v>43225313</v>
      </c>
      <c r="G3906" s="103">
        <v>43948</v>
      </c>
    </row>
    <row r="3907" spans="1:7" x14ac:dyDescent="0.3">
      <c r="A3907" s="1" t="s">
        <v>6757</v>
      </c>
      <c r="B3907" s="39" t="s">
        <v>18417</v>
      </c>
      <c r="C3907" s="8" t="s">
        <v>253</v>
      </c>
      <c r="D3907" s="8" t="s">
        <v>155</v>
      </c>
      <c r="E3907" s="8" t="s">
        <v>156</v>
      </c>
      <c r="F3907" s="94">
        <v>36581783</v>
      </c>
      <c r="G3907" s="95">
        <v>44408</v>
      </c>
    </row>
    <row r="3908" spans="1:7" x14ac:dyDescent="0.3">
      <c r="A3908" s="42" t="s">
        <v>6758</v>
      </c>
      <c r="B3908" s="43" t="s">
        <v>18418</v>
      </c>
      <c r="C3908" s="42" t="s">
        <v>1191</v>
      </c>
      <c r="D3908" s="42" t="s">
        <v>76</v>
      </c>
      <c r="E3908" s="42" t="s">
        <v>70</v>
      </c>
      <c r="F3908" s="104">
        <v>24340106</v>
      </c>
      <c r="G3908" s="103">
        <v>43551</v>
      </c>
    </row>
    <row r="3909" spans="1:7" x14ac:dyDescent="0.3">
      <c r="A3909" s="1" t="s">
        <v>6759</v>
      </c>
      <c r="B3909" s="39" t="s">
        <v>18419</v>
      </c>
      <c r="C3909" s="8" t="s">
        <v>4206</v>
      </c>
      <c r="D3909" s="8" t="s">
        <v>177</v>
      </c>
      <c r="E3909" s="8" t="s">
        <v>178</v>
      </c>
      <c r="F3909" s="94">
        <v>66343185</v>
      </c>
      <c r="G3909" s="95">
        <v>43748</v>
      </c>
    </row>
    <row r="3910" spans="1:7" x14ac:dyDescent="0.3">
      <c r="A3910" s="42" t="s">
        <v>6760</v>
      </c>
      <c r="B3910" s="43" t="s">
        <v>18420</v>
      </c>
      <c r="C3910" s="42" t="s">
        <v>124</v>
      </c>
      <c r="D3910" s="42" t="s">
        <v>60</v>
      </c>
      <c r="E3910" s="42" t="s">
        <v>66</v>
      </c>
      <c r="F3910" s="104">
        <v>30159514</v>
      </c>
      <c r="G3910" s="103">
        <v>43874</v>
      </c>
    </row>
    <row r="3911" spans="1:7" x14ac:dyDescent="0.3">
      <c r="A3911" s="1" t="s">
        <v>6761</v>
      </c>
      <c r="B3911" s="39" t="s">
        <v>18421</v>
      </c>
      <c r="C3911" s="8" t="s">
        <v>47</v>
      </c>
      <c r="D3911" s="8" t="s">
        <v>287</v>
      </c>
      <c r="E3911" s="8" t="s">
        <v>171</v>
      </c>
      <c r="F3911" s="94">
        <v>16573087</v>
      </c>
      <c r="G3911" s="95">
        <v>44016</v>
      </c>
    </row>
    <row r="3912" spans="1:7" x14ac:dyDescent="0.3">
      <c r="A3912" s="42" t="s">
        <v>6762</v>
      </c>
      <c r="B3912" s="43" t="s">
        <v>18422</v>
      </c>
      <c r="C3912" s="42" t="s">
        <v>4265</v>
      </c>
      <c r="D3912" s="42" t="s">
        <v>308</v>
      </c>
      <c r="E3912" s="42" t="s">
        <v>171</v>
      </c>
      <c r="F3912" s="104">
        <v>77780719</v>
      </c>
      <c r="G3912" s="103">
        <v>43756</v>
      </c>
    </row>
    <row r="3913" spans="1:7" x14ac:dyDescent="0.3">
      <c r="A3913" s="1" t="s">
        <v>6763</v>
      </c>
      <c r="B3913" s="39" t="s">
        <v>18423</v>
      </c>
      <c r="C3913" s="8" t="s">
        <v>6764</v>
      </c>
      <c r="D3913" s="8" t="s">
        <v>56</v>
      </c>
      <c r="E3913" s="8" t="s">
        <v>126</v>
      </c>
      <c r="F3913" s="94">
        <v>68080377</v>
      </c>
      <c r="G3913" s="95">
        <v>43814</v>
      </c>
    </row>
    <row r="3914" spans="1:7" x14ac:dyDescent="0.3">
      <c r="A3914" s="42" t="s">
        <v>6765</v>
      </c>
      <c r="B3914" s="43" t="s">
        <v>18424</v>
      </c>
      <c r="C3914" s="42" t="s">
        <v>136</v>
      </c>
      <c r="D3914" s="42" t="s">
        <v>155</v>
      </c>
      <c r="E3914" s="42" t="s">
        <v>156</v>
      </c>
      <c r="F3914" s="104">
        <v>50890596</v>
      </c>
      <c r="G3914" s="103">
        <v>43655</v>
      </c>
    </row>
    <row r="3915" spans="1:7" x14ac:dyDescent="0.3">
      <c r="A3915" s="1" t="s">
        <v>6766</v>
      </c>
      <c r="B3915" s="39" t="s">
        <v>18425</v>
      </c>
      <c r="C3915" s="8" t="s">
        <v>47</v>
      </c>
      <c r="D3915" s="8" t="s">
        <v>6202</v>
      </c>
      <c r="E3915" s="8" t="s">
        <v>61</v>
      </c>
      <c r="F3915" s="94">
        <v>41924028</v>
      </c>
      <c r="G3915" s="95">
        <v>43603</v>
      </c>
    </row>
    <row r="3916" spans="1:7" x14ac:dyDescent="0.3">
      <c r="A3916" s="42" t="s">
        <v>6767</v>
      </c>
      <c r="B3916" s="43" t="s">
        <v>18426</v>
      </c>
      <c r="C3916" s="42" t="s">
        <v>47</v>
      </c>
      <c r="D3916" s="42" t="s">
        <v>72</v>
      </c>
      <c r="E3916" s="42" t="s">
        <v>73</v>
      </c>
      <c r="F3916" s="104">
        <v>25295598</v>
      </c>
      <c r="G3916" s="103">
        <v>44513</v>
      </c>
    </row>
    <row r="3917" spans="1:7" x14ac:dyDescent="0.3">
      <c r="A3917" s="1" t="s">
        <v>6768</v>
      </c>
      <c r="B3917" s="39" t="s">
        <v>18427</v>
      </c>
      <c r="C3917" s="8" t="s">
        <v>47</v>
      </c>
      <c r="D3917" s="8" t="s">
        <v>230</v>
      </c>
      <c r="E3917" s="8" t="s">
        <v>227</v>
      </c>
      <c r="F3917" s="94">
        <v>46724254</v>
      </c>
      <c r="G3917" s="95">
        <v>43735</v>
      </c>
    </row>
    <row r="3918" spans="1:7" x14ac:dyDescent="0.3">
      <c r="A3918" s="42" t="s">
        <v>6769</v>
      </c>
      <c r="B3918" s="43" t="s">
        <v>18428</v>
      </c>
      <c r="C3918" s="42" t="s">
        <v>47</v>
      </c>
      <c r="D3918" s="42" t="s">
        <v>287</v>
      </c>
      <c r="E3918" s="42" t="s">
        <v>171</v>
      </c>
      <c r="F3918" s="104">
        <v>99712308</v>
      </c>
      <c r="G3918" s="103">
        <v>43724</v>
      </c>
    </row>
    <row r="3919" spans="1:7" x14ac:dyDescent="0.3">
      <c r="A3919" s="1" t="s">
        <v>6770</v>
      </c>
      <c r="B3919" s="39" t="s">
        <v>18429</v>
      </c>
      <c r="C3919" s="8" t="s">
        <v>6771</v>
      </c>
      <c r="D3919" s="8" t="s">
        <v>89</v>
      </c>
      <c r="E3919" s="8" t="s">
        <v>53</v>
      </c>
      <c r="F3919" s="94">
        <v>81530531</v>
      </c>
      <c r="G3919" s="95">
        <v>43469</v>
      </c>
    </row>
    <row r="3920" spans="1:7" x14ac:dyDescent="0.3">
      <c r="A3920" s="42" t="s">
        <v>6772</v>
      </c>
      <c r="B3920" s="43" t="s">
        <v>18430</v>
      </c>
      <c r="C3920" s="42" t="s">
        <v>891</v>
      </c>
      <c r="D3920" s="42" t="s">
        <v>152</v>
      </c>
      <c r="E3920" s="42" t="s">
        <v>53</v>
      </c>
      <c r="F3920" s="104">
        <v>39063473</v>
      </c>
      <c r="G3920" s="103">
        <v>44302</v>
      </c>
    </row>
    <row r="3921" spans="1:7" x14ac:dyDescent="0.3">
      <c r="A3921" s="1" t="s">
        <v>6773</v>
      </c>
      <c r="B3921" s="39" t="s">
        <v>18431</v>
      </c>
      <c r="C3921" s="8" t="s">
        <v>47</v>
      </c>
      <c r="D3921" s="8" t="s">
        <v>1695</v>
      </c>
      <c r="E3921" s="8" t="s">
        <v>61</v>
      </c>
      <c r="F3921" s="94">
        <v>21359436</v>
      </c>
      <c r="G3921" s="95">
        <v>43867</v>
      </c>
    </row>
    <row r="3922" spans="1:7" x14ac:dyDescent="0.3">
      <c r="A3922" s="42" t="s">
        <v>6775</v>
      </c>
      <c r="B3922" s="43" t="s">
        <v>18432</v>
      </c>
      <c r="C3922" s="42" t="s">
        <v>47</v>
      </c>
      <c r="D3922" s="42" t="s">
        <v>6776</v>
      </c>
      <c r="E3922" s="42" t="s">
        <v>227</v>
      </c>
      <c r="F3922" s="104">
        <v>75566083</v>
      </c>
      <c r="G3922" s="103">
        <v>44126</v>
      </c>
    </row>
    <row r="3923" spans="1:7" x14ac:dyDescent="0.3">
      <c r="A3923" s="1" t="s">
        <v>6782</v>
      </c>
      <c r="B3923" s="39" t="s">
        <v>18433</v>
      </c>
      <c r="C3923" s="8" t="s">
        <v>319</v>
      </c>
      <c r="D3923" s="8" t="s">
        <v>133</v>
      </c>
      <c r="E3923" s="8" t="s">
        <v>320</v>
      </c>
      <c r="F3923" s="94">
        <v>92190465</v>
      </c>
      <c r="G3923" s="95">
        <v>44121</v>
      </c>
    </row>
    <row r="3924" spans="1:7" x14ac:dyDescent="0.3">
      <c r="A3924" s="42" t="s">
        <v>6785</v>
      </c>
      <c r="B3924" s="43" t="s">
        <v>18434</v>
      </c>
      <c r="C3924" s="42" t="s">
        <v>1204</v>
      </c>
      <c r="D3924" s="42" t="s">
        <v>348</v>
      </c>
      <c r="E3924" s="42" t="s">
        <v>53</v>
      </c>
      <c r="F3924" s="104">
        <v>18064104</v>
      </c>
      <c r="G3924" s="103">
        <v>44534</v>
      </c>
    </row>
    <row r="3925" spans="1:7" x14ac:dyDescent="0.3">
      <c r="A3925" s="1" t="s">
        <v>6786</v>
      </c>
      <c r="B3925" s="39" t="s">
        <v>18435</v>
      </c>
      <c r="C3925" s="8" t="s">
        <v>2203</v>
      </c>
      <c r="D3925" s="8" t="s">
        <v>174</v>
      </c>
      <c r="E3925" s="8" t="s">
        <v>202</v>
      </c>
      <c r="F3925" s="94">
        <v>48704800</v>
      </c>
      <c r="G3925" s="95">
        <v>43665</v>
      </c>
    </row>
    <row r="3926" spans="1:7" x14ac:dyDescent="0.3">
      <c r="A3926" s="42" t="s">
        <v>6787</v>
      </c>
      <c r="B3926" s="43" t="s">
        <v>18436</v>
      </c>
      <c r="C3926" s="42" t="s">
        <v>6788</v>
      </c>
      <c r="D3926" s="42" t="s">
        <v>630</v>
      </c>
      <c r="E3926" s="42" t="s">
        <v>53</v>
      </c>
      <c r="F3926" s="104">
        <v>34271275</v>
      </c>
      <c r="G3926" s="103">
        <v>43803</v>
      </c>
    </row>
    <row r="3927" spans="1:7" x14ac:dyDescent="0.3">
      <c r="A3927" s="1" t="s">
        <v>6790</v>
      </c>
      <c r="B3927" s="39" t="s">
        <v>18437</v>
      </c>
      <c r="C3927" s="8" t="s">
        <v>1019</v>
      </c>
      <c r="D3927" s="8" t="s">
        <v>142</v>
      </c>
      <c r="E3927" s="8" t="s">
        <v>53</v>
      </c>
      <c r="F3927" s="94">
        <v>35119414</v>
      </c>
      <c r="G3927" s="95">
        <v>44266</v>
      </c>
    </row>
    <row r="3928" spans="1:7" x14ac:dyDescent="0.3">
      <c r="A3928" s="42" t="s">
        <v>6791</v>
      </c>
      <c r="B3928" s="43" t="s">
        <v>18438</v>
      </c>
      <c r="C3928" s="42" t="s">
        <v>512</v>
      </c>
      <c r="D3928" s="42" t="s">
        <v>1614</v>
      </c>
      <c r="E3928" s="42" t="s">
        <v>61</v>
      </c>
      <c r="F3928" s="104">
        <v>48376528</v>
      </c>
      <c r="G3928" s="103">
        <v>44329</v>
      </c>
    </row>
    <row r="3929" spans="1:7" x14ac:dyDescent="0.3">
      <c r="A3929" s="1" t="s">
        <v>6792</v>
      </c>
      <c r="B3929" s="39" t="s">
        <v>18439</v>
      </c>
      <c r="C3929" s="8" t="s">
        <v>47</v>
      </c>
      <c r="D3929" s="8" t="s">
        <v>578</v>
      </c>
      <c r="E3929" s="8" t="s">
        <v>73</v>
      </c>
      <c r="F3929" s="94">
        <v>15361223</v>
      </c>
      <c r="G3929" s="95">
        <v>44019</v>
      </c>
    </row>
    <row r="3930" spans="1:7" x14ac:dyDescent="0.3">
      <c r="A3930" s="42" t="s">
        <v>6793</v>
      </c>
      <c r="B3930" s="43" t="s">
        <v>18440</v>
      </c>
      <c r="C3930" s="42" t="s">
        <v>47</v>
      </c>
      <c r="D3930" s="42" t="s">
        <v>578</v>
      </c>
      <c r="E3930" s="42" t="s">
        <v>73</v>
      </c>
      <c r="F3930" s="104">
        <v>85109139</v>
      </c>
      <c r="G3930" s="103">
        <v>44557</v>
      </c>
    </row>
    <row r="3931" spans="1:7" x14ac:dyDescent="0.3">
      <c r="A3931" s="1" t="s">
        <v>6794</v>
      </c>
      <c r="B3931" s="39" t="s">
        <v>18441</v>
      </c>
      <c r="C3931" s="8" t="s">
        <v>354</v>
      </c>
      <c r="D3931" s="8" t="s">
        <v>645</v>
      </c>
      <c r="E3931" s="8" t="s">
        <v>73</v>
      </c>
      <c r="F3931" s="94">
        <v>67993051</v>
      </c>
      <c r="G3931" s="95">
        <v>44546</v>
      </c>
    </row>
    <row r="3932" spans="1:7" x14ac:dyDescent="0.3">
      <c r="A3932" s="42" t="s">
        <v>6795</v>
      </c>
      <c r="B3932" s="43" t="s">
        <v>18442</v>
      </c>
      <c r="C3932" s="42" t="s">
        <v>47</v>
      </c>
      <c r="D3932" s="42" t="s">
        <v>206</v>
      </c>
      <c r="E3932" s="42" t="s">
        <v>73</v>
      </c>
      <c r="F3932" s="104">
        <v>25981079</v>
      </c>
      <c r="G3932" s="103">
        <v>44535</v>
      </c>
    </row>
    <row r="3933" spans="1:7" x14ac:dyDescent="0.3">
      <c r="A3933" s="1" t="s">
        <v>6796</v>
      </c>
      <c r="B3933" s="39" t="s">
        <v>18443</v>
      </c>
      <c r="C3933" s="8" t="s">
        <v>788</v>
      </c>
      <c r="D3933" s="8" t="s">
        <v>89</v>
      </c>
      <c r="E3933" s="8" t="s">
        <v>53</v>
      </c>
      <c r="F3933" s="94">
        <v>56093359</v>
      </c>
      <c r="G3933" s="95">
        <v>44302</v>
      </c>
    </row>
    <row r="3934" spans="1:7" x14ac:dyDescent="0.3">
      <c r="A3934" s="42" t="s">
        <v>6797</v>
      </c>
      <c r="B3934" s="43" t="s">
        <v>18444</v>
      </c>
      <c r="C3934" s="42" t="s">
        <v>4080</v>
      </c>
      <c r="D3934" s="42" t="s">
        <v>4081</v>
      </c>
      <c r="E3934" s="42" t="s">
        <v>70</v>
      </c>
      <c r="F3934" s="104">
        <v>63686126</v>
      </c>
      <c r="G3934" s="103">
        <v>43970</v>
      </c>
    </row>
    <row r="3935" spans="1:7" x14ac:dyDescent="0.3">
      <c r="A3935" s="1" t="s">
        <v>6798</v>
      </c>
      <c r="B3935" s="39" t="s">
        <v>18445</v>
      </c>
      <c r="C3935" s="8" t="s">
        <v>47</v>
      </c>
      <c r="D3935" s="8" t="s">
        <v>517</v>
      </c>
      <c r="E3935" s="8" t="s">
        <v>61</v>
      </c>
      <c r="F3935" s="94">
        <v>68140086</v>
      </c>
      <c r="G3935" s="95">
        <v>44139</v>
      </c>
    </row>
    <row r="3936" spans="1:7" x14ac:dyDescent="0.3">
      <c r="A3936" s="42" t="s">
        <v>6799</v>
      </c>
      <c r="B3936" s="43" t="s">
        <v>18446</v>
      </c>
      <c r="C3936" s="42" t="s">
        <v>47</v>
      </c>
      <c r="D3936" s="42" t="s">
        <v>6800</v>
      </c>
      <c r="E3936" s="42" t="s">
        <v>73</v>
      </c>
      <c r="F3936" s="104">
        <v>72642054</v>
      </c>
      <c r="G3936" s="103">
        <v>44467</v>
      </c>
    </row>
    <row r="3937" spans="1:7" x14ac:dyDescent="0.3">
      <c r="A3937" s="1" t="s">
        <v>6801</v>
      </c>
      <c r="B3937" s="39" t="s">
        <v>18447</v>
      </c>
      <c r="C3937" s="8" t="s">
        <v>995</v>
      </c>
      <c r="D3937" s="8" t="s">
        <v>753</v>
      </c>
      <c r="E3937" s="8" t="s">
        <v>61</v>
      </c>
      <c r="F3937" s="94">
        <v>52255322</v>
      </c>
      <c r="G3937" s="95">
        <v>43567</v>
      </c>
    </row>
    <row r="3938" spans="1:7" x14ac:dyDescent="0.3">
      <c r="A3938" s="42" t="s">
        <v>6802</v>
      </c>
      <c r="B3938" s="43" t="s">
        <v>18448</v>
      </c>
      <c r="C3938" s="42" t="s">
        <v>908</v>
      </c>
      <c r="D3938" s="42" t="s">
        <v>92</v>
      </c>
      <c r="E3938" s="42" t="s">
        <v>53</v>
      </c>
      <c r="F3938" s="104">
        <v>84457897</v>
      </c>
      <c r="G3938" s="103">
        <v>43519</v>
      </c>
    </row>
    <row r="3939" spans="1:7" x14ac:dyDescent="0.3">
      <c r="A3939" s="1" t="s">
        <v>6803</v>
      </c>
      <c r="B3939" s="39" t="s">
        <v>18449</v>
      </c>
      <c r="C3939" s="8" t="s">
        <v>1465</v>
      </c>
      <c r="D3939" s="8" t="s">
        <v>139</v>
      </c>
      <c r="E3939" s="8" t="s">
        <v>140</v>
      </c>
      <c r="F3939" s="94">
        <v>31334265</v>
      </c>
      <c r="G3939" s="95">
        <v>43564</v>
      </c>
    </row>
    <row r="3940" spans="1:7" x14ac:dyDescent="0.3">
      <c r="A3940" s="42" t="s">
        <v>6804</v>
      </c>
      <c r="B3940" s="43" t="s">
        <v>18450</v>
      </c>
      <c r="C3940" s="42" t="s">
        <v>6805</v>
      </c>
      <c r="D3940" s="42" t="s">
        <v>89</v>
      </c>
      <c r="E3940" s="42" t="s">
        <v>145</v>
      </c>
      <c r="F3940" s="104">
        <v>63736898</v>
      </c>
      <c r="G3940" s="103">
        <v>43528</v>
      </c>
    </row>
    <row r="3941" spans="1:7" x14ac:dyDescent="0.3">
      <c r="A3941" s="1" t="s">
        <v>6807</v>
      </c>
      <c r="B3941" s="39" t="s">
        <v>18451</v>
      </c>
      <c r="C3941" s="8" t="s">
        <v>337</v>
      </c>
      <c r="D3941" s="8" t="s">
        <v>338</v>
      </c>
      <c r="E3941" s="8" t="s">
        <v>73</v>
      </c>
      <c r="F3941" s="94">
        <v>26893793</v>
      </c>
      <c r="G3941" s="95">
        <v>44437</v>
      </c>
    </row>
    <row r="3942" spans="1:7" x14ac:dyDescent="0.3">
      <c r="A3942" s="42" t="s">
        <v>6808</v>
      </c>
      <c r="B3942" s="43" t="s">
        <v>18452</v>
      </c>
      <c r="C3942" s="42" t="s">
        <v>6809</v>
      </c>
      <c r="D3942" s="42" t="s">
        <v>181</v>
      </c>
      <c r="E3942" s="42" t="s">
        <v>53</v>
      </c>
      <c r="F3942" s="104">
        <v>87961941</v>
      </c>
      <c r="G3942" s="103">
        <v>43506</v>
      </c>
    </row>
    <row r="3943" spans="1:7" x14ac:dyDescent="0.3">
      <c r="A3943" s="1" t="s">
        <v>6814</v>
      </c>
      <c r="B3943" s="39" t="s">
        <v>18453</v>
      </c>
      <c r="C3943" s="8" t="s">
        <v>112</v>
      </c>
      <c r="D3943" s="8" t="s">
        <v>113</v>
      </c>
      <c r="E3943" s="8" t="s">
        <v>114</v>
      </c>
      <c r="F3943" s="94">
        <v>16321047</v>
      </c>
      <c r="G3943" s="95">
        <v>43654</v>
      </c>
    </row>
    <row r="3944" spans="1:7" x14ac:dyDescent="0.3">
      <c r="A3944" s="42" t="s">
        <v>6815</v>
      </c>
      <c r="B3944" s="43" t="s">
        <v>18454</v>
      </c>
      <c r="C3944" s="42" t="s">
        <v>6816</v>
      </c>
      <c r="D3944" s="42" t="s">
        <v>308</v>
      </c>
      <c r="E3944" s="42" t="s">
        <v>276</v>
      </c>
      <c r="F3944" s="104">
        <v>57151719</v>
      </c>
      <c r="G3944" s="103">
        <v>43962</v>
      </c>
    </row>
    <row r="3945" spans="1:7" x14ac:dyDescent="0.3">
      <c r="A3945" s="1" t="s">
        <v>6819</v>
      </c>
      <c r="B3945" s="39" t="s">
        <v>18455</v>
      </c>
      <c r="C3945" s="8" t="s">
        <v>72</v>
      </c>
      <c r="D3945" s="8" t="s">
        <v>208</v>
      </c>
      <c r="E3945" s="8" t="s">
        <v>73</v>
      </c>
      <c r="F3945" s="94">
        <v>12269655</v>
      </c>
      <c r="G3945" s="95">
        <v>43545</v>
      </c>
    </row>
    <row r="3946" spans="1:7" x14ac:dyDescent="0.3">
      <c r="A3946" s="42" t="s">
        <v>6820</v>
      </c>
      <c r="B3946" s="43" t="s">
        <v>18456</v>
      </c>
      <c r="C3946" s="42" t="s">
        <v>47</v>
      </c>
      <c r="D3946" s="42" t="s">
        <v>1832</v>
      </c>
      <c r="E3946" s="42" t="s">
        <v>73</v>
      </c>
      <c r="F3946" s="104">
        <v>33138915</v>
      </c>
      <c r="G3946" s="103">
        <v>43895</v>
      </c>
    </row>
    <row r="3947" spans="1:7" x14ac:dyDescent="0.3">
      <c r="A3947" s="1" t="s">
        <v>6821</v>
      </c>
      <c r="B3947" s="39" t="s">
        <v>18457</v>
      </c>
      <c r="C3947" s="8" t="s">
        <v>4965</v>
      </c>
      <c r="D3947" s="8" t="s">
        <v>92</v>
      </c>
      <c r="E3947" s="8" t="s">
        <v>53</v>
      </c>
      <c r="F3947" s="94">
        <v>23013945</v>
      </c>
      <c r="G3947" s="95">
        <v>44536</v>
      </c>
    </row>
    <row r="3948" spans="1:7" x14ac:dyDescent="0.3">
      <c r="A3948" s="42" t="s">
        <v>6822</v>
      </c>
      <c r="B3948" s="43" t="s">
        <v>18458</v>
      </c>
      <c r="C3948" s="42" t="s">
        <v>6823</v>
      </c>
      <c r="D3948" s="42" t="s">
        <v>793</v>
      </c>
      <c r="E3948" s="42" t="s">
        <v>551</v>
      </c>
      <c r="F3948" s="104">
        <v>28143599</v>
      </c>
      <c r="G3948" s="103">
        <v>44480</v>
      </c>
    </row>
    <row r="3949" spans="1:7" x14ac:dyDescent="0.3">
      <c r="A3949" s="1" t="s">
        <v>6824</v>
      </c>
      <c r="B3949" s="39" t="s">
        <v>18459</v>
      </c>
      <c r="C3949" s="8" t="s">
        <v>47</v>
      </c>
      <c r="D3949" s="8" t="s">
        <v>6034</v>
      </c>
      <c r="E3949" s="8" t="s">
        <v>66</v>
      </c>
      <c r="F3949" s="94">
        <v>60498624</v>
      </c>
      <c r="G3949" s="95">
        <v>43862</v>
      </c>
    </row>
    <row r="3950" spans="1:7" x14ac:dyDescent="0.3">
      <c r="A3950" s="42" t="s">
        <v>6825</v>
      </c>
      <c r="B3950" s="43" t="s">
        <v>18460</v>
      </c>
      <c r="C3950" s="42" t="s">
        <v>2515</v>
      </c>
      <c r="D3950" s="42" t="s">
        <v>89</v>
      </c>
      <c r="E3950" s="42" t="s">
        <v>53</v>
      </c>
      <c r="F3950" s="104">
        <v>30639016</v>
      </c>
      <c r="G3950" s="103">
        <v>43892</v>
      </c>
    </row>
    <row r="3951" spans="1:7" x14ac:dyDescent="0.3">
      <c r="A3951" s="1" t="s">
        <v>6826</v>
      </c>
      <c r="B3951" s="39" t="s">
        <v>18461</v>
      </c>
      <c r="C3951" s="8" t="s">
        <v>396</v>
      </c>
      <c r="D3951" s="8" t="s">
        <v>155</v>
      </c>
      <c r="E3951" s="8" t="s">
        <v>156</v>
      </c>
      <c r="F3951" s="94">
        <v>54159303</v>
      </c>
      <c r="G3951" s="95">
        <v>43494</v>
      </c>
    </row>
    <row r="3952" spans="1:7" x14ac:dyDescent="0.3">
      <c r="A3952" s="42" t="s">
        <v>6827</v>
      </c>
      <c r="B3952" s="43" t="s">
        <v>18462</v>
      </c>
      <c r="C3952" s="42" t="s">
        <v>554</v>
      </c>
      <c r="D3952" s="42" t="s">
        <v>72</v>
      </c>
      <c r="E3952" s="42" t="s">
        <v>332</v>
      </c>
      <c r="F3952" s="104">
        <v>33607261</v>
      </c>
      <c r="G3952" s="103">
        <v>43893</v>
      </c>
    </row>
    <row r="3953" spans="1:7" x14ac:dyDescent="0.3">
      <c r="A3953" s="1" t="s">
        <v>6828</v>
      </c>
      <c r="B3953" s="39" t="s">
        <v>18463</v>
      </c>
      <c r="C3953" s="8" t="s">
        <v>1198</v>
      </c>
      <c r="D3953" s="8" t="s">
        <v>1199</v>
      </c>
      <c r="E3953" s="8" t="s">
        <v>57</v>
      </c>
      <c r="F3953" s="94">
        <v>82521009</v>
      </c>
      <c r="G3953" s="95">
        <v>43633</v>
      </c>
    </row>
    <row r="3954" spans="1:7" x14ac:dyDescent="0.3">
      <c r="A3954" s="42" t="s">
        <v>6829</v>
      </c>
      <c r="B3954" s="43" t="s">
        <v>18464</v>
      </c>
      <c r="C3954" s="42" t="s">
        <v>6830</v>
      </c>
      <c r="D3954" s="42" t="s">
        <v>60</v>
      </c>
      <c r="E3954" s="42" t="s">
        <v>61</v>
      </c>
      <c r="F3954" s="104">
        <v>39037302</v>
      </c>
      <c r="G3954" s="103">
        <v>44426</v>
      </c>
    </row>
    <row r="3955" spans="1:7" x14ac:dyDescent="0.3">
      <c r="A3955" s="1" t="s">
        <v>6831</v>
      </c>
      <c r="B3955" s="39" t="s">
        <v>18465</v>
      </c>
      <c r="C3955" s="8" t="s">
        <v>5391</v>
      </c>
      <c r="D3955" s="8" t="s">
        <v>512</v>
      </c>
      <c r="E3955" s="8" t="s">
        <v>166</v>
      </c>
      <c r="F3955" s="94">
        <v>75540782</v>
      </c>
      <c r="G3955" s="95">
        <v>43714</v>
      </c>
    </row>
    <row r="3956" spans="1:7" x14ac:dyDescent="0.3">
      <c r="A3956" s="42" t="s">
        <v>6832</v>
      </c>
      <c r="B3956" s="43" t="s">
        <v>18466</v>
      </c>
      <c r="C3956" s="42" t="s">
        <v>2070</v>
      </c>
      <c r="D3956" s="42" t="s">
        <v>208</v>
      </c>
      <c r="E3956" s="42" t="s">
        <v>73</v>
      </c>
      <c r="F3956" s="104">
        <v>66906230</v>
      </c>
      <c r="G3956" s="103">
        <v>44090</v>
      </c>
    </row>
    <row r="3957" spans="1:7" x14ac:dyDescent="0.3">
      <c r="A3957" s="1" t="s">
        <v>6833</v>
      </c>
      <c r="B3957" s="39" t="s">
        <v>18467</v>
      </c>
      <c r="C3957" s="8" t="s">
        <v>47</v>
      </c>
      <c r="D3957" s="8" t="s">
        <v>756</v>
      </c>
      <c r="E3957" s="8" t="s">
        <v>53</v>
      </c>
      <c r="F3957" s="94">
        <v>83062029</v>
      </c>
      <c r="G3957" s="95">
        <v>44333</v>
      </c>
    </row>
    <row r="3958" spans="1:7" x14ac:dyDescent="0.3">
      <c r="A3958" s="42" t="s">
        <v>6834</v>
      </c>
      <c r="B3958" s="43" t="s">
        <v>18468</v>
      </c>
      <c r="C3958" s="42" t="s">
        <v>47</v>
      </c>
      <c r="D3958" s="42" t="s">
        <v>6835</v>
      </c>
      <c r="E3958" s="42" t="s">
        <v>156</v>
      </c>
      <c r="F3958" s="104">
        <v>72562114</v>
      </c>
      <c r="G3958" s="103">
        <v>43985</v>
      </c>
    </row>
    <row r="3959" spans="1:7" x14ac:dyDescent="0.3">
      <c r="A3959" s="1" t="s">
        <v>6836</v>
      </c>
      <c r="B3959" s="39" t="s">
        <v>18469</v>
      </c>
      <c r="C3959" s="8" t="s">
        <v>2303</v>
      </c>
      <c r="D3959" s="8" t="s">
        <v>76</v>
      </c>
      <c r="E3959" s="8" t="s">
        <v>70</v>
      </c>
      <c r="F3959" s="94">
        <v>50925319</v>
      </c>
      <c r="G3959" s="95">
        <v>44105</v>
      </c>
    </row>
    <row r="3960" spans="1:7" x14ac:dyDescent="0.3">
      <c r="A3960" s="42" t="s">
        <v>6837</v>
      </c>
      <c r="B3960" s="43" t="s">
        <v>18470</v>
      </c>
      <c r="C3960" s="42" t="s">
        <v>47</v>
      </c>
      <c r="D3960" s="42" t="s">
        <v>483</v>
      </c>
      <c r="E3960" s="42" t="s">
        <v>484</v>
      </c>
      <c r="F3960" s="104">
        <v>83458470</v>
      </c>
      <c r="G3960" s="103">
        <v>44354</v>
      </c>
    </row>
    <row r="3961" spans="1:7" x14ac:dyDescent="0.3">
      <c r="A3961" s="1" t="s">
        <v>6838</v>
      </c>
      <c r="B3961" s="39" t="s">
        <v>18471</v>
      </c>
      <c r="C3961" s="8" t="s">
        <v>6839</v>
      </c>
      <c r="D3961" s="8" t="s">
        <v>756</v>
      </c>
      <c r="E3961" s="8" t="s">
        <v>53</v>
      </c>
      <c r="F3961" s="94">
        <v>45238005</v>
      </c>
      <c r="G3961" s="95">
        <v>44053</v>
      </c>
    </row>
    <row r="3962" spans="1:7" x14ac:dyDescent="0.3">
      <c r="A3962" s="42" t="s">
        <v>6840</v>
      </c>
      <c r="B3962" s="43" t="s">
        <v>18472</v>
      </c>
      <c r="C3962" s="42" t="s">
        <v>1177</v>
      </c>
      <c r="D3962" s="42" t="s">
        <v>267</v>
      </c>
      <c r="E3962" s="42" t="s">
        <v>166</v>
      </c>
      <c r="F3962" s="104">
        <v>39647411</v>
      </c>
      <c r="G3962" s="103">
        <v>44541</v>
      </c>
    </row>
    <row r="3963" spans="1:7" x14ac:dyDescent="0.3">
      <c r="A3963" s="1" t="s">
        <v>6841</v>
      </c>
      <c r="B3963" s="39" t="s">
        <v>18473</v>
      </c>
      <c r="C3963" s="8" t="s">
        <v>2265</v>
      </c>
      <c r="D3963" s="8" t="s">
        <v>1330</v>
      </c>
      <c r="E3963" s="8" t="s">
        <v>53</v>
      </c>
      <c r="F3963" s="94">
        <v>22649346</v>
      </c>
      <c r="G3963" s="95">
        <v>43665</v>
      </c>
    </row>
    <row r="3964" spans="1:7" x14ac:dyDescent="0.3">
      <c r="A3964" s="42" t="s">
        <v>6842</v>
      </c>
      <c r="B3964" s="43" t="s">
        <v>18474</v>
      </c>
      <c r="C3964" s="42" t="s">
        <v>47</v>
      </c>
      <c r="D3964" s="42" t="s">
        <v>72</v>
      </c>
      <c r="E3964" s="42" t="s">
        <v>73</v>
      </c>
      <c r="F3964" s="104">
        <v>51900553</v>
      </c>
      <c r="G3964" s="103">
        <v>43925</v>
      </c>
    </row>
    <row r="3965" spans="1:7" x14ac:dyDescent="0.3">
      <c r="A3965" s="1" t="s">
        <v>6843</v>
      </c>
      <c r="B3965" s="39" t="s">
        <v>18475</v>
      </c>
      <c r="C3965" s="8" t="s">
        <v>2265</v>
      </c>
      <c r="D3965" s="8" t="s">
        <v>89</v>
      </c>
      <c r="E3965" s="8" t="s">
        <v>53</v>
      </c>
      <c r="F3965" s="94">
        <v>48947606</v>
      </c>
      <c r="G3965" s="95">
        <v>43630</v>
      </c>
    </row>
    <row r="3966" spans="1:7" x14ac:dyDescent="0.3">
      <c r="A3966" s="42" t="s">
        <v>6844</v>
      </c>
      <c r="B3966" s="43" t="s">
        <v>18476</v>
      </c>
      <c r="C3966" s="42" t="s">
        <v>47</v>
      </c>
      <c r="D3966" s="42" t="s">
        <v>267</v>
      </c>
      <c r="E3966" s="42" t="s">
        <v>166</v>
      </c>
      <c r="F3966" s="104">
        <v>54371725</v>
      </c>
      <c r="G3966" s="103">
        <v>43709</v>
      </c>
    </row>
    <row r="3967" spans="1:7" x14ac:dyDescent="0.3">
      <c r="A3967" s="1" t="s">
        <v>6845</v>
      </c>
      <c r="B3967" s="39" t="s">
        <v>18477</v>
      </c>
      <c r="C3967" s="8" t="s">
        <v>3482</v>
      </c>
      <c r="D3967" s="8" t="s">
        <v>121</v>
      </c>
      <c r="E3967" s="8" t="s">
        <v>122</v>
      </c>
      <c r="F3967" s="94">
        <v>34767298</v>
      </c>
      <c r="G3967" s="95">
        <v>43856</v>
      </c>
    </row>
    <row r="3968" spans="1:7" x14ac:dyDescent="0.3">
      <c r="A3968" s="42" t="s">
        <v>6846</v>
      </c>
      <c r="B3968" s="43" t="s">
        <v>18478</v>
      </c>
      <c r="C3968" s="42" t="s">
        <v>1643</v>
      </c>
      <c r="D3968" s="42" t="s">
        <v>6847</v>
      </c>
      <c r="E3968" s="42" t="s">
        <v>53</v>
      </c>
      <c r="F3968" s="104">
        <v>48562734</v>
      </c>
      <c r="G3968" s="103">
        <v>43508</v>
      </c>
    </row>
    <row r="3969" spans="1:7" x14ac:dyDescent="0.3">
      <c r="A3969" s="1" t="s">
        <v>6848</v>
      </c>
      <c r="B3969" s="39" t="s">
        <v>18479</v>
      </c>
      <c r="C3969" s="8" t="s">
        <v>47</v>
      </c>
      <c r="D3969" s="8" t="s">
        <v>125</v>
      </c>
      <c r="E3969" s="8" t="s">
        <v>126</v>
      </c>
      <c r="F3969" s="94">
        <v>74661953</v>
      </c>
      <c r="G3969" s="95">
        <v>43704</v>
      </c>
    </row>
    <row r="3970" spans="1:7" x14ac:dyDescent="0.3">
      <c r="A3970" s="42" t="s">
        <v>6849</v>
      </c>
      <c r="B3970" s="43" t="s">
        <v>18480</v>
      </c>
      <c r="C3970" s="42" t="s">
        <v>47</v>
      </c>
      <c r="D3970" s="42" t="s">
        <v>72</v>
      </c>
      <c r="E3970" s="42" t="s">
        <v>73</v>
      </c>
      <c r="F3970" s="104">
        <v>41935363</v>
      </c>
      <c r="G3970" s="103">
        <v>44035</v>
      </c>
    </row>
    <row r="3971" spans="1:7" x14ac:dyDescent="0.3">
      <c r="A3971" s="1" t="s">
        <v>6850</v>
      </c>
      <c r="B3971" s="39" t="s">
        <v>18481</v>
      </c>
      <c r="C3971" s="8" t="s">
        <v>3081</v>
      </c>
      <c r="D3971" s="8" t="s">
        <v>251</v>
      </c>
      <c r="E3971" s="8" t="s">
        <v>66</v>
      </c>
      <c r="F3971" s="94">
        <v>43015041</v>
      </c>
      <c r="G3971" s="95">
        <v>43560</v>
      </c>
    </row>
    <row r="3972" spans="1:7" x14ac:dyDescent="0.3">
      <c r="A3972" s="42" t="s">
        <v>6851</v>
      </c>
      <c r="B3972" s="43" t="s">
        <v>18482</v>
      </c>
      <c r="C3972" s="42" t="s">
        <v>338</v>
      </c>
      <c r="D3972" s="42" t="s">
        <v>191</v>
      </c>
      <c r="E3972" s="42" t="s">
        <v>192</v>
      </c>
      <c r="F3972" s="104">
        <v>85328114</v>
      </c>
      <c r="G3972" s="103">
        <v>43673</v>
      </c>
    </row>
    <row r="3973" spans="1:7" x14ac:dyDescent="0.3">
      <c r="A3973" s="1" t="s">
        <v>6852</v>
      </c>
      <c r="B3973" s="39" t="s">
        <v>18483</v>
      </c>
      <c r="C3973" s="8" t="s">
        <v>47</v>
      </c>
      <c r="D3973" s="8" t="s">
        <v>260</v>
      </c>
      <c r="E3973" s="8" t="s">
        <v>171</v>
      </c>
      <c r="F3973" s="94">
        <v>33849232</v>
      </c>
      <c r="G3973" s="95">
        <v>44025</v>
      </c>
    </row>
    <row r="3974" spans="1:7" x14ac:dyDescent="0.3">
      <c r="A3974" s="42" t="s">
        <v>6853</v>
      </c>
      <c r="B3974" s="43" t="s">
        <v>18484</v>
      </c>
      <c r="C3974" s="42" t="s">
        <v>47</v>
      </c>
      <c r="D3974" s="42" t="s">
        <v>69</v>
      </c>
      <c r="E3974" s="42" t="s">
        <v>70</v>
      </c>
      <c r="F3974" s="104">
        <v>36241570</v>
      </c>
      <c r="G3974" s="103">
        <v>44271</v>
      </c>
    </row>
    <row r="3975" spans="1:7" x14ac:dyDescent="0.3">
      <c r="A3975" s="1" t="s">
        <v>6854</v>
      </c>
      <c r="B3975" s="39" t="s">
        <v>18485</v>
      </c>
      <c r="C3975" s="8" t="s">
        <v>47</v>
      </c>
      <c r="D3975" s="8" t="s">
        <v>3447</v>
      </c>
      <c r="E3975" s="8" t="s">
        <v>53</v>
      </c>
      <c r="F3975" s="94">
        <v>69889742</v>
      </c>
      <c r="G3975" s="95">
        <v>43770</v>
      </c>
    </row>
    <row r="3976" spans="1:7" x14ac:dyDescent="0.3">
      <c r="A3976" s="42" t="s">
        <v>6855</v>
      </c>
      <c r="B3976" s="43" t="s">
        <v>18486</v>
      </c>
      <c r="C3976" s="42" t="s">
        <v>768</v>
      </c>
      <c r="D3976" s="42" t="s">
        <v>174</v>
      </c>
      <c r="E3976" s="42" t="s">
        <v>175</v>
      </c>
      <c r="F3976" s="104">
        <v>94832833</v>
      </c>
      <c r="G3976" s="103">
        <v>43677</v>
      </c>
    </row>
    <row r="3977" spans="1:7" x14ac:dyDescent="0.3">
      <c r="A3977" s="1" t="s">
        <v>6856</v>
      </c>
      <c r="B3977" s="39" t="s">
        <v>18487</v>
      </c>
      <c r="C3977" s="8" t="s">
        <v>6857</v>
      </c>
      <c r="D3977" s="8" t="s">
        <v>181</v>
      </c>
      <c r="E3977" s="8" t="s">
        <v>53</v>
      </c>
      <c r="F3977" s="94">
        <v>33137735</v>
      </c>
      <c r="G3977" s="95">
        <v>44460</v>
      </c>
    </row>
    <row r="3978" spans="1:7" x14ac:dyDescent="0.3">
      <c r="A3978" s="42" t="s">
        <v>6858</v>
      </c>
      <c r="B3978" s="43" t="s">
        <v>18488</v>
      </c>
      <c r="C3978" s="42" t="s">
        <v>47</v>
      </c>
      <c r="D3978" s="42" t="s">
        <v>325</v>
      </c>
      <c r="E3978" s="42" t="s">
        <v>73</v>
      </c>
      <c r="F3978" s="104">
        <v>79377260</v>
      </c>
      <c r="G3978" s="103">
        <v>43680</v>
      </c>
    </row>
    <row r="3979" spans="1:7" x14ac:dyDescent="0.3">
      <c r="A3979" s="1" t="s">
        <v>6859</v>
      </c>
      <c r="B3979" s="39" t="s">
        <v>18489</v>
      </c>
      <c r="C3979" s="8" t="s">
        <v>47</v>
      </c>
      <c r="D3979" s="8" t="s">
        <v>72</v>
      </c>
      <c r="E3979" s="8" t="s">
        <v>73</v>
      </c>
      <c r="F3979" s="94">
        <v>80263713</v>
      </c>
      <c r="G3979" s="95">
        <v>44390</v>
      </c>
    </row>
    <row r="3980" spans="1:7" x14ac:dyDescent="0.3">
      <c r="A3980" s="42" t="s">
        <v>6860</v>
      </c>
      <c r="B3980" s="43" t="s">
        <v>18490</v>
      </c>
      <c r="C3980" s="42" t="s">
        <v>1060</v>
      </c>
      <c r="D3980" s="42" t="s">
        <v>92</v>
      </c>
      <c r="E3980" s="42" t="s">
        <v>53</v>
      </c>
      <c r="F3980" s="104">
        <v>14121459</v>
      </c>
      <c r="G3980" s="103">
        <v>43835</v>
      </c>
    </row>
    <row r="3981" spans="1:7" x14ac:dyDescent="0.3">
      <c r="A3981" s="1" t="s">
        <v>6861</v>
      </c>
      <c r="B3981" s="39" t="s">
        <v>18491</v>
      </c>
      <c r="C3981" s="8" t="s">
        <v>6862</v>
      </c>
      <c r="D3981" s="8" t="s">
        <v>177</v>
      </c>
      <c r="E3981" s="8" t="s">
        <v>555</v>
      </c>
      <c r="F3981" s="94">
        <v>47164102</v>
      </c>
      <c r="G3981" s="95">
        <v>44098</v>
      </c>
    </row>
    <row r="3982" spans="1:7" x14ac:dyDescent="0.3">
      <c r="A3982" s="42" t="s">
        <v>6863</v>
      </c>
      <c r="B3982" s="43" t="s">
        <v>18492</v>
      </c>
      <c r="C3982" s="42" t="s">
        <v>6864</v>
      </c>
      <c r="D3982" s="42" t="s">
        <v>6865</v>
      </c>
      <c r="E3982" s="42" t="s">
        <v>61</v>
      </c>
      <c r="F3982" s="104">
        <v>48443922</v>
      </c>
      <c r="G3982" s="103">
        <v>43813</v>
      </c>
    </row>
    <row r="3983" spans="1:7" x14ac:dyDescent="0.3">
      <c r="A3983" s="1" t="s">
        <v>6866</v>
      </c>
      <c r="B3983" s="39" t="s">
        <v>18493</v>
      </c>
      <c r="C3983" s="8" t="s">
        <v>6071</v>
      </c>
      <c r="D3983" s="8" t="s">
        <v>5891</v>
      </c>
      <c r="E3983" s="8" t="s">
        <v>145</v>
      </c>
      <c r="F3983" s="94">
        <v>59479031</v>
      </c>
      <c r="G3983" s="95">
        <v>44483</v>
      </c>
    </row>
    <row r="3984" spans="1:7" x14ac:dyDescent="0.3">
      <c r="A3984" s="42" t="s">
        <v>6867</v>
      </c>
      <c r="B3984" s="43" t="s">
        <v>18494</v>
      </c>
      <c r="C3984" s="42" t="s">
        <v>6868</v>
      </c>
      <c r="D3984" s="42" t="s">
        <v>113</v>
      </c>
      <c r="E3984" s="42" t="s">
        <v>114</v>
      </c>
      <c r="F3984" s="104">
        <v>28272786</v>
      </c>
      <c r="G3984" s="103">
        <v>43542</v>
      </c>
    </row>
    <row r="3985" spans="1:7" x14ac:dyDescent="0.3">
      <c r="A3985" s="1" t="s">
        <v>6869</v>
      </c>
      <c r="B3985" s="39" t="s">
        <v>18495</v>
      </c>
      <c r="C3985" s="8" t="s">
        <v>47</v>
      </c>
      <c r="D3985" s="8" t="s">
        <v>294</v>
      </c>
      <c r="E3985" s="8" t="s">
        <v>61</v>
      </c>
      <c r="F3985" s="94">
        <v>30785795</v>
      </c>
      <c r="G3985" s="95">
        <v>44337</v>
      </c>
    </row>
    <row r="3986" spans="1:7" x14ac:dyDescent="0.3">
      <c r="A3986" s="42" t="s">
        <v>6870</v>
      </c>
      <c r="B3986" s="43" t="s">
        <v>18496</v>
      </c>
      <c r="C3986" s="42" t="s">
        <v>47</v>
      </c>
      <c r="D3986" s="42" t="s">
        <v>92</v>
      </c>
      <c r="E3986" s="42" t="s">
        <v>53</v>
      </c>
      <c r="F3986" s="104">
        <v>81516262</v>
      </c>
      <c r="G3986" s="103">
        <v>44222</v>
      </c>
    </row>
    <row r="3987" spans="1:7" x14ac:dyDescent="0.3">
      <c r="A3987" s="1" t="s">
        <v>6871</v>
      </c>
      <c r="B3987" s="39" t="s">
        <v>18497</v>
      </c>
      <c r="C3987" s="8" t="s">
        <v>47</v>
      </c>
      <c r="D3987" s="8" t="s">
        <v>92</v>
      </c>
      <c r="E3987" s="8" t="s">
        <v>145</v>
      </c>
      <c r="F3987" s="94">
        <v>35842797</v>
      </c>
      <c r="G3987" s="95">
        <v>43872</v>
      </c>
    </row>
    <row r="3988" spans="1:7" x14ac:dyDescent="0.3">
      <c r="A3988" s="42" t="s">
        <v>6872</v>
      </c>
      <c r="B3988" s="43" t="s">
        <v>18498</v>
      </c>
      <c r="C3988" s="42" t="s">
        <v>1955</v>
      </c>
      <c r="D3988" s="42" t="s">
        <v>92</v>
      </c>
      <c r="E3988" s="42" t="s">
        <v>53</v>
      </c>
      <c r="F3988" s="104">
        <v>65505927</v>
      </c>
      <c r="G3988" s="103">
        <v>44496</v>
      </c>
    </row>
    <row r="3989" spans="1:7" x14ac:dyDescent="0.3">
      <c r="A3989" s="1" t="s">
        <v>6873</v>
      </c>
      <c r="B3989" s="39" t="s">
        <v>18499</v>
      </c>
      <c r="C3989" s="8" t="s">
        <v>47</v>
      </c>
      <c r="D3989" s="8" t="s">
        <v>92</v>
      </c>
      <c r="E3989" s="8" t="s">
        <v>53</v>
      </c>
      <c r="F3989" s="94">
        <v>11142311</v>
      </c>
      <c r="G3989" s="95">
        <v>44152</v>
      </c>
    </row>
    <row r="3990" spans="1:7" x14ac:dyDescent="0.3">
      <c r="A3990" s="42" t="s">
        <v>6874</v>
      </c>
      <c r="B3990" s="43" t="s">
        <v>18500</v>
      </c>
      <c r="C3990" s="42" t="s">
        <v>893</v>
      </c>
      <c r="D3990" s="42" t="s">
        <v>133</v>
      </c>
      <c r="E3990" s="42" t="s">
        <v>320</v>
      </c>
      <c r="F3990" s="104">
        <v>59557551</v>
      </c>
      <c r="G3990" s="103">
        <v>44191</v>
      </c>
    </row>
    <row r="3991" spans="1:7" x14ac:dyDescent="0.3">
      <c r="A3991" s="1" t="s">
        <v>6875</v>
      </c>
      <c r="B3991" s="39" t="s">
        <v>18501</v>
      </c>
      <c r="C3991" s="8" t="s">
        <v>1376</v>
      </c>
      <c r="D3991" s="8" t="s">
        <v>52</v>
      </c>
      <c r="E3991" s="8" t="s">
        <v>53</v>
      </c>
      <c r="F3991" s="94">
        <v>43389569</v>
      </c>
      <c r="G3991" s="95">
        <v>44183</v>
      </c>
    </row>
    <row r="3992" spans="1:7" x14ac:dyDescent="0.3">
      <c r="A3992" s="42" t="s">
        <v>6879</v>
      </c>
      <c r="B3992" s="43" t="s">
        <v>18502</v>
      </c>
      <c r="C3992" s="42" t="s">
        <v>47</v>
      </c>
      <c r="D3992" s="42" t="s">
        <v>578</v>
      </c>
      <c r="E3992" s="42" t="s">
        <v>73</v>
      </c>
      <c r="F3992" s="104">
        <v>71165383</v>
      </c>
      <c r="G3992" s="103">
        <v>43559</v>
      </c>
    </row>
    <row r="3993" spans="1:7" x14ac:dyDescent="0.3">
      <c r="A3993" s="1" t="s">
        <v>6887</v>
      </c>
      <c r="B3993" s="39" t="s">
        <v>18503</v>
      </c>
      <c r="C3993" s="8" t="s">
        <v>3209</v>
      </c>
      <c r="D3993" s="8" t="s">
        <v>60</v>
      </c>
      <c r="E3993" s="8" t="s">
        <v>61</v>
      </c>
      <c r="F3993" s="94">
        <v>20775963</v>
      </c>
      <c r="G3993" s="95">
        <v>44279</v>
      </c>
    </row>
    <row r="3994" spans="1:7" x14ac:dyDescent="0.3">
      <c r="A3994" s="42" t="s">
        <v>6888</v>
      </c>
      <c r="B3994" s="43" t="s">
        <v>18504</v>
      </c>
      <c r="C3994" s="42" t="s">
        <v>3248</v>
      </c>
      <c r="D3994" s="42" t="s">
        <v>483</v>
      </c>
      <c r="E3994" s="42" t="s">
        <v>484</v>
      </c>
      <c r="F3994" s="104">
        <v>73462125</v>
      </c>
      <c r="G3994" s="103">
        <v>44289</v>
      </c>
    </row>
    <row r="3995" spans="1:7" x14ac:dyDescent="0.3">
      <c r="A3995" s="1" t="s">
        <v>6889</v>
      </c>
      <c r="B3995" s="39" t="s">
        <v>18505</v>
      </c>
      <c r="C3995" s="8" t="s">
        <v>6890</v>
      </c>
      <c r="D3995" s="8" t="s">
        <v>181</v>
      </c>
      <c r="E3995" s="8" t="s">
        <v>53</v>
      </c>
      <c r="F3995" s="94">
        <v>73181548</v>
      </c>
      <c r="G3995" s="95">
        <v>44505</v>
      </c>
    </row>
    <row r="3996" spans="1:7" x14ac:dyDescent="0.3">
      <c r="A3996" s="42" t="s">
        <v>6891</v>
      </c>
      <c r="B3996" s="43" t="s">
        <v>18506</v>
      </c>
      <c r="C3996" s="42" t="s">
        <v>6892</v>
      </c>
      <c r="D3996" s="42" t="s">
        <v>85</v>
      </c>
      <c r="E3996" s="42" t="s">
        <v>86</v>
      </c>
      <c r="F3996" s="104">
        <v>25780232</v>
      </c>
      <c r="G3996" s="103">
        <v>43645</v>
      </c>
    </row>
    <row r="3997" spans="1:7" x14ac:dyDescent="0.3">
      <c r="A3997" s="1" t="s">
        <v>6893</v>
      </c>
      <c r="B3997" s="39" t="s">
        <v>18507</v>
      </c>
      <c r="C3997" s="8" t="s">
        <v>47</v>
      </c>
      <c r="D3997" s="8" t="s">
        <v>645</v>
      </c>
      <c r="E3997" s="8" t="s">
        <v>73</v>
      </c>
      <c r="F3997" s="94">
        <v>95137976</v>
      </c>
      <c r="G3997" s="95">
        <v>44238</v>
      </c>
    </row>
    <row r="3998" spans="1:7" x14ac:dyDescent="0.3">
      <c r="A3998" s="42" t="s">
        <v>6894</v>
      </c>
      <c r="B3998" s="43" t="s">
        <v>18508</v>
      </c>
      <c r="C3998" s="42" t="s">
        <v>6895</v>
      </c>
      <c r="D3998" s="42" t="s">
        <v>230</v>
      </c>
      <c r="E3998" s="42" t="s">
        <v>227</v>
      </c>
      <c r="F3998" s="104">
        <v>37871685</v>
      </c>
      <c r="G3998" s="103">
        <v>43782</v>
      </c>
    </row>
    <row r="3999" spans="1:7" x14ac:dyDescent="0.3">
      <c r="A3999" s="1" t="s">
        <v>6896</v>
      </c>
      <c r="B3999" s="39" t="s">
        <v>18509</v>
      </c>
      <c r="C3999" s="8" t="s">
        <v>4925</v>
      </c>
      <c r="D3999" s="8" t="s">
        <v>4611</v>
      </c>
      <c r="E3999" s="8" t="s">
        <v>145</v>
      </c>
      <c r="F3999" s="94">
        <v>64773372</v>
      </c>
      <c r="G3999" s="95">
        <v>43523</v>
      </c>
    </row>
    <row r="4000" spans="1:7" x14ac:dyDescent="0.3">
      <c r="A4000" s="42" t="s">
        <v>6897</v>
      </c>
      <c r="B4000" s="43" t="s">
        <v>18510</v>
      </c>
      <c r="C4000" s="42" t="s">
        <v>47</v>
      </c>
      <c r="D4000" s="42" t="s">
        <v>168</v>
      </c>
      <c r="E4000" s="42" t="s">
        <v>53</v>
      </c>
      <c r="F4000" s="104">
        <v>53276177</v>
      </c>
      <c r="G4000" s="103">
        <v>43538</v>
      </c>
    </row>
    <row r="4001" spans="1:7" x14ac:dyDescent="0.3">
      <c r="A4001" s="1" t="s">
        <v>6898</v>
      </c>
      <c r="B4001" s="39" t="s">
        <v>18511</v>
      </c>
      <c r="C4001" s="8" t="s">
        <v>47</v>
      </c>
      <c r="D4001" s="8" t="s">
        <v>168</v>
      </c>
      <c r="E4001" s="8" t="s">
        <v>53</v>
      </c>
      <c r="F4001" s="94">
        <v>36111792</v>
      </c>
      <c r="G4001" s="95">
        <v>44165</v>
      </c>
    </row>
    <row r="4002" spans="1:7" x14ac:dyDescent="0.3">
      <c r="A4002" s="42" t="s">
        <v>6899</v>
      </c>
      <c r="B4002" s="43" t="s">
        <v>18512</v>
      </c>
      <c r="C4002" s="42" t="s">
        <v>6900</v>
      </c>
      <c r="D4002" s="42" t="s">
        <v>909</v>
      </c>
      <c r="E4002" s="42" t="s">
        <v>53</v>
      </c>
      <c r="F4002" s="104">
        <v>92550480</v>
      </c>
      <c r="G4002" s="103">
        <v>44561</v>
      </c>
    </row>
    <row r="4003" spans="1:7" x14ac:dyDescent="0.3">
      <c r="A4003" s="1" t="s">
        <v>6901</v>
      </c>
      <c r="B4003" s="39" t="s">
        <v>18513</v>
      </c>
      <c r="C4003" s="8" t="s">
        <v>47</v>
      </c>
      <c r="D4003" s="8" t="s">
        <v>72</v>
      </c>
      <c r="E4003" s="8" t="s">
        <v>73</v>
      </c>
      <c r="F4003" s="94">
        <v>35645787</v>
      </c>
      <c r="G4003" s="95">
        <v>44023</v>
      </c>
    </row>
    <row r="4004" spans="1:7" x14ac:dyDescent="0.3">
      <c r="A4004" s="42" t="s">
        <v>6902</v>
      </c>
      <c r="B4004" s="43" t="s">
        <v>18514</v>
      </c>
      <c r="C4004" s="42" t="s">
        <v>47</v>
      </c>
      <c r="D4004" s="42" t="s">
        <v>871</v>
      </c>
      <c r="E4004" s="42" t="s">
        <v>872</v>
      </c>
      <c r="F4004" s="104">
        <v>75896485</v>
      </c>
      <c r="G4004" s="103">
        <v>44187</v>
      </c>
    </row>
    <row r="4005" spans="1:7" x14ac:dyDescent="0.3">
      <c r="A4005" s="1" t="s">
        <v>6903</v>
      </c>
      <c r="B4005" s="39" t="s">
        <v>18515</v>
      </c>
      <c r="C4005" s="8" t="s">
        <v>47</v>
      </c>
      <c r="D4005" s="8" t="s">
        <v>191</v>
      </c>
      <c r="E4005" s="8" t="s">
        <v>655</v>
      </c>
      <c r="F4005" s="94">
        <v>65777738</v>
      </c>
      <c r="G4005" s="95">
        <v>44020</v>
      </c>
    </row>
    <row r="4006" spans="1:7" x14ac:dyDescent="0.3">
      <c r="A4006" s="42" t="s">
        <v>6904</v>
      </c>
      <c r="B4006" s="43" t="s">
        <v>18516</v>
      </c>
      <c r="C4006" s="42" t="s">
        <v>47</v>
      </c>
      <c r="D4006" s="42" t="s">
        <v>72</v>
      </c>
      <c r="E4006" s="42" t="s">
        <v>73</v>
      </c>
      <c r="F4006" s="104">
        <v>98469712</v>
      </c>
      <c r="G4006" s="103">
        <v>43918</v>
      </c>
    </row>
    <row r="4007" spans="1:7" x14ac:dyDescent="0.3">
      <c r="A4007" s="1" t="s">
        <v>6905</v>
      </c>
      <c r="B4007" s="39" t="s">
        <v>18517</v>
      </c>
      <c r="C4007" s="8" t="s">
        <v>6906</v>
      </c>
      <c r="D4007" s="8" t="s">
        <v>1799</v>
      </c>
      <c r="E4007" s="8" t="s">
        <v>86</v>
      </c>
      <c r="F4007" s="94">
        <v>99697944</v>
      </c>
      <c r="G4007" s="95">
        <v>44513</v>
      </c>
    </row>
    <row r="4008" spans="1:7" x14ac:dyDescent="0.3">
      <c r="A4008" s="42" t="s">
        <v>6907</v>
      </c>
      <c r="B4008" s="43" t="s">
        <v>18518</v>
      </c>
      <c r="C4008" s="42" t="s">
        <v>47</v>
      </c>
      <c r="D4008" s="42" t="s">
        <v>72</v>
      </c>
      <c r="E4008" s="42" t="s">
        <v>73</v>
      </c>
      <c r="F4008" s="104">
        <v>39576768</v>
      </c>
      <c r="G4008" s="103">
        <v>43786</v>
      </c>
    </row>
    <row r="4009" spans="1:7" x14ac:dyDescent="0.3">
      <c r="A4009" s="1" t="s">
        <v>6908</v>
      </c>
      <c r="B4009" s="39" t="s">
        <v>18519</v>
      </c>
      <c r="C4009" s="8" t="s">
        <v>47</v>
      </c>
      <c r="D4009" s="8" t="s">
        <v>72</v>
      </c>
      <c r="E4009" s="8" t="s">
        <v>73</v>
      </c>
      <c r="F4009" s="94">
        <v>25119642</v>
      </c>
      <c r="G4009" s="95">
        <v>44147</v>
      </c>
    </row>
    <row r="4010" spans="1:7" x14ac:dyDescent="0.3">
      <c r="A4010" s="42" t="s">
        <v>6909</v>
      </c>
      <c r="B4010" s="43" t="s">
        <v>18520</v>
      </c>
      <c r="C4010" s="42" t="s">
        <v>47</v>
      </c>
      <c r="D4010" s="42" t="s">
        <v>2568</v>
      </c>
      <c r="E4010" s="42" t="s">
        <v>145</v>
      </c>
      <c r="F4010" s="104">
        <v>59180721</v>
      </c>
      <c r="G4010" s="103">
        <v>43887</v>
      </c>
    </row>
    <row r="4011" spans="1:7" x14ac:dyDescent="0.3">
      <c r="A4011" s="1" t="s">
        <v>6910</v>
      </c>
      <c r="B4011" s="39" t="s">
        <v>18521</v>
      </c>
      <c r="C4011" s="8" t="s">
        <v>1817</v>
      </c>
      <c r="D4011" s="8" t="s">
        <v>208</v>
      </c>
      <c r="E4011" s="8" t="s">
        <v>73</v>
      </c>
      <c r="F4011" s="94">
        <v>18724868</v>
      </c>
      <c r="G4011" s="95">
        <v>43891</v>
      </c>
    </row>
    <row r="4012" spans="1:7" x14ac:dyDescent="0.3">
      <c r="A4012" s="42" t="s">
        <v>6911</v>
      </c>
      <c r="B4012" s="43" t="s">
        <v>18522</v>
      </c>
      <c r="C4012" s="42" t="s">
        <v>1338</v>
      </c>
      <c r="D4012" s="42" t="s">
        <v>438</v>
      </c>
      <c r="E4012" s="42" t="s">
        <v>145</v>
      </c>
      <c r="F4012" s="104">
        <v>25118886</v>
      </c>
      <c r="G4012" s="103">
        <v>43869</v>
      </c>
    </row>
    <row r="4013" spans="1:7" x14ac:dyDescent="0.3">
      <c r="A4013" s="1" t="s">
        <v>6912</v>
      </c>
      <c r="B4013" s="39" t="s">
        <v>18523</v>
      </c>
      <c r="C4013" s="8" t="s">
        <v>47</v>
      </c>
      <c r="D4013" s="8" t="s">
        <v>72</v>
      </c>
      <c r="E4013" s="8" t="s">
        <v>73</v>
      </c>
      <c r="F4013" s="94">
        <v>40345201</v>
      </c>
      <c r="G4013" s="95">
        <v>43634</v>
      </c>
    </row>
    <row r="4014" spans="1:7" x14ac:dyDescent="0.3">
      <c r="A4014" s="42" t="s">
        <v>6913</v>
      </c>
      <c r="B4014" s="43" t="s">
        <v>18524</v>
      </c>
      <c r="C4014" s="42" t="s">
        <v>1439</v>
      </c>
      <c r="D4014" s="42" t="s">
        <v>1440</v>
      </c>
      <c r="E4014" s="42" t="s">
        <v>57</v>
      </c>
      <c r="F4014" s="104">
        <v>23870249</v>
      </c>
      <c r="G4014" s="103">
        <v>44460</v>
      </c>
    </row>
    <row r="4015" spans="1:7" x14ac:dyDescent="0.3">
      <c r="A4015" s="1" t="s">
        <v>6914</v>
      </c>
      <c r="B4015" s="39" t="s">
        <v>18525</v>
      </c>
      <c r="C4015" s="8" t="s">
        <v>3814</v>
      </c>
      <c r="D4015" s="8" t="s">
        <v>92</v>
      </c>
      <c r="E4015" s="8" t="s">
        <v>53</v>
      </c>
      <c r="F4015" s="94">
        <v>71686925</v>
      </c>
      <c r="G4015" s="95">
        <v>43836</v>
      </c>
    </row>
    <row r="4016" spans="1:7" x14ac:dyDescent="0.3">
      <c r="A4016" s="42" t="s">
        <v>6915</v>
      </c>
      <c r="B4016" s="43" t="s">
        <v>18526</v>
      </c>
      <c r="C4016" s="42" t="s">
        <v>6916</v>
      </c>
      <c r="D4016" s="42" t="s">
        <v>89</v>
      </c>
      <c r="E4016" s="42" t="s">
        <v>53</v>
      </c>
      <c r="F4016" s="104">
        <v>92723319</v>
      </c>
      <c r="G4016" s="103">
        <v>43892</v>
      </c>
    </row>
    <row r="4017" spans="1:7" x14ac:dyDescent="0.3">
      <c r="A4017" s="1" t="s">
        <v>6917</v>
      </c>
      <c r="B4017" s="39" t="s">
        <v>18527</v>
      </c>
      <c r="C4017" s="8" t="s">
        <v>4321</v>
      </c>
      <c r="D4017" s="8" t="s">
        <v>72</v>
      </c>
      <c r="E4017" s="8" t="s">
        <v>73</v>
      </c>
      <c r="F4017" s="94">
        <v>88091978</v>
      </c>
      <c r="G4017" s="95">
        <v>43946</v>
      </c>
    </row>
    <row r="4018" spans="1:7" x14ac:dyDescent="0.3">
      <c r="A4018" s="42" t="s">
        <v>6918</v>
      </c>
      <c r="B4018" s="43" t="s">
        <v>18528</v>
      </c>
      <c r="C4018" s="42" t="s">
        <v>47</v>
      </c>
      <c r="D4018" s="42" t="s">
        <v>2270</v>
      </c>
      <c r="E4018" s="42" t="s">
        <v>53</v>
      </c>
      <c r="F4018" s="104">
        <v>56619604</v>
      </c>
      <c r="G4018" s="103">
        <v>44278</v>
      </c>
    </row>
    <row r="4019" spans="1:7" x14ac:dyDescent="0.3">
      <c r="A4019" s="1" t="s">
        <v>6921</v>
      </c>
      <c r="B4019" s="39" t="s">
        <v>18529</v>
      </c>
      <c r="C4019" s="8" t="s">
        <v>47</v>
      </c>
      <c r="D4019" s="8" t="s">
        <v>1775</v>
      </c>
      <c r="E4019" s="8" t="s">
        <v>192</v>
      </c>
      <c r="F4019" s="94">
        <v>54853104</v>
      </c>
      <c r="G4019" s="95">
        <v>43904</v>
      </c>
    </row>
    <row r="4020" spans="1:7" x14ac:dyDescent="0.3">
      <c r="A4020" s="42" t="s">
        <v>6922</v>
      </c>
      <c r="B4020" s="43" t="s">
        <v>18530</v>
      </c>
      <c r="C4020" s="42" t="s">
        <v>6923</v>
      </c>
      <c r="D4020" s="42" t="s">
        <v>1235</v>
      </c>
      <c r="E4020" s="42" t="s">
        <v>53</v>
      </c>
      <c r="F4020" s="104">
        <v>13545488</v>
      </c>
      <c r="G4020" s="103">
        <v>43584</v>
      </c>
    </row>
    <row r="4021" spans="1:7" x14ac:dyDescent="0.3">
      <c r="A4021" s="1" t="s">
        <v>6924</v>
      </c>
      <c r="B4021" s="39" t="s">
        <v>18531</v>
      </c>
      <c r="C4021" s="8" t="s">
        <v>6925</v>
      </c>
      <c r="D4021" s="8" t="s">
        <v>914</v>
      </c>
      <c r="E4021" s="8" t="s">
        <v>145</v>
      </c>
      <c r="F4021" s="94">
        <v>58997429</v>
      </c>
      <c r="G4021" s="95">
        <v>43880</v>
      </c>
    </row>
    <row r="4022" spans="1:7" x14ac:dyDescent="0.3">
      <c r="A4022" s="42" t="s">
        <v>6926</v>
      </c>
      <c r="B4022" s="43" t="s">
        <v>18532</v>
      </c>
      <c r="C4022" s="42" t="s">
        <v>47</v>
      </c>
      <c r="D4022" s="42" t="s">
        <v>494</v>
      </c>
      <c r="E4022" s="42" t="s">
        <v>53</v>
      </c>
      <c r="F4022" s="104">
        <v>33041732</v>
      </c>
      <c r="G4022" s="103">
        <v>44206</v>
      </c>
    </row>
    <row r="4023" spans="1:7" x14ac:dyDescent="0.3">
      <c r="A4023" s="1" t="s">
        <v>6927</v>
      </c>
      <c r="B4023" s="39" t="s">
        <v>18533</v>
      </c>
      <c r="C4023" s="8" t="s">
        <v>739</v>
      </c>
      <c r="D4023" s="8" t="s">
        <v>72</v>
      </c>
      <c r="E4023" s="8" t="s">
        <v>73</v>
      </c>
      <c r="F4023" s="94">
        <v>62881862</v>
      </c>
      <c r="G4023" s="95">
        <v>43947</v>
      </c>
    </row>
    <row r="4024" spans="1:7" x14ac:dyDescent="0.3">
      <c r="A4024" s="42" t="s">
        <v>6928</v>
      </c>
      <c r="B4024" s="43" t="s">
        <v>18534</v>
      </c>
      <c r="C4024" s="42" t="s">
        <v>47</v>
      </c>
      <c r="D4024" s="42" t="s">
        <v>793</v>
      </c>
      <c r="E4024" s="42" t="s">
        <v>484</v>
      </c>
      <c r="F4024" s="104">
        <v>88809322</v>
      </c>
      <c r="G4024" s="103">
        <v>44117</v>
      </c>
    </row>
    <row r="4025" spans="1:7" x14ac:dyDescent="0.3">
      <c r="A4025" s="1" t="s">
        <v>6929</v>
      </c>
      <c r="B4025" s="39" t="s">
        <v>18535</v>
      </c>
      <c r="C4025" s="8" t="s">
        <v>6930</v>
      </c>
      <c r="D4025" s="8" t="s">
        <v>89</v>
      </c>
      <c r="E4025" s="8" t="s">
        <v>145</v>
      </c>
      <c r="F4025" s="94">
        <v>92675408</v>
      </c>
      <c r="G4025" s="95">
        <v>43876</v>
      </c>
    </row>
    <row r="4026" spans="1:7" x14ac:dyDescent="0.3">
      <c r="A4026" s="42" t="s">
        <v>6931</v>
      </c>
      <c r="B4026" s="43" t="s">
        <v>18536</v>
      </c>
      <c r="C4026" s="42" t="s">
        <v>1064</v>
      </c>
      <c r="D4026" s="42" t="s">
        <v>72</v>
      </c>
      <c r="E4026" s="42" t="s">
        <v>73</v>
      </c>
      <c r="F4026" s="104">
        <v>98178505</v>
      </c>
      <c r="G4026" s="103">
        <v>44300</v>
      </c>
    </row>
    <row r="4027" spans="1:7" x14ac:dyDescent="0.3">
      <c r="A4027" s="1" t="s">
        <v>6932</v>
      </c>
      <c r="B4027" s="39" t="s">
        <v>18537</v>
      </c>
      <c r="C4027" s="8" t="s">
        <v>47</v>
      </c>
      <c r="D4027" s="8" t="s">
        <v>72</v>
      </c>
      <c r="E4027" s="8" t="s">
        <v>332</v>
      </c>
      <c r="F4027" s="94">
        <v>33053701</v>
      </c>
      <c r="G4027" s="95">
        <v>44349</v>
      </c>
    </row>
    <row r="4028" spans="1:7" x14ac:dyDescent="0.3">
      <c r="A4028" s="42" t="s">
        <v>6933</v>
      </c>
      <c r="B4028" s="43" t="s">
        <v>18538</v>
      </c>
      <c r="C4028" s="42" t="s">
        <v>47</v>
      </c>
      <c r="D4028" s="42" t="s">
        <v>72</v>
      </c>
      <c r="E4028" s="42" t="s">
        <v>73</v>
      </c>
      <c r="F4028" s="104">
        <v>70973468</v>
      </c>
      <c r="G4028" s="103">
        <v>43949</v>
      </c>
    </row>
    <row r="4029" spans="1:7" x14ac:dyDescent="0.3">
      <c r="A4029" s="1" t="s">
        <v>6934</v>
      </c>
      <c r="B4029" s="39" t="s">
        <v>18539</v>
      </c>
      <c r="C4029" s="8" t="s">
        <v>3216</v>
      </c>
      <c r="D4029" s="8" t="s">
        <v>267</v>
      </c>
      <c r="E4029" s="8" t="s">
        <v>166</v>
      </c>
      <c r="F4029" s="94">
        <v>13808173</v>
      </c>
      <c r="G4029" s="95">
        <v>44476</v>
      </c>
    </row>
    <row r="4030" spans="1:7" x14ac:dyDescent="0.3">
      <c r="A4030" s="42" t="s">
        <v>6935</v>
      </c>
      <c r="B4030" s="43" t="s">
        <v>18540</v>
      </c>
      <c r="C4030" s="42" t="s">
        <v>6936</v>
      </c>
      <c r="D4030" s="42" t="s">
        <v>121</v>
      </c>
      <c r="E4030" s="42" t="s">
        <v>980</v>
      </c>
      <c r="F4030" s="104">
        <v>71557325</v>
      </c>
      <c r="G4030" s="103">
        <v>43748</v>
      </c>
    </row>
    <row r="4031" spans="1:7" x14ac:dyDescent="0.3">
      <c r="A4031" s="1" t="s">
        <v>6937</v>
      </c>
      <c r="B4031" s="39" t="s">
        <v>18541</v>
      </c>
      <c r="C4031" s="8" t="s">
        <v>47</v>
      </c>
      <c r="D4031" s="8" t="s">
        <v>72</v>
      </c>
      <c r="E4031" s="8" t="s">
        <v>73</v>
      </c>
      <c r="F4031" s="94">
        <v>71140377</v>
      </c>
      <c r="G4031" s="95">
        <v>44322</v>
      </c>
    </row>
    <row r="4032" spans="1:7" x14ac:dyDescent="0.3">
      <c r="A4032" s="42" t="s">
        <v>6938</v>
      </c>
      <c r="B4032" s="43" t="s">
        <v>18542</v>
      </c>
      <c r="C4032" s="42" t="s">
        <v>47</v>
      </c>
      <c r="D4032" s="42" t="s">
        <v>72</v>
      </c>
      <c r="E4032" s="42" t="s">
        <v>73</v>
      </c>
      <c r="F4032" s="104">
        <v>68346213</v>
      </c>
      <c r="G4032" s="103">
        <v>44366</v>
      </c>
    </row>
    <row r="4033" spans="1:7" x14ac:dyDescent="0.3">
      <c r="A4033" s="1" t="s">
        <v>6939</v>
      </c>
      <c r="B4033" s="39" t="s">
        <v>18543</v>
      </c>
      <c r="C4033" s="8" t="s">
        <v>47</v>
      </c>
      <c r="D4033" s="8" t="s">
        <v>72</v>
      </c>
      <c r="E4033" s="8" t="s">
        <v>73</v>
      </c>
      <c r="F4033" s="94">
        <v>42703895</v>
      </c>
      <c r="G4033" s="95">
        <v>43833</v>
      </c>
    </row>
    <row r="4034" spans="1:7" x14ac:dyDescent="0.3">
      <c r="A4034" s="42" t="s">
        <v>6940</v>
      </c>
      <c r="B4034" s="43" t="s">
        <v>18544</v>
      </c>
      <c r="C4034" s="42" t="s">
        <v>6941</v>
      </c>
      <c r="D4034" s="42" t="s">
        <v>89</v>
      </c>
      <c r="E4034" s="42" t="s">
        <v>53</v>
      </c>
      <c r="F4034" s="104">
        <v>96547365</v>
      </c>
      <c r="G4034" s="103">
        <v>43588</v>
      </c>
    </row>
    <row r="4035" spans="1:7" x14ac:dyDescent="0.3">
      <c r="A4035" s="1" t="s">
        <v>6942</v>
      </c>
      <c r="B4035" s="39" t="s">
        <v>18545</v>
      </c>
      <c r="C4035" s="8" t="s">
        <v>6943</v>
      </c>
      <c r="D4035" s="8" t="s">
        <v>2059</v>
      </c>
      <c r="E4035" s="8" t="s">
        <v>145</v>
      </c>
      <c r="F4035" s="94">
        <v>11222250</v>
      </c>
      <c r="G4035" s="95">
        <v>43597</v>
      </c>
    </row>
    <row r="4036" spans="1:7" x14ac:dyDescent="0.3">
      <c r="A4036" s="42" t="s">
        <v>6944</v>
      </c>
      <c r="B4036" s="43" t="s">
        <v>18546</v>
      </c>
      <c r="C4036" s="42" t="s">
        <v>6945</v>
      </c>
      <c r="D4036" s="42" t="s">
        <v>294</v>
      </c>
      <c r="E4036" s="42" t="s">
        <v>66</v>
      </c>
      <c r="F4036" s="104">
        <v>48235649</v>
      </c>
      <c r="G4036" s="103">
        <v>44040</v>
      </c>
    </row>
    <row r="4037" spans="1:7" x14ac:dyDescent="0.3">
      <c r="A4037" s="1" t="s">
        <v>6946</v>
      </c>
      <c r="B4037" s="39" t="s">
        <v>18547</v>
      </c>
      <c r="C4037" s="8" t="s">
        <v>2487</v>
      </c>
      <c r="D4037" s="8" t="s">
        <v>72</v>
      </c>
      <c r="E4037" s="8" t="s">
        <v>73</v>
      </c>
      <c r="F4037" s="94">
        <v>21317086</v>
      </c>
      <c r="G4037" s="95">
        <v>44411</v>
      </c>
    </row>
    <row r="4038" spans="1:7" x14ac:dyDescent="0.3">
      <c r="A4038" s="42" t="s">
        <v>6947</v>
      </c>
      <c r="B4038" s="43" t="s">
        <v>18548</v>
      </c>
      <c r="C4038" s="42" t="s">
        <v>317</v>
      </c>
      <c r="D4038" s="42" t="s">
        <v>72</v>
      </c>
      <c r="E4038" s="42" t="s">
        <v>73</v>
      </c>
      <c r="F4038" s="104">
        <v>68782259</v>
      </c>
      <c r="G4038" s="103">
        <v>44016</v>
      </c>
    </row>
    <row r="4039" spans="1:7" x14ac:dyDescent="0.3">
      <c r="A4039" s="1" t="s">
        <v>6948</v>
      </c>
      <c r="B4039" s="39" t="s">
        <v>18549</v>
      </c>
      <c r="C4039" s="8" t="s">
        <v>47</v>
      </c>
      <c r="D4039" s="8" t="s">
        <v>454</v>
      </c>
      <c r="E4039" s="8" t="s">
        <v>73</v>
      </c>
      <c r="F4039" s="94">
        <v>48190588</v>
      </c>
      <c r="G4039" s="95">
        <v>44203</v>
      </c>
    </row>
    <row r="4040" spans="1:7" x14ac:dyDescent="0.3">
      <c r="A4040" s="42" t="s">
        <v>6949</v>
      </c>
      <c r="B4040" s="43" t="s">
        <v>18550</v>
      </c>
      <c r="C4040" s="42" t="s">
        <v>1652</v>
      </c>
      <c r="D4040" s="42" t="s">
        <v>578</v>
      </c>
      <c r="E4040" s="42" t="s">
        <v>73</v>
      </c>
      <c r="F4040" s="104">
        <v>88011111</v>
      </c>
      <c r="G4040" s="103">
        <v>44370</v>
      </c>
    </row>
    <row r="4041" spans="1:7" x14ac:dyDescent="0.3">
      <c r="A4041" s="1" t="s">
        <v>6954</v>
      </c>
      <c r="B4041" s="39" t="s">
        <v>18551</v>
      </c>
      <c r="C4041" s="8" t="s">
        <v>154</v>
      </c>
      <c r="D4041" s="8" t="s">
        <v>155</v>
      </c>
      <c r="E4041" s="8" t="s">
        <v>156</v>
      </c>
      <c r="F4041" s="94">
        <v>34098112</v>
      </c>
      <c r="G4041" s="95">
        <v>43629</v>
      </c>
    </row>
    <row r="4042" spans="1:7" x14ac:dyDescent="0.3">
      <c r="A4042" s="42" t="s">
        <v>6960</v>
      </c>
      <c r="B4042" s="43" t="s">
        <v>18552</v>
      </c>
      <c r="C4042" s="42" t="s">
        <v>151</v>
      </c>
      <c r="D4042" s="42" t="s">
        <v>6961</v>
      </c>
      <c r="E4042" s="42" t="s">
        <v>145</v>
      </c>
      <c r="F4042" s="104">
        <v>72826688</v>
      </c>
      <c r="G4042" s="103">
        <v>43748</v>
      </c>
    </row>
    <row r="4043" spans="1:7" x14ac:dyDescent="0.3">
      <c r="A4043" s="1" t="s">
        <v>6964</v>
      </c>
      <c r="B4043" s="39" t="s">
        <v>18553</v>
      </c>
      <c r="C4043" s="8" t="s">
        <v>6965</v>
      </c>
      <c r="D4043" s="8" t="s">
        <v>5478</v>
      </c>
      <c r="E4043" s="8" t="s">
        <v>61</v>
      </c>
      <c r="F4043" s="94">
        <v>76477339</v>
      </c>
      <c r="G4043" s="95">
        <v>43880</v>
      </c>
    </row>
    <row r="4044" spans="1:7" x14ac:dyDescent="0.3">
      <c r="A4044" s="42" t="s">
        <v>6973</v>
      </c>
      <c r="B4044" s="43" t="s">
        <v>18554</v>
      </c>
      <c r="C4044" s="42" t="s">
        <v>6974</v>
      </c>
      <c r="D4044" s="42" t="s">
        <v>63</v>
      </c>
      <c r="E4044" s="42" t="s">
        <v>49</v>
      </c>
      <c r="F4044" s="104">
        <v>14858446</v>
      </c>
      <c r="G4044" s="103">
        <v>44265</v>
      </c>
    </row>
    <row r="4045" spans="1:7" x14ac:dyDescent="0.3">
      <c r="A4045" s="1" t="s">
        <v>6977</v>
      </c>
      <c r="B4045" s="39" t="s">
        <v>18555</v>
      </c>
      <c r="C4045" s="8" t="s">
        <v>1038</v>
      </c>
      <c r="D4045" s="8" t="s">
        <v>60</v>
      </c>
      <c r="E4045" s="8" t="s">
        <v>61</v>
      </c>
      <c r="F4045" s="94">
        <v>80225457</v>
      </c>
      <c r="G4045" s="95">
        <v>44360</v>
      </c>
    </row>
    <row r="4046" spans="1:7" x14ac:dyDescent="0.3">
      <c r="A4046" s="42" t="s">
        <v>6978</v>
      </c>
      <c r="B4046" s="43" t="s">
        <v>18556</v>
      </c>
      <c r="C4046" s="42" t="s">
        <v>1338</v>
      </c>
      <c r="D4046" s="42" t="s">
        <v>139</v>
      </c>
      <c r="E4046" s="42" t="s">
        <v>140</v>
      </c>
      <c r="F4046" s="104">
        <v>81952219</v>
      </c>
      <c r="G4046" s="103">
        <v>43970</v>
      </c>
    </row>
    <row r="4047" spans="1:7" x14ac:dyDescent="0.3">
      <c r="A4047" s="1" t="s">
        <v>6979</v>
      </c>
      <c r="B4047" s="39" t="s">
        <v>18557</v>
      </c>
      <c r="C4047" s="8" t="s">
        <v>266</v>
      </c>
      <c r="D4047" s="8" t="s">
        <v>267</v>
      </c>
      <c r="E4047" s="8" t="s">
        <v>86</v>
      </c>
      <c r="F4047" s="94">
        <v>75163763</v>
      </c>
      <c r="G4047" s="95">
        <v>44396</v>
      </c>
    </row>
    <row r="4048" spans="1:7" x14ac:dyDescent="0.3">
      <c r="A4048" s="42" t="s">
        <v>6980</v>
      </c>
      <c r="B4048" s="43" t="s">
        <v>18558</v>
      </c>
      <c r="C4048" s="42" t="s">
        <v>47</v>
      </c>
      <c r="D4048" s="42" t="s">
        <v>2566</v>
      </c>
      <c r="E4048" s="42" t="s">
        <v>166</v>
      </c>
      <c r="F4048" s="104">
        <v>71630150</v>
      </c>
      <c r="G4048" s="103">
        <v>43585</v>
      </c>
    </row>
    <row r="4049" spans="1:7" x14ac:dyDescent="0.3">
      <c r="A4049" s="1" t="s">
        <v>6981</v>
      </c>
      <c r="B4049" s="39" t="s">
        <v>18559</v>
      </c>
      <c r="C4049" s="8" t="s">
        <v>47</v>
      </c>
      <c r="D4049" s="8" t="s">
        <v>152</v>
      </c>
      <c r="E4049" s="8" t="s">
        <v>53</v>
      </c>
      <c r="F4049" s="94">
        <v>86278544</v>
      </c>
      <c r="G4049" s="95">
        <v>43717</v>
      </c>
    </row>
    <row r="4050" spans="1:7" x14ac:dyDescent="0.3">
      <c r="A4050" s="42" t="s">
        <v>6982</v>
      </c>
      <c r="B4050" s="43" t="s">
        <v>18560</v>
      </c>
      <c r="C4050" s="42" t="s">
        <v>6983</v>
      </c>
      <c r="D4050" s="42" t="s">
        <v>6984</v>
      </c>
      <c r="E4050" s="42" t="s">
        <v>118</v>
      </c>
      <c r="F4050" s="104">
        <v>43946968</v>
      </c>
      <c r="G4050" s="103">
        <v>44406</v>
      </c>
    </row>
    <row r="4051" spans="1:7" x14ac:dyDescent="0.3">
      <c r="A4051" s="1" t="s">
        <v>6985</v>
      </c>
      <c r="B4051" s="39" t="s">
        <v>18561</v>
      </c>
      <c r="C4051" s="8" t="s">
        <v>3131</v>
      </c>
      <c r="D4051" s="8" t="s">
        <v>672</v>
      </c>
      <c r="E4051" s="8" t="s">
        <v>61</v>
      </c>
      <c r="F4051" s="94">
        <v>99316302</v>
      </c>
      <c r="G4051" s="95">
        <v>44225</v>
      </c>
    </row>
    <row r="4052" spans="1:7" x14ac:dyDescent="0.3">
      <c r="A4052" s="42" t="s">
        <v>6986</v>
      </c>
      <c r="B4052" s="43" t="s">
        <v>18562</v>
      </c>
      <c r="C4052" s="42" t="s">
        <v>5527</v>
      </c>
      <c r="D4052" s="42" t="s">
        <v>89</v>
      </c>
      <c r="E4052" s="42" t="s">
        <v>53</v>
      </c>
      <c r="F4052" s="104">
        <v>93742296</v>
      </c>
      <c r="G4052" s="103">
        <v>44037</v>
      </c>
    </row>
    <row r="4053" spans="1:7" x14ac:dyDescent="0.3">
      <c r="A4053" s="1" t="s">
        <v>6987</v>
      </c>
      <c r="B4053" s="39" t="s">
        <v>18563</v>
      </c>
      <c r="C4053" s="8" t="s">
        <v>47</v>
      </c>
      <c r="D4053" s="8" t="s">
        <v>6988</v>
      </c>
      <c r="E4053" s="8" t="s">
        <v>118</v>
      </c>
      <c r="F4053" s="94">
        <v>32095883</v>
      </c>
      <c r="G4053" s="95">
        <v>44135</v>
      </c>
    </row>
    <row r="4054" spans="1:7" x14ac:dyDescent="0.3">
      <c r="A4054" s="42" t="s">
        <v>6989</v>
      </c>
      <c r="B4054" s="43" t="s">
        <v>18564</v>
      </c>
      <c r="C4054" s="42" t="s">
        <v>347</v>
      </c>
      <c r="D4054" s="42" t="s">
        <v>294</v>
      </c>
      <c r="E4054" s="42" t="s">
        <v>61</v>
      </c>
      <c r="F4054" s="104">
        <v>22096605</v>
      </c>
      <c r="G4054" s="103">
        <v>44238</v>
      </c>
    </row>
    <row r="4055" spans="1:7" x14ac:dyDescent="0.3">
      <c r="A4055" s="1" t="s">
        <v>6990</v>
      </c>
      <c r="B4055" s="39" t="s">
        <v>18565</v>
      </c>
      <c r="C4055" s="8" t="s">
        <v>47</v>
      </c>
      <c r="D4055" s="8" t="s">
        <v>4803</v>
      </c>
      <c r="E4055" s="8" t="s">
        <v>166</v>
      </c>
      <c r="F4055" s="94">
        <v>21575072</v>
      </c>
      <c r="G4055" s="95">
        <v>43505</v>
      </c>
    </row>
    <row r="4056" spans="1:7" x14ac:dyDescent="0.3">
      <c r="A4056" s="42" t="s">
        <v>6991</v>
      </c>
      <c r="B4056" s="43" t="s">
        <v>18566</v>
      </c>
      <c r="C4056" s="42" t="s">
        <v>369</v>
      </c>
      <c r="D4056" s="42" t="s">
        <v>89</v>
      </c>
      <c r="E4056" s="42" t="s">
        <v>53</v>
      </c>
      <c r="F4056" s="104">
        <v>17603988</v>
      </c>
      <c r="G4056" s="103">
        <v>43574</v>
      </c>
    </row>
    <row r="4057" spans="1:7" x14ac:dyDescent="0.3">
      <c r="A4057" s="1" t="s">
        <v>6993</v>
      </c>
      <c r="B4057" s="39" t="s">
        <v>18567</v>
      </c>
      <c r="C4057" s="8" t="s">
        <v>47</v>
      </c>
      <c r="D4057" s="8" t="s">
        <v>500</v>
      </c>
      <c r="E4057" s="8" t="s">
        <v>53</v>
      </c>
      <c r="F4057" s="94">
        <v>53514604</v>
      </c>
      <c r="G4057" s="95">
        <v>43848</v>
      </c>
    </row>
    <row r="4058" spans="1:7" x14ac:dyDescent="0.3">
      <c r="A4058" s="42" t="s">
        <v>6997</v>
      </c>
      <c r="B4058" s="43" t="s">
        <v>18568</v>
      </c>
      <c r="C4058" s="42" t="s">
        <v>104</v>
      </c>
      <c r="D4058" s="42" t="s">
        <v>60</v>
      </c>
      <c r="E4058" s="42" t="s">
        <v>66</v>
      </c>
      <c r="F4058" s="104">
        <v>29084883</v>
      </c>
      <c r="G4058" s="103">
        <v>44059</v>
      </c>
    </row>
    <row r="4059" spans="1:7" x14ac:dyDescent="0.3">
      <c r="A4059" s="1" t="s">
        <v>7000</v>
      </c>
      <c r="B4059" s="39" t="s">
        <v>18569</v>
      </c>
      <c r="C4059" s="8" t="s">
        <v>253</v>
      </c>
      <c r="D4059" s="8" t="s">
        <v>155</v>
      </c>
      <c r="E4059" s="8" t="s">
        <v>371</v>
      </c>
      <c r="F4059" s="94">
        <v>56471097</v>
      </c>
      <c r="G4059" s="95">
        <v>43617</v>
      </c>
    </row>
    <row r="4060" spans="1:7" x14ac:dyDescent="0.3">
      <c r="A4060" s="42" t="s">
        <v>7001</v>
      </c>
      <c r="B4060" s="43" t="s">
        <v>18570</v>
      </c>
      <c r="C4060" s="42" t="s">
        <v>4255</v>
      </c>
      <c r="D4060" s="42" t="s">
        <v>1038</v>
      </c>
      <c r="E4060" s="42" t="s">
        <v>61</v>
      </c>
      <c r="F4060" s="104">
        <v>43474487</v>
      </c>
      <c r="G4060" s="103">
        <v>44074</v>
      </c>
    </row>
    <row r="4061" spans="1:7" x14ac:dyDescent="0.3">
      <c r="A4061" s="1" t="s">
        <v>7003</v>
      </c>
      <c r="B4061" s="39" t="s">
        <v>18571</v>
      </c>
      <c r="C4061" s="8" t="s">
        <v>47</v>
      </c>
      <c r="D4061" s="8" t="s">
        <v>7004</v>
      </c>
      <c r="E4061" s="8" t="s">
        <v>446</v>
      </c>
      <c r="F4061" s="94">
        <v>61360237</v>
      </c>
      <c r="G4061" s="95">
        <v>44328</v>
      </c>
    </row>
    <row r="4062" spans="1:7" x14ac:dyDescent="0.3">
      <c r="A4062" s="42" t="s">
        <v>7005</v>
      </c>
      <c r="B4062" s="43" t="s">
        <v>18572</v>
      </c>
      <c r="C4062" s="42" t="s">
        <v>5363</v>
      </c>
      <c r="D4062" s="42" t="s">
        <v>220</v>
      </c>
      <c r="E4062" s="42" t="s">
        <v>53</v>
      </c>
      <c r="F4062" s="104">
        <v>59381799</v>
      </c>
      <c r="G4062" s="103">
        <v>43687</v>
      </c>
    </row>
    <row r="4063" spans="1:7" x14ac:dyDescent="0.3">
      <c r="A4063" s="1" t="s">
        <v>7006</v>
      </c>
      <c r="B4063" s="39" t="s">
        <v>18573</v>
      </c>
      <c r="C4063" s="8" t="s">
        <v>47</v>
      </c>
      <c r="D4063" s="8" t="s">
        <v>184</v>
      </c>
      <c r="E4063" s="8" t="s">
        <v>73</v>
      </c>
      <c r="F4063" s="94">
        <v>34922304</v>
      </c>
      <c r="G4063" s="95">
        <v>43484</v>
      </c>
    </row>
    <row r="4064" spans="1:7" x14ac:dyDescent="0.3">
      <c r="A4064" s="42" t="s">
        <v>7007</v>
      </c>
      <c r="B4064" s="43" t="s">
        <v>18574</v>
      </c>
      <c r="C4064" s="42" t="s">
        <v>7008</v>
      </c>
      <c r="D4064" s="42" t="s">
        <v>294</v>
      </c>
      <c r="E4064" s="42" t="s">
        <v>61</v>
      </c>
      <c r="F4064" s="104">
        <v>29665042</v>
      </c>
      <c r="G4064" s="103">
        <v>43526</v>
      </c>
    </row>
    <row r="4065" spans="1:7" x14ac:dyDescent="0.3">
      <c r="A4065" s="1" t="s">
        <v>7009</v>
      </c>
      <c r="B4065" s="39" t="s">
        <v>18575</v>
      </c>
      <c r="C4065" s="8" t="s">
        <v>893</v>
      </c>
      <c r="D4065" s="8" t="s">
        <v>133</v>
      </c>
      <c r="E4065" s="8" t="s">
        <v>320</v>
      </c>
      <c r="F4065" s="94">
        <v>96507723</v>
      </c>
      <c r="G4065" s="95">
        <v>43951</v>
      </c>
    </row>
    <row r="4066" spans="1:7" x14ac:dyDescent="0.3">
      <c r="A4066" s="42" t="s">
        <v>7010</v>
      </c>
      <c r="B4066" s="43" t="s">
        <v>18576</v>
      </c>
      <c r="C4066" s="42" t="s">
        <v>1338</v>
      </c>
      <c r="D4066" s="42" t="s">
        <v>438</v>
      </c>
      <c r="E4066" s="42" t="s">
        <v>53</v>
      </c>
      <c r="F4066" s="104">
        <v>14876936</v>
      </c>
      <c r="G4066" s="103">
        <v>43995</v>
      </c>
    </row>
    <row r="4067" spans="1:7" x14ac:dyDescent="0.3">
      <c r="A4067" s="1" t="s">
        <v>7011</v>
      </c>
      <c r="B4067" s="39" t="s">
        <v>18577</v>
      </c>
      <c r="C4067" s="8" t="s">
        <v>154</v>
      </c>
      <c r="D4067" s="8" t="s">
        <v>155</v>
      </c>
      <c r="E4067" s="8" t="s">
        <v>156</v>
      </c>
      <c r="F4067" s="94">
        <v>65318160</v>
      </c>
      <c r="G4067" s="95">
        <v>44369</v>
      </c>
    </row>
    <row r="4068" spans="1:7" x14ac:dyDescent="0.3">
      <c r="A4068" s="42" t="s">
        <v>7021</v>
      </c>
      <c r="B4068" s="43" t="s">
        <v>18578</v>
      </c>
      <c r="C4068" s="42" t="s">
        <v>7022</v>
      </c>
      <c r="D4068" s="42" t="s">
        <v>354</v>
      </c>
      <c r="E4068" s="42" t="s">
        <v>355</v>
      </c>
      <c r="F4068" s="104">
        <v>88496670</v>
      </c>
      <c r="G4068" s="103">
        <v>43644</v>
      </c>
    </row>
    <row r="4069" spans="1:7" x14ac:dyDescent="0.3">
      <c r="A4069" s="1" t="s">
        <v>7023</v>
      </c>
      <c r="B4069" s="39" t="s">
        <v>18579</v>
      </c>
      <c r="C4069" s="8" t="s">
        <v>47</v>
      </c>
      <c r="D4069" s="8" t="s">
        <v>827</v>
      </c>
      <c r="E4069" s="8" t="s">
        <v>522</v>
      </c>
      <c r="F4069" s="94">
        <v>40574762</v>
      </c>
      <c r="G4069" s="95">
        <v>44461</v>
      </c>
    </row>
    <row r="4070" spans="1:7" x14ac:dyDescent="0.3">
      <c r="A4070" s="42" t="s">
        <v>7026</v>
      </c>
      <c r="B4070" s="43" t="s">
        <v>18580</v>
      </c>
      <c r="C4070" s="42" t="s">
        <v>7027</v>
      </c>
      <c r="D4070" s="42" t="s">
        <v>354</v>
      </c>
      <c r="E4070" s="42" t="s">
        <v>446</v>
      </c>
      <c r="F4070" s="104">
        <v>25238731</v>
      </c>
      <c r="G4070" s="103">
        <v>43495</v>
      </c>
    </row>
    <row r="4071" spans="1:7" x14ac:dyDescent="0.3">
      <c r="A4071" s="1" t="s">
        <v>7028</v>
      </c>
      <c r="B4071" s="39" t="s">
        <v>18581</v>
      </c>
      <c r="C4071" s="8" t="s">
        <v>47</v>
      </c>
      <c r="D4071" s="8" t="s">
        <v>184</v>
      </c>
      <c r="E4071" s="8" t="s">
        <v>73</v>
      </c>
      <c r="F4071" s="94">
        <v>97919599</v>
      </c>
      <c r="G4071" s="95">
        <v>44432</v>
      </c>
    </row>
    <row r="4072" spans="1:7" x14ac:dyDescent="0.3">
      <c r="A4072" s="42" t="s">
        <v>7029</v>
      </c>
      <c r="B4072" s="43" t="s">
        <v>18582</v>
      </c>
      <c r="C4072" s="42" t="s">
        <v>47</v>
      </c>
      <c r="D4072" s="42" t="s">
        <v>7030</v>
      </c>
      <c r="E4072" s="42" t="s">
        <v>86</v>
      </c>
      <c r="F4072" s="104">
        <v>98165104</v>
      </c>
      <c r="G4072" s="103">
        <v>44244</v>
      </c>
    </row>
    <row r="4073" spans="1:7" x14ac:dyDescent="0.3">
      <c r="A4073" s="1" t="s">
        <v>7031</v>
      </c>
      <c r="B4073" s="39" t="s">
        <v>18583</v>
      </c>
      <c r="C4073" s="8" t="s">
        <v>710</v>
      </c>
      <c r="D4073" s="8" t="s">
        <v>1338</v>
      </c>
      <c r="E4073" s="8" t="s">
        <v>1030</v>
      </c>
      <c r="F4073" s="94">
        <v>63977031</v>
      </c>
      <c r="G4073" s="95">
        <v>43636</v>
      </c>
    </row>
    <row r="4074" spans="1:7" x14ac:dyDescent="0.3">
      <c r="A4074" s="42" t="s">
        <v>7033</v>
      </c>
      <c r="B4074" s="43" t="s">
        <v>18584</v>
      </c>
      <c r="C4074" s="42" t="s">
        <v>2904</v>
      </c>
      <c r="D4074" s="42" t="s">
        <v>294</v>
      </c>
      <c r="E4074" s="42" t="s">
        <v>61</v>
      </c>
      <c r="F4074" s="104">
        <v>55127518</v>
      </c>
      <c r="G4074" s="103">
        <v>43601</v>
      </c>
    </row>
    <row r="4075" spans="1:7" x14ac:dyDescent="0.3">
      <c r="A4075" s="1" t="s">
        <v>7037</v>
      </c>
      <c r="B4075" s="39" t="s">
        <v>18585</v>
      </c>
      <c r="C4075" s="8" t="s">
        <v>7038</v>
      </c>
      <c r="D4075" s="8" t="s">
        <v>1253</v>
      </c>
      <c r="E4075" s="8" t="s">
        <v>175</v>
      </c>
      <c r="F4075" s="94">
        <v>74164578</v>
      </c>
      <c r="G4075" s="95">
        <v>43862</v>
      </c>
    </row>
    <row r="4076" spans="1:7" x14ac:dyDescent="0.3">
      <c r="A4076" s="42" t="s">
        <v>7046</v>
      </c>
      <c r="B4076" s="43" t="s">
        <v>18586</v>
      </c>
      <c r="C4076" s="42" t="s">
        <v>387</v>
      </c>
      <c r="D4076" s="42" t="s">
        <v>72</v>
      </c>
      <c r="E4076" s="42" t="s">
        <v>332</v>
      </c>
      <c r="F4076" s="104">
        <v>24432000</v>
      </c>
      <c r="G4076" s="103">
        <v>43931</v>
      </c>
    </row>
    <row r="4077" spans="1:7" x14ac:dyDescent="0.3">
      <c r="A4077" s="1" t="s">
        <v>7047</v>
      </c>
      <c r="B4077" s="39" t="s">
        <v>18587</v>
      </c>
      <c r="C4077" s="8" t="s">
        <v>387</v>
      </c>
      <c r="D4077" s="8" t="s">
        <v>72</v>
      </c>
      <c r="E4077" s="8" t="s">
        <v>73</v>
      </c>
      <c r="F4077" s="94">
        <v>11104669</v>
      </c>
      <c r="G4077" s="95">
        <v>44527</v>
      </c>
    </row>
    <row r="4078" spans="1:7" x14ac:dyDescent="0.3">
      <c r="A4078" s="42" t="s">
        <v>7053</v>
      </c>
      <c r="B4078" s="43" t="s">
        <v>18588</v>
      </c>
      <c r="C4078" s="42" t="s">
        <v>7054</v>
      </c>
      <c r="D4078" s="42" t="s">
        <v>2670</v>
      </c>
      <c r="E4078" s="42" t="s">
        <v>452</v>
      </c>
      <c r="F4078" s="104">
        <v>44304772</v>
      </c>
      <c r="G4078" s="103">
        <v>44374</v>
      </c>
    </row>
    <row r="4079" spans="1:7" x14ac:dyDescent="0.3">
      <c r="A4079" s="1" t="s">
        <v>7057</v>
      </c>
      <c r="B4079" s="39" t="s">
        <v>18589</v>
      </c>
      <c r="C4079" s="8" t="s">
        <v>1291</v>
      </c>
      <c r="D4079" s="8" t="s">
        <v>89</v>
      </c>
      <c r="E4079" s="8" t="s">
        <v>53</v>
      </c>
      <c r="F4079" s="94">
        <v>36704595</v>
      </c>
      <c r="G4079" s="95">
        <v>44173</v>
      </c>
    </row>
    <row r="4080" spans="1:7" x14ac:dyDescent="0.3">
      <c r="A4080" s="42" t="s">
        <v>7058</v>
      </c>
      <c r="B4080" s="43" t="s">
        <v>18590</v>
      </c>
      <c r="C4080" s="42" t="s">
        <v>3492</v>
      </c>
      <c r="D4080" s="42" t="s">
        <v>308</v>
      </c>
      <c r="E4080" s="42" t="s">
        <v>276</v>
      </c>
      <c r="F4080" s="104">
        <v>86983875</v>
      </c>
      <c r="G4080" s="103">
        <v>43764</v>
      </c>
    </row>
    <row r="4081" spans="1:7" x14ac:dyDescent="0.3">
      <c r="A4081" s="1" t="s">
        <v>7059</v>
      </c>
      <c r="B4081" s="39" t="s">
        <v>18591</v>
      </c>
      <c r="C4081" s="8" t="s">
        <v>47</v>
      </c>
      <c r="D4081" s="8" t="s">
        <v>1799</v>
      </c>
      <c r="E4081" s="8" t="s">
        <v>166</v>
      </c>
      <c r="F4081" s="94">
        <v>38563410</v>
      </c>
      <c r="G4081" s="95">
        <v>44020</v>
      </c>
    </row>
    <row r="4082" spans="1:7" x14ac:dyDescent="0.3">
      <c r="A4082" s="42" t="s">
        <v>7060</v>
      </c>
      <c r="B4082" s="43" t="s">
        <v>18592</v>
      </c>
      <c r="C4082" s="42" t="s">
        <v>47</v>
      </c>
      <c r="D4082" s="42" t="s">
        <v>1799</v>
      </c>
      <c r="E4082" s="42" t="s">
        <v>166</v>
      </c>
      <c r="F4082" s="104">
        <v>12742079</v>
      </c>
      <c r="G4082" s="103">
        <v>44231</v>
      </c>
    </row>
    <row r="4083" spans="1:7" x14ac:dyDescent="0.3">
      <c r="A4083" s="1" t="s">
        <v>7061</v>
      </c>
      <c r="B4083" s="39" t="s">
        <v>18593</v>
      </c>
      <c r="C4083" s="8" t="s">
        <v>7062</v>
      </c>
      <c r="D4083" s="8" t="s">
        <v>92</v>
      </c>
      <c r="E4083" s="8" t="s">
        <v>53</v>
      </c>
      <c r="F4083" s="94">
        <v>83831501</v>
      </c>
      <c r="G4083" s="95">
        <v>43671</v>
      </c>
    </row>
    <row r="4084" spans="1:7" x14ac:dyDescent="0.3">
      <c r="A4084" s="42" t="s">
        <v>7063</v>
      </c>
      <c r="B4084" s="43" t="s">
        <v>18594</v>
      </c>
      <c r="C4084" s="42" t="s">
        <v>739</v>
      </c>
      <c r="D4084" s="42" t="s">
        <v>72</v>
      </c>
      <c r="E4084" s="42" t="s">
        <v>73</v>
      </c>
      <c r="F4084" s="104">
        <v>39552317</v>
      </c>
      <c r="G4084" s="103">
        <v>43651</v>
      </c>
    </row>
    <row r="4085" spans="1:7" x14ac:dyDescent="0.3">
      <c r="A4085" s="1" t="s">
        <v>7064</v>
      </c>
      <c r="B4085" s="39" t="s">
        <v>18595</v>
      </c>
      <c r="C4085" s="8" t="s">
        <v>3436</v>
      </c>
      <c r="D4085" s="8" t="s">
        <v>89</v>
      </c>
      <c r="E4085" s="8" t="s">
        <v>53</v>
      </c>
      <c r="F4085" s="94">
        <v>13911568</v>
      </c>
      <c r="G4085" s="95">
        <v>44280</v>
      </c>
    </row>
    <row r="4086" spans="1:7" x14ac:dyDescent="0.3">
      <c r="A4086" s="42" t="s">
        <v>7065</v>
      </c>
      <c r="B4086" s="43" t="s">
        <v>18596</v>
      </c>
      <c r="C4086" s="42" t="s">
        <v>47</v>
      </c>
      <c r="D4086" s="42" t="s">
        <v>7066</v>
      </c>
      <c r="E4086" s="42" t="s">
        <v>192</v>
      </c>
      <c r="F4086" s="104">
        <v>78110555</v>
      </c>
      <c r="G4086" s="103">
        <v>43863</v>
      </c>
    </row>
    <row r="4087" spans="1:7" x14ac:dyDescent="0.3">
      <c r="A4087" s="1" t="s">
        <v>7067</v>
      </c>
      <c r="B4087" s="39" t="s">
        <v>18597</v>
      </c>
      <c r="C4087" s="8" t="s">
        <v>3184</v>
      </c>
      <c r="D4087" s="8" t="s">
        <v>52</v>
      </c>
      <c r="E4087" s="8" t="s">
        <v>53</v>
      </c>
      <c r="F4087" s="94">
        <v>57891501</v>
      </c>
      <c r="G4087" s="95">
        <v>43471</v>
      </c>
    </row>
    <row r="4088" spans="1:7" x14ac:dyDescent="0.3">
      <c r="A4088" s="42" t="s">
        <v>7068</v>
      </c>
      <c r="B4088" s="43" t="s">
        <v>18598</v>
      </c>
      <c r="C4088" s="42" t="s">
        <v>4859</v>
      </c>
      <c r="D4088" s="42" t="s">
        <v>7069</v>
      </c>
      <c r="E4088" s="42" t="s">
        <v>276</v>
      </c>
      <c r="F4088" s="104">
        <v>76159350</v>
      </c>
      <c r="G4088" s="103">
        <v>44103</v>
      </c>
    </row>
    <row r="4089" spans="1:7" x14ac:dyDescent="0.3">
      <c r="A4089" s="1" t="s">
        <v>7070</v>
      </c>
      <c r="B4089" s="39" t="s">
        <v>18599</v>
      </c>
      <c r="C4089" s="8" t="s">
        <v>47</v>
      </c>
      <c r="D4089" s="8" t="s">
        <v>72</v>
      </c>
      <c r="E4089" s="8" t="s">
        <v>73</v>
      </c>
      <c r="F4089" s="94">
        <v>57242960</v>
      </c>
      <c r="G4089" s="95">
        <v>43528</v>
      </c>
    </row>
    <row r="4090" spans="1:7" x14ac:dyDescent="0.3">
      <c r="A4090" s="42" t="s">
        <v>7071</v>
      </c>
      <c r="B4090" s="43" t="s">
        <v>18600</v>
      </c>
      <c r="C4090" s="42" t="s">
        <v>1232</v>
      </c>
      <c r="D4090" s="42" t="s">
        <v>308</v>
      </c>
      <c r="E4090" s="42" t="s">
        <v>276</v>
      </c>
      <c r="F4090" s="104">
        <v>55540319</v>
      </c>
      <c r="G4090" s="103">
        <v>44034</v>
      </c>
    </row>
    <row r="4091" spans="1:7" x14ac:dyDescent="0.3">
      <c r="A4091" s="1" t="s">
        <v>7072</v>
      </c>
      <c r="B4091" s="39" t="s">
        <v>18601</v>
      </c>
      <c r="C4091" s="8" t="s">
        <v>47</v>
      </c>
      <c r="D4091" s="8" t="s">
        <v>5068</v>
      </c>
      <c r="E4091" s="8" t="s">
        <v>371</v>
      </c>
      <c r="F4091" s="94">
        <v>17182058</v>
      </c>
      <c r="G4091" s="95">
        <v>43890</v>
      </c>
    </row>
    <row r="4092" spans="1:7" x14ac:dyDescent="0.3">
      <c r="A4092" s="42" t="s">
        <v>7073</v>
      </c>
      <c r="B4092" s="43" t="s">
        <v>18602</v>
      </c>
      <c r="C4092" s="42" t="s">
        <v>868</v>
      </c>
      <c r="D4092" s="42" t="s">
        <v>479</v>
      </c>
      <c r="E4092" s="42" t="s">
        <v>522</v>
      </c>
      <c r="F4092" s="104">
        <v>11893762</v>
      </c>
      <c r="G4092" s="103">
        <v>43699</v>
      </c>
    </row>
    <row r="4093" spans="1:7" x14ac:dyDescent="0.3">
      <c r="A4093" s="1" t="s">
        <v>7074</v>
      </c>
      <c r="B4093" s="39" t="s">
        <v>18603</v>
      </c>
      <c r="C4093" s="8" t="s">
        <v>319</v>
      </c>
      <c r="D4093" s="8" t="s">
        <v>7075</v>
      </c>
      <c r="E4093" s="8" t="s">
        <v>166</v>
      </c>
      <c r="F4093" s="94">
        <v>74587664</v>
      </c>
      <c r="G4093" s="95">
        <v>44298</v>
      </c>
    </row>
    <row r="4094" spans="1:7" x14ac:dyDescent="0.3">
      <c r="A4094" s="42" t="s">
        <v>7076</v>
      </c>
      <c r="B4094" s="43" t="s">
        <v>18604</v>
      </c>
      <c r="C4094" s="42" t="s">
        <v>1191</v>
      </c>
      <c r="D4094" s="42" t="s">
        <v>76</v>
      </c>
      <c r="E4094" s="42" t="s">
        <v>70</v>
      </c>
      <c r="F4094" s="104">
        <v>40220889</v>
      </c>
      <c r="G4094" s="103">
        <v>43894</v>
      </c>
    </row>
    <row r="4095" spans="1:7" x14ac:dyDescent="0.3">
      <c r="A4095" s="1" t="s">
        <v>7077</v>
      </c>
      <c r="B4095" s="39" t="s">
        <v>18605</v>
      </c>
      <c r="C4095" s="8" t="s">
        <v>3796</v>
      </c>
      <c r="D4095" s="8" t="s">
        <v>206</v>
      </c>
      <c r="E4095" s="8" t="s">
        <v>73</v>
      </c>
      <c r="F4095" s="94">
        <v>57405514</v>
      </c>
      <c r="G4095" s="95">
        <v>43562</v>
      </c>
    </row>
    <row r="4096" spans="1:7" x14ac:dyDescent="0.3">
      <c r="A4096" s="42" t="s">
        <v>7078</v>
      </c>
      <c r="B4096" s="43" t="s">
        <v>18606</v>
      </c>
      <c r="C4096" s="42" t="s">
        <v>7079</v>
      </c>
      <c r="D4096" s="42" t="s">
        <v>275</v>
      </c>
      <c r="E4096" s="42" t="s">
        <v>171</v>
      </c>
      <c r="F4096" s="104">
        <v>44712863</v>
      </c>
      <c r="G4096" s="103">
        <v>44415</v>
      </c>
    </row>
    <row r="4097" spans="1:7" x14ac:dyDescent="0.3">
      <c r="A4097" s="1" t="s">
        <v>7080</v>
      </c>
      <c r="B4097" s="39" t="s">
        <v>18607</v>
      </c>
      <c r="C4097" s="8" t="s">
        <v>7081</v>
      </c>
      <c r="D4097" s="8" t="s">
        <v>438</v>
      </c>
      <c r="E4097" s="8" t="s">
        <v>53</v>
      </c>
      <c r="F4097" s="94">
        <v>92743217</v>
      </c>
      <c r="G4097" s="95">
        <v>44314</v>
      </c>
    </row>
    <row r="4098" spans="1:7" x14ac:dyDescent="0.3">
      <c r="A4098" s="42" t="s">
        <v>7082</v>
      </c>
      <c r="B4098" s="43" t="s">
        <v>18608</v>
      </c>
      <c r="C4098" s="42" t="s">
        <v>7083</v>
      </c>
      <c r="D4098" s="42" t="s">
        <v>2376</v>
      </c>
      <c r="E4098" s="42" t="s">
        <v>53</v>
      </c>
      <c r="F4098" s="104">
        <v>98134577</v>
      </c>
      <c r="G4098" s="103">
        <v>43986</v>
      </c>
    </row>
    <row r="4099" spans="1:7" x14ac:dyDescent="0.3">
      <c r="A4099" s="1" t="s">
        <v>7084</v>
      </c>
      <c r="B4099" s="39" t="s">
        <v>18609</v>
      </c>
      <c r="C4099" s="8" t="s">
        <v>47</v>
      </c>
      <c r="D4099" s="8" t="s">
        <v>69</v>
      </c>
      <c r="E4099" s="8" t="s">
        <v>70</v>
      </c>
      <c r="F4099" s="94">
        <v>45512134</v>
      </c>
      <c r="G4099" s="95">
        <v>43725</v>
      </c>
    </row>
    <row r="4100" spans="1:7" x14ac:dyDescent="0.3">
      <c r="A4100" s="42" t="s">
        <v>7085</v>
      </c>
      <c r="B4100" s="43" t="s">
        <v>18610</v>
      </c>
      <c r="C4100" s="42" t="s">
        <v>2115</v>
      </c>
      <c r="D4100" s="42" t="s">
        <v>479</v>
      </c>
      <c r="E4100" s="42" t="s">
        <v>522</v>
      </c>
      <c r="F4100" s="104">
        <v>29344410</v>
      </c>
      <c r="G4100" s="103">
        <v>43752</v>
      </c>
    </row>
    <row r="4101" spans="1:7" x14ac:dyDescent="0.3">
      <c r="A4101" s="1" t="s">
        <v>7086</v>
      </c>
      <c r="B4101" s="39" t="s">
        <v>18611</v>
      </c>
      <c r="C4101" s="8" t="s">
        <v>47</v>
      </c>
      <c r="D4101" s="8" t="s">
        <v>117</v>
      </c>
      <c r="E4101" s="8" t="s">
        <v>118</v>
      </c>
      <c r="F4101" s="94">
        <v>89036070</v>
      </c>
      <c r="G4101" s="95">
        <v>44360</v>
      </c>
    </row>
    <row r="4102" spans="1:7" x14ac:dyDescent="0.3">
      <c r="A4102" s="42" t="s">
        <v>7087</v>
      </c>
      <c r="B4102" s="43" t="s">
        <v>18612</v>
      </c>
      <c r="C4102" s="42" t="s">
        <v>174</v>
      </c>
      <c r="D4102" s="42" t="s">
        <v>7088</v>
      </c>
      <c r="E4102" s="42" t="s">
        <v>86</v>
      </c>
      <c r="F4102" s="104">
        <v>45950798</v>
      </c>
      <c r="G4102" s="103">
        <v>44102</v>
      </c>
    </row>
    <row r="4103" spans="1:7" x14ac:dyDescent="0.3">
      <c r="A4103" s="1" t="s">
        <v>7089</v>
      </c>
      <c r="B4103" s="39" t="s">
        <v>18613</v>
      </c>
      <c r="C4103" s="8" t="s">
        <v>47</v>
      </c>
      <c r="D4103" s="8" t="s">
        <v>72</v>
      </c>
      <c r="E4103" s="8" t="s">
        <v>73</v>
      </c>
      <c r="F4103" s="94">
        <v>84977092</v>
      </c>
      <c r="G4103" s="95">
        <v>43991</v>
      </c>
    </row>
    <row r="4104" spans="1:7" x14ac:dyDescent="0.3">
      <c r="A4104" s="42" t="s">
        <v>7090</v>
      </c>
      <c r="B4104" s="43" t="s">
        <v>18614</v>
      </c>
      <c r="C4104" s="42" t="s">
        <v>6754</v>
      </c>
      <c r="D4104" s="42" t="s">
        <v>52</v>
      </c>
      <c r="E4104" s="42" t="s">
        <v>53</v>
      </c>
      <c r="F4104" s="104">
        <v>16587041</v>
      </c>
      <c r="G4104" s="103">
        <v>43733</v>
      </c>
    </row>
    <row r="4105" spans="1:7" x14ac:dyDescent="0.3">
      <c r="A4105" s="1" t="s">
        <v>7091</v>
      </c>
      <c r="B4105" s="39" t="s">
        <v>18615</v>
      </c>
      <c r="C4105" s="8" t="s">
        <v>4871</v>
      </c>
      <c r="D4105" s="8" t="s">
        <v>1172</v>
      </c>
      <c r="E4105" s="8" t="s">
        <v>86</v>
      </c>
      <c r="F4105" s="94">
        <v>21260927</v>
      </c>
      <c r="G4105" s="95">
        <v>43591</v>
      </c>
    </row>
    <row r="4106" spans="1:7" x14ac:dyDescent="0.3">
      <c r="A4106" s="42" t="s">
        <v>7093</v>
      </c>
      <c r="B4106" s="43" t="s">
        <v>18616</v>
      </c>
      <c r="C4106" s="42" t="s">
        <v>7094</v>
      </c>
      <c r="D4106" s="42" t="s">
        <v>1208</v>
      </c>
      <c r="E4106" s="42" t="s">
        <v>66</v>
      </c>
      <c r="F4106" s="104">
        <v>95475116</v>
      </c>
      <c r="G4106" s="103">
        <v>44395</v>
      </c>
    </row>
    <row r="4107" spans="1:7" x14ac:dyDescent="0.3">
      <c r="A4107" s="1" t="s">
        <v>7095</v>
      </c>
      <c r="B4107" s="39" t="s">
        <v>18617</v>
      </c>
      <c r="C4107" s="8" t="s">
        <v>7096</v>
      </c>
      <c r="D4107" s="8" t="s">
        <v>630</v>
      </c>
      <c r="E4107" s="8" t="s">
        <v>53</v>
      </c>
      <c r="F4107" s="94">
        <v>38664707</v>
      </c>
      <c r="G4107" s="95">
        <v>43521</v>
      </c>
    </row>
    <row r="4108" spans="1:7" x14ac:dyDescent="0.3">
      <c r="A4108" s="42" t="s">
        <v>7097</v>
      </c>
      <c r="B4108" s="43" t="s">
        <v>18618</v>
      </c>
      <c r="C4108" s="42" t="s">
        <v>47</v>
      </c>
      <c r="D4108" s="42" t="s">
        <v>117</v>
      </c>
      <c r="E4108" s="42" t="s">
        <v>118</v>
      </c>
      <c r="F4108" s="104">
        <v>64595442</v>
      </c>
      <c r="G4108" s="103">
        <v>44297</v>
      </c>
    </row>
    <row r="4109" spans="1:7" x14ac:dyDescent="0.3">
      <c r="A4109" s="1" t="s">
        <v>7098</v>
      </c>
      <c r="B4109" s="39" t="s">
        <v>18619</v>
      </c>
      <c r="C4109" s="8" t="s">
        <v>5168</v>
      </c>
      <c r="D4109" s="8" t="s">
        <v>60</v>
      </c>
      <c r="E4109" s="8" t="s">
        <v>61</v>
      </c>
      <c r="F4109" s="94">
        <v>83627309</v>
      </c>
      <c r="G4109" s="95">
        <v>44220</v>
      </c>
    </row>
    <row r="4110" spans="1:7" x14ac:dyDescent="0.3">
      <c r="A4110" s="42" t="s">
        <v>7099</v>
      </c>
      <c r="B4110" s="43" t="s">
        <v>18620</v>
      </c>
      <c r="C4110" s="42" t="s">
        <v>492</v>
      </c>
      <c r="D4110" s="42" t="s">
        <v>89</v>
      </c>
      <c r="E4110" s="42" t="s">
        <v>145</v>
      </c>
      <c r="F4110" s="104">
        <v>70113376</v>
      </c>
      <c r="G4110" s="103">
        <v>43674</v>
      </c>
    </row>
    <row r="4111" spans="1:7" x14ac:dyDescent="0.3">
      <c r="A4111" s="1" t="s">
        <v>7100</v>
      </c>
      <c r="B4111" s="39" t="s">
        <v>18621</v>
      </c>
      <c r="C4111" s="8" t="s">
        <v>47</v>
      </c>
      <c r="D4111" s="8" t="s">
        <v>208</v>
      </c>
      <c r="E4111" s="8" t="s">
        <v>332</v>
      </c>
      <c r="F4111" s="94">
        <v>30080927</v>
      </c>
      <c r="G4111" s="95">
        <v>44304</v>
      </c>
    </row>
    <row r="4112" spans="1:7" x14ac:dyDescent="0.3">
      <c r="A4112" s="42" t="s">
        <v>7101</v>
      </c>
      <c r="B4112" s="43" t="s">
        <v>18622</v>
      </c>
      <c r="C4112" s="42" t="s">
        <v>4888</v>
      </c>
      <c r="D4112" s="42" t="s">
        <v>155</v>
      </c>
      <c r="E4112" s="42" t="s">
        <v>156</v>
      </c>
      <c r="F4112" s="104">
        <v>73403104</v>
      </c>
      <c r="G4112" s="103">
        <v>44271</v>
      </c>
    </row>
    <row r="4113" spans="1:7" x14ac:dyDescent="0.3">
      <c r="A4113" s="1" t="s">
        <v>7102</v>
      </c>
      <c r="B4113" s="39" t="s">
        <v>18623</v>
      </c>
      <c r="C4113" s="8" t="s">
        <v>47</v>
      </c>
      <c r="D4113" s="8" t="s">
        <v>152</v>
      </c>
      <c r="E4113" s="8" t="s">
        <v>53</v>
      </c>
      <c r="F4113" s="94">
        <v>38200844</v>
      </c>
      <c r="G4113" s="95">
        <v>43991</v>
      </c>
    </row>
    <row r="4114" spans="1:7" x14ac:dyDescent="0.3">
      <c r="A4114" s="42" t="s">
        <v>7103</v>
      </c>
      <c r="B4114" s="43" t="s">
        <v>18624</v>
      </c>
      <c r="C4114" s="42" t="s">
        <v>47</v>
      </c>
      <c r="D4114" s="42" t="s">
        <v>72</v>
      </c>
      <c r="E4114" s="42" t="s">
        <v>73</v>
      </c>
      <c r="F4114" s="104">
        <v>45289118</v>
      </c>
      <c r="G4114" s="103">
        <v>44004</v>
      </c>
    </row>
    <row r="4115" spans="1:7" x14ac:dyDescent="0.3">
      <c r="A4115" s="1" t="s">
        <v>7104</v>
      </c>
      <c r="B4115" s="39" t="s">
        <v>18625</v>
      </c>
      <c r="C4115" s="8" t="s">
        <v>47</v>
      </c>
      <c r="D4115" s="8" t="s">
        <v>7105</v>
      </c>
      <c r="E4115" s="8" t="s">
        <v>145</v>
      </c>
      <c r="F4115" s="94">
        <v>40816883</v>
      </c>
      <c r="G4115" s="95">
        <v>43799</v>
      </c>
    </row>
    <row r="4116" spans="1:7" x14ac:dyDescent="0.3">
      <c r="A4116" s="42" t="s">
        <v>7106</v>
      </c>
      <c r="B4116" s="43" t="s">
        <v>18626</v>
      </c>
      <c r="C4116" s="42" t="s">
        <v>47</v>
      </c>
      <c r="D4116" s="42" t="s">
        <v>1338</v>
      </c>
      <c r="E4116" s="42" t="s">
        <v>1030</v>
      </c>
      <c r="F4116" s="104">
        <v>72705513</v>
      </c>
      <c r="G4116" s="103">
        <v>43469</v>
      </c>
    </row>
    <row r="4117" spans="1:7" x14ac:dyDescent="0.3">
      <c r="A4117" s="1" t="s">
        <v>7107</v>
      </c>
      <c r="B4117" s="39" t="s">
        <v>18627</v>
      </c>
      <c r="C4117" s="8" t="s">
        <v>47</v>
      </c>
      <c r="D4117" s="8" t="s">
        <v>7108</v>
      </c>
      <c r="E4117" s="8" t="s">
        <v>145</v>
      </c>
      <c r="F4117" s="94">
        <v>37260754</v>
      </c>
      <c r="G4117" s="95">
        <v>43723</v>
      </c>
    </row>
    <row r="4118" spans="1:7" x14ac:dyDescent="0.3">
      <c r="A4118" s="42" t="s">
        <v>7109</v>
      </c>
      <c r="B4118" s="43" t="s">
        <v>18628</v>
      </c>
      <c r="C4118" s="42" t="s">
        <v>758</v>
      </c>
      <c r="D4118" s="42" t="s">
        <v>52</v>
      </c>
      <c r="E4118" s="42" t="s">
        <v>53</v>
      </c>
      <c r="F4118" s="104">
        <v>75893826</v>
      </c>
      <c r="G4118" s="103">
        <v>43930</v>
      </c>
    </row>
    <row r="4119" spans="1:7" x14ac:dyDescent="0.3">
      <c r="A4119" s="1" t="s">
        <v>7110</v>
      </c>
      <c r="B4119" s="39" t="s">
        <v>18629</v>
      </c>
      <c r="C4119" s="8" t="s">
        <v>2315</v>
      </c>
      <c r="D4119" s="8" t="s">
        <v>479</v>
      </c>
      <c r="E4119" s="8" t="s">
        <v>522</v>
      </c>
      <c r="F4119" s="94">
        <v>46361867</v>
      </c>
      <c r="G4119" s="95">
        <v>43807</v>
      </c>
    </row>
    <row r="4120" spans="1:7" x14ac:dyDescent="0.3">
      <c r="A4120" s="42" t="s">
        <v>7111</v>
      </c>
      <c r="B4120" s="43" t="s">
        <v>18630</v>
      </c>
      <c r="C4120" s="42" t="s">
        <v>47</v>
      </c>
      <c r="D4120" s="42" t="s">
        <v>260</v>
      </c>
      <c r="E4120" s="42" t="s">
        <v>171</v>
      </c>
      <c r="F4120" s="104">
        <v>77824230</v>
      </c>
      <c r="G4120" s="103">
        <v>44221</v>
      </c>
    </row>
    <row r="4121" spans="1:7" x14ac:dyDescent="0.3">
      <c r="A4121" s="1" t="s">
        <v>7112</v>
      </c>
      <c r="B4121" s="39" t="s">
        <v>18631</v>
      </c>
      <c r="C4121" s="8" t="s">
        <v>47</v>
      </c>
      <c r="D4121" s="8" t="s">
        <v>1317</v>
      </c>
      <c r="E4121" s="8" t="s">
        <v>53</v>
      </c>
      <c r="F4121" s="94">
        <v>43638429</v>
      </c>
      <c r="G4121" s="95">
        <v>44559</v>
      </c>
    </row>
    <row r="4122" spans="1:7" x14ac:dyDescent="0.3">
      <c r="A4122" s="42" t="s">
        <v>7113</v>
      </c>
      <c r="B4122" s="43" t="s">
        <v>18632</v>
      </c>
      <c r="C4122" s="42" t="s">
        <v>7114</v>
      </c>
      <c r="D4122" s="42" t="s">
        <v>5573</v>
      </c>
      <c r="E4122" s="42" t="s">
        <v>53</v>
      </c>
      <c r="F4122" s="104">
        <v>55629895</v>
      </c>
      <c r="G4122" s="103">
        <v>43969</v>
      </c>
    </row>
    <row r="4123" spans="1:7" x14ac:dyDescent="0.3">
      <c r="A4123" s="1" t="s">
        <v>7115</v>
      </c>
      <c r="B4123" s="39" t="s">
        <v>18633</v>
      </c>
      <c r="C4123" s="8" t="s">
        <v>47</v>
      </c>
      <c r="D4123" s="8" t="s">
        <v>249</v>
      </c>
      <c r="E4123" s="8" t="s">
        <v>118</v>
      </c>
      <c r="F4123" s="94">
        <v>87566901</v>
      </c>
      <c r="G4123" s="95">
        <v>44072</v>
      </c>
    </row>
    <row r="4124" spans="1:7" x14ac:dyDescent="0.3">
      <c r="A4124" s="42" t="s">
        <v>7116</v>
      </c>
      <c r="B4124" s="43" t="s">
        <v>18634</v>
      </c>
      <c r="C4124" s="42" t="s">
        <v>47</v>
      </c>
      <c r="D4124" s="42" t="s">
        <v>72</v>
      </c>
      <c r="E4124" s="42" t="s">
        <v>73</v>
      </c>
      <c r="F4124" s="104">
        <v>58079323</v>
      </c>
      <c r="G4124" s="103">
        <v>44438</v>
      </c>
    </row>
    <row r="4125" spans="1:7" x14ac:dyDescent="0.3">
      <c r="A4125" s="1" t="s">
        <v>7117</v>
      </c>
      <c r="B4125" s="39" t="s">
        <v>18635</v>
      </c>
      <c r="C4125" s="8" t="s">
        <v>47</v>
      </c>
      <c r="D4125" s="8" t="s">
        <v>1338</v>
      </c>
      <c r="E4125" s="8" t="s">
        <v>1030</v>
      </c>
      <c r="F4125" s="94">
        <v>79718186</v>
      </c>
      <c r="G4125" s="95">
        <v>43539</v>
      </c>
    </row>
    <row r="4126" spans="1:7" x14ac:dyDescent="0.3">
      <c r="A4126" s="42" t="s">
        <v>7118</v>
      </c>
      <c r="B4126" s="43" t="s">
        <v>18636</v>
      </c>
      <c r="C4126" s="42" t="s">
        <v>47</v>
      </c>
      <c r="D4126" s="42" t="s">
        <v>129</v>
      </c>
      <c r="E4126" s="42" t="s">
        <v>505</v>
      </c>
      <c r="F4126" s="104">
        <v>11429369</v>
      </c>
      <c r="G4126" s="103">
        <v>43647</v>
      </c>
    </row>
    <row r="4127" spans="1:7" x14ac:dyDescent="0.3">
      <c r="A4127" s="1" t="s">
        <v>7120</v>
      </c>
      <c r="B4127" s="39" t="s">
        <v>18637</v>
      </c>
      <c r="C4127" s="8" t="s">
        <v>2170</v>
      </c>
      <c r="D4127" s="8" t="s">
        <v>117</v>
      </c>
      <c r="E4127" s="8" t="s">
        <v>118</v>
      </c>
      <c r="F4127" s="94">
        <v>38986192</v>
      </c>
      <c r="G4127" s="95">
        <v>43644</v>
      </c>
    </row>
    <row r="4128" spans="1:7" x14ac:dyDescent="0.3">
      <c r="A4128" s="42" t="s">
        <v>7121</v>
      </c>
      <c r="B4128" s="43" t="s">
        <v>18638</v>
      </c>
      <c r="C4128" s="42" t="s">
        <v>412</v>
      </c>
      <c r="D4128" s="42" t="s">
        <v>60</v>
      </c>
      <c r="E4128" s="42" t="s">
        <v>61</v>
      </c>
      <c r="F4128" s="104">
        <v>71941768</v>
      </c>
      <c r="G4128" s="103">
        <v>43603</v>
      </c>
    </row>
    <row r="4129" spans="1:7" x14ac:dyDescent="0.3">
      <c r="A4129" s="1" t="s">
        <v>7122</v>
      </c>
      <c r="B4129" s="39" t="s">
        <v>18639</v>
      </c>
      <c r="C4129" s="8" t="s">
        <v>4374</v>
      </c>
      <c r="D4129" s="8" t="s">
        <v>7123</v>
      </c>
      <c r="E4129" s="8" t="s">
        <v>61</v>
      </c>
      <c r="F4129" s="94">
        <v>54633782</v>
      </c>
      <c r="G4129" s="95">
        <v>44246</v>
      </c>
    </row>
    <row r="4130" spans="1:7" x14ac:dyDescent="0.3">
      <c r="A4130" s="42" t="s">
        <v>7124</v>
      </c>
      <c r="B4130" s="43" t="s">
        <v>18640</v>
      </c>
      <c r="C4130" s="42" t="s">
        <v>7125</v>
      </c>
      <c r="D4130" s="42" t="s">
        <v>89</v>
      </c>
      <c r="E4130" s="42" t="s">
        <v>145</v>
      </c>
      <c r="F4130" s="104">
        <v>70382639</v>
      </c>
      <c r="G4130" s="103">
        <v>44409</v>
      </c>
    </row>
    <row r="4131" spans="1:7" x14ac:dyDescent="0.3">
      <c r="A4131" s="1" t="s">
        <v>7126</v>
      </c>
      <c r="B4131" s="39" t="s">
        <v>18641</v>
      </c>
      <c r="C4131" s="8" t="s">
        <v>3341</v>
      </c>
      <c r="D4131" s="8" t="s">
        <v>251</v>
      </c>
      <c r="E4131" s="8" t="s">
        <v>61</v>
      </c>
      <c r="F4131" s="94">
        <v>93387395</v>
      </c>
      <c r="G4131" s="95">
        <v>43601</v>
      </c>
    </row>
    <row r="4132" spans="1:7" x14ac:dyDescent="0.3">
      <c r="A4132" s="42" t="s">
        <v>7127</v>
      </c>
      <c r="B4132" s="43" t="s">
        <v>18642</v>
      </c>
      <c r="C4132" s="42" t="s">
        <v>685</v>
      </c>
      <c r="D4132" s="42" t="s">
        <v>89</v>
      </c>
      <c r="E4132" s="42" t="s">
        <v>53</v>
      </c>
      <c r="F4132" s="104">
        <v>66482917</v>
      </c>
      <c r="G4132" s="103">
        <v>44077</v>
      </c>
    </row>
    <row r="4133" spans="1:7" x14ac:dyDescent="0.3">
      <c r="A4133" s="1" t="s">
        <v>7128</v>
      </c>
      <c r="B4133" s="39" t="s">
        <v>18643</v>
      </c>
      <c r="C4133" s="8" t="s">
        <v>47</v>
      </c>
      <c r="D4133" s="8" t="s">
        <v>72</v>
      </c>
      <c r="E4133" s="8" t="s">
        <v>73</v>
      </c>
      <c r="F4133" s="94">
        <v>53993587</v>
      </c>
      <c r="G4133" s="95">
        <v>44004</v>
      </c>
    </row>
    <row r="4134" spans="1:7" x14ac:dyDescent="0.3">
      <c r="A4134" s="42" t="s">
        <v>7129</v>
      </c>
      <c r="B4134" s="43" t="s">
        <v>18644</v>
      </c>
      <c r="C4134" s="42" t="s">
        <v>47</v>
      </c>
      <c r="D4134" s="42" t="s">
        <v>1789</v>
      </c>
      <c r="E4134" s="42" t="s">
        <v>166</v>
      </c>
      <c r="F4134" s="104">
        <v>96424105</v>
      </c>
      <c r="G4134" s="103">
        <v>43993</v>
      </c>
    </row>
    <row r="4135" spans="1:7" x14ac:dyDescent="0.3">
      <c r="A4135" s="1" t="s">
        <v>7130</v>
      </c>
      <c r="B4135" s="39" t="s">
        <v>18645</v>
      </c>
      <c r="C4135" s="8" t="s">
        <v>7131</v>
      </c>
      <c r="D4135" s="8" t="s">
        <v>63</v>
      </c>
      <c r="E4135" s="8" t="s">
        <v>49</v>
      </c>
      <c r="F4135" s="94">
        <v>78831870</v>
      </c>
      <c r="G4135" s="95">
        <v>44275</v>
      </c>
    </row>
    <row r="4136" spans="1:7" x14ac:dyDescent="0.3">
      <c r="A4136" s="42" t="s">
        <v>7132</v>
      </c>
      <c r="B4136" s="43" t="s">
        <v>18646</v>
      </c>
      <c r="C4136" s="42" t="s">
        <v>2006</v>
      </c>
      <c r="D4136" s="42" t="s">
        <v>117</v>
      </c>
      <c r="E4136" s="42" t="s">
        <v>118</v>
      </c>
      <c r="F4136" s="104">
        <v>26219108</v>
      </c>
      <c r="G4136" s="103">
        <v>44352</v>
      </c>
    </row>
    <row r="4137" spans="1:7" x14ac:dyDescent="0.3">
      <c r="A4137" s="1" t="s">
        <v>7133</v>
      </c>
      <c r="B4137" s="39" t="s">
        <v>18647</v>
      </c>
      <c r="C4137" s="8" t="s">
        <v>47</v>
      </c>
      <c r="D4137" s="8" t="s">
        <v>827</v>
      </c>
      <c r="E4137" s="8" t="s">
        <v>522</v>
      </c>
      <c r="F4137" s="94">
        <v>66953809</v>
      </c>
      <c r="G4137" s="95">
        <v>44351</v>
      </c>
    </row>
    <row r="4138" spans="1:7" x14ac:dyDescent="0.3">
      <c r="A4138" s="42" t="s">
        <v>7134</v>
      </c>
      <c r="B4138" s="43" t="s">
        <v>18648</v>
      </c>
      <c r="C4138" s="42" t="s">
        <v>47</v>
      </c>
      <c r="D4138" s="42" t="s">
        <v>7135</v>
      </c>
      <c r="E4138" s="42" t="s">
        <v>53</v>
      </c>
      <c r="F4138" s="104">
        <v>48282163</v>
      </c>
      <c r="G4138" s="103">
        <v>43989</v>
      </c>
    </row>
    <row r="4139" spans="1:7" x14ac:dyDescent="0.3">
      <c r="A4139" s="1" t="s">
        <v>7136</v>
      </c>
      <c r="B4139" s="39" t="s">
        <v>18649</v>
      </c>
      <c r="C4139" s="8" t="s">
        <v>47</v>
      </c>
      <c r="D4139" s="8" t="s">
        <v>72</v>
      </c>
      <c r="E4139" s="8" t="s">
        <v>73</v>
      </c>
      <c r="F4139" s="94">
        <v>37748229</v>
      </c>
      <c r="G4139" s="95">
        <v>44015</v>
      </c>
    </row>
    <row r="4140" spans="1:7" x14ac:dyDescent="0.3">
      <c r="A4140" s="42" t="s">
        <v>7137</v>
      </c>
      <c r="B4140" s="43" t="s">
        <v>18650</v>
      </c>
      <c r="C4140" s="42" t="s">
        <v>272</v>
      </c>
      <c r="D4140" s="42" t="s">
        <v>56</v>
      </c>
      <c r="E4140" s="42" t="s">
        <v>57</v>
      </c>
      <c r="F4140" s="104">
        <v>69891801</v>
      </c>
      <c r="G4140" s="103">
        <v>44004</v>
      </c>
    </row>
    <row r="4141" spans="1:7" x14ac:dyDescent="0.3">
      <c r="A4141" s="1" t="s">
        <v>7138</v>
      </c>
      <c r="B4141" s="39" t="s">
        <v>18651</v>
      </c>
      <c r="C4141" s="8" t="s">
        <v>7139</v>
      </c>
      <c r="D4141" s="8" t="s">
        <v>454</v>
      </c>
      <c r="E4141" s="8" t="s">
        <v>73</v>
      </c>
      <c r="F4141" s="94">
        <v>85781546</v>
      </c>
      <c r="G4141" s="95">
        <v>43530</v>
      </c>
    </row>
    <row r="4142" spans="1:7" x14ac:dyDescent="0.3">
      <c r="A4142" s="42" t="s">
        <v>7140</v>
      </c>
      <c r="B4142" s="43" t="s">
        <v>18652</v>
      </c>
      <c r="C4142" s="42" t="s">
        <v>2203</v>
      </c>
      <c r="D4142" s="42" t="s">
        <v>174</v>
      </c>
      <c r="E4142" s="42" t="s">
        <v>202</v>
      </c>
      <c r="F4142" s="104">
        <v>97559621</v>
      </c>
      <c r="G4142" s="103">
        <v>44481</v>
      </c>
    </row>
    <row r="4143" spans="1:7" x14ac:dyDescent="0.3">
      <c r="A4143" s="1" t="s">
        <v>7141</v>
      </c>
      <c r="B4143" s="39" t="s">
        <v>18653</v>
      </c>
      <c r="C4143" s="8" t="s">
        <v>3520</v>
      </c>
      <c r="D4143" s="8" t="s">
        <v>121</v>
      </c>
      <c r="E4143" s="8" t="s">
        <v>122</v>
      </c>
      <c r="F4143" s="94">
        <v>63183739</v>
      </c>
      <c r="G4143" s="95">
        <v>44097</v>
      </c>
    </row>
    <row r="4144" spans="1:7" x14ac:dyDescent="0.3">
      <c r="A4144" s="42" t="s">
        <v>7142</v>
      </c>
      <c r="B4144" s="43" t="s">
        <v>18654</v>
      </c>
      <c r="C4144" s="42" t="s">
        <v>136</v>
      </c>
      <c r="D4144" s="42" t="s">
        <v>155</v>
      </c>
      <c r="E4144" s="42" t="s">
        <v>156</v>
      </c>
      <c r="F4144" s="104">
        <v>57986253</v>
      </c>
      <c r="G4144" s="103">
        <v>43827</v>
      </c>
    </row>
    <row r="4145" spans="1:7" x14ac:dyDescent="0.3">
      <c r="A4145" s="1" t="s">
        <v>7143</v>
      </c>
      <c r="B4145" s="39" t="s">
        <v>18655</v>
      </c>
      <c r="C4145" s="8" t="s">
        <v>512</v>
      </c>
      <c r="D4145" s="8" t="s">
        <v>60</v>
      </c>
      <c r="E4145" s="8" t="s">
        <v>61</v>
      </c>
      <c r="F4145" s="94">
        <v>28623626</v>
      </c>
      <c r="G4145" s="95">
        <v>44249</v>
      </c>
    </row>
    <row r="4146" spans="1:7" x14ac:dyDescent="0.3">
      <c r="A4146" s="42" t="s">
        <v>7144</v>
      </c>
      <c r="B4146" s="43" t="s">
        <v>18656</v>
      </c>
      <c r="C4146" s="42" t="s">
        <v>47</v>
      </c>
      <c r="D4146" s="42" t="s">
        <v>60</v>
      </c>
      <c r="E4146" s="42" t="s">
        <v>61</v>
      </c>
      <c r="F4146" s="104">
        <v>40823738</v>
      </c>
      <c r="G4146" s="103">
        <v>44007</v>
      </c>
    </row>
    <row r="4147" spans="1:7" x14ac:dyDescent="0.3">
      <c r="A4147" s="1" t="s">
        <v>7145</v>
      </c>
      <c r="B4147" s="39" t="s">
        <v>18657</v>
      </c>
      <c r="C4147" s="8" t="s">
        <v>154</v>
      </c>
      <c r="D4147" s="8" t="s">
        <v>155</v>
      </c>
      <c r="E4147" s="8" t="s">
        <v>156</v>
      </c>
      <c r="F4147" s="94">
        <v>11408291</v>
      </c>
      <c r="G4147" s="95">
        <v>43901</v>
      </c>
    </row>
    <row r="4148" spans="1:7" x14ac:dyDescent="0.3">
      <c r="A4148" s="42" t="s">
        <v>7146</v>
      </c>
      <c r="B4148" s="43" t="s">
        <v>18658</v>
      </c>
      <c r="C4148" s="42" t="s">
        <v>4157</v>
      </c>
      <c r="D4148" s="42" t="s">
        <v>7147</v>
      </c>
      <c r="E4148" s="42" t="s">
        <v>145</v>
      </c>
      <c r="F4148" s="104">
        <v>51702531</v>
      </c>
      <c r="G4148" s="103">
        <v>44146</v>
      </c>
    </row>
    <row r="4149" spans="1:7" x14ac:dyDescent="0.3">
      <c r="A4149" s="1" t="s">
        <v>7148</v>
      </c>
      <c r="B4149" s="39" t="s">
        <v>18659</v>
      </c>
      <c r="C4149" s="8" t="s">
        <v>451</v>
      </c>
      <c r="D4149" s="8" t="s">
        <v>308</v>
      </c>
      <c r="E4149" s="8" t="s">
        <v>276</v>
      </c>
      <c r="F4149" s="94">
        <v>69385188</v>
      </c>
      <c r="G4149" s="95">
        <v>43919</v>
      </c>
    </row>
    <row r="4150" spans="1:7" x14ac:dyDescent="0.3">
      <c r="A4150" s="42" t="s">
        <v>7149</v>
      </c>
      <c r="B4150" s="43" t="s">
        <v>18660</v>
      </c>
      <c r="C4150" s="42" t="s">
        <v>560</v>
      </c>
      <c r="D4150" s="42" t="s">
        <v>174</v>
      </c>
      <c r="E4150" s="42" t="s">
        <v>202</v>
      </c>
      <c r="F4150" s="104">
        <v>82621360</v>
      </c>
      <c r="G4150" s="103">
        <v>44141</v>
      </c>
    </row>
    <row r="4151" spans="1:7" x14ac:dyDescent="0.3">
      <c r="A4151" s="1" t="s">
        <v>7150</v>
      </c>
      <c r="B4151" s="39" t="s">
        <v>18661</v>
      </c>
      <c r="C4151" s="8" t="s">
        <v>47</v>
      </c>
      <c r="D4151" s="8" t="s">
        <v>69</v>
      </c>
      <c r="E4151" s="8" t="s">
        <v>70</v>
      </c>
      <c r="F4151" s="94">
        <v>62540668</v>
      </c>
      <c r="G4151" s="95">
        <v>43717</v>
      </c>
    </row>
    <row r="4152" spans="1:7" x14ac:dyDescent="0.3">
      <c r="A4152" s="42" t="s">
        <v>7152</v>
      </c>
      <c r="B4152" s="43" t="s">
        <v>18662</v>
      </c>
      <c r="C4152" s="42" t="s">
        <v>47</v>
      </c>
      <c r="D4152" s="42" t="s">
        <v>72</v>
      </c>
      <c r="E4152" s="42" t="s">
        <v>73</v>
      </c>
      <c r="F4152" s="104">
        <v>50541428</v>
      </c>
      <c r="G4152" s="103">
        <v>44213</v>
      </c>
    </row>
    <row r="4153" spans="1:7" x14ac:dyDescent="0.3">
      <c r="A4153" s="1" t="s">
        <v>7153</v>
      </c>
      <c r="B4153" s="39" t="s">
        <v>18663</v>
      </c>
      <c r="C4153" s="8" t="s">
        <v>7154</v>
      </c>
      <c r="D4153" s="8" t="s">
        <v>4123</v>
      </c>
      <c r="E4153" s="8" t="s">
        <v>61</v>
      </c>
      <c r="F4153" s="94">
        <v>43881647</v>
      </c>
      <c r="G4153" s="95">
        <v>44170</v>
      </c>
    </row>
    <row r="4154" spans="1:7" x14ac:dyDescent="0.3">
      <c r="A4154" s="42" t="s">
        <v>7155</v>
      </c>
      <c r="B4154" s="43" t="s">
        <v>18664</v>
      </c>
      <c r="C4154" s="42" t="s">
        <v>7156</v>
      </c>
      <c r="D4154" s="42" t="s">
        <v>2436</v>
      </c>
      <c r="E4154" s="42" t="s">
        <v>66</v>
      </c>
      <c r="F4154" s="104">
        <v>51089519</v>
      </c>
      <c r="G4154" s="103">
        <v>44154</v>
      </c>
    </row>
    <row r="4155" spans="1:7" x14ac:dyDescent="0.3">
      <c r="A4155" s="1" t="s">
        <v>7158</v>
      </c>
      <c r="B4155" s="39" t="s">
        <v>18665</v>
      </c>
      <c r="C4155" s="8" t="s">
        <v>7159</v>
      </c>
      <c r="D4155" s="8" t="s">
        <v>354</v>
      </c>
      <c r="E4155" s="8" t="s">
        <v>446</v>
      </c>
      <c r="F4155" s="94">
        <v>33315352</v>
      </c>
      <c r="G4155" s="95">
        <v>44211</v>
      </c>
    </row>
    <row r="4156" spans="1:7" x14ac:dyDescent="0.3">
      <c r="A4156" s="42" t="s">
        <v>7160</v>
      </c>
      <c r="B4156" s="43" t="s">
        <v>18666</v>
      </c>
      <c r="C4156" s="42" t="s">
        <v>47</v>
      </c>
      <c r="D4156" s="42" t="s">
        <v>3172</v>
      </c>
      <c r="E4156" s="42" t="s">
        <v>73</v>
      </c>
      <c r="F4156" s="104">
        <v>95163258</v>
      </c>
      <c r="G4156" s="103">
        <v>43690</v>
      </c>
    </row>
    <row r="4157" spans="1:7" x14ac:dyDescent="0.3">
      <c r="A4157" s="1" t="s">
        <v>7162</v>
      </c>
      <c r="B4157" s="39" t="s">
        <v>18667</v>
      </c>
      <c r="C4157" s="8" t="s">
        <v>554</v>
      </c>
      <c r="D4157" s="8" t="s">
        <v>155</v>
      </c>
      <c r="E4157" s="8" t="s">
        <v>371</v>
      </c>
      <c r="F4157" s="94">
        <v>25104734</v>
      </c>
      <c r="G4157" s="95">
        <v>43623</v>
      </c>
    </row>
    <row r="4158" spans="1:7" x14ac:dyDescent="0.3">
      <c r="A4158" s="42" t="s">
        <v>7164</v>
      </c>
      <c r="B4158" s="43" t="s">
        <v>18668</v>
      </c>
      <c r="C4158" s="42" t="s">
        <v>47</v>
      </c>
      <c r="D4158" s="42" t="s">
        <v>7165</v>
      </c>
      <c r="E4158" s="42" t="s">
        <v>227</v>
      </c>
      <c r="F4158" s="104">
        <v>42911308</v>
      </c>
      <c r="G4158" s="103">
        <v>43665</v>
      </c>
    </row>
    <row r="4159" spans="1:7" x14ac:dyDescent="0.3">
      <c r="A4159" s="1" t="s">
        <v>7166</v>
      </c>
      <c r="B4159" s="39" t="s">
        <v>18669</v>
      </c>
      <c r="C4159" s="8" t="s">
        <v>47</v>
      </c>
      <c r="D4159" s="8" t="s">
        <v>3661</v>
      </c>
      <c r="E4159" s="8" t="s">
        <v>276</v>
      </c>
      <c r="F4159" s="94">
        <v>73662498</v>
      </c>
      <c r="G4159" s="95">
        <v>44165</v>
      </c>
    </row>
    <row r="4160" spans="1:7" x14ac:dyDescent="0.3">
      <c r="A4160" s="42" t="s">
        <v>7167</v>
      </c>
      <c r="B4160" s="43" t="s">
        <v>18670</v>
      </c>
      <c r="C4160" s="42" t="s">
        <v>7168</v>
      </c>
      <c r="D4160" s="42" t="s">
        <v>152</v>
      </c>
      <c r="E4160" s="42" t="s">
        <v>53</v>
      </c>
      <c r="F4160" s="104">
        <v>93161003</v>
      </c>
      <c r="G4160" s="103">
        <v>43680</v>
      </c>
    </row>
    <row r="4161" spans="1:7" x14ac:dyDescent="0.3">
      <c r="A4161" s="1" t="s">
        <v>7169</v>
      </c>
      <c r="B4161" s="39" t="s">
        <v>18671</v>
      </c>
      <c r="C4161" s="8" t="s">
        <v>7170</v>
      </c>
      <c r="D4161" s="8" t="s">
        <v>438</v>
      </c>
      <c r="E4161" s="8" t="s">
        <v>53</v>
      </c>
      <c r="F4161" s="94">
        <v>43979786</v>
      </c>
      <c r="G4161" s="95">
        <v>44373</v>
      </c>
    </row>
    <row r="4162" spans="1:7" x14ac:dyDescent="0.3">
      <c r="A4162" s="42" t="s">
        <v>7171</v>
      </c>
      <c r="B4162" s="43" t="s">
        <v>18672</v>
      </c>
      <c r="C4162" s="42" t="s">
        <v>47</v>
      </c>
      <c r="D4162" s="42" t="s">
        <v>220</v>
      </c>
      <c r="E4162" s="42" t="s">
        <v>53</v>
      </c>
      <c r="F4162" s="104">
        <v>80613752</v>
      </c>
      <c r="G4162" s="103">
        <v>43857</v>
      </c>
    </row>
    <row r="4163" spans="1:7" x14ac:dyDescent="0.3">
      <c r="A4163" s="1" t="s">
        <v>7172</v>
      </c>
      <c r="B4163" s="39" t="s">
        <v>18673</v>
      </c>
      <c r="C4163" s="8" t="s">
        <v>7173</v>
      </c>
      <c r="D4163" s="8" t="s">
        <v>89</v>
      </c>
      <c r="E4163" s="8" t="s">
        <v>53</v>
      </c>
      <c r="F4163" s="94">
        <v>62101547</v>
      </c>
      <c r="G4163" s="95">
        <v>43945</v>
      </c>
    </row>
    <row r="4164" spans="1:7" x14ac:dyDescent="0.3">
      <c r="A4164" s="42" t="s">
        <v>7174</v>
      </c>
      <c r="B4164" s="43" t="s">
        <v>18674</v>
      </c>
      <c r="C4164" s="42" t="s">
        <v>47</v>
      </c>
      <c r="D4164" s="42" t="s">
        <v>348</v>
      </c>
      <c r="E4164" s="42" t="s">
        <v>53</v>
      </c>
      <c r="F4164" s="104">
        <v>70246573</v>
      </c>
      <c r="G4164" s="103">
        <v>43657</v>
      </c>
    </row>
    <row r="4165" spans="1:7" x14ac:dyDescent="0.3">
      <c r="A4165" s="1" t="s">
        <v>7180</v>
      </c>
      <c r="B4165" s="39" t="s">
        <v>18675</v>
      </c>
      <c r="C4165" s="8" t="s">
        <v>3060</v>
      </c>
      <c r="D4165" s="8" t="s">
        <v>308</v>
      </c>
      <c r="E4165" s="8" t="s">
        <v>276</v>
      </c>
      <c r="F4165" s="94">
        <v>24711766</v>
      </c>
      <c r="G4165" s="95">
        <v>43785</v>
      </c>
    </row>
    <row r="4166" spans="1:7" x14ac:dyDescent="0.3">
      <c r="A4166" s="42" t="s">
        <v>7184</v>
      </c>
      <c r="B4166" s="43" t="s">
        <v>18676</v>
      </c>
      <c r="C4166" s="42" t="s">
        <v>611</v>
      </c>
      <c r="D4166" s="42" t="s">
        <v>72</v>
      </c>
      <c r="E4166" s="42" t="s">
        <v>73</v>
      </c>
      <c r="F4166" s="104">
        <v>42758732</v>
      </c>
      <c r="G4166" s="103">
        <v>44024</v>
      </c>
    </row>
    <row r="4167" spans="1:7" x14ac:dyDescent="0.3">
      <c r="A4167" s="1" t="s">
        <v>7185</v>
      </c>
      <c r="B4167" s="39" t="s">
        <v>18677</v>
      </c>
      <c r="C4167" s="8" t="s">
        <v>47</v>
      </c>
      <c r="D4167" s="8" t="s">
        <v>748</v>
      </c>
      <c r="E4167" s="8" t="s">
        <v>53</v>
      </c>
      <c r="F4167" s="94">
        <v>91133122</v>
      </c>
      <c r="G4167" s="95">
        <v>44176</v>
      </c>
    </row>
    <row r="4168" spans="1:7" x14ac:dyDescent="0.3">
      <c r="A4168" s="42" t="s">
        <v>7186</v>
      </c>
      <c r="B4168" s="43" t="s">
        <v>18678</v>
      </c>
      <c r="C4168" s="42" t="s">
        <v>6026</v>
      </c>
      <c r="D4168" s="42" t="s">
        <v>198</v>
      </c>
      <c r="E4168" s="42" t="s">
        <v>199</v>
      </c>
      <c r="F4168" s="104">
        <v>56500581</v>
      </c>
      <c r="G4168" s="103">
        <v>43505</v>
      </c>
    </row>
    <row r="4169" spans="1:7" x14ac:dyDescent="0.3">
      <c r="A4169" s="1" t="s">
        <v>7187</v>
      </c>
      <c r="B4169" s="39" t="s">
        <v>18679</v>
      </c>
      <c r="C4169" s="8" t="s">
        <v>6431</v>
      </c>
      <c r="D4169" s="8" t="s">
        <v>139</v>
      </c>
      <c r="E4169" s="8" t="s">
        <v>163</v>
      </c>
      <c r="F4169" s="94">
        <v>88096507</v>
      </c>
      <c r="G4169" s="95">
        <v>43871</v>
      </c>
    </row>
    <row r="4170" spans="1:7" x14ac:dyDescent="0.3">
      <c r="A4170" s="42" t="s">
        <v>7188</v>
      </c>
      <c r="B4170" s="43" t="s">
        <v>18680</v>
      </c>
      <c r="C4170" s="42" t="s">
        <v>3212</v>
      </c>
      <c r="D4170" s="42" t="s">
        <v>2491</v>
      </c>
      <c r="E4170" s="42" t="s">
        <v>53</v>
      </c>
      <c r="F4170" s="104">
        <v>10876177</v>
      </c>
      <c r="G4170" s="103">
        <v>43730</v>
      </c>
    </row>
    <row r="4171" spans="1:7" x14ac:dyDescent="0.3">
      <c r="A4171" s="1" t="s">
        <v>7189</v>
      </c>
      <c r="B4171" s="39" t="s">
        <v>18681</v>
      </c>
      <c r="C4171" s="8" t="s">
        <v>47</v>
      </c>
      <c r="D4171" s="8" t="s">
        <v>1458</v>
      </c>
      <c r="E4171" s="8" t="s">
        <v>53</v>
      </c>
      <c r="F4171" s="94">
        <v>99403315</v>
      </c>
      <c r="G4171" s="95">
        <v>43804</v>
      </c>
    </row>
    <row r="4172" spans="1:7" x14ac:dyDescent="0.3">
      <c r="A4172" s="42" t="s">
        <v>7190</v>
      </c>
      <c r="B4172" s="43" t="s">
        <v>18682</v>
      </c>
      <c r="C4172" s="42" t="s">
        <v>47</v>
      </c>
      <c r="D4172" s="42" t="s">
        <v>1458</v>
      </c>
      <c r="E4172" s="42" t="s">
        <v>53</v>
      </c>
      <c r="F4172" s="104">
        <v>72873497</v>
      </c>
      <c r="G4172" s="103">
        <v>43716</v>
      </c>
    </row>
    <row r="4173" spans="1:7" x14ac:dyDescent="0.3">
      <c r="A4173" s="1" t="s">
        <v>7191</v>
      </c>
      <c r="B4173" s="39" t="s">
        <v>18683</v>
      </c>
      <c r="C4173" s="8" t="s">
        <v>2923</v>
      </c>
      <c r="D4173" s="8" t="s">
        <v>479</v>
      </c>
      <c r="E4173" s="8" t="s">
        <v>522</v>
      </c>
      <c r="F4173" s="94">
        <v>57912632</v>
      </c>
      <c r="G4173" s="95">
        <v>44502</v>
      </c>
    </row>
    <row r="4174" spans="1:7" x14ac:dyDescent="0.3">
      <c r="A4174" s="42" t="s">
        <v>7192</v>
      </c>
      <c r="B4174" s="43" t="s">
        <v>18684</v>
      </c>
      <c r="C4174" s="42" t="s">
        <v>3256</v>
      </c>
      <c r="D4174" s="42" t="s">
        <v>56</v>
      </c>
      <c r="E4174" s="42" t="s">
        <v>57</v>
      </c>
      <c r="F4174" s="104">
        <v>86888389</v>
      </c>
      <c r="G4174" s="103">
        <v>44550</v>
      </c>
    </row>
    <row r="4175" spans="1:7" x14ac:dyDescent="0.3">
      <c r="A4175" s="1" t="s">
        <v>7193</v>
      </c>
      <c r="B4175" s="39" t="s">
        <v>18685</v>
      </c>
      <c r="C4175" s="8" t="s">
        <v>47</v>
      </c>
      <c r="D4175" s="8" t="s">
        <v>4451</v>
      </c>
      <c r="E4175" s="8" t="s">
        <v>53</v>
      </c>
      <c r="F4175" s="94">
        <v>71932963</v>
      </c>
      <c r="G4175" s="95">
        <v>43546</v>
      </c>
    </row>
    <row r="4176" spans="1:7" x14ac:dyDescent="0.3">
      <c r="A4176" s="42" t="s">
        <v>7194</v>
      </c>
      <c r="B4176" s="43" t="s">
        <v>18686</v>
      </c>
      <c r="C4176" s="42" t="s">
        <v>7195</v>
      </c>
      <c r="D4176" s="42" t="s">
        <v>2092</v>
      </c>
      <c r="E4176" s="42" t="s">
        <v>145</v>
      </c>
      <c r="F4176" s="104">
        <v>60543352</v>
      </c>
      <c r="G4176" s="103">
        <v>43687</v>
      </c>
    </row>
    <row r="4177" spans="1:7" x14ac:dyDescent="0.3">
      <c r="A4177" s="1" t="s">
        <v>7196</v>
      </c>
      <c r="B4177" s="39" t="s">
        <v>18687</v>
      </c>
      <c r="C4177" s="8" t="s">
        <v>47</v>
      </c>
      <c r="D4177" s="8" t="s">
        <v>454</v>
      </c>
      <c r="E4177" s="8" t="s">
        <v>73</v>
      </c>
      <c r="F4177" s="94">
        <v>97055676</v>
      </c>
      <c r="G4177" s="95">
        <v>44515</v>
      </c>
    </row>
    <row r="4178" spans="1:7" x14ac:dyDescent="0.3">
      <c r="A4178" s="42" t="s">
        <v>7197</v>
      </c>
      <c r="B4178" s="43" t="s">
        <v>18688</v>
      </c>
      <c r="C4178" s="42" t="s">
        <v>7198</v>
      </c>
      <c r="D4178" s="42" t="s">
        <v>220</v>
      </c>
      <c r="E4178" s="42" t="s">
        <v>53</v>
      </c>
      <c r="F4178" s="104">
        <v>42849815</v>
      </c>
      <c r="G4178" s="103">
        <v>43818</v>
      </c>
    </row>
    <row r="4179" spans="1:7" x14ac:dyDescent="0.3">
      <c r="A4179" s="1" t="s">
        <v>7199</v>
      </c>
      <c r="B4179" s="39" t="s">
        <v>18689</v>
      </c>
      <c r="C4179" s="8" t="s">
        <v>409</v>
      </c>
      <c r="D4179" s="8" t="s">
        <v>358</v>
      </c>
      <c r="E4179" s="8" t="s">
        <v>53</v>
      </c>
      <c r="F4179" s="94">
        <v>67139559</v>
      </c>
      <c r="G4179" s="95">
        <v>44115</v>
      </c>
    </row>
    <row r="4180" spans="1:7" x14ac:dyDescent="0.3">
      <c r="A4180" s="42" t="s">
        <v>7200</v>
      </c>
      <c r="B4180" s="43" t="s">
        <v>18690</v>
      </c>
      <c r="C4180" s="42" t="s">
        <v>47</v>
      </c>
      <c r="D4180" s="42" t="s">
        <v>267</v>
      </c>
      <c r="E4180" s="42" t="s">
        <v>166</v>
      </c>
      <c r="F4180" s="104">
        <v>37288940</v>
      </c>
      <c r="G4180" s="103">
        <v>44159</v>
      </c>
    </row>
    <row r="4181" spans="1:7" x14ac:dyDescent="0.3">
      <c r="A4181" s="1" t="s">
        <v>7201</v>
      </c>
      <c r="B4181" s="39" t="s">
        <v>18691</v>
      </c>
      <c r="C4181" s="8" t="s">
        <v>7202</v>
      </c>
      <c r="D4181" s="8" t="s">
        <v>578</v>
      </c>
      <c r="E4181" s="8" t="s">
        <v>73</v>
      </c>
      <c r="F4181" s="94">
        <v>16362261</v>
      </c>
      <c r="G4181" s="95">
        <v>44370</v>
      </c>
    </row>
    <row r="4182" spans="1:7" x14ac:dyDescent="0.3">
      <c r="A4182" s="42" t="s">
        <v>7203</v>
      </c>
      <c r="B4182" s="43" t="s">
        <v>18692</v>
      </c>
      <c r="C4182" s="42" t="s">
        <v>859</v>
      </c>
      <c r="D4182" s="42" t="s">
        <v>1199</v>
      </c>
      <c r="E4182" s="42" t="s">
        <v>126</v>
      </c>
      <c r="F4182" s="104">
        <v>40340024</v>
      </c>
      <c r="G4182" s="103">
        <v>44065</v>
      </c>
    </row>
    <row r="4183" spans="1:7" x14ac:dyDescent="0.3">
      <c r="A4183" s="1" t="s">
        <v>7204</v>
      </c>
      <c r="B4183" s="39" t="s">
        <v>18693</v>
      </c>
      <c r="C4183" s="8" t="s">
        <v>7205</v>
      </c>
      <c r="D4183" s="8" t="s">
        <v>89</v>
      </c>
      <c r="E4183" s="8" t="s">
        <v>53</v>
      </c>
      <c r="F4183" s="94">
        <v>13861622</v>
      </c>
      <c r="G4183" s="95">
        <v>43807</v>
      </c>
    </row>
    <row r="4184" spans="1:7" x14ac:dyDescent="0.3">
      <c r="A4184" s="42" t="s">
        <v>7206</v>
      </c>
      <c r="B4184" s="43" t="s">
        <v>18694</v>
      </c>
      <c r="C4184" s="42" t="s">
        <v>47</v>
      </c>
      <c r="D4184" s="42" t="s">
        <v>379</v>
      </c>
      <c r="E4184" s="42" t="s">
        <v>53</v>
      </c>
      <c r="F4184" s="104">
        <v>80107625</v>
      </c>
      <c r="G4184" s="103">
        <v>43982</v>
      </c>
    </row>
    <row r="4185" spans="1:7" x14ac:dyDescent="0.3">
      <c r="A4185" s="1" t="s">
        <v>7207</v>
      </c>
      <c r="B4185" s="39" t="s">
        <v>18695</v>
      </c>
      <c r="C4185" s="8" t="s">
        <v>2970</v>
      </c>
      <c r="D4185" s="8" t="s">
        <v>410</v>
      </c>
      <c r="E4185" s="8" t="s">
        <v>145</v>
      </c>
      <c r="F4185" s="94">
        <v>34183348</v>
      </c>
      <c r="G4185" s="95">
        <v>44113</v>
      </c>
    </row>
    <row r="4186" spans="1:7" x14ac:dyDescent="0.3">
      <c r="A4186" s="42" t="s">
        <v>7208</v>
      </c>
      <c r="B4186" s="43" t="s">
        <v>18696</v>
      </c>
      <c r="C4186" s="42" t="s">
        <v>47</v>
      </c>
      <c r="D4186" s="42" t="s">
        <v>7209</v>
      </c>
      <c r="E4186" s="42" t="s">
        <v>227</v>
      </c>
      <c r="F4186" s="104">
        <v>27578839</v>
      </c>
      <c r="G4186" s="103">
        <v>43753</v>
      </c>
    </row>
    <row r="4187" spans="1:7" x14ac:dyDescent="0.3">
      <c r="A4187" s="1" t="s">
        <v>7210</v>
      </c>
      <c r="B4187" s="39" t="s">
        <v>18697</v>
      </c>
      <c r="C4187" s="8" t="s">
        <v>1589</v>
      </c>
      <c r="D4187" s="8" t="s">
        <v>113</v>
      </c>
      <c r="E4187" s="8" t="s">
        <v>114</v>
      </c>
      <c r="F4187" s="94">
        <v>71263266</v>
      </c>
      <c r="G4187" s="95">
        <v>43877</v>
      </c>
    </row>
    <row r="4188" spans="1:7" x14ac:dyDescent="0.3">
      <c r="A4188" s="42" t="s">
        <v>7211</v>
      </c>
      <c r="B4188" s="43" t="s">
        <v>18698</v>
      </c>
      <c r="C4188" s="42" t="s">
        <v>47</v>
      </c>
      <c r="D4188" s="42" t="s">
        <v>72</v>
      </c>
      <c r="E4188" s="42" t="s">
        <v>73</v>
      </c>
      <c r="F4188" s="104">
        <v>38341004</v>
      </c>
      <c r="G4188" s="103">
        <v>44016</v>
      </c>
    </row>
    <row r="4189" spans="1:7" x14ac:dyDescent="0.3">
      <c r="A4189" s="1" t="s">
        <v>7212</v>
      </c>
      <c r="B4189" s="39" t="s">
        <v>18699</v>
      </c>
      <c r="C4189" s="8" t="s">
        <v>47</v>
      </c>
      <c r="D4189" s="8" t="s">
        <v>1208</v>
      </c>
      <c r="E4189" s="8" t="s">
        <v>66</v>
      </c>
      <c r="F4189" s="94">
        <v>68458587</v>
      </c>
      <c r="G4189" s="95">
        <v>43722</v>
      </c>
    </row>
    <row r="4190" spans="1:7" x14ac:dyDescent="0.3">
      <c r="A4190" s="42" t="s">
        <v>7213</v>
      </c>
      <c r="B4190" s="43" t="s">
        <v>18700</v>
      </c>
      <c r="C4190" s="42" t="s">
        <v>47</v>
      </c>
      <c r="D4190" s="42" t="s">
        <v>578</v>
      </c>
      <c r="E4190" s="42" t="s">
        <v>73</v>
      </c>
      <c r="F4190" s="104">
        <v>17957376</v>
      </c>
      <c r="G4190" s="103">
        <v>44514</v>
      </c>
    </row>
    <row r="4191" spans="1:7" x14ac:dyDescent="0.3">
      <c r="A4191" s="1" t="s">
        <v>7214</v>
      </c>
      <c r="B4191" s="39" t="s">
        <v>18701</v>
      </c>
      <c r="C4191" s="8" t="s">
        <v>3158</v>
      </c>
      <c r="D4191" s="8" t="s">
        <v>251</v>
      </c>
      <c r="E4191" s="8" t="s">
        <v>61</v>
      </c>
      <c r="F4191" s="94">
        <v>72802957</v>
      </c>
      <c r="G4191" s="95">
        <v>44490</v>
      </c>
    </row>
    <row r="4192" spans="1:7" x14ac:dyDescent="0.3">
      <c r="A4192" s="42" t="s">
        <v>7215</v>
      </c>
      <c r="B4192" s="43" t="s">
        <v>18702</v>
      </c>
      <c r="C4192" s="42" t="s">
        <v>1548</v>
      </c>
      <c r="D4192" s="42" t="s">
        <v>92</v>
      </c>
      <c r="E4192" s="42" t="s">
        <v>145</v>
      </c>
      <c r="F4192" s="104">
        <v>14010544</v>
      </c>
      <c r="G4192" s="103">
        <v>43685</v>
      </c>
    </row>
    <row r="4193" spans="1:7" x14ac:dyDescent="0.3">
      <c r="A4193" s="1" t="s">
        <v>7216</v>
      </c>
      <c r="B4193" s="39" t="s">
        <v>18703</v>
      </c>
      <c r="C4193" s="8" t="s">
        <v>478</v>
      </c>
      <c r="D4193" s="8" t="s">
        <v>479</v>
      </c>
      <c r="E4193" s="8" t="s">
        <v>522</v>
      </c>
      <c r="F4193" s="94">
        <v>82216352</v>
      </c>
      <c r="G4193" s="95">
        <v>44371</v>
      </c>
    </row>
    <row r="4194" spans="1:7" x14ac:dyDescent="0.3">
      <c r="A4194" s="42" t="s">
        <v>7217</v>
      </c>
      <c r="B4194" s="43" t="s">
        <v>18704</v>
      </c>
      <c r="C4194" s="42" t="s">
        <v>47</v>
      </c>
      <c r="D4194" s="42" t="s">
        <v>1208</v>
      </c>
      <c r="E4194" s="42" t="s">
        <v>66</v>
      </c>
      <c r="F4194" s="104">
        <v>94367403</v>
      </c>
      <c r="G4194" s="103">
        <v>43769</v>
      </c>
    </row>
    <row r="4195" spans="1:7" x14ac:dyDescent="0.3">
      <c r="A4195" s="1" t="s">
        <v>7218</v>
      </c>
      <c r="B4195" s="39" t="s">
        <v>18705</v>
      </c>
      <c r="C4195" s="8" t="s">
        <v>2459</v>
      </c>
      <c r="D4195" s="8" t="s">
        <v>60</v>
      </c>
      <c r="E4195" s="8" t="s">
        <v>61</v>
      </c>
      <c r="F4195" s="94">
        <v>60804622</v>
      </c>
      <c r="G4195" s="95">
        <v>43553</v>
      </c>
    </row>
    <row r="4196" spans="1:7" x14ac:dyDescent="0.3">
      <c r="A4196" s="42" t="s">
        <v>7219</v>
      </c>
      <c r="B4196" s="43" t="s">
        <v>18706</v>
      </c>
      <c r="C4196" s="42" t="s">
        <v>4066</v>
      </c>
      <c r="D4196" s="42" t="s">
        <v>72</v>
      </c>
      <c r="E4196" s="42" t="s">
        <v>332</v>
      </c>
      <c r="F4196" s="104">
        <v>10401535</v>
      </c>
      <c r="G4196" s="103">
        <v>43956</v>
      </c>
    </row>
    <row r="4197" spans="1:7" x14ac:dyDescent="0.3">
      <c r="A4197" s="1" t="s">
        <v>7220</v>
      </c>
      <c r="B4197" s="39" t="s">
        <v>18707</v>
      </c>
      <c r="C4197" s="8" t="s">
        <v>3978</v>
      </c>
      <c r="D4197" s="8" t="s">
        <v>60</v>
      </c>
      <c r="E4197" s="8" t="s">
        <v>61</v>
      </c>
      <c r="F4197" s="94">
        <v>32007409</v>
      </c>
      <c r="G4197" s="95">
        <v>44138</v>
      </c>
    </row>
    <row r="4198" spans="1:7" x14ac:dyDescent="0.3">
      <c r="A4198" s="42" t="s">
        <v>7221</v>
      </c>
      <c r="B4198" s="43" t="s">
        <v>18708</v>
      </c>
      <c r="C4198" s="42" t="s">
        <v>3589</v>
      </c>
      <c r="D4198" s="42" t="s">
        <v>139</v>
      </c>
      <c r="E4198" s="42" t="s">
        <v>140</v>
      </c>
      <c r="F4198" s="104">
        <v>47964316</v>
      </c>
      <c r="G4198" s="103">
        <v>43520</v>
      </c>
    </row>
    <row r="4199" spans="1:7" x14ac:dyDescent="0.3">
      <c r="A4199" s="1" t="s">
        <v>7222</v>
      </c>
      <c r="B4199" s="39" t="s">
        <v>18709</v>
      </c>
      <c r="C4199" s="8" t="s">
        <v>875</v>
      </c>
      <c r="D4199" s="8" t="s">
        <v>139</v>
      </c>
      <c r="E4199" s="8" t="s">
        <v>140</v>
      </c>
      <c r="F4199" s="94">
        <v>36744869</v>
      </c>
      <c r="G4199" s="95">
        <v>43713</v>
      </c>
    </row>
    <row r="4200" spans="1:7" x14ac:dyDescent="0.3">
      <c r="A4200" s="42" t="s">
        <v>7223</v>
      </c>
      <c r="B4200" s="43" t="s">
        <v>18710</v>
      </c>
      <c r="C4200" s="42" t="s">
        <v>3856</v>
      </c>
      <c r="D4200" s="42" t="s">
        <v>117</v>
      </c>
      <c r="E4200" s="42" t="s">
        <v>118</v>
      </c>
      <c r="F4200" s="104">
        <v>90282564</v>
      </c>
      <c r="G4200" s="103">
        <v>43598</v>
      </c>
    </row>
    <row r="4201" spans="1:7" x14ac:dyDescent="0.3">
      <c r="A4201" s="1" t="s">
        <v>7225</v>
      </c>
      <c r="B4201" s="39" t="s">
        <v>18711</v>
      </c>
      <c r="C4201" s="8" t="s">
        <v>47</v>
      </c>
      <c r="D4201" s="8" t="s">
        <v>60</v>
      </c>
      <c r="E4201" s="8" t="s">
        <v>61</v>
      </c>
      <c r="F4201" s="94">
        <v>47633925</v>
      </c>
      <c r="G4201" s="95">
        <v>44205</v>
      </c>
    </row>
    <row r="4202" spans="1:7" x14ac:dyDescent="0.3">
      <c r="A4202" s="42" t="s">
        <v>7226</v>
      </c>
      <c r="B4202" s="43" t="s">
        <v>18712</v>
      </c>
      <c r="C4202" s="42" t="s">
        <v>47</v>
      </c>
      <c r="D4202" s="42" t="s">
        <v>208</v>
      </c>
      <c r="E4202" s="42" t="s">
        <v>73</v>
      </c>
      <c r="F4202" s="104">
        <v>73016768</v>
      </c>
      <c r="G4202" s="103">
        <v>43689</v>
      </c>
    </row>
    <row r="4203" spans="1:7" x14ac:dyDescent="0.3">
      <c r="A4203" s="1" t="s">
        <v>7228</v>
      </c>
      <c r="B4203" s="39" t="s">
        <v>18713</v>
      </c>
      <c r="C4203" s="8" t="s">
        <v>1268</v>
      </c>
      <c r="D4203" s="8" t="s">
        <v>139</v>
      </c>
      <c r="E4203" s="8" t="s">
        <v>140</v>
      </c>
      <c r="F4203" s="94">
        <v>47704179</v>
      </c>
      <c r="G4203" s="95">
        <v>43570</v>
      </c>
    </row>
    <row r="4204" spans="1:7" x14ac:dyDescent="0.3">
      <c r="A4204" s="42" t="s">
        <v>7229</v>
      </c>
      <c r="B4204" s="43" t="s">
        <v>18714</v>
      </c>
      <c r="C4204" s="42" t="s">
        <v>47</v>
      </c>
      <c r="D4204" s="42" t="s">
        <v>72</v>
      </c>
      <c r="E4204" s="42" t="s">
        <v>73</v>
      </c>
      <c r="F4204" s="104">
        <v>58930400</v>
      </c>
      <c r="G4204" s="103">
        <v>43633</v>
      </c>
    </row>
    <row r="4205" spans="1:7" x14ac:dyDescent="0.3">
      <c r="A4205" s="1" t="s">
        <v>7230</v>
      </c>
      <c r="B4205" s="39" t="s">
        <v>18715</v>
      </c>
      <c r="C4205" s="8" t="s">
        <v>47</v>
      </c>
      <c r="D4205" s="8" t="s">
        <v>72</v>
      </c>
      <c r="E4205" s="8" t="s">
        <v>73</v>
      </c>
      <c r="F4205" s="94">
        <v>39020876</v>
      </c>
      <c r="G4205" s="95">
        <v>43492</v>
      </c>
    </row>
    <row r="4206" spans="1:7" x14ac:dyDescent="0.3">
      <c r="A4206" s="42" t="s">
        <v>7231</v>
      </c>
      <c r="B4206" s="43" t="s">
        <v>18716</v>
      </c>
      <c r="C4206" s="42" t="s">
        <v>47</v>
      </c>
      <c r="D4206" s="42" t="s">
        <v>1179</v>
      </c>
      <c r="E4206" s="42" t="s">
        <v>166</v>
      </c>
      <c r="F4206" s="104">
        <v>72401519</v>
      </c>
      <c r="G4206" s="103">
        <v>44323</v>
      </c>
    </row>
    <row r="4207" spans="1:7" x14ac:dyDescent="0.3">
      <c r="A4207" s="1" t="s">
        <v>7232</v>
      </c>
      <c r="B4207" s="39" t="s">
        <v>18717</v>
      </c>
      <c r="C4207" s="8" t="s">
        <v>682</v>
      </c>
      <c r="D4207" s="8" t="s">
        <v>89</v>
      </c>
      <c r="E4207" s="8" t="s">
        <v>53</v>
      </c>
      <c r="F4207" s="94">
        <v>67892898</v>
      </c>
      <c r="G4207" s="95">
        <v>44510</v>
      </c>
    </row>
    <row r="4208" spans="1:7" x14ac:dyDescent="0.3">
      <c r="A4208" s="42" t="s">
        <v>7233</v>
      </c>
      <c r="B4208" s="43" t="s">
        <v>18718</v>
      </c>
      <c r="C4208" s="42" t="s">
        <v>317</v>
      </c>
      <c r="D4208" s="42" t="s">
        <v>72</v>
      </c>
      <c r="E4208" s="42" t="s">
        <v>73</v>
      </c>
      <c r="F4208" s="104">
        <v>26172211</v>
      </c>
      <c r="G4208" s="103">
        <v>44101</v>
      </c>
    </row>
    <row r="4209" spans="1:7" x14ac:dyDescent="0.3">
      <c r="A4209" s="1" t="s">
        <v>7234</v>
      </c>
      <c r="B4209" s="39" t="s">
        <v>18719</v>
      </c>
      <c r="C4209" s="8" t="s">
        <v>3209</v>
      </c>
      <c r="D4209" s="8" t="s">
        <v>60</v>
      </c>
      <c r="E4209" s="8" t="s">
        <v>66</v>
      </c>
      <c r="F4209" s="94">
        <v>27475870</v>
      </c>
      <c r="G4209" s="95">
        <v>43622</v>
      </c>
    </row>
    <row r="4210" spans="1:7" x14ac:dyDescent="0.3">
      <c r="A4210" s="42" t="s">
        <v>7235</v>
      </c>
      <c r="B4210" s="43" t="s">
        <v>18720</v>
      </c>
      <c r="C4210" s="42" t="s">
        <v>47</v>
      </c>
      <c r="D4210" s="42" t="s">
        <v>3698</v>
      </c>
      <c r="E4210" s="42" t="s">
        <v>276</v>
      </c>
      <c r="F4210" s="104">
        <v>19773748</v>
      </c>
      <c r="G4210" s="103">
        <v>43703</v>
      </c>
    </row>
    <row r="4211" spans="1:7" x14ac:dyDescent="0.3">
      <c r="A4211" s="1" t="s">
        <v>7236</v>
      </c>
      <c r="B4211" s="39" t="s">
        <v>18721</v>
      </c>
      <c r="C4211" s="8" t="s">
        <v>3978</v>
      </c>
      <c r="D4211" s="8" t="s">
        <v>60</v>
      </c>
      <c r="E4211" s="8" t="s">
        <v>66</v>
      </c>
      <c r="F4211" s="94">
        <v>52899252</v>
      </c>
      <c r="G4211" s="95">
        <v>44342</v>
      </c>
    </row>
    <row r="4212" spans="1:7" x14ac:dyDescent="0.3">
      <c r="A4212" s="42" t="s">
        <v>7237</v>
      </c>
      <c r="B4212" s="43" t="s">
        <v>18722</v>
      </c>
      <c r="C4212" s="42" t="s">
        <v>2359</v>
      </c>
      <c r="D4212" s="42" t="s">
        <v>2173</v>
      </c>
      <c r="E4212" s="42" t="s">
        <v>126</v>
      </c>
      <c r="F4212" s="104">
        <v>89703970</v>
      </c>
      <c r="G4212" s="103">
        <v>43540</v>
      </c>
    </row>
    <row r="4213" spans="1:7" x14ac:dyDescent="0.3">
      <c r="A4213" s="1" t="s">
        <v>7238</v>
      </c>
      <c r="B4213" s="39" t="s">
        <v>18723</v>
      </c>
      <c r="C4213" s="8" t="s">
        <v>47</v>
      </c>
      <c r="D4213" s="8" t="s">
        <v>454</v>
      </c>
      <c r="E4213" s="8" t="s">
        <v>73</v>
      </c>
      <c r="F4213" s="94">
        <v>84292625</v>
      </c>
      <c r="G4213" s="95">
        <v>43572</v>
      </c>
    </row>
    <row r="4214" spans="1:7" x14ac:dyDescent="0.3">
      <c r="A4214" s="42" t="s">
        <v>7239</v>
      </c>
      <c r="B4214" s="43" t="s">
        <v>18724</v>
      </c>
      <c r="C4214" s="42" t="s">
        <v>7240</v>
      </c>
      <c r="D4214" s="42" t="s">
        <v>3014</v>
      </c>
      <c r="E4214" s="42" t="s">
        <v>53</v>
      </c>
      <c r="F4214" s="104">
        <v>28805180</v>
      </c>
      <c r="G4214" s="103">
        <v>44347</v>
      </c>
    </row>
    <row r="4215" spans="1:7" x14ac:dyDescent="0.3">
      <c r="A4215" s="1" t="s">
        <v>7241</v>
      </c>
      <c r="B4215" s="39" t="s">
        <v>18725</v>
      </c>
      <c r="C4215" s="8" t="s">
        <v>47</v>
      </c>
      <c r="D4215" s="8" t="s">
        <v>251</v>
      </c>
      <c r="E4215" s="8" t="s">
        <v>61</v>
      </c>
      <c r="F4215" s="94">
        <v>25366013</v>
      </c>
      <c r="G4215" s="95">
        <v>43702</v>
      </c>
    </row>
    <row r="4216" spans="1:7" x14ac:dyDescent="0.3">
      <c r="A4216" s="42" t="s">
        <v>7242</v>
      </c>
      <c r="B4216" s="43" t="s">
        <v>18726</v>
      </c>
      <c r="C4216" s="42" t="s">
        <v>844</v>
      </c>
      <c r="D4216" s="42" t="s">
        <v>72</v>
      </c>
      <c r="E4216" s="42" t="s">
        <v>73</v>
      </c>
      <c r="F4216" s="104">
        <v>61739701</v>
      </c>
      <c r="G4216" s="103">
        <v>44290</v>
      </c>
    </row>
    <row r="4217" spans="1:7" x14ac:dyDescent="0.3">
      <c r="A4217" s="1" t="s">
        <v>7243</v>
      </c>
      <c r="B4217" s="39" t="s">
        <v>18727</v>
      </c>
      <c r="C4217" s="8" t="s">
        <v>47</v>
      </c>
      <c r="D4217" s="8" t="s">
        <v>308</v>
      </c>
      <c r="E4217" s="8" t="s">
        <v>276</v>
      </c>
      <c r="F4217" s="94">
        <v>91117297</v>
      </c>
      <c r="G4217" s="95">
        <v>43635</v>
      </c>
    </row>
    <row r="4218" spans="1:7" x14ac:dyDescent="0.3">
      <c r="A4218" s="42" t="s">
        <v>7244</v>
      </c>
      <c r="B4218" s="43" t="s">
        <v>18728</v>
      </c>
      <c r="C4218" s="42" t="s">
        <v>1503</v>
      </c>
      <c r="D4218" s="42" t="s">
        <v>871</v>
      </c>
      <c r="E4218" s="42" t="s">
        <v>872</v>
      </c>
      <c r="F4218" s="104">
        <v>75654009</v>
      </c>
      <c r="G4218" s="103">
        <v>43918</v>
      </c>
    </row>
    <row r="4219" spans="1:7" x14ac:dyDescent="0.3">
      <c r="A4219" s="1" t="s">
        <v>7245</v>
      </c>
      <c r="B4219" s="39" t="s">
        <v>18729</v>
      </c>
      <c r="C4219" s="8" t="s">
        <v>1862</v>
      </c>
      <c r="D4219" s="8" t="s">
        <v>89</v>
      </c>
      <c r="E4219" s="8" t="s">
        <v>53</v>
      </c>
      <c r="F4219" s="94">
        <v>86625254</v>
      </c>
      <c r="G4219" s="95">
        <v>43602</v>
      </c>
    </row>
    <row r="4220" spans="1:7" x14ac:dyDescent="0.3">
      <c r="A4220" s="42" t="s">
        <v>7246</v>
      </c>
      <c r="B4220" s="43" t="s">
        <v>18730</v>
      </c>
      <c r="C4220" s="42" t="s">
        <v>1514</v>
      </c>
      <c r="D4220" s="42" t="s">
        <v>89</v>
      </c>
      <c r="E4220" s="42" t="s">
        <v>53</v>
      </c>
      <c r="F4220" s="104">
        <v>81491894</v>
      </c>
      <c r="G4220" s="103">
        <v>43998</v>
      </c>
    </row>
    <row r="4221" spans="1:7" x14ac:dyDescent="0.3">
      <c r="A4221" s="1" t="s">
        <v>7247</v>
      </c>
      <c r="B4221" s="39" t="s">
        <v>18731</v>
      </c>
      <c r="C4221" s="8" t="s">
        <v>47</v>
      </c>
      <c r="D4221" s="8" t="s">
        <v>60</v>
      </c>
      <c r="E4221" s="8" t="s">
        <v>61</v>
      </c>
      <c r="F4221" s="94">
        <v>35206073</v>
      </c>
      <c r="G4221" s="95">
        <v>43672</v>
      </c>
    </row>
    <row r="4222" spans="1:7" x14ac:dyDescent="0.3">
      <c r="A4222" s="42" t="s">
        <v>7248</v>
      </c>
      <c r="B4222" s="43" t="s">
        <v>18732</v>
      </c>
      <c r="C4222" s="42" t="s">
        <v>698</v>
      </c>
      <c r="D4222" s="42" t="s">
        <v>191</v>
      </c>
      <c r="E4222" s="42" t="s">
        <v>192</v>
      </c>
      <c r="F4222" s="104">
        <v>88416975</v>
      </c>
      <c r="G4222" s="103">
        <v>43563</v>
      </c>
    </row>
    <row r="4223" spans="1:7" x14ac:dyDescent="0.3">
      <c r="A4223" s="1" t="s">
        <v>7249</v>
      </c>
      <c r="B4223" s="39" t="s">
        <v>18733</v>
      </c>
      <c r="C4223" s="8" t="s">
        <v>233</v>
      </c>
      <c r="D4223" s="8" t="s">
        <v>89</v>
      </c>
      <c r="E4223" s="8" t="s">
        <v>53</v>
      </c>
      <c r="F4223" s="94">
        <v>49307961</v>
      </c>
      <c r="G4223" s="95">
        <v>43725</v>
      </c>
    </row>
    <row r="4224" spans="1:7" x14ac:dyDescent="0.3">
      <c r="A4224" s="42" t="s">
        <v>7250</v>
      </c>
      <c r="B4224" s="43" t="s">
        <v>18734</v>
      </c>
      <c r="C4224" s="42" t="s">
        <v>47</v>
      </c>
      <c r="D4224" s="42" t="s">
        <v>72</v>
      </c>
      <c r="E4224" s="42" t="s">
        <v>73</v>
      </c>
      <c r="F4224" s="104">
        <v>58991910</v>
      </c>
      <c r="G4224" s="103">
        <v>44206</v>
      </c>
    </row>
    <row r="4225" spans="1:7" x14ac:dyDescent="0.3">
      <c r="A4225" s="1" t="s">
        <v>7251</v>
      </c>
      <c r="B4225" s="39" t="s">
        <v>18735</v>
      </c>
      <c r="C4225" s="8" t="s">
        <v>7252</v>
      </c>
      <c r="D4225" s="8" t="s">
        <v>152</v>
      </c>
      <c r="E4225" s="8" t="s">
        <v>53</v>
      </c>
      <c r="F4225" s="94">
        <v>79997529</v>
      </c>
      <c r="G4225" s="95">
        <v>43601</v>
      </c>
    </row>
    <row r="4226" spans="1:7" x14ac:dyDescent="0.3">
      <c r="A4226" s="42" t="s">
        <v>7253</v>
      </c>
      <c r="B4226" s="43" t="s">
        <v>18736</v>
      </c>
      <c r="C4226" s="42" t="s">
        <v>478</v>
      </c>
      <c r="D4226" s="42" t="s">
        <v>139</v>
      </c>
      <c r="E4226" s="42" t="s">
        <v>140</v>
      </c>
      <c r="F4226" s="104">
        <v>95030598</v>
      </c>
      <c r="G4226" s="103">
        <v>43661</v>
      </c>
    </row>
    <row r="4227" spans="1:7" x14ac:dyDescent="0.3">
      <c r="A4227" s="1" t="s">
        <v>7254</v>
      </c>
      <c r="B4227" s="39" t="s">
        <v>18737</v>
      </c>
      <c r="C4227" s="8" t="s">
        <v>47</v>
      </c>
      <c r="D4227" s="8" t="s">
        <v>1799</v>
      </c>
      <c r="E4227" s="8" t="s">
        <v>166</v>
      </c>
      <c r="F4227" s="94">
        <v>55719236</v>
      </c>
      <c r="G4227" s="95">
        <v>44044</v>
      </c>
    </row>
    <row r="4228" spans="1:7" x14ac:dyDescent="0.3">
      <c r="A4228" s="42" t="s">
        <v>7255</v>
      </c>
      <c r="B4228" s="43" t="s">
        <v>18738</v>
      </c>
      <c r="C4228" s="42" t="s">
        <v>151</v>
      </c>
      <c r="D4228" s="42" t="s">
        <v>56</v>
      </c>
      <c r="E4228" s="42" t="s">
        <v>126</v>
      </c>
      <c r="F4228" s="104">
        <v>14237772</v>
      </c>
      <c r="G4228" s="103">
        <v>43670</v>
      </c>
    </row>
    <row r="4229" spans="1:7" x14ac:dyDescent="0.3">
      <c r="A4229" s="1" t="s">
        <v>7256</v>
      </c>
      <c r="B4229" s="39" t="s">
        <v>18739</v>
      </c>
      <c r="C4229" s="8" t="s">
        <v>47</v>
      </c>
      <c r="D4229" s="8" t="s">
        <v>2855</v>
      </c>
      <c r="E4229" s="8" t="s">
        <v>166</v>
      </c>
      <c r="F4229" s="94">
        <v>15053286</v>
      </c>
      <c r="G4229" s="95">
        <v>43856</v>
      </c>
    </row>
    <row r="4230" spans="1:7" x14ac:dyDescent="0.3">
      <c r="A4230" s="42" t="s">
        <v>7257</v>
      </c>
      <c r="B4230" s="43" t="s">
        <v>18740</v>
      </c>
      <c r="C4230" s="42" t="s">
        <v>47</v>
      </c>
      <c r="D4230" s="42" t="s">
        <v>7258</v>
      </c>
      <c r="E4230" s="42" t="s">
        <v>276</v>
      </c>
      <c r="F4230" s="104">
        <v>73885894</v>
      </c>
      <c r="G4230" s="103">
        <v>43570</v>
      </c>
    </row>
    <row r="4231" spans="1:7" x14ac:dyDescent="0.3">
      <c r="A4231" s="1" t="s">
        <v>7259</v>
      </c>
      <c r="B4231" s="39" t="s">
        <v>18741</v>
      </c>
      <c r="C4231" s="8" t="s">
        <v>7260</v>
      </c>
      <c r="D4231" s="8" t="s">
        <v>177</v>
      </c>
      <c r="E4231" s="8" t="s">
        <v>555</v>
      </c>
      <c r="F4231" s="94">
        <v>67480859</v>
      </c>
      <c r="G4231" s="95">
        <v>44551</v>
      </c>
    </row>
    <row r="4232" spans="1:7" x14ac:dyDescent="0.3">
      <c r="A4232" s="42" t="s">
        <v>7261</v>
      </c>
      <c r="B4232" s="43" t="s">
        <v>18742</v>
      </c>
      <c r="C4232" s="42" t="s">
        <v>63</v>
      </c>
      <c r="D4232" s="42" t="s">
        <v>72</v>
      </c>
      <c r="E4232" s="42" t="s">
        <v>73</v>
      </c>
      <c r="F4232" s="104">
        <v>49079703</v>
      </c>
      <c r="G4232" s="103">
        <v>44194</v>
      </c>
    </row>
    <row r="4233" spans="1:7" x14ac:dyDescent="0.3">
      <c r="A4233" s="1" t="s">
        <v>7265</v>
      </c>
      <c r="B4233" s="39" t="s">
        <v>18743</v>
      </c>
      <c r="C4233" s="8" t="s">
        <v>47</v>
      </c>
      <c r="D4233" s="8" t="s">
        <v>72</v>
      </c>
      <c r="E4233" s="8" t="s">
        <v>73</v>
      </c>
      <c r="F4233" s="94">
        <v>71896106</v>
      </c>
      <c r="G4233" s="95">
        <v>44173</v>
      </c>
    </row>
    <row r="4234" spans="1:7" x14ac:dyDescent="0.3">
      <c r="A4234" s="42" t="s">
        <v>7266</v>
      </c>
      <c r="B4234" s="43" t="s">
        <v>18744</v>
      </c>
      <c r="C4234" s="42" t="s">
        <v>253</v>
      </c>
      <c r="D4234" s="42" t="s">
        <v>155</v>
      </c>
      <c r="E4234" s="42" t="s">
        <v>156</v>
      </c>
      <c r="F4234" s="104">
        <v>43876899</v>
      </c>
      <c r="G4234" s="103">
        <v>43720</v>
      </c>
    </row>
    <row r="4235" spans="1:7" x14ac:dyDescent="0.3">
      <c r="A4235" s="1" t="s">
        <v>7267</v>
      </c>
      <c r="B4235" s="39" t="s">
        <v>18745</v>
      </c>
      <c r="C4235" s="8" t="s">
        <v>47</v>
      </c>
      <c r="D4235" s="8" t="s">
        <v>129</v>
      </c>
      <c r="E4235" s="8" t="s">
        <v>505</v>
      </c>
      <c r="F4235" s="94">
        <v>57618397</v>
      </c>
      <c r="G4235" s="95">
        <v>44316</v>
      </c>
    </row>
    <row r="4236" spans="1:7" x14ac:dyDescent="0.3">
      <c r="A4236" s="42" t="s">
        <v>7268</v>
      </c>
      <c r="B4236" s="43" t="s">
        <v>18746</v>
      </c>
      <c r="C4236" s="42" t="s">
        <v>952</v>
      </c>
      <c r="D4236" s="42" t="s">
        <v>121</v>
      </c>
      <c r="E4236" s="42" t="s">
        <v>122</v>
      </c>
      <c r="F4236" s="104">
        <v>41454440</v>
      </c>
      <c r="G4236" s="103">
        <v>43916</v>
      </c>
    </row>
    <row r="4237" spans="1:7" x14ac:dyDescent="0.3">
      <c r="A4237" s="1" t="s">
        <v>7269</v>
      </c>
      <c r="B4237" s="39" t="s">
        <v>18747</v>
      </c>
      <c r="C4237" s="8" t="s">
        <v>1862</v>
      </c>
      <c r="D4237" s="8" t="s">
        <v>89</v>
      </c>
      <c r="E4237" s="8" t="s">
        <v>53</v>
      </c>
      <c r="F4237" s="94">
        <v>95229977</v>
      </c>
      <c r="G4237" s="95">
        <v>44032</v>
      </c>
    </row>
    <row r="4238" spans="1:7" x14ac:dyDescent="0.3">
      <c r="A4238" s="42" t="s">
        <v>7270</v>
      </c>
      <c r="B4238" s="43" t="s">
        <v>18748</v>
      </c>
      <c r="C4238" s="42" t="s">
        <v>47</v>
      </c>
      <c r="D4238" s="42" t="s">
        <v>287</v>
      </c>
      <c r="E4238" s="42" t="s">
        <v>171</v>
      </c>
      <c r="F4238" s="104">
        <v>51270077</v>
      </c>
      <c r="G4238" s="103">
        <v>44033</v>
      </c>
    </row>
    <row r="4239" spans="1:7" x14ac:dyDescent="0.3">
      <c r="A4239" s="1" t="s">
        <v>7271</v>
      </c>
      <c r="B4239" s="39" t="s">
        <v>18749</v>
      </c>
      <c r="C4239" s="8" t="s">
        <v>390</v>
      </c>
      <c r="D4239" s="8" t="s">
        <v>483</v>
      </c>
      <c r="E4239" s="8" t="s">
        <v>484</v>
      </c>
      <c r="F4239" s="94">
        <v>18182671</v>
      </c>
      <c r="G4239" s="95">
        <v>44008</v>
      </c>
    </row>
    <row r="4240" spans="1:7" x14ac:dyDescent="0.3">
      <c r="A4240" s="42" t="s">
        <v>7272</v>
      </c>
      <c r="B4240" s="43" t="s">
        <v>18750</v>
      </c>
      <c r="C4240" s="42" t="s">
        <v>47</v>
      </c>
      <c r="D4240" s="42" t="s">
        <v>5452</v>
      </c>
      <c r="E4240" s="42" t="s">
        <v>53</v>
      </c>
      <c r="F4240" s="104">
        <v>73149316</v>
      </c>
      <c r="G4240" s="103">
        <v>44309</v>
      </c>
    </row>
    <row r="4241" spans="1:7" x14ac:dyDescent="0.3">
      <c r="A4241" s="1" t="s">
        <v>7273</v>
      </c>
      <c r="B4241" s="39" t="s">
        <v>18751</v>
      </c>
      <c r="C4241" s="8" t="s">
        <v>1977</v>
      </c>
      <c r="D4241" s="8" t="s">
        <v>89</v>
      </c>
      <c r="E4241" s="8" t="s">
        <v>145</v>
      </c>
      <c r="F4241" s="94">
        <v>45391668</v>
      </c>
      <c r="G4241" s="95">
        <v>44333</v>
      </c>
    </row>
    <row r="4242" spans="1:7" x14ac:dyDescent="0.3">
      <c r="A4242" s="42" t="s">
        <v>7274</v>
      </c>
      <c r="B4242" s="43" t="s">
        <v>18752</v>
      </c>
      <c r="C4242" s="42" t="s">
        <v>7275</v>
      </c>
      <c r="D4242" s="42" t="s">
        <v>483</v>
      </c>
      <c r="E4242" s="42" t="s">
        <v>484</v>
      </c>
      <c r="F4242" s="104">
        <v>99335841</v>
      </c>
      <c r="G4242" s="103">
        <v>44143</v>
      </c>
    </row>
    <row r="4243" spans="1:7" x14ac:dyDescent="0.3">
      <c r="A4243" s="1" t="s">
        <v>7276</v>
      </c>
      <c r="B4243" s="39" t="s">
        <v>18753</v>
      </c>
      <c r="C4243" s="8" t="s">
        <v>2636</v>
      </c>
      <c r="D4243" s="8" t="s">
        <v>89</v>
      </c>
      <c r="E4243" s="8" t="s">
        <v>53</v>
      </c>
      <c r="F4243" s="94">
        <v>27251209</v>
      </c>
      <c r="G4243" s="95">
        <v>43496</v>
      </c>
    </row>
    <row r="4244" spans="1:7" x14ac:dyDescent="0.3">
      <c r="A4244" s="42" t="s">
        <v>7277</v>
      </c>
      <c r="B4244" s="43" t="s">
        <v>18754</v>
      </c>
      <c r="C4244" s="42" t="s">
        <v>444</v>
      </c>
      <c r="D4244" s="42" t="s">
        <v>7278</v>
      </c>
      <c r="E4244" s="42" t="s">
        <v>166</v>
      </c>
      <c r="F4244" s="104">
        <v>12478967</v>
      </c>
      <c r="G4244" s="103">
        <v>44305</v>
      </c>
    </row>
    <row r="4245" spans="1:7" x14ac:dyDescent="0.3">
      <c r="A4245" s="1" t="s">
        <v>7279</v>
      </c>
      <c r="B4245" s="39" t="s">
        <v>18755</v>
      </c>
      <c r="C4245" s="8" t="s">
        <v>7280</v>
      </c>
      <c r="D4245" s="8" t="s">
        <v>174</v>
      </c>
      <c r="E4245" s="8" t="s">
        <v>202</v>
      </c>
      <c r="F4245" s="94">
        <v>99983650</v>
      </c>
      <c r="G4245" s="95">
        <v>43737</v>
      </c>
    </row>
    <row r="4246" spans="1:7" x14ac:dyDescent="0.3">
      <c r="A4246" s="42" t="s">
        <v>7281</v>
      </c>
      <c r="B4246" s="43" t="s">
        <v>18756</v>
      </c>
      <c r="C4246" s="42" t="s">
        <v>4931</v>
      </c>
      <c r="D4246" s="42" t="s">
        <v>746</v>
      </c>
      <c r="E4246" s="42" t="s">
        <v>61</v>
      </c>
      <c r="F4246" s="104">
        <v>32707560</v>
      </c>
      <c r="G4246" s="103">
        <v>43735</v>
      </c>
    </row>
    <row r="4247" spans="1:7" x14ac:dyDescent="0.3">
      <c r="A4247" s="1" t="s">
        <v>7282</v>
      </c>
      <c r="B4247" s="39" t="s">
        <v>18757</v>
      </c>
      <c r="C4247" s="8" t="s">
        <v>3978</v>
      </c>
      <c r="D4247" s="8" t="s">
        <v>60</v>
      </c>
      <c r="E4247" s="8" t="s">
        <v>61</v>
      </c>
      <c r="F4247" s="94">
        <v>87043280</v>
      </c>
      <c r="G4247" s="95">
        <v>43768</v>
      </c>
    </row>
    <row r="4248" spans="1:7" x14ac:dyDescent="0.3">
      <c r="A4248" s="42" t="s">
        <v>7283</v>
      </c>
      <c r="B4248" s="43" t="s">
        <v>18758</v>
      </c>
      <c r="C4248" s="42" t="s">
        <v>47</v>
      </c>
      <c r="D4248" s="42" t="s">
        <v>2090</v>
      </c>
      <c r="E4248" s="42" t="s">
        <v>166</v>
      </c>
      <c r="F4248" s="104">
        <v>85985373</v>
      </c>
      <c r="G4248" s="103">
        <v>44017</v>
      </c>
    </row>
    <row r="4249" spans="1:7" x14ac:dyDescent="0.3">
      <c r="A4249" s="1" t="s">
        <v>7284</v>
      </c>
      <c r="B4249" s="39" t="s">
        <v>18759</v>
      </c>
      <c r="C4249" s="8" t="s">
        <v>47</v>
      </c>
      <c r="D4249" s="8" t="s">
        <v>7285</v>
      </c>
      <c r="E4249" s="8" t="s">
        <v>171</v>
      </c>
      <c r="F4249" s="94">
        <v>72326141</v>
      </c>
      <c r="G4249" s="95">
        <v>43753</v>
      </c>
    </row>
    <row r="4250" spans="1:7" x14ac:dyDescent="0.3">
      <c r="A4250" s="42" t="s">
        <v>7286</v>
      </c>
      <c r="B4250" s="43" t="s">
        <v>18760</v>
      </c>
      <c r="C4250" s="42" t="s">
        <v>7287</v>
      </c>
      <c r="D4250" s="42" t="s">
        <v>92</v>
      </c>
      <c r="E4250" s="42" t="s">
        <v>53</v>
      </c>
      <c r="F4250" s="104">
        <v>21490558</v>
      </c>
      <c r="G4250" s="103">
        <v>44336</v>
      </c>
    </row>
    <row r="4251" spans="1:7" x14ac:dyDescent="0.3">
      <c r="A4251" s="1" t="s">
        <v>7288</v>
      </c>
      <c r="B4251" s="39" t="s">
        <v>18761</v>
      </c>
      <c r="C4251" s="8" t="s">
        <v>7289</v>
      </c>
      <c r="D4251" s="8" t="s">
        <v>89</v>
      </c>
      <c r="E4251" s="8" t="s">
        <v>53</v>
      </c>
      <c r="F4251" s="94">
        <v>61973887</v>
      </c>
      <c r="G4251" s="95">
        <v>44519</v>
      </c>
    </row>
    <row r="4252" spans="1:7" x14ac:dyDescent="0.3">
      <c r="A4252" s="42" t="s">
        <v>7290</v>
      </c>
      <c r="B4252" s="43" t="s">
        <v>18762</v>
      </c>
      <c r="C4252" s="42" t="s">
        <v>63</v>
      </c>
      <c r="D4252" s="42" t="s">
        <v>72</v>
      </c>
      <c r="E4252" s="42" t="s">
        <v>73</v>
      </c>
      <c r="F4252" s="104">
        <v>94577076</v>
      </c>
      <c r="G4252" s="103">
        <v>44039</v>
      </c>
    </row>
    <row r="4253" spans="1:7" x14ac:dyDescent="0.3">
      <c r="A4253" s="1" t="s">
        <v>7291</v>
      </c>
      <c r="B4253" s="39" t="s">
        <v>18763</v>
      </c>
      <c r="C4253" s="8" t="s">
        <v>1777</v>
      </c>
      <c r="D4253" s="8" t="s">
        <v>7292</v>
      </c>
      <c r="E4253" s="8" t="s">
        <v>53</v>
      </c>
      <c r="F4253" s="94">
        <v>92923143</v>
      </c>
      <c r="G4253" s="95">
        <v>43607</v>
      </c>
    </row>
    <row r="4254" spans="1:7" x14ac:dyDescent="0.3">
      <c r="A4254" s="42" t="s">
        <v>7293</v>
      </c>
      <c r="B4254" s="43" t="s">
        <v>18764</v>
      </c>
      <c r="C4254" s="42" t="s">
        <v>5363</v>
      </c>
      <c r="D4254" s="42" t="s">
        <v>2050</v>
      </c>
      <c r="E4254" s="42" t="s">
        <v>53</v>
      </c>
      <c r="F4254" s="104">
        <v>51249889</v>
      </c>
      <c r="G4254" s="103">
        <v>43843</v>
      </c>
    </row>
    <row r="4255" spans="1:7" x14ac:dyDescent="0.3">
      <c r="A4255" s="1" t="s">
        <v>7294</v>
      </c>
      <c r="B4255" s="39" t="s">
        <v>18765</v>
      </c>
      <c r="C4255" s="8" t="s">
        <v>173</v>
      </c>
      <c r="D4255" s="8" t="s">
        <v>174</v>
      </c>
      <c r="E4255" s="8" t="s">
        <v>202</v>
      </c>
      <c r="F4255" s="94">
        <v>92211295</v>
      </c>
      <c r="G4255" s="95">
        <v>43575</v>
      </c>
    </row>
    <row r="4256" spans="1:7" x14ac:dyDescent="0.3">
      <c r="A4256" s="42" t="s">
        <v>7295</v>
      </c>
      <c r="B4256" s="43" t="s">
        <v>18766</v>
      </c>
      <c r="C4256" s="42" t="s">
        <v>47</v>
      </c>
      <c r="D4256" s="42" t="s">
        <v>695</v>
      </c>
      <c r="E4256" s="42" t="s">
        <v>53</v>
      </c>
      <c r="F4256" s="104">
        <v>34005141</v>
      </c>
      <c r="G4256" s="103">
        <v>43712</v>
      </c>
    </row>
    <row r="4257" spans="1:7" x14ac:dyDescent="0.3">
      <c r="A4257" s="1" t="s">
        <v>7296</v>
      </c>
      <c r="B4257" s="39" t="s">
        <v>18767</v>
      </c>
      <c r="C4257" s="8" t="s">
        <v>47</v>
      </c>
      <c r="D4257" s="8" t="s">
        <v>6537</v>
      </c>
      <c r="E4257" s="8" t="s">
        <v>53</v>
      </c>
      <c r="F4257" s="94">
        <v>90094150</v>
      </c>
      <c r="G4257" s="95">
        <v>44508</v>
      </c>
    </row>
    <row r="4258" spans="1:7" x14ac:dyDescent="0.3">
      <c r="A4258" s="42" t="s">
        <v>7297</v>
      </c>
      <c r="B4258" s="43" t="s">
        <v>18768</v>
      </c>
      <c r="C4258" s="42" t="s">
        <v>47</v>
      </c>
      <c r="D4258" s="42" t="s">
        <v>72</v>
      </c>
      <c r="E4258" s="42" t="s">
        <v>73</v>
      </c>
      <c r="F4258" s="104">
        <v>37266648</v>
      </c>
      <c r="G4258" s="103">
        <v>43492</v>
      </c>
    </row>
    <row r="4259" spans="1:7" x14ac:dyDescent="0.3">
      <c r="A4259" s="1" t="s">
        <v>7298</v>
      </c>
      <c r="B4259" s="39" t="s">
        <v>18769</v>
      </c>
      <c r="C4259" s="8" t="s">
        <v>47</v>
      </c>
      <c r="D4259" s="8" t="s">
        <v>72</v>
      </c>
      <c r="E4259" s="8" t="s">
        <v>73</v>
      </c>
      <c r="F4259" s="94">
        <v>32166665</v>
      </c>
      <c r="G4259" s="95">
        <v>43633</v>
      </c>
    </row>
    <row r="4260" spans="1:7" x14ac:dyDescent="0.3">
      <c r="A4260" s="42" t="s">
        <v>7299</v>
      </c>
      <c r="B4260" s="43" t="s">
        <v>18770</v>
      </c>
      <c r="C4260" s="42" t="s">
        <v>47</v>
      </c>
      <c r="D4260" s="42" t="s">
        <v>72</v>
      </c>
      <c r="E4260" s="42" t="s">
        <v>73</v>
      </c>
      <c r="F4260" s="104">
        <v>17423130</v>
      </c>
      <c r="G4260" s="103">
        <v>44488</v>
      </c>
    </row>
    <row r="4261" spans="1:7" x14ac:dyDescent="0.3">
      <c r="A4261" s="1" t="s">
        <v>7300</v>
      </c>
      <c r="B4261" s="39" t="s">
        <v>18771</v>
      </c>
      <c r="C4261" s="8" t="s">
        <v>2716</v>
      </c>
      <c r="D4261" s="8" t="s">
        <v>89</v>
      </c>
      <c r="E4261" s="8" t="s">
        <v>145</v>
      </c>
      <c r="F4261" s="94">
        <v>84699609</v>
      </c>
      <c r="G4261" s="95">
        <v>44533</v>
      </c>
    </row>
    <row r="4262" spans="1:7" x14ac:dyDescent="0.3">
      <c r="A4262" s="42" t="s">
        <v>7301</v>
      </c>
      <c r="B4262" s="43" t="s">
        <v>18772</v>
      </c>
      <c r="C4262" s="42" t="s">
        <v>3520</v>
      </c>
      <c r="D4262" s="42" t="s">
        <v>121</v>
      </c>
      <c r="E4262" s="42" t="s">
        <v>122</v>
      </c>
      <c r="F4262" s="104">
        <v>23032584</v>
      </c>
      <c r="G4262" s="103">
        <v>44457</v>
      </c>
    </row>
    <row r="4263" spans="1:7" x14ac:dyDescent="0.3">
      <c r="A4263" s="1" t="s">
        <v>7302</v>
      </c>
      <c r="B4263" s="39" t="s">
        <v>18773</v>
      </c>
      <c r="C4263" s="8" t="s">
        <v>2402</v>
      </c>
      <c r="D4263" s="8" t="s">
        <v>139</v>
      </c>
      <c r="E4263" s="8" t="s">
        <v>140</v>
      </c>
      <c r="F4263" s="94">
        <v>55817757</v>
      </c>
      <c r="G4263" s="95">
        <v>43732</v>
      </c>
    </row>
    <row r="4264" spans="1:7" x14ac:dyDescent="0.3">
      <c r="A4264" s="42" t="s">
        <v>7303</v>
      </c>
      <c r="B4264" s="43" t="s">
        <v>18774</v>
      </c>
      <c r="C4264" s="42" t="s">
        <v>1769</v>
      </c>
      <c r="D4264" s="42" t="s">
        <v>72</v>
      </c>
      <c r="E4264" s="42" t="s">
        <v>73</v>
      </c>
      <c r="F4264" s="104">
        <v>84102375</v>
      </c>
      <c r="G4264" s="103">
        <v>44354</v>
      </c>
    </row>
    <row r="4265" spans="1:7" x14ac:dyDescent="0.3">
      <c r="A4265" s="1" t="s">
        <v>7304</v>
      </c>
      <c r="B4265" s="39" t="s">
        <v>18775</v>
      </c>
      <c r="C4265" s="8" t="s">
        <v>2088</v>
      </c>
      <c r="D4265" s="8" t="s">
        <v>152</v>
      </c>
      <c r="E4265" s="8" t="s">
        <v>53</v>
      </c>
      <c r="F4265" s="94">
        <v>81738537</v>
      </c>
      <c r="G4265" s="95">
        <v>43973</v>
      </c>
    </row>
    <row r="4266" spans="1:7" x14ac:dyDescent="0.3">
      <c r="A4266" s="42" t="s">
        <v>7305</v>
      </c>
      <c r="B4266" s="43" t="s">
        <v>18776</v>
      </c>
      <c r="C4266" s="42" t="s">
        <v>4484</v>
      </c>
      <c r="D4266" s="42" t="s">
        <v>52</v>
      </c>
      <c r="E4266" s="42" t="s">
        <v>53</v>
      </c>
      <c r="F4266" s="104">
        <v>77417647</v>
      </c>
      <c r="G4266" s="103">
        <v>44393</v>
      </c>
    </row>
    <row r="4267" spans="1:7" x14ac:dyDescent="0.3">
      <c r="A4267" s="1" t="s">
        <v>7306</v>
      </c>
      <c r="B4267" s="39" t="s">
        <v>18777</v>
      </c>
      <c r="C4267" s="8" t="s">
        <v>5591</v>
      </c>
      <c r="D4267" s="8" t="s">
        <v>139</v>
      </c>
      <c r="E4267" s="8" t="s">
        <v>140</v>
      </c>
      <c r="F4267" s="94">
        <v>47022145</v>
      </c>
      <c r="G4267" s="95">
        <v>43936</v>
      </c>
    </row>
    <row r="4268" spans="1:7" x14ac:dyDescent="0.3">
      <c r="A4268" s="42" t="s">
        <v>7307</v>
      </c>
      <c r="B4268" s="43" t="s">
        <v>18778</v>
      </c>
      <c r="C4268" s="42" t="s">
        <v>3300</v>
      </c>
      <c r="D4268" s="42" t="s">
        <v>308</v>
      </c>
      <c r="E4268" s="42" t="s">
        <v>276</v>
      </c>
      <c r="F4268" s="104">
        <v>97767639</v>
      </c>
      <c r="G4268" s="103">
        <v>43662</v>
      </c>
    </row>
    <row r="4269" spans="1:7" x14ac:dyDescent="0.3">
      <c r="A4269" s="1" t="s">
        <v>7308</v>
      </c>
      <c r="B4269" s="39" t="s">
        <v>18779</v>
      </c>
      <c r="C4269" s="8" t="s">
        <v>732</v>
      </c>
      <c r="D4269" s="8" t="s">
        <v>60</v>
      </c>
      <c r="E4269" s="8" t="s">
        <v>61</v>
      </c>
      <c r="F4269" s="94">
        <v>49111995</v>
      </c>
      <c r="G4269" s="95">
        <v>44143</v>
      </c>
    </row>
    <row r="4270" spans="1:7" x14ac:dyDescent="0.3">
      <c r="A4270" s="42" t="s">
        <v>7309</v>
      </c>
      <c r="B4270" s="43" t="s">
        <v>18780</v>
      </c>
      <c r="C4270" s="42" t="s">
        <v>7310</v>
      </c>
      <c r="D4270" s="42" t="s">
        <v>585</v>
      </c>
      <c r="E4270" s="42" t="s">
        <v>53</v>
      </c>
      <c r="F4270" s="104">
        <v>56281398</v>
      </c>
      <c r="G4270" s="103">
        <v>43955</v>
      </c>
    </row>
    <row r="4271" spans="1:7" x14ac:dyDescent="0.3">
      <c r="A4271" s="1" t="s">
        <v>7311</v>
      </c>
      <c r="B4271" s="39" t="s">
        <v>18781</v>
      </c>
      <c r="C4271" s="8" t="s">
        <v>4050</v>
      </c>
      <c r="D4271" s="8" t="s">
        <v>60</v>
      </c>
      <c r="E4271" s="8" t="s">
        <v>61</v>
      </c>
      <c r="F4271" s="94">
        <v>41765494</v>
      </c>
      <c r="G4271" s="95">
        <v>43983</v>
      </c>
    </row>
    <row r="4272" spans="1:7" x14ac:dyDescent="0.3">
      <c r="A4272" s="42" t="s">
        <v>7312</v>
      </c>
      <c r="B4272" s="43" t="s">
        <v>18782</v>
      </c>
      <c r="C4272" s="42" t="s">
        <v>47</v>
      </c>
      <c r="D4272" s="42" t="s">
        <v>1773</v>
      </c>
      <c r="E4272" s="42" t="s">
        <v>53</v>
      </c>
      <c r="F4272" s="104">
        <v>44854307</v>
      </c>
      <c r="G4272" s="103">
        <v>44379</v>
      </c>
    </row>
    <row r="4273" spans="1:7" x14ac:dyDescent="0.3">
      <c r="A4273" s="1" t="s">
        <v>7313</v>
      </c>
      <c r="B4273" s="39" t="s">
        <v>18783</v>
      </c>
      <c r="C4273" s="8" t="s">
        <v>489</v>
      </c>
      <c r="D4273" s="8" t="s">
        <v>275</v>
      </c>
      <c r="E4273" s="8" t="s">
        <v>171</v>
      </c>
      <c r="F4273" s="94">
        <v>56125998</v>
      </c>
      <c r="G4273" s="95">
        <v>43729</v>
      </c>
    </row>
    <row r="4274" spans="1:7" x14ac:dyDescent="0.3">
      <c r="A4274" s="42" t="s">
        <v>7314</v>
      </c>
      <c r="B4274" s="43" t="s">
        <v>18784</v>
      </c>
      <c r="C4274" s="42" t="s">
        <v>7315</v>
      </c>
      <c r="D4274" s="42" t="s">
        <v>117</v>
      </c>
      <c r="E4274" s="42" t="s">
        <v>118</v>
      </c>
      <c r="F4274" s="104">
        <v>54607765</v>
      </c>
      <c r="G4274" s="103">
        <v>44162</v>
      </c>
    </row>
    <row r="4275" spans="1:7" x14ac:dyDescent="0.3">
      <c r="A4275" s="1" t="s">
        <v>7316</v>
      </c>
      <c r="B4275" s="39" t="s">
        <v>18785</v>
      </c>
      <c r="C4275" s="8" t="s">
        <v>47</v>
      </c>
      <c r="D4275" s="8" t="s">
        <v>60</v>
      </c>
      <c r="E4275" s="8" t="s">
        <v>61</v>
      </c>
      <c r="F4275" s="94">
        <v>45951269</v>
      </c>
      <c r="G4275" s="95">
        <v>43530</v>
      </c>
    </row>
    <row r="4276" spans="1:7" x14ac:dyDescent="0.3">
      <c r="A4276" s="42" t="s">
        <v>7317</v>
      </c>
      <c r="B4276" s="43" t="s">
        <v>18786</v>
      </c>
      <c r="C4276" s="42" t="s">
        <v>7318</v>
      </c>
      <c r="D4276" s="42" t="s">
        <v>174</v>
      </c>
      <c r="E4276" s="42" t="s">
        <v>175</v>
      </c>
      <c r="F4276" s="104">
        <v>93211210</v>
      </c>
      <c r="G4276" s="103">
        <v>44416</v>
      </c>
    </row>
    <row r="4277" spans="1:7" x14ac:dyDescent="0.3">
      <c r="A4277" s="1" t="s">
        <v>7319</v>
      </c>
      <c r="B4277" s="39" t="s">
        <v>18787</v>
      </c>
      <c r="C4277" s="8" t="s">
        <v>788</v>
      </c>
      <c r="D4277" s="8" t="s">
        <v>89</v>
      </c>
      <c r="E4277" s="8" t="s">
        <v>53</v>
      </c>
      <c r="F4277" s="94">
        <v>44141382</v>
      </c>
      <c r="G4277" s="95">
        <v>43813</v>
      </c>
    </row>
    <row r="4278" spans="1:7" x14ac:dyDescent="0.3">
      <c r="A4278" s="42" t="s">
        <v>7320</v>
      </c>
      <c r="B4278" s="43" t="s">
        <v>18788</v>
      </c>
      <c r="C4278" s="42" t="s">
        <v>834</v>
      </c>
      <c r="D4278" s="42" t="s">
        <v>72</v>
      </c>
      <c r="E4278" s="42" t="s">
        <v>73</v>
      </c>
      <c r="F4278" s="104">
        <v>81385388</v>
      </c>
      <c r="G4278" s="103">
        <v>44356</v>
      </c>
    </row>
    <row r="4279" spans="1:7" x14ac:dyDescent="0.3">
      <c r="A4279" s="1" t="s">
        <v>7321</v>
      </c>
      <c r="B4279" s="39" t="s">
        <v>18789</v>
      </c>
      <c r="C4279" s="8" t="s">
        <v>47</v>
      </c>
      <c r="D4279" s="8" t="s">
        <v>308</v>
      </c>
      <c r="E4279" s="8" t="s">
        <v>276</v>
      </c>
      <c r="F4279" s="94">
        <v>13412159</v>
      </c>
      <c r="G4279" s="95">
        <v>43737</v>
      </c>
    </row>
    <row r="4280" spans="1:7" x14ac:dyDescent="0.3">
      <c r="A4280" s="42" t="s">
        <v>7322</v>
      </c>
      <c r="B4280" s="43" t="s">
        <v>18790</v>
      </c>
      <c r="C4280" s="42" t="s">
        <v>47</v>
      </c>
      <c r="D4280" s="42" t="s">
        <v>578</v>
      </c>
      <c r="E4280" s="42" t="s">
        <v>73</v>
      </c>
      <c r="F4280" s="104">
        <v>51225347</v>
      </c>
      <c r="G4280" s="103">
        <v>43752</v>
      </c>
    </row>
    <row r="4281" spans="1:7" x14ac:dyDescent="0.3">
      <c r="A4281" s="1" t="s">
        <v>7323</v>
      </c>
      <c r="B4281" s="39" t="s">
        <v>18791</v>
      </c>
      <c r="C4281" s="8" t="s">
        <v>4226</v>
      </c>
      <c r="D4281" s="8" t="s">
        <v>155</v>
      </c>
      <c r="E4281" s="8" t="s">
        <v>156</v>
      </c>
      <c r="F4281" s="94">
        <v>20797513</v>
      </c>
      <c r="G4281" s="95">
        <v>44525</v>
      </c>
    </row>
    <row r="4282" spans="1:7" x14ac:dyDescent="0.3">
      <c r="A4282" s="42" t="s">
        <v>7324</v>
      </c>
      <c r="B4282" s="43" t="s">
        <v>18792</v>
      </c>
      <c r="C4282" s="42" t="s">
        <v>317</v>
      </c>
      <c r="D4282" s="42" t="s">
        <v>72</v>
      </c>
      <c r="E4282" s="42" t="s">
        <v>73</v>
      </c>
      <c r="F4282" s="104">
        <v>48425932</v>
      </c>
      <c r="G4282" s="103">
        <v>43968</v>
      </c>
    </row>
    <row r="4283" spans="1:7" x14ac:dyDescent="0.3">
      <c r="A4283" s="1" t="s">
        <v>7325</v>
      </c>
      <c r="B4283" s="39" t="s">
        <v>18793</v>
      </c>
      <c r="C4283" s="8" t="s">
        <v>47</v>
      </c>
      <c r="D4283" s="8" t="s">
        <v>72</v>
      </c>
      <c r="E4283" s="8" t="s">
        <v>73</v>
      </c>
      <c r="F4283" s="94">
        <v>31240918</v>
      </c>
      <c r="G4283" s="95">
        <v>43566</v>
      </c>
    </row>
    <row r="4284" spans="1:7" x14ac:dyDescent="0.3">
      <c r="A4284" s="42" t="s">
        <v>7326</v>
      </c>
      <c r="B4284" s="43" t="s">
        <v>18794</v>
      </c>
      <c r="C4284" s="42" t="s">
        <v>319</v>
      </c>
      <c r="D4284" s="42" t="s">
        <v>483</v>
      </c>
      <c r="E4284" s="42" t="s">
        <v>484</v>
      </c>
      <c r="F4284" s="104">
        <v>47232831</v>
      </c>
      <c r="G4284" s="103">
        <v>43964</v>
      </c>
    </row>
    <row r="4285" spans="1:7" x14ac:dyDescent="0.3">
      <c r="A4285" s="1" t="s">
        <v>7327</v>
      </c>
      <c r="B4285" s="39" t="s">
        <v>18795</v>
      </c>
      <c r="C4285" s="8" t="s">
        <v>458</v>
      </c>
      <c r="D4285" s="8" t="s">
        <v>1403</v>
      </c>
      <c r="E4285" s="8" t="s">
        <v>655</v>
      </c>
      <c r="F4285" s="94">
        <v>34206714</v>
      </c>
      <c r="G4285" s="95">
        <v>44351</v>
      </c>
    </row>
    <row r="4286" spans="1:7" x14ac:dyDescent="0.3">
      <c r="A4286" s="42" t="s">
        <v>7328</v>
      </c>
      <c r="B4286" s="43" t="s">
        <v>18796</v>
      </c>
      <c r="C4286" s="42" t="s">
        <v>422</v>
      </c>
      <c r="D4286" s="42" t="s">
        <v>60</v>
      </c>
      <c r="E4286" s="42" t="s">
        <v>61</v>
      </c>
      <c r="F4286" s="104">
        <v>87443116</v>
      </c>
      <c r="G4286" s="103">
        <v>43854</v>
      </c>
    </row>
    <row r="4287" spans="1:7" x14ac:dyDescent="0.3">
      <c r="A4287" s="1" t="s">
        <v>7329</v>
      </c>
      <c r="B4287" s="39" t="s">
        <v>18797</v>
      </c>
      <c r="C4287" s="8" t="s">
        <v>47</v>
      </c>
      <c r="D4287" s="8" t="s">
        <v>7330</v>
      </c>
      <c r="E4287" s="8" t="s">
        <v>57</v>
      </c>
      <c r="F4287" s="94">
        <v>19567577</v>
      </c>
      <c r="G4287" s="95">
        <v>44418</v>
      </c>
    </row>
    <row r="4288" spans="1:7" x14ac:dyDescent="0.3">
      <c r="A4288" s="42" t="s">
        <v>7331</v>
      </c>
      <c r="B4288" s="43" t="s">
        <v>18798</v>
      </c>
      <c r="C4288" s="42" t="s">
        <v>837</v>
      </c>
      <c r="D4288" s="42" t="s">
        <v>838</v>
      </c>
      <c r="E4288" s="42" t="s">
        <v>114</v>
      </c>
      <c r="F4288" s="104">
        <v>22546313</v>
      </c>
      <c r="G4288" s="103">
        <v>43499</v>
      </c>
    </row>
    <row r="4289" spans="1:7" x14ac:dyDescent="0.3">
      <c r="A4289" s="1" t="s">
        <v>7332</v>
      </c>
      <c r="B4289" s="39" t="s">
        <v>18799</v>
      </c>
      <c r="C4289" s="8" t="s">
        <v>317</v>
      </c>
      <c r="D4289" s="8" t="s">
        <v>72</v>
      </c>
      <c r="E4289" s="8" t="s">
        <v>73</v>
      </c>
      <c r="F4289" s="94">
        <v>69814335</v>
      </c>
      <c r="G4289" s="95">
        <v>43942</v>
      </c>
    </row>
    <row r="4290" spans="1:7" x14ac:dyDescent="0.3">
      <c r="A4290" s="42" t="s">
        <v>7333</v>
      </c>
      <c r="B4290" s="43" t="s">
        <v>18800</v>
      </c>
      <c r="C4290" s="42" t="s">
        <v>2940</v>
      </c>
      <c r="D4290" s="42" t="s">
        <v>60</v>
      </c>
      <c r="E4290" s="42" t="s">
        <v>61</v>
      </c>
      <c r="F4290" s="104">
        <v>93259212</v>
      </c>
      <c r="G4290" s="103">
        <v>43563</v>
      </c>
    </row>
    <row r="4291" spans="1:7" x14ac:dyDescent="0.3">
      <c r="A4291" s="1" t="s">
        <v>7334</v>
      </c>
      <c r="B4291" s="39" t="s">
        <v>18801</v>
      </c>
      <c r="C4291" s="8" t="s">
        <v>154</v>
      </c>
      <c r="D4291" s="8" t="s">
        <v>155</v>
      </c>
      <c r="E4291" s="8" t="s">
        <v>156</v>
      </c>
      <c r="F4291" s="94">
        <v>94594323</v>
      </c>
      <c r="G4291" s="95">
        <v>43665</v>
      </c>
    </row>
    <row r="4292" spans="1:7" x14ac:dyDescent="0.3">
      <c r="A4292" s="42" t="s">
        <v>7335</v>
      </c>
      <c r="B4292" s="43" t="s">
        <v>18802</v>
      </c>
      <c r="C4292" s="42" t="s">
        <v>47</v>
      </c>
      <c r="D4292" s="42" t="s">
        <v>1034</v>
      </c>
      <c r="E4292" s="42" t="s">
        <v>166</v>
      </c>
      <c r="F4292" s="104">
        <v>69775985</v>
      </c>
      <c r="G4292" s="103">
        <v>43922</v>
      </c>
    </row>
    <row r="4293" spans="1:7" x14ac:dyDescent="0.3">
      <c r="A4293" s="1" t="s">
        <v>7336</v>
      </c>
      <c r="B4293" s="39" t="s">
        <v>18803</v>
      </c>
      <c r="C4293" s="8" t="s">
        <v>47</v>
      </c>
      <c r="D4293" s="8" t="s">
        <v>191</v>
      </c>
      <c r="E4293" s="8" t="s">
        <v>192</v>
      </c>
      <c r="F4293" s="94">
        <v>52557419</v>
      </c>
      <c r="G4293" s="95">
        <v>44531</v>
      </c>
    </row>
    <row r="4294" spans="1:7" x14ac:dyDescent="0.3">
      <c r="A4294" s="42" t="s">
        <v>7337</v>
      </c>
      <c r="B4294" s="43" t="s">
        <v>18804</v>
      </c>
      <c r="C4294" s="42" t="s">
        <v>47</v>
      </c>
      <c r="D4294" s="42" t="s">
        <v>3576</v>
      </c>
      <c r="E4294" s="42" t="s">
        <v>61</v>
      </c>
      <c r="F4294" s="104">
        <v>21921886</v>
      </c>
      <c r="G4294" s="103">
        <v>44357</v>
      </c>
    </row>
    <row r="4295" spans="1:7" x14ac:dyDescent="0.3">
      <c r="A4295" s="1" t="s">
        <v>7338</v>
      </c>
      <c r="B4295" s="39" t="s">
        <v>18805</v>
      </c>
      <c r="C4295" s="8" t="s">
        <v>4700</v>
      </c>
      <c r="D4295" s="8" t="s">
        <v>72</v>
      </c>
      <c r="E4295" s="8" t="s">
        <v>73</v>
      </c>
      <c r="F4295" s="94">
        <v>77743017</v>
      </c>
      <c r="G4295" s="95">
        <v>44372</v>
      </c>
    </row>
    <row r="4296" spans="1:7" x14ac:dyDescent="0.3">
      <c r="A4296" s="42" t="s">
        <v>7339</v>
      </c>
      <c r="B4296" s="43" t="s">
        <v>18806</v>
      </c>
      <c r="C4296" s="42" t="s">
        <v>7340</v>
      </c>
      <c r="D4296" s="42" t="s">
        <v>2509</v>
      </c>
      <c r="E4296" s="42" t="s">
        <v>73</v>
      </c>
      <c r="F4296" s="104">
        <v>47254619</v>
      </c>
      <c r="G4296" s="103">
        <v>43764</v>
      </c>
    </row>
    <row r="4297" spans="1:7" x14ac:dyDescent="0.3">
      <c r="A4297" s="1" t="s">
        <v>7341</v>
      </c>
      <c r="B4297" s="39" t="s">
        <v>18807</v>
      </c>
      <c r="C4297" s="8" t="s">
        <v>47</v>
      </c>
      <c r="D4297" s="8" t="s">
        <v>500</v>
      </c>
      <c r="E4297" s="8" t="s">
        <v>53</v>
      </c>
      <c r="F4297" s="94">
        <v>90698731</v>
      </c>
      <c r="G4297" s="95">
        <v>43836</v>
      </c>
    </row>
    <row r="4298" spans="1:7" x14ac:dyDescent="0.3">
      <c r="A4298" s="42" t="s">
        <v>7342</v>
      </c>
      <c r="B4298" s="43" t="s">
        <v>18808</v>
      </c>
      <c r="C4298" s="42" t="s">
        <v>233</v>
      </c>
      <c r="D4298" s="42" t="s">
        <v>89</v>
      </c>
      <c r="E4298" s="42" t="s">
        <v>53</v>
      </c>
      <c r="F4298" s="104">
        <v>64210445</v>
      </c>
      <c r="G4298" s="103">
        <v>44503</v>
      </c>
    </row>
    <row r="4299" spans="1:7" x14ac:dyDescent="0.3">
      <c r="A4299" s="1" t="s">
        <v>7343</v>
      </c>
      <c r="B4299" s="39" t="s">
        <v>18809</v>
      </c>
      <c r="C4299" s="8" t="s">
        <v>264</v>
      </c>
      <c r="D4299" s="8" t="s">
        <v>60</v>
      </c>
      <c r="E4299" s="8" t="s">
        <v>61</v>
      </c>
      <c r="F4299" s="94">
        <v>42483914</v>
      </c>
      <c r="G4299" s="95">
        <v>43845</v>
      </c>
    </row>
    <row r="4300" spans="1:7" x14ac:dyDescent="0.3">
      <c r="A4300" s="42" t="s">
        <v>7344</v>
      </c>
      <c r="B4300" s="43" t="s">
        <v>18810</v>
      </c>
      <c r="C4300" s="42" t="s">
        <v>47</v>
      </c>
      <c r="D4300" s="42" t="s">
        <v>1440</v>
      </c>
      <c r="E4300" s="42" t="s">
        <v>57</v>
      </c>
      <c r="F4300" s="104">
        <v>45606172</v>
      </c>
      <c r="G4300" s="103">
        <v>43474</v>
      </c>
    </row>
    <row r="4301" spans="1:7" x14ac:dyDescent="0.3">
      <c r="A4301" s="1" t="s">
        <v>7345</v>
      </c>
      <c r="B4301" s="39" t="s">
        <v>18811</v>
      </c>
      <c r="C4301" s="8" t="s">
        <v>1016</v>
      </c>
      <c r="D4301" s="8" t="s">
        <v>155</v>
      </c>
      <c r="E4301" s="8" t="s">
        <v>156</v>
      </c>
      <c r="F4301" s="94">
        <v>33417012</v>
      </c>
      <c r="G4301" s="95">
        <v>44211</v>
      </c>
    </row>
    <row r="4302" spans="1:7" x14ac:dyDescent="0.3">
      <c r="A4302" s="42" t="s">
        <v>7346</v>
      </c>
      <c r="B4302" s="43" t="s">
        <v>18812</v>
      </c>
      <c r="C4302" s="42" t="s">
        <v>7347</v>
      </c>
      <c r="D4302" s="42" t="s">
        <v>89</v>
      </c>
      <c r="E4302" s="42" t="s">
        <v>53</v>
      </c>
      <c r="F4302" s="104">
        <v>76235679</v>
      </c>
      <c r="G4302" s="103">
        <v>43799</v>
      </c>
    </row>
    <row r="4303" spans="1:7" x14ac:dyDescent="0.3">
      <c r="A4303" s="1" t="s">
        <v>7348</v>
      </c>
      <c r="B4303" s="39" t="s">
        <v>18813</v>
      </c>
      <c r="C4303" s="8" t="s">
        <v>7349</v>
      </c>
      <c r="D4303" s="8" t="s">
        <v>69</v>
      </c>
      <c r="E4303" s="8" t="s">
        <v>70</v>
      </c>
      <c r="F4303" s="94">
        <v>81212253</v>
      </c>
      <c r="G4303" s="95">
        <v>43542</v>
      </c>
    </row>
    <row r="4304" spans="1:7" x14ac:dyDescent="0.3">
      <c r="A4304" s="42" t="s">
        <v>7350</v>
      </c>
      <c r="B4304" s="43" t="s">
        <v>18814</v>
      </c>
      <c r="C4304" s="42" t="s">
        <v>7351</v>
      </c>
      <c r="D4304" s="42" t="s">
        <v>1440</v>
      </c>
      <c r="E4304" s="42" t="s">
        <v>57</v>
      </c>
      <c r="F4304" s="104">
        <v>70491798</v>
      </c>
      <c r="G4304" s="103">
        <v>44508</v>
      </c>
    </row>
    <row r="4305" spans="1:7" x14ac:dyDescent="0.3">
      <c r="A4305" s="1" t="s">
        <v>7352</v>
      </c>
      <c r="B4305" s="39" t="s">
        <v>18815</v>
      </c>
      <c r="C4305" s="8" t="s">
        <v>47</v>
      </c>
      <c r="D4305" s="8" t="s">
        <v>7353</v>
      </c>
      <c r="E4305" s="8" t="s">
        <v>166</v>
      </c>
      <c r="F4305" s="94">
        <v>90477677</v>
      </c>
      <c r="G4305" s="95">
        <v>44069</v>
      </c>
    </row>
    <row r="4306" spans="1:7" x14ac:dyDescent="0.3">
      <c r="A4306" s="42" t="s">
        <v>7354</v>
      </c>
      <c r="B4306" s="43" t="s">
        <v>18816</v>
      </c>
      <c r="C4306" s="42" t="s">
        <v>47</v>
      </c>
      <c r="D4306" s="42" t="s">
        <v>60</v>
      </c>
      <c r="E4306" s="42" t="s">
        <v>61</v>
      </c>
      <c r="F4306" s="104">
        <v>44368552</v>
      </c>
      <c r="G4306" s="103">
        <v>44384</v>
      </c>
    </row>
    <row r="4307" spans="1:7" x14ac:dyDescent="0.3">
      <c r="A4307" s="1" t="s">
        <v>7355</v>
      </c>
      <c r="B4307" s="39" t="s">
        <v>18817</v>
      </c>
      <c r="C4307" s="8" t="s">
        <v>6666</v>
      </c>
      <c r="D4307" s="8" t="s">
        <v>89</v>
      </c>
      <c r="E4307" s="8" t="s">
        <v>53</v>
      </c>
      <c r="F4307" s="94">
        <v>48273834</v>
      </c>
      <c r="G4307" s="95">
        <v>44311</v>
      </c>
    </row>
    <row r="4308" spans="1:7" x14ac:dyDescent="0.3">
      <c r="A4308" s="42" t="s">
        <v>7356</v>
      </c>
      <c r="B4308" s="43" t="s">
        <v>18818</v>
      </c>
      <c r="C4308" s="42" t="s">
        <v>685</v>
      </c>
      <c r="D4308" s="42" t="s">
        <v>89</v>
      </c>
      <c r="E4308" s="42" t="s">
        <v>53</v>
      </c>
      <c r="F4308" s="104">
        <v>49232899</v>
      </c>
      <c r="G4308" s="103">
        <v>44062</v>
      </c>
    </row>
    <row r="4309" spans="1:7" x14ac:dyDescent="0.3">
      <c r="A4309" s="1" t="s">
        <v>7357</v>
      </c>
      <c r="B4309" s="39" t="s">
        <v>18819</v>
      </c>
      <c r="C4309" s="8" t="s">
        <v>7358</v>
      </c>
      <c r="D4309" s="8" t="s">
        <v>1317</v>
      </c>
      <c r="E4309" s="8" t="s">
        <v>145</v>
      </c>
      <c r="F4309" s="94">
        <v>94336274</v>
      </c>
      <c r="G4309" s="95">
        <v>43938</v>
      </c>
    </row>
    <row r="4310" spans="1:7" x14ac:dyDescent="0.3">
      <c r="A4310" s="42" t="s">
        <v>7359</v>
      </c>
      <c r="B4310" s="43" t="s">
        <v>18820</v>
      </c>
      <c r="C4310" s="42" t="s">
        <v>47</v>
      </c>
      <c r="D4310" s="42" t="s">
        <v>1317</v>
      </c>
      <c r="E4310" s="42" t="s">
        <v>145</v>
      </c>
      <c r="F4310" s="104">
        <v>63667706</v>
      </c>
      <c r="G4310" s="103">
        <v>43730</v>
      </c>
    </row>
    <row r="4311" spans="1:7" x14ac:dyDescent="0.3">
      <c r="A4311" s="1" t="s">
        <v>7360</v>
      </c>
      <c r="B4311" s="39" t="s">
        <v>18821</v>
      </c>
      <c r="C4311" s="8" t="s">
        <v>788</v>
      </c>
      <c r="D4311" s="8" t="s">
        <v>89</v>
      </c>
      <c r="E4311" s="8" t="s">
        <v>53</v>
      </c>
      <c r="F4311" s="94">
        <v>20524283</v>
      </c>
      <c r="G4311" s="95">
        <v>44177</v>
      </c>
    </row>
    <row r="4312" spans="1:7" x14ac:dyDescent="0.3">
      <c r="A4312" s="42" t="s">
        <v>7361</v>
      </c>
      <c r="B4312" s="43" t="s">
        <v>18822</v>
      </c>
      <c r="C4312" s="42" t="s">
        <v>685</v>
      </c>
      <c r="D4312" s="42" t="s">
        <v>89</v>
      </c>
      <c r="E4312" s="42" t="s">
        <v>53</v>
      </c>
      <c r="F4312" s="104">
        <v>75100458</v>
      </c>
      <c r="G4312" s="103">
        <v>43915</v>
      </c>
    </row>
    <row r="4313" spans="1:7" x14ac:dyDescent="0.3">
      <c r="A4313" s="1" t="s">
        <v>7362</v>
      </c>
      <c r="B4313" s="39" t="s">
        <v>18823</v>
      </c>
      <c r="C4313" s="8" t="s">
        <v>7363</v>
      </c>
      <c r="D4313" s="8" t="s">
        <v>89</v>
      </c>
      <c r="E4313" s="8" t="s">
        <v>53</v>
      </c>
      <c r="F4313" s="94">
        <v>13688207</v>
      </c>
      <c r="G4313" s="95">
        <v>43595</v>
      </c>
    </row>
    <row r="4314" spans="1:7" x14ac:dyDescent="0.3">
      <c r="A4314" s="42" t="s">
        <v>7364</v>
      </c>
      <c r="B4314" s="43" t="s">
        <v>18824</v>
      </c>
      <c r="C4314" s="42" t="s">
        <v>7365</v>
      </c>
      <c r="D4314" s="42" t="s">
        <v>909</v>
      </c>
      <c r="E4314" s="42" t="s">
        <v>145</v>
      </c>
      <c r="F4314" s="104">
        <v>72286953</v>
      </c>
      <c r="G4314" s="103">
        <v>43698</v>
      </c>
    </row>
    <row r="4315" spans="1:7" x14ac:dyDescent="0.3">
      <c r="A4315" s="1" t="s">
        <v>7366</v>
      </c>
      <c r="B4315" s="39" t="s">
        <v>18825</v>
      </c>
      <c r="C4315" s="8" t="s">
        <v>1798</v>
      </c>
      <c r="D4315" s="8" t="s">
        <v>827</v>
      </c>
      <c r="E4315" s="8" t="s">
        <v>522</v>
      </c>
      <c r="F4315" s="94">
        <v>31967472</v>
      </c>
      <c r="G4315" s="95">
        <v>44215</v>
      </c>
    </row>
    <row r="4316" spans="1:7" x14ac:dyDescent="0.3">
      <c r="A4316" s="42" t="s">
        <v>7367</v>
      </c>
      <c r="B4316" s="43" t="s">
        <v>18826</v>
      </c>
      <c r="C4316" s="42" t="s">
        <v>47</v>
      </c>
      <c r="D4316" s="42" t="s">
        <v>206</v>
      </c>
      <c r="E4316" s="42" t="s">
        <v>73</v>
      </c>
      <c r="F4316" s="104">
        <v>11967555</v>
      </c>
      <c r="G4316" s="103">
        <v>43764</v>
      </c>
    </row>
    <row r="4317" spans="1:7" x14ac:dyDescent="0.3">
      <c r="A4317" s="1" t="s">
        <v>7368</v>
      </c>
      <c r="B4317" s="39" t="s">
        <v>18827</v>
      </c>
      <c r="C4317" s="8" t="s">
        <v>47</v>
      </c>
      <c r="D4317" s="8" t="s">
        <v>379</v>
      </c>
      <c r="E4317" s="8" t="s">
        <v>53</v>
      </c>
      <c r="F4317" s="94">
        <v>47299209</v>
      </c>
      <c r="G4317" s="95">
        <v>43760</v>
      </c>
    </row>
    <row r="4318" spans="1:7" x14ac:dyDescent="0.3">
      <c r="A4318" s="42" t="s">
        <v>7369</v>
      </c>
      <c r="B4318" s="43" t="s">
        <v>18828</v>
      </c>
      <c r="C4318" s="42" t="s">
        <v>7358</v>
      </c>
      <c r="D4318" s="42" t="s">
        <v>756</v>
      </c>
      <c r="E4318" s="42" t="s">
        <v>145</v>
      </c>
      <c r="F4318" s="104">
        <v>70713407</v>
      </c>
      <c r="G4318" s="103">
        <v>44349</v>
      </c>
    </row>
    <row r="4319" spans="1:7" x14ac:dyDescent="0.3">
      <c r="A4319" s="1" t="s">
        <v>7370</v>
      </c>
      <c r="B4319" s="39" t="s">
        <v>18829</v>
      </c>
      <c r="C4319" s="8" t="s">
        <v>47</v>
      </c>
      <c r="D4319" s="8" t="s">
        <v>454</v>
      </c>
      <c r="E4319" s="8" t="s">
        <v>73</v>
      </c>
      <c r="F4319" s="94">
        <v>72256666</v>
      </c>
      <c r="G4319" s="95">
        <v>44380</v>
      </c>
    </row>
    <row r="4320" spans="1:7" x14ac:dyDescent="0.3">
      <c r="A4320" s="42" t="s">
        <v>7371</v>
      </c>
      <c r="B4320" s="43" t="s">
        <v>18830</v>
      </c>
      <c r="C4320" s="42" t="s">
        <v>1268</v>
      </c>
      <c r="D4320" s="42" t="s">
        <v>139</v>
      </c>
      <c r="E4320" s="42" t="s">
        <v>140</v>
      </c>
      <c r="F4320" s="104">
        <v>70774400</v>
      </c>
      <c r="G4320" s="103">
        <v>43694</v>
      </c>
    </row>
    <row r="4321" spans="1:7" x14ac:dyDescent="0.3">
      <c r="A4321" s="1" t="s">
        <v>7372</v>
      </c>
      <c r="B4321" s="39" t="s">
        <v>18831</v>
      </c>
      <c r="C4321" s="8" t="s">
        <v>3991</v>
      </c>
      <c r="D4321" s="8" t="s">
        <v>2275</v>
      </c>
      <c r="E4321" s="8" t="s">
        <v>61</v>
      </c>
      <c r="F4321" s="94">
        <v>40111596</v>
      </c>
      <c r="G4321" s="95">
        <v>44160</v>
      </c>
    </row>
    <row r="4322" spans="1:7" x14ac:dyDescent="0.3">
      <c r="A4322" s="42" t="s">
        <v>7373</v>
      </c>
      <c r="B4322" s="43" t="s">
        <v>18832</v>
      </c>
      <c r="C4322" s="42" t="s">
        <v>47</v>
      </c>
      <c r="D4322" s="42" t="s">
        <v>827</v>
      </c>
      <c r="E4322" s="42" t="s">
        <v>522</v>
      </c>
      <c r="F4322" s="104">
        <v>55300868</v>
      </c>
      <c r="G4322" s="103">
        <v>44247</v>
      </c>
    </row>
    <row r="4323" spans="1:7" x14ac:dyDescent="0.3">
      <c r="A4323" s="1" t="s">
        <v>7374</v>
      </c>
      <c r="B4323" s="39" t="s">
        <v>18833</v>
      </c>
      <c r="C4323" s="8" t="s">
        <v>262</v>
      </c>
      <c r="D4323" s="8" t="s">
        <v>155</v>
      </c>
      <c r="E4323" s="8" t="s">
        <v>156</v>
      </c>
      <c r="F4323" s="94">
        <v>66639570</v>
      </c>
      <c r="G4323" s="95">
        <v>44516</v>
      </c>
    </row>
    <row r="4324" spans="1:7" x14ac:dyDescent="0.3">
      <c r="A4324" s="42" t="s">
        <v>7375</v>
      </c>
      <c r="B4324" s="43" t="s">
        <v>18834</v>
      </c>
      <c r="C4324" s="42" t="s">
        <v>47</v>
      </c>
      <c r="D4324" s="42" t="s">
        <v>827</v>
      </c>
      <c r="E4324" s="42" t="s">
        <v>522</v>
      </c>
      <c r="F4324" s="104">
        <v>86336840</v>
      </c>
      <c r="G4324" s="103">
        <v>44139</v>
      </c>
    </row>
    <row r="4325" spans="1:7" x14ac:dyDescent="0.3">
      <c r="A4325" s="1" t="s">
        <v>7376</v>
      </c>
      <c r="B4325" s="39" t="s">
        <v>18835</v>
      </c>
      <c r="C4325" s="8" t="s">
        <v>63</v>
      </c>
      <c r="D4325" s="8" t="s">
        <v>72</v>
      </c>
      <c r="E4325" s="8" t="s">
        <v>73</v>
      </c>
      <c r="F4325" s="94">
        <v>31428068</v>
      </c>
      <c r="G4325" s="95">
        <v>44397</v>
      </c>
    </row>
    <row r="4326" spans="1:7" x14ac:dyDescent="0.3">
      <c r="A4326" s="42" t="s">
        <v>7387</v>
      </c>
      <c r="B4326" s="43" t="s">
        <v>18836</v>
      </c>
      <c r="C4326" s="42" t="s">
        <v>7388</v>
      </c>
      <c r="D4326" s="42" t="s">
        <v>267</v>
      </c>
      <c r="E4326" s="42" t="s">
        <v>166</v>
      </c>
      <c r="F4326" s="104">
        <v>82809294</v>
      </c>
      <c r="G4326" s="103">
        <v>43504</v>
      </c>
    </row>
    <row r="4327" spans="1:7" x14ac:dyDescent="0.3">
      <c r="A4327" s="1" t="s">
        <v>7391</v>
      </c>
      <c r="B4327" s="39" t="s">
        <v>18837</v>
      </c>
      <c r="C4327" s="8" t="s">
        <v>47</v>
      </c>
      <c r="D4327" s="8" t="s">
        <v>7392</v>
      </c>
      <c r="E4327" s="8" t="s">
        <v>57</v>
      </c>
      <c r="F4327" s="94">
        <v>28006341</v>
      </c>
      <c r="G4327" s="95">
        <v>43612</v>
      </c>
    </row>
    <row r="4328" spans="1:7" x14ac:dyDescent="0.3">
      <c r="A4328" s="42" t="s">
        <v>7393</v>
      </c>
      <c r="B4328" s="43" t="s">
        <v>18838</v>
      </c>
      <c r="C4328" s="42" t="s">
        <v>1268</v>
      </c>
      <c r="D4328" s="42" t="s">
        <v>139</v>
      </c>
      <c r="E4328" s="42" t="s">
        <v>140</v>
      </c>
      <c r="F4328" s="104">
        <v>13057050</v>
      </c>
      <c r="G4328" s="103">
        <v>43640</v>
      </c>
    </row>
    <row r="4329" spans="1:7" x14ac:dyDescent="0.3">
      <c r="A4329" s="1" t="s">
        <v>7394</v>
      </c>
      <c r="B4329" s="39" t="s">
        <v>18839</v>
      </c>
      <c r="C4329" s="8" t="s">
        <v>47</v>
      </c>
      <c r="D4329" s="8" t="s">
        <v>206</v>
      </c>
      <c r="E4329" s="8" t="s">
        <v>73</v>
      </c>
      <c r="F4329" s="94">
        <v>59335819</v>
      </c>
      <c r="G4329" s="95">
        <v>44458</v>
      </c>
    </row>
    <row r="4330" spans="1:7" x14ac:dyDescent="0.3">
      <c r="A4330" s="42" t="s">
        <v>7395</v>
      </c>
      <c r="B4330" s="43" t="s">
        <v>18840</v>
      </c>
      <c r="C4330" s="42" t="s">
        <v>47</v>
      </c>
      <c r="D4330" s="42" t="s">
        <v>7396</v>
      </c>
      <c r="E4330" s="42" t="s">
        <v>126</v>
      </c>
      <c r="F4330" s="104">
        <v>49184157</v>
      </c>
      <c r="G4330" s="103">
        <v>44259</v>
      </c>
    </row>
    <row r="4331" spans="1:7" x14ac:dyDescent="0.3">
      <c r="A4331" s="1" t="s">
        <v>7397</v>
      </c>
      <c r="B4331" s="39" t="s">
        <v>18841</v>
      </c>
      <c r="C4331" s="8" t="s">
        <v>844</v>
      </c>
      <c r="D4331" s="8" t="s">
        <v>735</v>
      </c>
      <c r="E4331" s="8" t="s">
        <v>70</v>
      </c>
      <c r="F4331" s="94">
        <v>68138272</v>
      </c>
      <c r="G4331" s="95">
        <v>43833</v>
      </c>
    </row>
    <row r="4332" spans="1:7" x14ac:dyDescent="0.3">
      <c r="A4332" s="42" t="s">
        <v>7398</v>
      </c>
      <c r="B4332" s="43" t="s">
        <v>18842</v>
      </c>
      <c r="C4332" s="42" t="s">
        <v>758</v>
      </c>
      <c r="D4332" s="42" t="s">
        <v>52</v>
      </c>
      <c r="E4332" s="42" t="s">
        <v>53</v>
      </c>
      <c r="F4332" s="104">
        <v>99459650</v>
      </c>
      <c r="G4332" s="103">
        <v>43614</v>
      </c>
    </row>
    <row r="4333" spans="1:7" x14ac:dyDescent="0.3">
      <c r="A4333" s="1" t="s">
        <v>7399</v>
      </c>
      <c r="B4333" s="39" t="s">
        <v>18843</v>
      </c>
      <c r="C4333" s="8" t="s">
        <v>7400</v>
      </c>
      <c r="D4333" s="8" t="s">
        <v>3656</v>
      </c>
      <c r="E4333" s="8" t="s">
        <v>53</v>
      </c>
      <c r="F4333" s="94">
        <v>52370956</v>
      </c>
      <c r="G4333" s="95">
        <v>43924</v>
      </c>
    </row>
    <row r="4334" spans="1:7" x14ac:dyDescent="0.3">
      <c r="A4334" s="42" t="s">
        <v>7401</v>
      </c>
      <c r="B4334" s="43" t="s">
        <v>18844</v>
      </c>
      <c r="C4334" s="42" t="s">
        <v>1099</v>
      </c>
      <c r="D4334" s="42" t="s">
        <v>647</v>
      </c>
      <c r="E4334" s="42" t="s">
        <v>648</v>
      </c>
      <c r="F4334" s="104">
        <v>56362748</v>
      </c>
      <c r="G4334" s="103">
        <v>44282</v>
      </c>
    </row>
    <row r="4335" spans="1:7" x14ac:dyDescent="0.3">
      <c r="A4335" s="1" t="s">
        <v>7402</v>
      </c>
      <c r="B4335" s="39" t="s">
        <v>18845</v>
      </c>
      <c r="C4335" s="8" t="s">
        <v>47</v>
      </c>
      <c r="D4335" s="8" t="s">
        <v>89</v>
      </c>
      <c r="E4335" s="8" t="s">
        <v>53</v>
      </c>
      <c r="F4335" s="94">
        <v>19403892</v>
      </c>
      <c r="G4335" s="95">
        <v>44035</v>
      </c>
    </row>
    <row r="4336" spans="1:7" x14ac:dyDescent="0.3">
      <c r="A4336" s="42" t="s">
        <v>7403</v>
      </c>
      <c r="B4336" s="43" t="s">
        <v>18846</v>
      </c>
      <c r="C4336" s="42" t="s">
        <v>7404</v>
      </c>
      <c r="D4336" s="42" t="s">
        <v>7405</v>
      </c>
      <c r="E4336" s="42" t="s">
        <v>484</v>
      </c>
      <c r="F4336" s="104">
        <v>50136709</v>
      </c>
      <c r="G4336" s="103">
        <v>44531</v>
      </c>
    </row>
    <row r="4337" spans="1:7" x14ac:dyDescent="0.3">
      <c r="A4337" s="1" t="s">
        <v>7406</v>
      </c>
      <c r="B4337" s="39" t="s">
        <v>18847</v>
      </c>
      <c r="C4337" s="8" t="s">
        <v>2839</v>
      </c>
      <c r="D4337" s="8" t="s">
        <v>60</v>
      </c>
      <c r="E4337" s="8" t="s">
        <v>61</v>
      </c>
      <c r="F4337" s="94">
        <v>94794048</v>
      </c>
      <c r="G4337" s="95">
        <v>43685</v>
      </c>
    </row>
    <row r="4338" spans="1:7" x14ac:dyDescent="0.3">
      <c r="A4338" s="42" t="s">
        <v>7407</v>
      </c>
      <c r="B4338" s="43" t="s">
        <v>18848</v>
      </c>
      <c r="C4338" s="42" t="s">
        <v>47</v>
      </c>
      <c r="D4338" s="42" t="s">
        <v>89</v>
      </c>
      <c r="E4338" s="42" t="s">
        <v>53</v>
      </c>
      <c r="F4338" s="104">
        <v>75286306</v>
      </c>
      <c r="G4338" s="103">
        <v>43694</v>
      </c>
    </row>
    <row r="4339" spans="1:7" x14ac:dyDescent="0.3">
      <c r="A4339" s="1" t="s">
        <v>7408</v>
      </c>
      <c r="B4339" s="39" t="s">
        <v>18849</v>
      </c>
      <c r="C4339" s="8" t="s">
        <v>2860</v>
      </c>
      <c r="D4339" s="8" t="s">
        <v>748</v>
      </c>
      <c r="E4339" s="8" t="s">
        <v>53</v>
      </c>
      <c r="F4339" s="94">
        <v>72692964</v>
      </c>
      <c r="G4339" s="95">
        <v>44185</v>
      </c>
    </row>
    <row r="4340" spans="1:7" x14ac:dyDescent="0.3">
      <c r="A4340" s="42" t="s">
        <v>7409</v>
      </c>
      <c r="B4340" s="43" t="s">
        <v>18850</v>
      </c>
      <c r="C4340" s="42" t="s">
        <v>47</v>
      </c>
      <c r="D4340" s="42" t="s">
        <v>72</v>
      </c>
      <c r="E4340" s="42" t="s">
        <v>73</v>
      </c>
      <c r="F4340" s="104">
        <v>50605254</v>
      </c>
      <c r="G4340" s="103">
        <v>43477</v>
      </c>
    </row>
    <row r="4341" spans="1:7" x14ac:dyDescent="0.3">
      <c r="A4341" s="1" t="s">
        <v>7410</v>
      </c>
      <c r="B4341" s="39" t="s">
        <v>18851</v>
      </c>
      <c r="C4341" s="8" t="s">
        <v>47</v>
      </c>
      <c r="D4341" s="8" t="s">
        <v>72</v>
      </c>
      <c r="E4341" s="8" t="s">
        <v>73</v>
      </c>
      <c r="F4341" s="94">
        <v>47389801</v>
      </c>
      <c r="G4341" s="95">
        <v>44341</v>
      </c>
    </row>
    <row r="4342" spans="1:7" x14ac:dyDescent="0.3">
      <c r="A4342" s="42" t="s">
        <v>7411</v>
      </c>
      <c r="B4342" s="43" t="s">
        <v>18852</v>
      </c>
      <c r="C4342" s="42" t="s">
        <v>5250</v>
      </c>
      <c r="D4342" s="42" t="s">
        <v>56</v>
      </c>
      <c r="E4342" s="42" t="s">
        <v>126</v>
      </c>
      <c r="F4342" s="104">
        <v>83457657</v>
      </c>
      <c r="G4342" s="103">
        <v>43935</v>
      </c>
    </row>
    <row r="4343" spans="1:7" x14ac:dyDescent="0.3">
      <c r="A4343" s="1" t="s">
        <v>7413</v>
      </c>
      <c r="B4343" s="39" t="s">
        <v>18853</v>
      </c>
      <c r="C4343" s="8" t="s">
        <v>7414</v>
      </c>
      <c r="D4343" s="8" t="s">
        <v>438</v>
      </c>
      <c r="E4343" s="8" t="s">
        <v>53</v>
      </c>
      <c r="F4343" s="94">
        <v>44210819</v>
      </c>
      <c r="G4343" s="95">
        <v>43826</v>
      </c>
    </row>
    <row r="4344" spans="1:7" x14ac:dyDescent="0.3">
      <c r="A4344" s="42" t="s">
        <v>7415</v>
      </c>
      <c r="B4344" s="43" t="s">
        <v>18854</v>
      </c>
      <c r="C4344" s="42" t="s">
        <v>7416</v>
      </c>
      <c r="D4344" s="42" t="s">
        <v>7417</v>
      </c>
      <c r="E4344" s="42" t="s">
        <v>166</v>
      </c>
      <c r="F4344" s="104">
        <v>34225397</v>
      </c>
      <c r="G4344" s="103">
        <v>44500</v>
      </c>
    </row>
    <row r="4345" spans="1:7" x14ac:dyDescent="0.3">
      <c r="A4345" s="1" t="s">
        <v>7418</v>
      </c>
      <c r="B4345" s="39" t="s">
        <v>18855</v>
      </c>
      <c r="C4345" s="8" t="s">
        <v>324</v>
      </c>
      <c r="D4345" s="8" t="s">
        <v>325</v>
      </c>
      <c r="E4345" s="8" t="s">
        <v>73</v>
      </c>
      <c r="F4345" s="94">
        <v>88053723</v>
      </c>
      <c r="G4345" s="95">
        <v>43961</v>
      </c>
    </row>
    <row r="4346" spans="1:7" x14ac:dyDescent="0.3">
      <c r="A4346" s="42" t="s">
        <v>7419</v>
      </c>
      <c r="B4346" s="43" t="s">
        <v>18856</v>
      </c>
      <c r="C4346" s="42" t="s">
        <v>7420</v>
      </c>
      <c r="D4346" s="42" t="s">
        <v>578</v>
      </c>
      <c r="E4346" s="42" t="s">
        <v>73</v>
      </c>
      <c r="F4346" s="104">
        <v>86824656</v>
      </c>
      <c r="G4346" s="103">
        <v>43501</v>
      </c>
    </row>
    <row r="4347" spans="1:7" x14ac:dyDescent="0.3">
      <c r="A4347" s="1" t="s">
        <v>7421</v>
      </c>
      <c r="B4347" s="39" t="s">
        <v>18857</v>
      </c>
      <c r="C4347" s="8" t="s">
        <v>7422</v>
      </c>
      <c r="D4347" s="8" t="s">
        <v>358</v>
      </c>
      <c r="E4347" s="8" t="s">
        <v>145</v>
      </c>
      <c r="F4347" s="94">
        <v>30341320</v>
      </c>
      <c r="G4347" s="95">
        <v>44236</v>
      </c>
    </row>
    <row r="4348" spans="1:7" x14ac:dyDescent="0.3">
      <c r="A4348" s="42" t="s">
        <v>7423</v>
      </c>
      <c r="B4348" s="43" t="s">
        <v>18858</v>
      </c>
      <c r="C4348" s="42" t="s">
        <v>685</v>
      </c>
      <c r="D4348" s="42" t="s">
        <v>89</v>
      </c>
      <c r="E4348" s="42" t="s">
        <v>53</v>
      </c>
      <c r="F4348" s="104">
        <v>88600389</v>
      </c>
      <c r="G4348" s="103">
        <v>44048</v>
      </c>
    </row>
    <row r="4349" spans="1:7" x14ac:dyDescent="0.3">
      <c r="A4349" s="1" t="s">
        <v>7424</v>
      </c>
      <c r="B4349" s="39" t="s">
        <v>18859</v>
      </c>
      <c r="C4349" s="8" t="s">
        <v>1765</v>
      </c>
      <c r="D4349" s="8" t="s">
        <v>82</v>
      </c>
      <c r="E4349" s="8" t="s">
        <v>53</v>
      </c>
      <c r="F4349" s="94">
        <v>92852210</v>
      </c>
      <c r="G4349" s="95">
        <v>43894</v>
      </c>
    </row>
    <row r="4350" spans="1:7" x14ac:dyDescent="0.3">
      <c r="A4350" s="42" t="s">
        <v>7425</v>
      </c>
      <c r="B4350" s="43" t="s">
        <v>18860</v>
      </c>
      <c r="C4350" s="42" t="s">
        <v>2819</v>
      </c>
      <c r="D4350" s="42" t="s">
        <v>72</v>
      </c>
      <c r="E4350" s="42" t="s">
        <v>73</v>
      </c>
      <c r="F4350" s="104">
        <v>17047926</v>
      </c>
      <c r="G4350" s="103">
        <v>43548</v>
      </c>
    </row>
    <row r="4351" spans="1:7" x14ac:dyDescent="0.3">
      <c r="A4351" s="1" t="s">
        <v>7426</v>
      </c>
      <c r="B4351" s="39" t="s">
        <v>18861</v>
      </c>
      <c r="C4351" s="8" t="s">
        <v>47</v>
      </c>
      <c r="D4351" s="8" t="s">
        <v>479</v>
      </c>
      <c r="E4351" s="8" t="s">
        <v>522</v>
      </c>
      <c r="F4351" s="94">
        <v>77490518</v>
      </c>
      <c r="G4351" s="95">
        <v>43627</v>
      </c>
    </row>
    <row r="4352" spans="1:7" x14ac:dyDescent="0.3">
      <c r="A4352" s="42" t="s">
        <v>7427</v>
      </c>
      <c r="B4352" s="43" t="s">
        <v>18862</v>
      </c>
      <c r="C4352" s="42" t="s">
        <v>678</v>
      </c>
      <c r="D4352" s="42" t="s">
        <v>479</v>
      </c>
      <c r="E4352" s="42" t="s">
        <v>522</v>
      </c>
      <c r="F4352" s="104">
        <v>33976941</v>
      </c>
      <c r="G4352" s="103">
        <v>44243</v>
      </c>
    </row>
    <row r="4353" spans="1:7" x14ac:dyDescent="0.3">
      <c r="A4353" s="1" t="s">
        <v>7428</v>
      </c>
      <c r="B4353" s="39" t="s">
        <v>18863</v>
      </c>
      <c r="C4353" s="8" t="s">
        <v>47</v>
      </c>
      <c r="D4353" s="8" t="s">
        <v>72</v>
      </c>
      <c r="E4353" s="8" t="s">
        <v>73</v>
      </c>
      <c r="F4353" s="94">
        <v>67429873</v>
      </c>
      <c r="G4353" s="95">
        <v>43741</v>
      </c>
    </row>
    <row r="4354" spans="1:7" x14ac:dyDescent="0.3">
      <c r="A4354" s="42" t="s">
        <v>7429</v>
      </c>
      <c r="B4354" s="43" t="s">
        <v>18864</v>
      </c>
      <c r="C4354" s="42" t="s">
        <v>739</v>
      </c>
      <c r="D4354" s="42" t="s">
        <v>72</v>
      </c>
      <c r="E4354" s="42" t="s">
        <v>73</v>
      </c>
      <c r="F4354" s="104">
        <v>84811691</v>
      </c>
      <c r="G4354" s="103">
        <v>44067</v>
      </c>
    </row>
    <row r="4355" spans="1:7" x14ac:dyDescent="0.3">
      <c r="A4355" s="1" t="s">
        <v>7431</v>
      </c>
      <c r="B4355" s="39" t="s">
        <v>18865</v>
      </c>
      <c r="C4355" s="8" t="s">
        <v>7432</v>
      </c>
      <c r="D4355" s="8" t="s">
        <v>379</v>
      </c>
      <c r="E4355" s="8" t="s">
        <v>53</v>
      </c>
      <c r="F4355" s="94">
        <v>75694617</v>
      </c>
      <c r="G4355" s="95">
        <v>43600</v>
      </c>
    </row>
    <row r="4356" spans="1:7" x14ac:dyDescent="0.3">
      <c r="A4356" s="42" t="s">
        <v>7433</v>
      </c>
      <c r="B4356" s="43" t="s">
        <v>18866</v>
      </c>
      <c r="C4356" s="42" t="s">
        <v>3852</v>
      </c>
      <c r="D4356" s="42" t="s">
        <v>89</v>
      </c>
      <c r="E4356" s="42" t="s">
        <v>53</v>
      </c>
      <c r="F4356" s="104">
        <v>13671124</v>
      </c>
      <c r="G4356" s="103">
        <v>43890</v>
      </c>
    </row>
    <row r="4357" spans="1:7" x14ac:dyDescent="0.3">
      <c r="A4357" s="1" t="s">
        <v>7435</v>
      </c>
      <c r="B4357" s="39" t="s">
        <v>18867</v>
      </c>
      <c r="C4357" s="8" t="s">
        <v>2487</v>
      </c>
      <c r="D4357" s="8" t="s">
        <v>72</v>
      </c>
      <c r="E4357" s="8" t="s">
        <v>73</v>
      </c>
      <c r="F4357" s="94">
        <v>99950438</v>
      </c>
      <c r="G4357" s="95">
        <v>44519</v>
      </c>
    </row>
    <row r="4358" spans="1:7" x14ac:dyDescent="0.3">
      <c r="A4358" s="42" t="s">
        <v>7437</v>
      </c>
      <c r="B4358" s="43" t="s">
        <v>18868</v>
      </c>
      <c r="C4358" s="42" t="s">
        <v>1338</v>
      </c>
      <c r="D4358" s="42" t="s">
        <v>438</v>
      </c>
      <c r="E4358" s="42" t="s">
        <v>145</v>
      </c>
      <c r="F4358" s="104">
        <v>89311984</v>
      </c>
      <c r="G4358" s="103">
        <v>44442</v>
      </c>
    </row>
    <row r="4359" spans="1:7" x14ac:dyDescent="0.3">
      <c r="A4359" s="1" t="s">
        <v>7438</v>
      </c>
      <c r="B4359" s="39" t="s">
        <v>18869</v>
      </c>
      <c r="C4359" s="8" t="s">
        <v>47</v>
      </c>
      <c r="D4359" s="8" t="s">
        <v>177</v>
      </c>
      <c r="E4359" s="8" t="s">
        <v>555</v>
      </c>
      <c r="F4359" s="94">
        <v>69381889</v>
      </c>
      <c r="G4359" s="95">
        <v>44362</v>
      </c>
    </row>
    <row r="4360" spans="1:7" x14ac:dyDescent="0.3">
      <c r="A4360" s="42" t="s">
        <v>7439</v>
      </c>
      <c r="B4360" s="43" t="s">
        <v>18870</v>
      </c>
      <c r="C4360" s="42" t="s">
        <v>173</v>
      </c>
      <c r="D4360" s="42" t="s">
        <v>174</v>
      </c>
      <c r="E4360" s="42" t="s">
        <v>202</v>
      </c>
      <c r="F4360" s="104">
        <v>76369447</v>
      </c>
      <c r="G4360" s="103">
        <v>43806</v>
      </c>
    </row>
    <row r="4361" spans="1:7" x14ac:dyDescent="0.3">
      <c r="A4361" s="1" t="s">
        <v>7440</v>
      </c>
      <c r="B4361" s="39" t="s">
        <v>18871</v>
      </c>
      <c r="C4361" s="8" t="s">
        <v>47</v>
      </c>
      <c r="D4361" s="8" t="s">
        <v>191</v>
      </c>
      <c r="E4361" s="8" t="s">
        <v>192</v>
      </c>
      <c r="F4361" s="94">
        <v>78116108</v>
      </c>
      <c r="G4361" s="95">
        <v>43980</v>
      </c>
    </row>
    <row r="4362" spans="1:7" x14ac:dyDescent="0.3">
      <c r="A4362" s="42" t="s">
        <v>7441</v>
      </c>
      <c r="B4362" s="43" t="s">
        <v>18872</v>
      </c>
      <c r="C4362" s="42" t="s">
        <v>47</v>
      </c>
      <c r="D4362" s="42" t="s">
        <v>60</v>
      </c>
      <c r="E4362" s="42" t="s">
        <v>61</v>
      </c>
      <c r="F4362" s="104">
        <v>66338431</v>
      </c>
      <c r="G4362" s="103">
        <v>43975</v>
      </c>
    </row>
    <row r="4363" spans="1:7" x14ac:dyDescent="0.3">
      <c r="A4363" s="1" t="s">
        <v>7442</v>
      </c>
      <c r="B4363" s="39" t="s">
        <v>18873</v>
      </c>
      <c r="C4363" s="8" t="s">
        <v>3134</v>
      </c>
      <c r="D4363" s="8" t="s">
        <v>174</v>
      </c>
      <c r="E4363" s="8" t="s">
        <v>202</v>
      </c>
      <c r="F4363" s="94">
        <v>52270486</v>
      </c>
      <c r="G4363" s="95">
        <v>43541</v>
      </c>
    </row>
    <row r="4364" spans="1:7" x14ac:dyDescent="0.3">
      <c r="A4364" s="42" t="s">
        <v>7444</v>
      </c>
      <c r="B4364" s="43" t="s">
        <v>18874</v>
      </c>
      <c r="C4364" s="42" t="s">
        <v>47</v>
      </c>
      <c r="D4364" s="42" t="s">
        <v>1159</v>
      </c>
      <c r="E4364" s="42" t="s">
        <v>53</v>
      </c>
      <c r="F4364" s="104">
        <v>35780635</v>
      </c>
      <c r="G4364" s="103">
        <v>43674</v>
      </c>
    </row>
    <row r="4365" spans="1:7" x14ac:dyDescent="0.3">
      <c r="A4365" s="1" t="s">
        <v>7445</v>
      </c>
      <c r="B4365" s="39" t="s">
        <v>18875</v>
      </c>
      <c r="C4365" s="8" t="s">
        <v>1232</v>
      </c>
      <c r="D4365" s="8" t="s">
        <v>348</v>
      </c>
      <c r="E4365" s="8" t="s">
        <v>53</v>
      </c>
      <c r="F4365" s="94">
        <v>12941610</v>
      </c>
      <c r="G4365" s="95">
        <v>44362</v>
      </c>
    </row>
    <row r="4366" spans="1:7" x14ac:dyDescent="0.3">
      <c r="A4366" s="42" t="s">
        <v>7446</v>
      </c>
      <c r="B4366" s="43" t="s">
        <v>18876</v>
      </c>
      <c r="C4366" s="42" t="s">
        <v>7447</v>
      </c>
      <c r="D4366" s="42" t="s">
        <v>198</v>
      </c>
      <c r="E4366" s="42" t="s">
        <v>199</v>
      </c>
      <c r="F4366" s="104">
        <v>83309583</v>
      </c>
      <c r="G4366" s="103">
        <v>43768</v>
      </c>
    </row>
    <row r="4367" spans="1:7" x14ac:dyDescent="0.3">
      <c r="A4367" s="1" t="s">
        <v>7448</v>
      </c>
      <c r="B4367" s="39" t="s">
        <v>18877</v>
      </c>
      <c r="C4367" s="8" t="s">
        <v>973</v>
      </c>
      <c r="D4367" s="8" t="s">
        <v>645</v>
      </c>
      <c r="E4367" s="8" t="s">
        <v>73</v>
      </c>
      <c r="F4367" s="94">
        <v>22170909</v>
      </c>
      <c r="G4367" s="95">
        <v>44117</v>
      </c>
    </row>
    <row r="4368" spans="1:7" x14ac:dyDescent="0.3">
      <c r="A4368" s="42" t="s">
        <v>7449</v>
      </c>
      <c r="B4368" s="43" t="s">
        <v>18878</v>
      </c>
      <c r="C4368" s="42" t="s">
        <v>3510</v>
      </c>
      <c r="D4368" s="42" t="s">
        <v>909</v>
      </c>
      <c r="E4368" s="42" t="s">
        <v>53</v>
      </c>
      <c r="F4368" s="104">
        <v>22998907</v>
      </c>
      <c r="G4368" s="103">
        <v>44199</v>
      </c>
    </row>
    <row r="4369" spans="1:7" x14ac:dyDescent="0.3">
      <c r="A4369" s="1" t="s">
        <v>7450</v>
      </c>
      <c r="B4369" s="39" t="s">
        <v>18879</v>
      </c>
      <c r="C4369" s="8" t="s">
        <v>788</v>
      </c>
      <c r="D4369" s="8" t="s">
        <v>89</v>
      </c>
      <c r="E4369" s="8" t="s">
        <v>53</v>
      </c>
      <c r="F4369" s="94">
        <v>53290329</v>
      </c>
      <c r="G4369" s="95">
        <v>44378</v>
      </c>
    </row>
    <row r="4370" spans="1:7" x14ac:dyDescent="0.3">
      <c r="A4370" s="42" t="s">
        <v>7451</v>
      </c>
      <c r="B4370" s="43" t="s">
        <v>18880</v>
      </c>
      <c r="C4370" s="42" t="s">
        <v>47</v>
      </c>
      <c r="D4370" s="42" t="s">
        <v>97</v>
      </c>
      <c r="E4370" s="42" t="s">
        <v>53</v>
      </c>
      <c r="F4370" s="104">
        <v>71237848</v>
      </c>
      <c r="G4370" s="103">
        <v>43825</v>
      </c>
    </row>
    <row r="4371" spans="1:7" x14ac:dyDescent="0.3">
      <c r="A4371" s="1" t="s">
        <v>7452</v>
      </c>
      <c r="B4371" s="39" t="s">
        <v>18881</v>
      </c>
      <c r="C4371" s="8" t="s">
        <v>47</v>
      </c>
      <c r="D4371" s="8" t="s">
        <v>379</v>
      </c>
      <c r="E4371" s="8" t="s">
        <v>53</v>
      </c>
      <c r="F4371" s="94">
        <v>10849645</v>
      </c>
      <c r="G4371" s="95">
        <v>43944</v>
      </c>
    </row>
    <row r="4372" spans="1:7" x14ac:dyDescent="0.3">
      <c r="A4372" s="42" t="s">
        <v>7453</v>
      </c>
      <c r="B4372" s="43" t="s">
        <v>18882</v>
      </c>
      <c r="C4372" s="42" t="s">
        <v>47</v>
      </c>
      <c r="D4372" s="42" t="s">
        <v>3734</v>
      </c>
      <c r="E4372" s="42" t="s">
        <v>452</v>
      </c>
      <c r="F4372" s="104">
        <v>73988166</v>
      </c>
      <c r="G4372" s="103">
        <v>43568</v>
      </c>
    </row>
    <row r="4373" spans="1:7" x14ac:dyDescent="0.3">
      <c r="A4373" s="1" t="s">
        <v>7454</v>
      </c>
      <c r="B4373" s="39" t="s">
        <v>18883</v>
      </c>
      <c r="C4373" s="8" t="s">
        <v>788</v>
      </c>
      <c r="D4373" s="8" t="s">
        <v>89</v>
      </c>
      <c r="E4373" s="8" t="s">
        <v>53</v>
      </c>
      <c r="F4373" s="94">
        <v>53369843</v>
      </c>
      <c r="G4373" s="95">
        <v>43498</v>
      </c>
    </row>
    <row r="4374" spans="1:7" x14ac:dyDescent="0.3">
      <c r="A4374" s="42" t="s">
        <v>7455</v>
      </c>
      <c r="B4374" s="43" t="s">
        <v>18884</v>
      </c>
      <c r="C4374" s="42" t="s">
        <v>7456</v>
      </c>
      <c r="D4374" s="42" t="s">
        <v>5891</v>
      </c>
      <c r="E4374" s="42" t="s">
        <v>53</v>
      </c>
      <c r="F4374" s="104">
        <v>25882339</v>
      </c>
      <c r="G4374" s="103">
        <v>43966</v>
      </c>
    </row>
    <row r="4375" spans="1:7" x14ac:dyDescent="0.3">
      <c r="A4375" s="1" t="s">
        <v>7457</v>
      </c>
      <c r="B4375" s="39" t="s">
        <v>18885</v>
      </c>
      <c r="C4375" s="8" t="s">
        <v>2855</v>
      </c>
      <c r="D4375" s="8" t="s">
        <v>308</v>
      </c>
      <c r="E4375" s="8" t="s">
        <v>276</v>
      </c>
      <c r="F4375" s="94">
        <v>67673348</v>
      </c>
      <c r="G4375" s="95">
        <v>44151</v>
      </c>
    </row>
    <row r="4376" spans="1:7" x14ac:dyDescent="0.3">
      <c r="A4376" s="42" t="s">
        <v>7458</v>
      </c>
      <c r="B4376" s="43" t="s">
        <v>18886</v>
      </c>
      <c r="C4376" s="42" t="s">
        <v>47</v>
      </c>
      <c r="D4376" s="42" t="s">
        <v>72</v>
      </c>
      <c r="E4376" s="42" t="s">
        <v>332</v>
      </c>
      <c r="F4376" s="104">
        <v>17781634</v>
      </c>
      <c r="G4376" s="103">
        <v>44071</v>
      </c>
    </row>
    <row r="4377" spans="1:7" x14ac:dyDescent="0.3">
      <c r="A4377" s="1" t="s">
        <v>7459</v>
      </c>
      <c r="B4377" s="39" t="s">
        <v>18887</v>
      </c>
      <c r="C4377" s="8" t="s">
        <v>2916</v>
      </c>
      <c r="D4377" s="8" t="s">
        <v>52</v>
      </c>
      <c r="E4377" s="8" t="s">
        <v>53</v>
      </c>
      <c r="F4377" s="94">
        <v>59931013</v>
      </c>
      <c r="G4377" s="95">
        <v>43917</v>
      </c>
    </row>
    <row r="4378" spans="1:7" x14ac:dyDescent="0.3">
      <c r="A4378" s="42" t="s">
        <v>7462</v>
      </c>
      <c r="B4378" s="43" t="s">
        <v>18888</v>
      </c>
      <c r="C4378" s="42" t="s">
        <v>47</v>
      </c>
      <c r="D4378" s="42" t="s">
        <v>695</v>
      </c>
      <c r="E4378" s="42" t="s">
        <v>53</v>
      </c>
      <c r="F4378" s="104">
        <v>11740154</v>
      </c>
      <c r="G4378" s="103">
        <v>43883</v>
      </c>
    </row>
    <row r="4379" spans="1:7" x14ac:dyDescent="0.3">
      <c r="A4379" s="1" t="s">
        <v>7463</v>
      </c>
      <c r="B4379" s="39" t="s">
        <v>18889</v>
      </c>
      <c r="C4379" s="8" t="s">
        <v>512</v>
      </c>
      <c r="D4379" s="8" t="s">
        <v>177</v>
      </c>
      <c r="E4379" s="8" t="s">
        <v>555</v>
      </c>
      <c r="F4379" s="94">
        <v>49123322</v>
      </c>
      <c r="G4379" s="95">
        <v>43563</v>
      </c>
    </row>
    <row r="4380" spans="1:7" x14ac:dyDescent="0.3">
      <c r="A4380" s="42" t="s">
        <v>7464</v>
      </c>
      <c r="B4380" s="43" t="s">
        <v>18890</v>
      </c>
      <c r="C4380" s="42" t="s">
        <v>47</v>
      </c>
      <c r="D4380" s="42" t="s">
        <v>3661</v>
      </c>
      <c r="E4380" s="42" t="s">
        <v>171</v>
      </c>
      <c r="F4380" s="104">
        <v>29045751</v>
      </c>
      <c r="G4380" s="103">
        <v>44558</v>
      </c>
    </row>
    <row r="4381" spans="1:7" x14ac:dyDescent="0.3">
      <c r="A4381" s="1" t="s">
        <v>7465</v>
      </c>
      <c r="B4381" s="39" t="s">
        <v>18891</v>
      </c>
      <c r="C4381" s="8" t="s">
        <v>7466</v>
      </c>
      <c r="D4381" s="8" t="s">
        <v>4730</v>
      </c>
      <c r="E4381" s="8" t="s">
        <v>145</v>
      </c>
      <c r="F4381" s="94">
        <v>50342799</v>
      </c>
      <c r="G4381" s="95">
        <v>44293</v>
      </c>
    </row>
    <row r="4382" spans="1:7" x14ac:dyDescent="0.3">
      <c r="A4382" s="42" t="s">
        <v>7467</v>
      </c>
      <c r="B4382" s="43" t="s">
        <v>18892</v>
      </c>
      <c r="C4382" s="42" t="s">
        <v>7468</v>
      </c>
      <c r="D4382" s="42" t="s">
        <v>3447</v>
      </c>
      <c r="E4382" s="42" t="s">
        <v>53</v>
      </c>
      <c r="F4382" s="104">
        <v>84487205</v>
      </c>
      <c r="G4382" s="103">
        <v>44237</v>
      </c>
    </row>
    <row r="4383" spans="1:7" x14ac:dyDescent="0.3">
      <c r="A4383" s="1" t="s">
        <v>7469</v>
      </c>
      <c r="B4383" s="39" t="s">
        <v>18893</v>
      </c>
      <c r="C4383" s="8" t="s">
        <v>668</v>
      </c>
      <c r="D4383" s="8" t="s">
        <v>52</v>
      </c>
      <c r="E4383" s="8" t="s">
        <v>53</v>
      </c>
      <c r="F4383" s="94">
        <v>19856091</v>
      </c>
      <c r="G4383" s="95">
        <v>44483</v>
      </c>
    </row>
    <row r="4384" spans="1:7" x14ac:dyDescent="0.3">
      <c r="A4384" s="42" t="s">
        <v>7470</v>
      </c>
      <c r="B4384" s="43" t="s">
        <v>18894</v>
      </c>
      <c r="C4384" s="42" t="s">
        <v>7471</v>
      </c>
      <c r="D4384" s="42" t="s">
        <v>294</v>
      </c>
      <c r="E4384" s="42" t="s">
        <v>61</v>
      </c>
      <c r="F4384" s="104">
        <v>39786182</v>
      </c>
      <c r="G4384" s="103">
        <v>43740</v>
      </c>
    </row>
    <row r="4385" spans="1:7" x14ac:dyDescent="0.3">
      <c r="A4385" s="1" t="s">
        <v>7472</v>
      </c>
      <c r="B4385" s="39" t="s">
        <v>18895</v>
      </c>
      <c r="C4385" s="8" t="s">
        <v>7473</v>
      </c>
      <c r="D4385" s="8" t="s">
        <v>909</v>
      </c>
      <c r="E4385" s="8" t="s">
        <v>53</v>
      </c>
      <c r="F4385" s="94">
        <v>83922870</v>
      </c>
      <c r="G4385" s="95">
        <v>44407</v>
      </c>
    </row>
    <row r="4386" spans="1:7" x14ac:dyDescent="0.3">
      <c r="A4386" s="42" t="s">
        <v>7474</v>
      </c>
      <c r="B4386" s="43" t="s">
        <v>18896</v>
      </c>
      <c r="C4386" s="42" t="s">
        <v>661</v>
      </c>
      <c r="D4386" s="42" t="s">
        <v>871</v>
      </c>
      <c r="E4386" s="42" t="s">
        <v>872</v>
      </c>
      <c r="F4386" s="104">
        <v>31805956</v>
      </c>
      <c r="G4386" s="103">
        <v>43642</v>
      </c>
    </row>
    <row r="4387" spans="1:7" x14ac:dyDescent="0.3">
      <c r="A4387" s="1" t="s">
        <v>7475</v>
      </c>
      <c r="B4387" s="39" t="s">
        <v>18897</v>
      </c>
      <c r="C4387" s="8" t="s">
        <v>7476</v>
      </c>
      <c r="D4387" s="8" t="s">
        <v>251</v>
      </c>
      <c r="E4387" s="8" t="s">
        <v>61</v>
      </c>
      <c r="F4387" s="94">
        <v>14590609</v>
      </c>
      <c r="G4387" s="95">
        <v>44309</v>
      </c>
    </row>
    <row r="4388" spans="1:7" x14ac:dyDescent="0.3">
      <c r="A4388" s="42" t="s">
        <v>7477</v>
      </c>
      <c r="B4388" s="43" t="s">
        <v>18898</v>
      </c>
      <c r="C4388" s="42" t="s">
        <v>233</v>
      </c>
      <c r="D4388" s="42" t="s">
        <v>914</v>
      </c>
      <c r="E4388" s="42" t="s">
        <v>53</v>
      </c>
      <c r="F4388" s="104">
        <v>61129194</v>
      </c>
      <c r="G4388" s="103">
        <v>44044</v>
      </c>
    </row>
    <row r="4389" spans="1:7" x14ac:dyDescent="0.3">
      <c r="A4389" s="1" t="s">
        <v>7478</v>
      </c>
      <c r="B4389" s="39" t="s">
        <v>18899</v>
      </c>
      <c r="C4389" s="8" t="s">
        <v>7479</v>
      </c>
      <c r="D4389" s="8" t="s">
        <v>5354</v>
      </c>
      <c r="E4389" s="8" t="s">
        <v>61</v>
      </c>
      <c r="F4389" s="94">
        <v>85876081</v>
      </c>
      <c r="G4389" s="95">
        <v>43819</v>
      </c>
    </row>
    <row r="4390" spans="1:7" x14ac:dyDescent="0.3">
      <c r="A4390" s="42" t="s">
        <v>7480</v>
      </c>
      <c r="B4390" s="43" t="s">
        <v>18900</v>
      </c>
      <c r="C4390" s="42" t="s">
        <v>47</v>
      </c>
      <c r="D4390" s="42" t="s">
        <v>72</v>
      </c>
      <c r="E4390" s="42" t="s">
        <v>332</v>
      </c>
      <c r="F4390" s="104">
        <v>95560348</v>
      </c>
      <c r="G4390" s="103">
        <v>43706</v>
      </c>
    </row>
    <row r="4391" spans="1:7" x14ac:dyDescent="0.3">
      <c r="A4391" s="1" t="s">
        <v>7481</v>
      </c>
      <c r="B4391" s="39" t="s">
        <v>18901</v>
      </c>
      <c r="C4391" s="8" t="s">
        <v>7482</v>
      </c>
      <c r="D4391" s="8" t="s">
        <v>117</v>
      </c>
      <c r="E4391" s="8" t="s">
        <v>118</v>
      </c>
      <c r="F4391" s="94">
        <v>52843636</v>
      </c>
      <c r="G4391" s="95">
        <v>44173</v>
      </c>
    </row>
    <row r="4392" spans="1:7" x14ac:dyDescent="0.3">
      <c r="A4392" s="42" t="s">
        <v>7483</v>
      </c>
      <c r="B4392" s="43" t="s">
        <v>18902</v>
      </c>
      <c r="C4392" s="42" t="s">
        <v>3134</v>
      </c>
      <c r="D4392" s="42" t="s">
        <v>2253</v>
      </c>
      <c r="E4392" s="42" t="s">
        <v>61</v>
      </c>
      <c r="F4392" s="104">
        <v>16387312</v>
      </c>
      <c r="G4392" s="103">
        <v>44526</v>
      </c>
    </row>
    <row r="4393" spans="1:7" x14ac:dyDescent="0.3">
      <c r="A4393" s="1" t="s">
        <v>7484</v>
      </c>
      <c r="B4393" s="39" t="s">
        <v>18903</v>
      </c>
      <c r="C4393" s="8" t="s">
        <v>875</v>
      </c>
      <c r="D4393" s="8" t="s">
        <v>139</v>
      </c>
      <c r="E4393" s="8" t="s">
        <v>140</v>
      </c>
      <c r="F4393" s="94">
        <v>33141361</v>
      </c>
      <c r="G4393" s="95">
        <v>44031</v>
      </c>
    </row>
    <row r="4394" spans="1:7" x14ac:dyDescent="0.3">
      <c r="A4394" s="42" t="s">
        <v>7487</v>
      </c>
      <c r="B4394" s="43" t="s">
        <v>18904</v>
      </c>
      <c r="C4394" s="42" t="s">
        <v>7488</v>
      </c>
      <c r="D4394" s="42" t="s">
        <v>76</v>
      </c>
      <c r="E4394" s="42" t="s">
        <v>429</v>
      </c>
      <c r="F4394" s="104">
        <v>16565352</v>
      </c>
      <c r="G4394" s="103">
        <v>43764</v>
      </c>
    </row>
    <row r="4395" spans="1:7" x14ac:dyDescent="0.3">
      <c r="A4395" s="1" t="s">
        <v>7489</v>
      </c>
      <c r="B4395" s="39" t="s">
        <v>18905</v>
      </c>
      <c r="C4395" s="8" t="s">
        <v>47</v>
      </c>
      <c r="D4395" s="8" t="s">
        <v>1289</v>
      </c>
      <c r="E4395" s="8" t="s">
        <v>171</v>
      </c>
      <c r="F4395" s="94">
        <v>92860720</v>
      </c>
      <c r="G4395" s="95">
        <v>44418</v>
      </c>
    </row>
    <row r="4396" spans="1:7" x14ac:dyDescent="0.3">
      <c r="A4396" s="42" t="s">
        <v>7490</v>
      </c>
      <c r="B4396" s="43" t="s">
        <v>18906</v>
      </c>
      <c r="C4396" s="42" t="s">
        <v>47</v>
      </c>
      <c r="D4396" s="42" t="s">
        <v>4366</v>
      </c>
      <c r="E4396" s="42" t="s">
        <v>156</v>
      </c>
      <c r="F4396" s="104">
        <v>89320524</v>
      </c>
      <c r="G4396" s="103">
        <v>44394</v>
      </c>
    </row>
    <row r="4397" spans="1:7" x14ac:dyDescent="0.3">
      <c r="A4397" s="1" t="s">
        <v>7491</v>
      </c>
      <c r="B4397" s="39" t="s">
        <v>18907</v>
      </c>
      <c r="C4397" s="8" t="s">
        <v>1804</v>
      </c>
      <c r="D4397" s="8" t="s">
        <v>76</v>
      </c>
      <c r="E4397" s="8" t="s">
        <v>70</v>
      </c>
      <c r="F4397" s="94">
        <v>93872304</v>
      </c>
      <c r="G4397" s="95">
        <v>43945</v>
      </c>
    </row>
    <row r="4398" spans="1:7" x14ac:dyDescent="0.3">
      <c r="A4398" s="42" t="s">
        <v>7492</v>
      </c>
      <c r="B4398" s="43" t="s">
        <v>18908</v>
      </c>
      <c r="C4398" s="42" t="s">
        <v>1398</v>
      </c>
      <c r="D4398" s="42" t="s">
        <v>89</v>
      </c>
      <c r="E4398" s="42" t="s">
        <v>145</v>
      </c>
      <c r="F4398" s="104">
        <v>78229218</v>
      </c>
      <c r="G4398" s="103">
        <v>44560</v>
      </c>
    </row>
    <row r="4399" spans="1:7" x14ac:dyDescent="0.3">
      <c r="A4399" s="1" t="s">
        <v>7493</v>
      </c>
      <c r="B4399" s="39" t="s">
        <v>18909</v>
      </c>
      <c r="C4399" s="8" t="s">
        <v>923</v>
      </c>
      <c r="D4399" s="8" t="s">
        <v>348</v>
      </c>
      <c r="E4399" s="8" t="s">
        <v>53</v>
      </c>
      <c r="F4399" s="94">
        <v>46462785</v>
      </c>
      <c r="G4399" s="95">
        <v>43648</v>
      </c>
    </row>
    <row r="4400" spans="1:7" x14ac:dyDescent="0.3">
      <c r="A4400" s="42" t="s">
        <v>7494</v>
      </c>
      <c r="B4400" s="43" t="s">
        <v>18910</v>
      </c>
      <c r="C4400" s="42" t="s">
        <v>2978</v>
      </c>
      <c r="D4400" s="42" t="s">
        <v>52</v>
      </c>
      <c r="E4400" s="42" t="s">
        <v>145</v>
      </c>
      <c r="F4400" s="104">
        <v>83129827</v>
      </c>
      <c r="G4400" s="103">
        <v>44311</v>
      </c>
    </row>
    <row r="4401" spans="1:7" x14ac:dyDescent="0.3">
      <c r="A4401" s="1" t="s">
        <v>7495</v>
      </c>
      <c r="B4401" s="39" t="s">
        <v>18911</v>
      </c>
      <c r="C4401" s="8" t="s">
        <v>7496</v>
      </c>
      <c r="D4401" s="8" t="s">
        <v>1175</v>
      </c>
      <c r="E4401" s="8" t="s">
        <v>166</v>
      </c>
      <c r="F4401" s="94">
        <v>40000337</v>
      </c>
      <c r="G4401" s="95">
        <v>44410</v>
      </c>
    </row>
    <row r="4402" spans="1:7" x14ac:dyDescent="0.3">
      <c r="A4402" s="42" t="s">
        <v>7497</v>
      </c>
      <c r="B4402" s="43" t="s">
        <v>18912</v>
      </c>
      <c r="C4402" s="42" t="s">
        <v>1124</v>
      </c>
      <c r="D4402" s="42" t="s">
        <v>52</v>
      </c>
      <c r="E4402" s="42" t="s">
        <v>53</v>
      </c>
      <c r="F4402" s="104">
        <v>17674462</v>
      </c>
      <c r="G4402" s="103">
        <v>43713</v>
      </c>
    </row>
    <row r="4403" spans="1:7" x14ac:dyDescent="0.3">
      <c r="A4403" s="1" t="s">
        <v>7498</v>
      </c>
      <c r="B4403" s="39" t="s">
        <v>18913</v>
      </c>
      <c r="C4403" s="8" t="s">
        <v>47</v>
      </c>
      <c r="D4403" s="8" t="s">
        <v>184</v>
      </c>
      <c r="E4403" s="8" t="s">
        <v>73</v>
      </c>
      <c r="F4403" s="94">
        <v>55411103</v>
      </c>
      <c r="G4403" s="95">
        <v>43583</v>
      </c>
    </row>
    <row r="4404" spans="1:7" x14ac:dyDescent="0.3">
      <c r="A4404" s="42" t="s">
        <v>7499</v>
      </c>
      <c r="B4404" s="43" t="s">
        <v>18914</v>
      </c>
      <c r="C4404" s="42" t="s">
        <v>3276</v>
      </c>
      <c r="D4404" s="42" t="s">
        <v>325</v>
      </c>
      <c r="E4404" s="42" t="s">
        <v>73</v>
      </c>
      <c r="F4404" s="104">
        <v>41995685</v>
      </c>
      <c r="G4404" s="103">
        <v>44338</v>
      </c>
    </row>
    <row r="4405" spans="1:7" x14ac:dyDescent="0.3">
      <c r="A4405" s="1" t="s">
        <v>7500</v>
      </c>
      <c r="B4405" s="39" t="s">
        <v>18915</v>
      </c>
      <c r="C4405" s="8" t="s">
        <v>47</v>
      </c>
      <c r="D4405" s="8" t="s">
        <v>72</v>
      </c>
      <c r="E4405" s="8" t="s">
        <v>73</v>
      </c>
      <c r="F4405" s="94">
        <v>80631874</v>
      </c>
      <c r="G4405" s="95">
        <v>44558</v>
      </c>
    </row>
    <row r="4406" spans="1:7" x14ac:dyDescent="0.3">
      <c r="A4406" s="42" t="s">
        <v>7501</v>
      </c>
      <c r="B4406" s="43" t="s">
        <v>18916</v>
      </c>
      <c r="C4406" s="42" t="s">
        <v>3239</v>
      </c>
      <c r="D4406" s="42" t="s">
        <v>129</v>
      </c>
      <c r="E4406" s="42" t="s">
        <v>505</v>
      </c>
      <c r="F4406" s="104">
        <v>54835372</v>
      </c>
      <c r="G4406" s="103">
        <v>44191</v>
      </c>
    </row>
    <row r="4407" spans="1:7" x14ac:dyDescent="0.3">
      <c r="A4407" s="1" t="s">
        <v>7502</v>
      </c>
      <c r="B4407" s="39" t="s">
        <v>18917</v>
      </c>
      <c r="C4407" s="8" t="s">
        <v>173</v>
      </c>
      <c r="D4407" s="8" t="s">
        <v>174</v>
      </c>
      <c r="E4407" s="8" t="s">
        <v>202</v>
      </c>
      <c r="F4407" s="94">
        <v>87828733</v>
      </c>
      <c r="G4407" s="95">
        <v>44342</v>
      </c>
    </row>
    <row r="4408" spans="1:7" x14ac:dyDescent="0.3">
      <c r="A4408" s="42" t="s">
        <v>7503</v>
      </c>
      <c r="B4408" s="43" t="s">
        <v>18918</v>
      </c>
      <c r="C4408" s="42" t="s">
        <v>47</v>
      </c>
      <c r="D4408" s="42" t="s">
        <v>72</v>
      </c>
      <c r="E4408" s="42" t="s">
        <v>73</v>
      </c>
      <c r="F4408" s="104">
        <v>18365792</v>
      </c>
      <c r="G4408" s="103">
        <v>44361</v>
      </c>
    </row>
    <row r="4409" spans="1:7" x14ac:dyDescent="0.3">
      <c r="A4409" s="1" t="s">
        <v>7504</v>
      </c>
      <c r="B4409" s="39" t="s">
        <v>18919</v>
      </c>
      <c r="C4409" s="8" t="s">
        <v>409</v>
      </c>
      <c r="D4409" s="8" t="s">
        <v>89</v>
      </c>
      <c r="E4409" s="8" t="s">
        <v>53</v>
      </c>
      <c r="F4409" s="94">
        <v>94739523</v>
      </c>
      <c r="G4409" s="95">
        <v>44123</v>
      </c>
    </row>
    <row r="4410" spans="1:7" x14ac:dyDescent="0.3">
      <c r="A4410" s="42" t="s">
        <v>7505</v>
      </c>
      <c r="B4410" s="43" t="s">
        <v>18920</v>
      </c>
      <c r="C4410" s="42" t="s">
        <v>1338</v>
      </c>
      <c r="D4410" s="42" t="s">
        <v>191</v>
      </c>
      <c r="E4410" s="42" t="s">
        <v>192</v>
      </c>
      <c r="F4410" s="104">
        <v>40038546</v>
      </c>
      <c r="G4410" s="103">
        <v>44203</v>
      </c>
    </row>
    <row r="4411" spans="1:7" x14ac:dyDescent="0.3">
      <c r="A4411" s="1" t="s">
        <v>7506</v>
      </c>
      <c r="B4411" s="39" t="s">
        <v>18921</v>
      </c>
      <c r="C4411" s="8" t="s">
        <v>47</v>
      </c>
      <c r="D4411" s="8" t="s">
        <v>1598</v>
      </c>
      <c r="E4411" s="8" t="s">
        <v>53</v>
      </c>
      <c r="F4411" s="94">
        <v>96159180</v>
      </c>
      <c r="G4411" s="95">
        <v>43922</v>
      </c>
    </row>
    <row r="4412" spans="1:7" x14ac:dyDescent="0.3">
      <c r="A4412" s="42" t="s">
        <v>7507</v>
      </c>
      <c r="B4412" s="43" t="s">
        <v>18922</v>
      </c>
      <c r="C4412" s="42" t="s">
        <v>47</v>
      </c>
      <c r="D4412" s="42" t="s">
        <v>72</v>
      </c>
      <c r="E4412" s="42" t="s">
        <v>73</v>
      </c>
      <c r="F4412" s="104">
        <v>64844925</v>
      </c>
      <c r="G4412" s="103">
        <v>44430</v>
      </c>
    </row>
    <row r="4413" spans="1:7" x14ac:dyDescent="0.3">
      <c r="A4413" s="1" t="s">
        <v>7508</v>
      </c>
      <c r="B4413" s="39" t="s">
        <v>18923</v>
      </c>
      <c r="C4413" s="8" t="s">
        <v>47</v>
      </c>
      <c r="D4413" s="8" t="s">
        <v>308</v>
      </c>
      <c r="E4413" s="8" t="s">
        <v>276</v>
      </c>
      <c r="F4413" s="94">
        <v>56339365</v>
      </c>
      <c r="G4413" s="95">
        <v>44480</v>
      </c>
    </row>
    <row r="4414" spans="1:7" x14ac:dyDescent="0.3">
      <c r="A4414" s="42" t="s">
        <v>7509</v>
      </c>
      <c r="B4414" s="43" t="s">
        <v>18924</v>
      </c>
      <c r="C4414" s="42" t="s">
        <v>7510</v>
      </c>
      <c r="D4414" s="42" t="s">
        <v>950</v>
      </c>
      <c r="E4414" s="42" t="s">
        <v>140</v>
      </c>
      <c r="F4414" s="104">
        <v>58464172</v>
      </c>
      <c r="G4414" s="103">
        <v>44249</v>
      </c>
    </row>
    <row r="4415" spans="1:7" x14ac:dyDescent="0.3">
      <c r="A4415" s="1" t="s">
        <v>7511</v>
      </c>
      <c r="B4415" s="39" t="s">
        <v>18925</v>
      </c>
      <c r="C4415" s="8" t="s">
        <v>47</v>
      </c>
      <c r="D4415" s="8" t="s">
        <v>308</v>
      </c>
      <c r="E4415" s="8" t="s">
        <v>276</v>
      </c>
      <c r="F4415" s="94">
        <v>87906203</v>
      </c>
      <c r="G4415" s="95">
        <v>43961</v>
      </c>
    </row>
    <row r="4416" spans="1:7" x14ac:dyDescent="0.3">
      <c r="A4416" s="42" t="s">
        <v>7512</v>
      </c>
      <c r="B4416" s="43" t="s">
        <v>18926</v>
      </c>
      <c r="C4416" s="42" t="s">
        <v>5110</v>
      </c>
      <c r="D4416" s="42" t="s">
        <v>348</v>
      </c>
      <c r="E4416" s="42" t="s">
        <v>53</v>
      </c>
      <c r="F4416" s="104">
        <v>25034847</v>
      </c>
      <c r="G4416" s="103">
        <v>44467</v>
      </c>
    </row>
    <row r="4417" spans="1:7" x14ac:dyDescent="0.3">
      <c r="A4417" s="1" t="s">
        <v>7513</v>
      </c>
      <c r="B4417" s="39" t="s">
        <v>18927</v>
      </c>
      <c r="C4417" s="8" t="s">
        <v>1765</v>
      </c>
      <c r="D4417" s="8" t="s">
        <v>2059</v>
      </c>
      <c r="E4417" s="8" t="s">
        <v>145</v>
      </c>
      <c r="F4417" s="94">
        <v>34631669</v>
      </c>
      <c r="G4417" s="95">
        <v>43979</v>
      </c>
    </row>
    <row r="4418" spans="1:7" x14ac:dyDescent="0.3">
      <c r="A4418" s="42" t="s">
        <v>7514</v>
      </c>
      <c r="B4418" s="43" t="s">
        <v>18928</v>
      </c>
      <c r="C4418" s="42" t="s">
        <v>47</v>
      </c>
      <c r="D4418" s="42" t="s">
        <v>56</v>
      </c>
      <c r="E4418" s="42" t="s">
        <v>57</v>
      </c>
      <c r="F4418" s="104">
        <v>63989761</v>
      </c>
      <c r="G4418" s="103">
        <v>43479</v>
      </c>
    </row>
    <row r="4419" spans="1:7" x14ac:dyDescent="0.3">
      <c r="A4419" s="1" t="s">
        <v>7515</v>
      </c>
      <c r="B4419" s="39" t="s">
        <v>18929</v>
      </c>
      <c r="C4419" s="8" t="s">
        <v>4461</v>
      </c>
      <c r="D4419" s="8" t="s">
        <v>174</v>
      </c>
      <c r="E4419" s="8" t="s">
        <v>202</v>
      </c>
      <c r="F4419" s="94">
        <v>66256836</v>
      </c>
      <c r="G4419" s="95">
        <v>44274</v>
      </c>
    </row>
    <row r="4420" spans="1:7" x14ac:dyDescent="0.3">
      <c r="A4420" s="42" t="s">
        <v>7516</v>
      </c>
      <c r="B4420" s="43" t="s">
        <v>18930</v>
      </c>
      <c r="C4420" s="42" t="s">
        <v>253</v>
      </c>
      <c r="D4420" s="42" t="s">
        <v>155</v>
      </c>
      <c r="E4420" s="42" t="s">
        <v>156</v>
      </c>
      <c r="F4420" s="104">
        <v>52642501</v>
      </c>
      <c r="G4420" s="103">
        <v>43752</v>
      </c>
    </row>
    <row r="4421" spans="1:7" x14ac:dyDescent="0.3">
      <c r="A4421" s="1" t="s">
        <v>7520</v>
      </c>
      <c r="B4421" s="39" t="s">
        <v>18931</v>
      </c>
      <c r="C4421" s="8" t="s">
        <v>5962</v>
      </c>
      <c r="D4421" s="8" t="s">
        <v>7521</v>
      </c>
      <c r="E4421" s="8" t="s">
        <v>61</v>
      </c>
      <c r="F4421" s="94">
        <v>19334910</v>
      </c>
      <c r="G4421" s="95">
        <v>44229</v>
      </c>
    </row>
    <row r="4422" spans="1:7" x14ac:dyDescent="0.3">
      <c r="A4422" s="42" t="s">
        <v>7522</v>
      </c>
      <c r="B4422" s="43" t="s">
        <v>18932</v>
      </c>
      <c r="C4422" s="42" t="s">
        <v>47</v>
      </c>
      <c r="D4422" s="42" t="s">
        <v>56</v>
      </c>
      <c r="E4422" s="42" t="s">
        <v>57</v>
      </c>
      <c r="F4422" s="104">
        <v>97896029</v>
      </c>
      <c r="G4422" s="103">
        <v>44243</v>
      </c>
    </row>
    <row r="4423" spans="1:7" x14ac:dyDescent="0.3">
      <c r="A4423" s="1" t="s">
        <v>7523</v>
      </c>
      <c r="B4423" s="39" t="s">
        <v>18933</v>
      </c>
      <c r="C4423" s="8" t="s">
        <v>7524</v>
      </c>
      <c r="D4423" s="8" t="s">
        <v>308</v>
      </c>
      <c r="E4423" s="8" t="s">
        <v>276</v>
      </c>
      <c r="F4423" s="94">
        <v>52498282</v>
      </c>
      <c r="G4423" s="95">
        <v>44103</v>
      </c>
    </row>
    <row r="4424" spans="1:7" x14ac:dyDescent="0.3">
      <c r="A4424" s="42" t="s">
        <v>7525</v>
      </c>
      <c r="B4424" s="43" t="s">
        <v>18934</v>
      </c>
      <c r="C4424" s="42" t="s">
        <v>7526</v>
      </c>
      <c r="D4424" s="42" t="s">
        <v>76</v>
      </c>
      <c r="E4424" s="42" t="s">
        <v>70</v>
      </c>
      <c r="F4424" s="104">
        <v>83872317</v>
      </c>
      <c r="G4424" s="103">
        <v>44182</v>
      </c>
    </row>
    <row r="4425" spans="1:7" x14ac:dyDescent="0.3">
      <c r="A4425" s="1" t="s">
        <v>7527</v>
      </c>
      <c r="B4425" s="39" t="s">
        <v>18935</v>
      </c>
      <c r="C4425" s="8" t="s">
        <v>1862</v>
      </c>
      <c r="D4425" s="8" t="s">
        <v>89</v>
      </c>
      <c r="E4425" s="8" t="s">
        <v>53</v>
      </c>
      <c r="F4425" s="94">
        <v>52210902</v>
      </c>
      <c r="G4425" s="95">
        <v>43521</v>
      </c>
    </row>
    <row r="4426" spans="1:7" x14ac:dyDescent="0.3">
      <c r="A4426" s="42" t="s">
        <v>7528</v>
      </c>
      <c r="B4426" s="43" t="s">
        <v>18936</v>
      </c>
      <c r="C4426" s="42" t="s">
        <v>4948</v>
      </c>
      <c r="D4426" s="42" t="s">
        <v>89</v>
      </c>
      <c r="E4426" s="42" t="s">
        <v>53</v>
      </c>
      <c r="F4426" s="104">
        <v>27496632</v>
      </c>
      <c r="G4426" s="103">
        <v>43627</v>
      </c>
    </row>
    <row r="4427" spans="1:7" x14ac:dyDescent="0.3">
      <c r="A4427" s="1" t="s">
        <v>7529</v>
      </c>
      <c r="B4427" s="39" t="s">
        <v>18937</v>
      </c>
      <c r="C4427" s="8" t="s">
        <v>47</v>
      </c>
      <c r="D4427" s="8" t="s">
        <v>56</v>
      </c>
      <c r="E4427" s="8" t="s">
        <v>57</v>
      </c>
      <c r="F4427" s="94">
        <v>54741091</v>
      </c>
      <c r="G4427" s="95">
        <v>44370</v>
      </c>
    </row>
    <row r="4428" spans="1:7" x14ac:dyDescent="0.3">
      <c r="A4428" s="42" t="s">
        <v>7530</v>
      </c>
      <c r="B4428" s="43" t="s">
        <v>18938</v>
      </c>
      <c r="C4428" s="42" t="s">
        <v>7531</v>
      </c>
      <c r="D4428" s="42" t="s">
        <v>230</v>
      </c>
      <c r="E4428" s="42" t="s">
        <v>227</v>
      </c>
      <c r="F4428" s="104">
        <v>61549740</v>
      </c>
      <c r="G4428" s="103">
        <v>43958</v>
      </c>
    </row>
    <row r="4429" spans="1:7" x14ac:dyDescent="0.3">
      <c r="A4429" s="1" t="s">
        <v>7532</v>
      </c>
      <c r="B4429" s="39" t="s">
        <v>18939</v>
      </c>
      <c r="C4429" s="8" t="s">
        <v>47</v>
      </c>
      <c r="D4429" s="8" t="s">
        <v>7533</v>
      </c>
      <c r="E4429" s="8" t="s">
        <v>551</v>
      </c>
      <c r="F4429" s="94">
        <v>96587575</v>
      </c>
      <c r="G4429" s="95">
        <v>43859</v>
      </c>
    </row>
    <row r="4430" spans="1:7" x14ac:dyDescent="0.3">
      <c r="A4430" s="42" t="s">
        <v>7534</v>
      </c>
      <c r="B4430" s="43" t="s">
        <v>18940</v>
      </c>
      <c r="C4430" s="42" t="s">
        <v>7535</v>
      </c>
      <c r="D4430" s="42" t="s">
        <v>162</v>
      </c>
      <c r="E4430" s="42" t="s">
        <v>140</v>
      </c>
      <c r="F4430" s="104">
        <v>40948560</v>
      </c>
      <c r="G4430" s="103">
        <v>43960</v>
      </c>
    </row>
    <row r="4431" spans="1:7" x14ac:dyDescent="0.3">
      <c r="A4431" s="1" t="s">
        <v>7536</v>
      </c>
      <c r="B4431" s="39" t="s">
        <v>18941</v>
      </c>
      <c r="C4431" s="8" t="s">
        <v>6493</v>
      </c>
      <c r="D4431" s="8" t="s">
        <v>56</v>
      </c>
      <c r="E4431" s="8" t="s">
        <v>57</v>
      </c>
      <c r="F4431" s="94">
        <v>95121669</v>
      </c>
      <c r="G4431" s="95">
        <v>44322</v>
      </c>
    </row>
    <row r="4432" spans="1:7" x14ac:dyDescent="0.3">
      <c r="A4432" s="42" t="s">
        <v>7537</v>
      </c>
      <c r="B4432" s="43" t="s">
        <v>18942</v>
      </c>
      <c r="C4432" s="42" t="s">
        <v>1131</v>
      </c>
      <c r="D4432" s="42" t="s">
        <v>60</v>
      </c>
      <c r="E4432" s="42" t="s">
        <v>66</v>
      </c>
      <c r="F4432" s="104">
        <v>11956870</v>
      </c>
      <c r="G4432" s="103">
        <v>44279</v>
      </c>
    </row>
    <row r="4433" spans="1:7" x14ac:dyDescent="0.3">
      <c r="A4433" s="1" t="s">
        <v>7538</v>
      </c>
      <c r="B4433" s="39" t="s">
        <v>18943</v>
      </c>
      <c r="C4433" s="8" t="s">
        <v>3619</v>
      </c>
      <c r="D4433" s="8" t="s">
        <v>89</v>
      </c>
      <c r="E4433" s="8" t="s">
        <v>53</v>
      </c>
      <c r="F4433" s="94">
        <v>66576892</v>
      </c>
      <c r="G4433" s="95">
        <v>44515</v>
      </c>
    </row>
    <row r="4434" spans="1:7" x14ac:dyDescent="0.3">
      <c r="A4434" s="42" t="s">
        <v>7539</v>
      </c>
      <c r="B4434" s="43" t="s">
        <v>18944</v>
      </c>
      <c r="C4434" s="42" t="s">
        <v>47</v>
      </c>
      <c r="D4434" s="42" t="s">
        <v>267</v>
      </c>
      <c r="E4434" s="42" t="s">
        <v>166</v>
      </c>
      <c r="F4434" s="104">
        <v>46279538</v>
      </c>
      <c r="G4434" s="103">
        <v>44298</v>
      </c>
    </row>
    <row r="4435" spans="1:7" x14ac:dyDescent="0.3">
      <c r="A4435" s="1" t="s">
        <v>7540</v>
      </c>
      <c r="B4435" s="39" t="s">
        <v>18945</v>
      </c>
      <c r="C4435" s="8" t="s">
        <v>7541</v>
      </c>
      <c r="D4435" s="8" t="s">
        <v>177</v>
      </c>
      <c r="E4435" s="8" t="s">
        <v>555</v>
      </c>
      <c r="F4435" s="94">
        <v>69683164</v>
      </c>
      <c r="G4435" s="95">
        <v>44224</v>
      </c>
    </row>
    <row r="4436" spans="1:7" x14ac:dyDescent="0.3">
      <c r="A4436" s="42" t="s">
        <v>7542</v>
      </c>
      <c r="B4436" s="43" t="s">
        <v>18946</v>
      </c>
      <c r="C4436" s="42" t="s">
        <v>7543</v>
      </c>
      <c r="D4436" s="42" t="s">
        <v>793</v>
      </c>
      <c r="E4436" s="42" t="s">
        <v>551</v>
      </c>
      <c r="F4436" s="104">
        <v>71468512</v>
      </c>
      <c r="G4436" s="103">
        <v>44042</v>
      </c>
    </row>
    <row r="4437" spans="1:7" x14ac:dyDescent="0.3">
      <c r="A4437" s="1" t="s">
        <v>7544</v>
      </c>
      <c r="B4437" s="39" t="s">
        <v>18947</v>
      </c>
      <c r="C4437" s="8" t="s">
        <v>394</v>
      </c>
      <c r="D4437" s="8" t="s">
        <v>117</v>
      </c>
      <c r="E4437" s="8" t="s">
        <v>102</v>
      </c>
      <c r="F4437" s="94">
        <v>58743214</v>
      </c>
      <c r="G4437" s="95">
        <v>44401</v>
      </c>
    </row>
    <row r="4438" spans="1:7" x14ac:dyDescent="0.3">
      <c r="A4438" s="42" t="s">
        <v>7545</v>
      </c>
      <c r="B4438" s="43" t="s">
        <v>18948</v>
      </c>
      <c r="C4438" s="42" t="s">
        <v>173</v>
      </c>
      <c r="D4438" s="42" t="s">
        <v>174</v>
      </c>
      <c r="E4438" s="42" t="s">
        <v>175</v>
      </c>
      <c r="F4438" s="104">
        <v>58698226</v>
      </c>
      <c r="G4438" s="103">
        <v>43803</v>
      </c>
    </row>
    <row r="4439" spans="1:7" x14ac:dyDescent="0.3">
      <c r="A4439" s="1" t="s">
        <v>7546</v>
      </c>
      <c r="B4439" s="39" t="s">
        <v>18949</v>
      </c>
      <c r="C4439" s="8" t="s">
        <v>908</v>
      </c>
      <c r="D4439" s="8" t="s">
        <v>63</v>
      </c>
      <c r="E4439" s="8" t="s">
        <v>49</v>
      </c>
      <c r="F4439" s="94">
        <v>20477547</v>
      </c>
      <c r="G4439" s="95">
        <v>44466</v>
      </c>
    </row>
    <row r="4440" spans="1:7" x14ac:dyDescent="0.3">
      <c r="A4440" s="42" t="s">
        <v>7547</v>
      </c>
      <c r="B4440" s="43" t="s">
        <v>18950</v>
      </c>
      <c r="C4440" s="42" t="s">
        <v>7548</v>
      </c>
      <c r="D4440" s="42" t="s">
        <v>89</v>
      </c>
      <c r="E4440" s="42" t="s">
        <v>53</v>
      </c>
      <c r="F4440" s="104">
        <v>71400610</v>
      </c>
      <c r="G4440" s="103">
        <v>44083</v>
      </c>
    </row>
    <row r="4441" spans="1:7" x14ac:dyDescent="0.3">
      <c r="A4441" s="1" t="s">
        <v>7551</v>
      </c>
      <c r="B4441" s="39" t="s">
        <v>18951</v>
      </c>
      <c r="C4441" s="8" t="s">
        <v>2610</v>
      </c>
      <c r="D4441" s="8" t="s">
        <v>72</v>
      </c>
      <c r="E4441" s="8" t="s">
        <v>73</v>
      </c>
      <c r="F4441" s="94">
        <v>17349789</v>
      </c>
      <c r="G4441" s="95">
        <v>44321</v>
      </c>
    </row>
    <row r="4442" spans="1:7" x14ac:dyDescent="0.3">
      <c r="A4442" s="42" t="s">
        <v>7552</v>
      </c>
      <c r="B4442" s="43" t="s">
        <v>18952</v>
      </c>
      <c r="C4442" s="42" t="s">
        <v>151</v>
      </c>
      <c r="D4442" s="42" t="s">
        <v>56</v>
      </c>
      <c r="E4442" s="42" t="s">
        <v>57</v>
      </c>
      <c r="F4442" s="104">
        <v>69873697</v>
      </c>
      <c r="G4442" s="103">
        <v>43750</v>
      </c>
    </row>
    <row r="4443" spans="1:7" x14ac:dyDescent="0.3">
      <c r="A4443" s="1" t="s">
        <v>7554</v>
      </c>
      <c r="B4443" s="39" t="s">
        <v>18953</v>
      </c>
      <c r="C4443" s="8" t="s">
        <v>47</v>
      </c>
      <c r="D4443" s="8" t="s">
        <v>85</v>
      </c>
      <c r="E4443" s="8" t="s">
        <v>166</v>
      </c>
      <c r="F4443" s="94">
        <v>13751680</v>
      </c>
      <c r="G4443" s="95">
        <v>44422</v>
      </c>
    </row>
    <row r="4444" spans="1:7" x14ac:dyDescent="0.3">
      <c r="A4444" s="42" t="s">
        <v>7555</v>
      </c>
      <c r="B4444" s="43" t="s">
        <v>18954</v>
      </c>
      <c r="C4444" s="42" t="s">
        <v>2330</v>
      </c>
      <c r="D4444" s="42" t="s">
        <v>52</v>
      </c>
      <c r="E4444" s="42" t="s">
        <v>53</v>
      </c>
      <c r="F4444" s="104">
        <v>42106698</v>
      </c>
      <c r="G4444" s="103">
        <v>44185</v>
      </c>
    </row>
    <row r="4445" spans="1:7" x14ac:dyDescent="0.3">
      <c r="A4445" s="1" t="s">
        <v>7556</v>
      </c>
      <c r="B4445" s="39" t="s">
        <v>18955</v>
      </c>
      <c r="C4445" s="8" t="s">
        <v>47</v>
      </c>
      <c r="D4445" s="8" t="s">
        <v>1189</v>
      </c>
      <c r="E4445" s="8" t="s">
        <v>53</v>
      </c>
      <c r="F4445" s="94">
        <v>33410650</v>
      </c>
      <c r="G4445" s="95">
        <v>43982</v>
      </c>
    </row>
    <row r="4446" spans="1:7" x14ac:dyDescent="0.3">
      <c r="A4446" s="42" t="s">
        <v>7557</v>
      </c>
      <c r="B4446" s="43" t="s">
        <v>18956</v>
      </c>
      <c r="C4446" s="42" t="s">
        <v>47</v>
      </c>
      <c r="D4446" s="42" t="s">
        <v>208</v>
      </c>
      <c r="E4446" s="42" t="s">
        <v>73</v>
      </c>
      <c r="F4446" s="104">
        <v>30789345</v>
      </c>
      <c r="G4446" s="103">
        <v>43667</v>
      </c>
    </row>
    <row r="4447" spans="1:7" x14ac:dyDescent="0.3">
      <c r="A4447" s="1" t="s">
        <v>7558</v>
      </c>
      <c r="B4447" s="39" t="s">
        <v>18957</v>
      </c>
      <c r="C4447" s="8" t="s">
        <v>47</v>
      </c>
      <c r="D4447" s="8" t="s">
        <v>7559</v>
      </c>
      <c r="E4447" s="8" t="s">
        <v>61</v>
      </c>
      <c r="F4447" s="94">
        <v>36522388</v>
      </c>
      <c r="G4447" s="95">
        <v>43570</v>
      </c>
    </row>
    <row r="4448" spans="1:7" x14ac:dyDescent="0.3">
      <c r="A4448" s="42" t="s">
        <v>7560</v>
      </c>
      <c r="B4448" s="43" t="s">
        <v>18958</v>
      </c>
      <c r="C4448" s="42" t="s">
        <v>875</v>
      </c>
      <c r="D4448" s="42" t="s">
        <v>139</v>
      </c>
      <c r="E4448" s="42" t="s">
        <v>163</v>
      </c>
      <c r="F4448" s="104">
        <v>37541898</v>
      </c>
      <c r="G4448" s="103">
        <v>43967</v>
      </c>
    </row>
    <row r="4449" spans="1:7" x14ac:dyDescent="0.3">
      <c r="A4449" s="1" t="s">
        <v>7561</v>
      </c>
      <c r="B4449" s="39" t="s">
        <v>18959</v>
      </c>
      <c r="C4449" s="8" t="s">
        <v>2222</v>
      </c>
      <c r="D4449" s="8" t="s">
        <v>267</v>
      </c>
      <c r="E4449" s="8" t="s">
        <v>86</v>
      </c>
      <c r="F4449" s="94">
        <v>95365745</v>
      </c>
      <c r="G4449" s="95">
        <v>44381</v>
      </c>
    </row>
    <row r="4450" spans="1:7" x14ac:dyDescent="0.3">
      <c r="A4450" s="42" t="s">
        <v>7562</v>
      </c>
      <c r="B4450" s="43" t="s">
        <v>18960</v>
      </c>
      <c r="C4450" s="42" t="s">
        <v>3445</v>
      </c>
      <c r="D4450" s="42" t="s">
        <v>2601</v>
      </c>
      <c r="E4450" s="42" t="s">
        <v>140</v>
      </c>
      <c r="F4450" s="104">
        <v>62426588</v>
      </c>
      <c r="G4450" s="103">
        <v>43733</v>
      </c>
    </row>
    <row r="4451" spans="1:7" x14ac:dyDescent="0.3">
      <c r="A4451" s="1" t="s">
        <v>7563</v>
      </c>
      <c r="B4451" s="39" t="s">
        <v>18961</v>
      </c>
      <c r="C4451" s="8" t="s">
        <v>7564</v>
      </c>
      <c r="D4451" s="8" t="s">
        <v>1799</v>
      </c>
      <c r="E4451" s="8" t="s">
        <v>86</v>
      </c>
      <c r="F4451" s="94">
        <v>48016611</v>
      </c>
      <c r="G4451" s="95">
        <v>44357</v>
      </c>
    </row>
    <row r="4452" spans="1:7" x14ac:dyDescent="0.3">
      <c r="A4452" s="42" t="s">
        <v>7565</v>
      </c>
      <c r="B4452" s="43" t="s">
        <v>18962</v>
      </c>
      <c r="C4452" s="42" t="s">
        <v>47</v>
      </c>
      <c r="D4452" s="42" t="s">
        <v>168</v>
      </c>
      <c r="E4452" s="42" t="s">
        <v>145</v>
      </c>
      <c r="F4452" s="104">
        <v>93070597</v>
      </c>
      <c r="G4452" s="103">
        <v>44545</v>
      </c>
    </row>
    <row r="4453" spans="1:7" x14ac:dyDescent="0.3">
      <c r="A4453" s="1" t="s">
        <v>7566</v>
      </c>
      <c r="B4453" s="39" t="s">
        <v>18963</v>
      </c>
      <c r="C4453" s="8" t="s">
        <v>47</v>
      </c>
      <c r="D4453" s="8" t="s">
        <v>3738</v>
      </c>
      <c r="E4453" s="8" t="s">
        <v>53</v>
      </c>
      <c r="F4453" s="94">
        <v>35843823</v>
      </c>
      <c r="G4453" s="95">
        <v>43512</v>
      </c>
    </row>
    <row r="4454" spans="1:7" x14ac:dyDescent="0.3">
      <c r="A4454" s="42" t="s">
        <v>7567</v>
      </c>
      <c r="B4454" s="43" t="s">
        <v>18964</v>
      </c>
      <c r="C4454" s="42" t="s">
        <v>3499</v>
      </c>
      <c r="D4454" s="42" t="s">
        <v>645</v>
      </c>
      <c r="E4454" s="42" t="s">
        <v>73</v>
      </c>
      <c r="F4454" s="104">
        <v>75990722</v>
      </c>
      <c r="G4454" s="103">
        <v>43479</v>
      </c>
    </row>
    <row r="4455" spans="1:7" x14ac:dyDescent="0.3">
      <c r="A4455" s="1" t="s">
        <v>7568</v>
      </c>
      <c r="B4455" s="39" t="s">
        <v>18965</v>
      </c>
      <c r="C4455" s="8" t="s">
        <v>3942</v>
      </c>
      <c r="D4455" s="8" t="s">
        <v>76</v>
      </c>
      <c r="E4455" s="8" t="s">
        <v>70</v>
      </c>
      <c r="F4455" s="94">
        <v>80739065</v>
      </c>
      <c r="G4455" s="95">
        <v>43578</v>
      </c>
    </row>
    <row r="4456" spans="1:7" x14ac:dyDescent="0.3">
      <c r="A4456" s="42" t="s">
        <v>7569</v>
      </c>
      <c r="B4456" s="43" t="s">
        <v>18966</v>
      </c>
      <c r="C4456" s="42" t="s">
        <v>47</v>
      </c>
      <c r="D4456" s="42" t="s">
        <v>60</v>
      </c>
      <c r="E4456" s="42" t="s">
        <v>61</v>
      </c>
      <c r="F4456" s="104">
        <v>93323119</v>
      </c>
      <c r="G4456" s="103">
        <v>44206</v>
      </c>
    </row>
    <row r="4457" spans="1:7" x14ac:dyDescent="0.3">
      <c r="A4457" s="1" t="s">
        <v>7570</v>
      </c>
      <c r="B4457" s="39" t="s">
        <v>18967</v>
      </c>
      <c r="C4457" s="8" t="s">
        <v>47</v>
      </c>
      <c r="D4457" s="8" t="s">
        <v>719</v>
      </c>
      <c r="E4457" s="8" t="s">
        <v>145</v>
      </c>
      <c r="F4457" s="94">
        <v>14750385</v>
      </c>
      <c r="G4457" s="95">
        <v>44281</v>
      </c>
    </row>
    <row r="4458" spans="1:7" x14ac:dyDescent="0.3">
      <c r="A4458" s="42" t="s">
        <v>7571</v>
      </c>
      <c r="B4458" s="43" t="s">
        <v>18968</v>
      </c>
      <c r="C4458" s="42" t="s">
        <v>47</v>
      </c>
      <c r="D4458" s="42" t="s">
        <v>106</v>
      </c>
      <c r="E4458" s="42" t="s">
        <v>73</v>
      </c>
      <c r="F4458" s="104">
        <v>85951707</v>
      </c>
      <c r="G4458" s="103">
        <v>44412</v>
      </c>
    </row>
    <row r="4459" spans="1:7" x14ac:dyDescent="0.3">
      <c r="A4459" s="1" t="s">
        <v>7572</v>
      </c>
      <c r="B4459" s="39" t="s">
        <v>18969</v>
      </c>
      <c r="C4459" s="8" t="s">
        <v>1463</v>
      </c>
      <c r="D4459" s="8" t="s">
        <v>191</v>
      </c>
      <c r="E4459" s="8" t="s">
        <v>192</v>
      </c>
      <c r="F4459" s="94">
        <v>48594734</v>
      </c>
      <c r="G4459" s="95">
        <v>43777</v>
      </c>
    </row>
    <row r="4460" spans="1:7" x14ac:dyDescent="0.3">
      <c r="A4460" s="42" t="s">
        <v>7573</v>
      </c>
      <c r="B4460" s="43" t="s">
        <v>18970</v>
      </c>
      <c r="C4460" s="42" t="s">
        <v>7574</v>
      </c>
      <c r="D4460" s="42" t="s">
        <v>89</v>
      </c>
      <c r="E4460" s="42" t="s">
        <v>53</v>
      </c>
      <c r="F4460" s="104">
        <v>64035143</v>
      </c>
      <c r="G4460" s="103">
        <v>44088</v>
      </c>
    </row>
    <row r="4461" spans="1:7" x14ac:dyDescent="0.3">
      <c r="A4461" s="1" t="s">
        <v>7575</v>
      </c>
      <c r="B4461" s="39" t="s">
        <v>18971</v>
      </c>
      <c r="C4461" s="8" t="s">
        <v>7576</v>
      </c>
      <c r="D4461" s="8" t="s">
        <v>735</v>
      </c>
      <c r="E4461" s="8" t="s">
        <v>429</v>
      </c>
      <c r="F4461" s="94">
        <v>99392967</v>
      </c>
      <c r="G4461" s="95">
        <v>44110</v>
      </c>
    </row>
    <row r="4462" spans="1:7" x14ac:dyDescent="0.3">
      <c r="A4462" s="42" t="s">
        <v>7577</v>
      </c>
      <c r="B4462" s="43" t="s">
        <v>18972</v>
      </c>
      <c r="C4462" s="42" t="s">
        <v>492</v>
      </c>
      <c r="D4462" s="42" t="s">
        <v>89</v>
      </c>
      <c r="E4462" s="42" t="s">
        <v>53</v>
      </c>
      <c r="F4462" s="104">
        <v>36333652</v>
      </c>
      <c r="G4462" s="103">
        <v>43472</v>
      </c>
    </row>
    <row r="4463" spans="1:7" x14ac:dyDescent="0.3">
      <c r="A4463" s="1" t="s">
        <v>7578</v>
      </c>
      <c r="B4463" s="39" t="s">
        <v>18973</v>
      </c>
      <c r="C4463" s="8" t="s">
        <v>47</v>
      </c>
      <c r="D4463" s="8" t="s">
        <v>72</v>
      </c>
      <c r="E4463" s="8" t="s">
        <v>73</v>
      </c>
      <c r="F4463" s="94">
        <v>37661104</v>
      </c>
      <c r="G4463" s="95">
        <v>43788</v>
      </c>
    </row>
    <row r="4464" spans="1:7" x14ac:dyDescent="0.3">
      <c r="A4464" s="42" t="s">
        <v>7579</v>
      </c>
      <c r="B4464" s="43" t="s">
        <v>18974</v>
      </c>
      <c r="C4464" s="42" t="s">
        <v>7580</v>
      </c>
      <c r="D4464" s="42" t="s">
        <v>483</v>
      </c>
      <c r="E4464" s="42" t="s">
        <v>484</v>
      </c>
      <c r="F4464" s="104">
        <v>71155996</v>
      </c>
      <c r="G4464" s="103">
        <v>43696</v>
      </c>
    </row>
    <row r="4465" spans="1:7" x14ac:dyDescent="0.3">
      <c r="A4465" s="1" t="s">
        <v>7581</v>
      </c>
      <c r="B4465" s="39" t="s">
        <v>18975</v>
      </c>
      <c r="C4465" s="8" t="s">
        <v>739</v>
      </c>
      <c r="D4465" s="8" t="s">
        <v>72</v>
      </c>
      <c r="E4465" s="8" t="s">
        <v>73</v>
      </c>
      <c r="F4465" s="94">
        <v>31370581</v>
      </c>
      <c r="G4465" s="95">
        <v>43943</v>
      </c>
    </row>
    <row r="4466" spans="1:7" x14ac:dyDescent="0.3">
      <c r="A4466" s="42" t="s">
        <v>7582</v>
      </c>
      <c r="B4466" s="43" t="s">
        <v>18976</v>
      </c>
      <c r="C4466" s="42" t="s">
        <v>68</v>
      </c>
      <c r="D4466" s="42" t="s">
        <v>69</v>
      </c>
      <c r="E4466" s="42" t="s">
        <v>429</v>
      </c>
      <c r="F4466" s="104">
        <v>21600964</v>
      </c>
      <c r="G4466" s="103">
        <v>43621</v>
      </c>
    </row>
    <row r="4467" spans="1:7" x14ac:dyDescent="0.3">
      <c r="A4467" s="1" t="s">
        <v>7583</v>
      </c>
      <c r="B4467" s="39" t="s">
        <v>18977</v>
      </c>
      <c r="C4467" s="8" t="s">
        <v>1019</v>
      </c>
      <c r="D4467" s="8" t="s">
        <v>142</v>
      </c>
      <c r="E4467" s="8" t="s">
        <v>53</v>
      </c>
      <c r="F4467" s="94">
        <v>85045070</v>
      </c>
      <c r="G4467" s="95">
        <v>43598</v>
      </c>
    </row>
    <row r="4468" spans="1:7" x14ac:dyDescent="0.3">
      <c r="A4468" s="42" t="s">
        <v>7584</v>
      </c>
      <c r="B4468" s="43" t="s">
        <v>18978</v>
      </c>
      <c r="C4468" s="42" t="s">
        <v>47</v>
      </c>
      <c r="D4468" s="42" t="s">
        <v>69</v>
      </c>
      <c r="E4468" s="42" t="s">
        <v>429</v>
      </c>
      <c r="F4468" s="104">
        <v>29951711</v>
      </c>
      <c r="G4468" s="103">
        <v>43772</v>
      </c>
    </row>
    <row r="4469" spans="1:7" x14ac:dyDescent="0.3">
      <c r="A4469" s="1" t="s">
        <v>7585</v>
      </c>
      <c r="B4469" s="39" t="s">
        <v>18979</v>
      </c>
      <c r="C4469" s="8" t="s">
        <v>47</v>
      </c>
      <c r="D4469" s="8" t="s">
        <v>454</v>
      </c>
      <c r="E4469" s="8" t="s">
        <v>73</v>
      </c>
      <c r="F4469" s="94">
        <v>51253313</v>
      </c>
      <c r="G4469" s="95">
        <v>44418</v>
      </c>
    </row>
    <row r="4470" spans="1:7" x14ac:dyDescent="0.3">
      <c r="A4470" s="42" t="s">
        <v>7586</v>
      </c>
      <c r="B4470" s="43" t="s">
        <v>18980</v>
      </c>
      <c r="C4470" s="42" t="s">
        <v>7587</v>
      </c>
      <c r="D4470" s="42" t="s">
        <v>287</v>
      </c>
      <c r="E4470" s="42" t="s">
        <v>276</v>
      </c>
      <c r="F4470" s="104">
        <v>85174563</v>
      </c>
      <c r="G4470" s="103">
        <v>43740</v>
      </c>
    </row>
    <row r="4471" spans="1:7" x14ac:dyDescent="0.3">
      <c r="A4471" s="1" t="s">
        <v>7588</v>
      </c>
      <c r="B4471" s="39" t="s">
        <v>18981</v>
      </c>
      <c r="C4471" s="8" t="s">
        <v>1338</v>
      </c>
      <c r="D4471" s="8" t="s">
        <v>139</v>
      </c>
      <c r="E4471" s="8" t="s">
        <v>140</v>
      </c>
      <c r="F4471" s="94">
        <v>50830616</v>
      </c>
      <c r="G4471" s="95">
        <v>43868</v>
      </c>
    </row>
    <row r="4472" spans="1:7" x14ac:dyDescent="0.3">
      <c r="A4472" s="42" t="s">
        <v>7589</v>
      </c>
      <c r="B4472" s="43" t="s">
        <v>18982</v>
      </c>
      <c r="C4472" s="42" t="s">
        <v>262</v>
      </c>
      <c r="D4472" s="42" t="s">
        <v>155</v>
      </c>
      <c r="E4472" s="42" t="s">
        <v>156</v>
      </c>
      <c r="F4472" s="104">
        <v>68222419</v>
      </c>
      <c r="G4472" s="103">
        <v>43613</v>
      </c>
    </row>
    <row r="4473" spans="1:7" x14ac:dyDescent="0.3">
      <c r="A4473" s="1" t="s">
        <v>7590</v>
      </c>
      <c r="B4473" s="39" t="s">
        <v>18983</v>
      </c>
      <c r="C4473" s="8" t="s">
        <v>7591</v>
      </c>
      <c r="D4473" s="8" t="s">
        <v>220</v>
      </c>
      <c r="E4473" s="8" t="s">
        <v>145</v>
      </c>
      <c r="F4473" s="94">
        <v>34642562</v>
      </c>
      <c r="G4473" s="95">
        <v>44302</v>
      </c>
    </row>
    <row r="4474" spans="1:7" x14ac:dyDescent="0.3">
      <c r="A4474" s="42" t="s">
        <v>7592</v>
      </c>
      <c r="B4474" s="43" t="s">
        <v>18984</v>
      </c>
      <c r="C4474" s="42" t="s">
        <v>47</v>
      </c>
      <c r="D4474" s="42" t="s">
        <v>5354</v>
      </c>
      <c r="E4474" s="42" t="s">
        <v>61</v>
      </c>
      <c r="F4474" s="104">
        <v>73462927</v>
      </c>
      <c r="G4474" s="103">
        <v>44340</v>
      </c>
    </row>
    <row r="4475" spans="1:7" x14ac:dyDescent="0.3">
      <c r="A4475" s="1" t="s">
        <v>7593</v>
      </c>
      <c r="B4475" s="39" t="s">
        <v>18985</v>
      </c>
      <c r="C4475" s="8" t="s">
        <v>47</v>
      </c>
      <c r="D4475" s="8" t="s">
        <v>7594</v>
      </c>
      <c r="E4475" s="8" t="s">
        <v>53</v>
      </c>
      <c r="F4475" s="94">
        <v>60167820</v>
      </c>
      <c r="G4475" s="95">
        <v>44087</v>
      </c>
    </row>
    <row r="4476" spans="1:7" x14ac:dyDescent="0.3">
      <c r="A4476" s="42" t="s">
        <v>7595</v>
      </c>
      <c r="B4476" s="43" t="s">
        <v>18986</v>
      </c>
      <c r="C4476" s="42" t="s">
        <v>7596</v>
      </c>
      <c r="D4476" s="42" t="s">
        <v>56</v>
      </c>
      <c r="E4476" s="42" t="s">
        <v>126</v>
      </c>
      <c r="F4476" s="104">
        <v>26176731</v>
      </c>
      <c r="G4476" s="103">
        <v>43816</v>
      </c>
    </row>
    <row r="4477" spans="1:7" x14ac:dyDescent="0.3">
      <c r="A4477" s="1" t="s">
        <v>7597</v>
      </c>
      <c r="B4477" s="39" t="s">
        <v>18987</v>
      </c>
      <c r="C4477" s="8" t="s">
        <v>47</v>
      </c>
      <c r="D4477" s="8" t="s">
        <v>72</v>
      </c>
      <c r="E4477" s="8" t="s">
        <v>73</v>
      </c>
      <c r="F4477" s="94">
        <v>90348158</v>
      </c>
      <c r="G4477" s="95">
        <v>44175</v>
      </c>
    </row>
    <row r="4478" spans="1:7" x14ac:dyDescent="0.3">
      <c r="A4478" s="42" t="s">
        <v>7598</v>
      </c>
      <c r="B4478" s="43" t="s">
        <v>18988</v>
      </c>
      <c r="C4478" s="42" t="s">
        <v>7599</v>
      </c>
      <c r="D4478" s="42" t="s">
        <v>89</v>
      </c>
      <c r="E4478" s="42" t="s">
        <v>53</v>
      </c>
      <c r="F4478" s="104">
        <v>79444362</v>
      </c>
      <c r="G4478" s="103">
        <v>43957</v>
      </c>
    </row>
    <row r="4479" spans="1:7" x14ac:dyDescent="0.3">
      <c r="A4479" s="1" t="s">
        <v>7600</v>
      </c>
      <c r="B4479" s="39" t="s">
        <v>18989</v>
      </c>
      <c r="C4479" s="8" t="s">
        <v>1548</v>
      </c>
      <c r="D4479" s="8" t="s">
        <v>92</v>
      </c>
      <c r="E4479" s="8" t="s">
        <v>145</v>
      </c>
      <c r="F4479" s="94">
        <v>13841162</v>
      </c>
      <c r="G4479" s="95">
        <v>44121</v>
      </c>
    </row>
    <row r="4480" spans="1:7" x14ac:dyDescent="0.3">
      <c r="A4480" s="42" t="s">
        <v>7601</v>
      </c>
      <c r="B4480" s="43" t="s">
        <v>18990</v>
      </c>
      <c r="C4480" s="42" t="s">
        <v>47</v>
      </c>
      <c r="D4480" s="42" t="s">
        <v>7602</v>
      </c>
      <c r="E4480" s="42" t="s">
        <v>171</v>
      </c>
      <c r="F4480" s="104">
        <v>28845842</v>
      </c>
      <c r="G4480" s="103">
        <v>43716</v>
      </c>
    </row>
    <row r="4481" spans="1:7" x14ac:dyDescent="0.3">
      <c r="A4481" s="1" t="s">
        <v>7603</v>
      </c>
      <c r="B4481" s="39" t="s">
        <v>18991</v>
      </c>
      <c r="C4481" s="8" t="s">
        <v>7604</v>
      </c>
      <c r="D4481" s="8" t="s">
        <v>72</v>
      </c>
      <c r="E4481" s="8" t="s">
        <v>73</v>
      </c>
      <c r="F4481" s="94">
        <v>87730063</v>
      </c>
      <c r="G4481" s="95">
        <v>43799</v>
      </c>
    </row>
    <row r="4482" spans="1:7" x14ac:dyDescent="0.3">
      <c r="A4482" s="42" t="s">
        <v>7605</v>
      </c>
      <c r="B4482" s="43" t="s">
        <v>18992</v>
      </c>
      <c r="C4482" s="42" t="s">
        <v>2265</v>
      </c>
      <c r="D4482" s="42" t="s">
        <v>152</v>
      </c>
      <c r="E4482" s="42" t="s">
        <v>53</v>
      </c>
      <c r="F4482" s="104">
        <v>65138855</v>
      </c>
      <c r="G4482" s="103">
        <v>43549</v>
      </c>
    </row>
    <row r="4483" spans="1:7" x14ac:dyDescent="0.3">
      <c r="A4483" s="1" t="s">
        <v>7606</v>
      </c>
      <c r="B4483" s="39" t="s">
        <v>18993</v>
      </c>
      <c r="C4483" s="8" t="s">
        <v>7607</v>
      </c>
      <c r="D4483" s="8" t="s">
        <v>152</v>
      </c>
      <c r="E4483" s="8" t="s">
        <v>53</v>
      </c>
      <c r="F4483" s="94">
        <v>83144139</v>
      </c>
      <c r="G4483" s="95">
        <v>44388</v>
      </c>
    </row>
    <row r="4484" spans="1:7" x14ac:dyDescent="0.3">
      <c r="A4484" s="42" t="s">
        <v>7608</v>
      </c>
      <c r="B4484" s="43" t="s">
        <v>18994</v>
      </c>
      <c r="C4484" s="42" t="s">
        <v>7609</v>
      </c>
      <c r="D4484" s="42" t="s">
        <v>92</v>
      </c>
      <c r="E4484" s="42" t="s">
        <v>53</v>
      </c>
      <c r="F4484" s="104">
        <v>79996392</v>
      </c>
      <c r="G4484" s="103">
        <v>44364</v>
      </c>
    </row>
    <row r="4485" spans="1:7" x14ac:dyDescent="0.3">
      <c r="A4485" s="1" t="s">
        <v>7610</v>
      </c>
      <c r="B4485" s="39" t="s">
        <v>18995</v>
      </c>
      <c r="C4485" s="8" t="s">
        <v>47</v>
      </c>
      <c r="D4485" s="8" t="s">
        <v>152</v>
      </c>
      <c r="E4485" s="8" t="s">
        <v>53</v>
      </c>
      <c r="F4485" s="94">
        <v>92952737</v>
      </c>
      <c r="G4485" s="95">
        <v>44421</v>
      </c>
    </row>
    <row r="4486" spans="1:7" x14ac:dyDescent="0.3">
      <c r="A4486" s="42" t="s">
        <v>7611</v>
      </c>
      <c r="B4486" s="43" t="s">
        <v>18996</v>
      </c>
      <c r="C4486" s="42" t="s">
        <v>534</v>
      </c>
      <c r="D4486" s="42" t="s">
        <v>121</v>
      </c>
      <c r="E4486" s="42" t="s">
        <v>122</v>
      </c>
      <c r="F4486" s="104">
        <v>32831107</v>
      </c>
      <c r="G4486" s="103">
        <v>43904</v>
      </c>
    </row>
    <row r="4487" spans="1:7" x14ac:dyDescent="0.3">
      <c r="A4487" s="1" t="s">
        <v>7612</v>
      </c>
      <c r="B4487" s="39" t="s">
        <v>18997</v>
      </c>
      <c r="C4487" s="8" t="s">
        <v>7613</v>
      </c>
      <c r="D4487" s="8" t="s">
        <v>358</v>
      </c>
      <c r="E4487" s="8" t="s">
        <v>145</v>
      </c>
      <c r="F4487" s="94">
        <v>95940441</v>
      </c>
      <c r="G4487" s="95">
        <v>43855</v>
      </c>
    </row>
    <row r="4488" spans="1:7" x14ac:dyDescent="0.3">
      <c r="A4488" s="42" t="s">
        <v>7614</v>
      </c>
      <c r="B4488" s="43" t="s">
        <v>18998</v>
      </c>
      <c r="C4488" s="42" t="s">
        <v>47</v>
      </c>
      <c r="D4488" s="42" t="s">
        <v>72</v>
      </c>
      <c r="E4488" s="42" t="s">
        <v>73</v>
      </c>
      <c r="F4488" s="104">
        <v>96517939</v>
      </c>
      <c r="G4488" s="103">
        <v>44461</v>
      </c>
    </row>
    <row r="4489" spans="1:7" x14ac:dyDescent="0.3">
      <c r="A4489" s="1" t="s">
        <v>7615</v>
      </c>
      <c r="B4489" s="39" t="s">
        <v>18999</v>
      </c>
      <c r="C4489" s="8" t="s">
        <v>7616</v>
      </c>
      <c r="D4489" s="8" t="s">
        <v>275</v>
      </c>
      <c r="E4489" s="8" t="s">
        <v>171</v>
      </c>
      <c r="F4489" s="94">
        <v>41338150</v>
      </c>
      <c r="G4489" s="95">
        <v>43837</v>
      </c>
    </row>
    <row r="4490" spans="1:7" x14ac:dyDescent="0.3">
      <c r="A4490" s="42" t="s">
        <v>7617</v>
      </c>
      <c r="B4490" s="43" t="s">
        <v>19000</v>
      </c>
      <c r="C4490" s="42" t="s">
        <v>65</v>
      </c>
      <c r="D4490" s="42" t="s">
        <v>191</v>
      </c>
      <c r="E4490" s="42" t="s">
        <v>192</v>
      </c>
      <c r="F4490" s="104">
        <v>83708584</v>
      </c>
      <c r="G4490" s="103">
        <v>43797</v>
      </c>
    </row>
    <row r="4491" spans="1:7" x14ac:dyDescent="0.3">
      <c r="A4491" s="1" t="s">
        <v>7618</v>
      </c>
      <c r="B4491" s="39" t="s">
        <v>19001</v>
      </c>
      <c r="C4491" s="8" t="s">
        <v>1392</v>
      </c>
      <c r="D4491" s="8" t="s">
        <v>1393</v>
      </c>
      <c r="E4491" s="8" t="s">
        <v>57</v>
      </c>
      <c r="F4491" s="94">
        <v>51889229</v>
      </c>
      <c r="G4491" s="95">
        <v>43945</v>
      </c>
    </row>
    <row r="4492" spans="1:7" x14ac:dyDescent="0.3">
      <c r="A4492" s="42" t="s">
        <v>7619</v>
      </c>
      <c r="B4492" s="43" t="s">
        <v>19002</v>
      </c>
      <c r="C4492" s="42" t="s">
        <v>7620</v>
      </c>
      <c r="D4492" s="42" t="s">
        <v>142</v>
      </c>
      <c r="E4492" s="42" t="s">
        <v>145</v>
      </c>
      <c r="F4492" s="104">
        <v>63377409</v>
      </c>
      <c r="G4492" s="103">
        <v>43864</v>
      </c>
    </row>
    <row r="4493" spans="1:7" x14ac:dyDescent="0.3">
      <c r="A4493" s="1" t="s">
        <v>7621</v>
      </c>
      <c r="B4493" s="39" t="s">
        <v>19003</v>
      </c>
      <c r="C4493" s="8" t="s">
        <v>3056</v>
      </c>
      <c r="D4493" s="8" t="s">
        <v>500</v>
      </c>
      <c r="E4493" s="8" t="s">
        <v>53</v>
      </c>
      <c r="F4493" s="94">
        <v>68979242</v>
      </c>
      <c r="G4493" s="95">
        <v>43890</v>
      </c>
    </row>
    <row r="4494" spans="1:7" x14ac:dyDescent="0.3">
      <c r="A4494" s="42" t="s">
        <v>7622</v>
      </c>
      <c r="B4494" s="43" t="s">
        <v>19004</v>
      </c>
      <c r="C4494" s="42" t="s">
        <v>3056</v>
      </c>
      <c r="D4494" s="42" t="s">
        <v>500</v>
      </c>
      <c r="E4494" s="42" t="s">
        <v>53</v>
      </c>
      <c r="F4494" s="104">
        <v>35361333</v>
      </c>
      <c r="G4494" s="103">
        <v>44063</v>
      </c>
    </row>
    <row r="4495" spans="1:7" x14ac:dyDescent="0.3">
      <c r="A4495" s="1" t="s">
        <v>7623</v>
      </c>
      <c r="B4495" s="39" t="s">
        <v>19005</v>
      </c>
      <c r="C4495" s="8" t="s">
        <v>512</v>
      </c>
      <c r="D4495" s="8" t="s">
        <v>177</v>
      </c>
      <c r="E4495" s="8" t="s">
        <v>555</v>
      </c>
      <c r="F4495" s="94">
        <v>30406197</v>
      </c>
      <c r="G4495" s="95">
        <v>43834</v>
      </c>
    </row>
    <row r="4496" spans="1:7" x14ac:dyDescent="0.3">
      <c r="A4496" s="42" t="s">
        <v>7624</v>
      </c>
      <c r="B4496" s="43" t="s">
        <v>19006</v>
      </c>
      <c r="C4496" s="42" t="s">
        <v>543</v>
      </c>
      <c r="D4496" s="42" t="s">
        <v>483</v>
      </c>
      <c r="E4496" s="42" t="s">
        <v>484</v>
      </c>
      <c r="F4496" s="104">
        <v>98025307</v>
      </c>
      <c r="G4496" s="103">
        <v>43720</v>
      </c>
    </row>
    <row r="4497" spans="1:7" x14ac:dyDescent="0.3">
      <c r="A4497" s="1" t="s">
        <v>7625</v>
      </c>
      <c r="B4497" s="39" t="s">
        <v>19007</v>
      </c>
      <c r="C4497" s="8" t="s">
        <v>422</v>
      </c>
      <c r="D4497" s="8" t="s">
        <v>76</v>
      </c>
      <c r="E4497" s="8" t="s">
        <v>70</v>
      </c>
      <c r="F4497" s="94">
        <v>15147470</v>
      </c>
      <c r="G4497" s="95">
        <v>44365</v>
      </c>
    </row>
    <row r="4498" spans="1:7" x14ac:dyDescent="0.3">
      <c r="A4498" s="42" t="s">
        <v>7626</v>
      </c>
      <c r="B4498" s="43" t="s">
        <v>19008</v>
      </c>
      <c r="C4498" s="42" t="s">
        <v>47</v>
      </c>
      <c r="D4498" s="42" t="s">
        <v>7627</v>
      </c>
      <c r="E4498" s="42" t="s">
        <v>429</v>
      </c>
      <c r="F4498" s="104">
        <v>82672297</v>
      </c>
      <c r="G4498" s="103">
        <v>44103</v>
      </c>
    </row>
    <row r="4499" spans="1:7" x14ac:dyDescent="0.3">
      <c r="A4499" s="1" t="s">
        <v>7628</v>
      </c>
      <c r="B4499" s="39" t="s">
        <v>19009</v>
      </c>
      <c r="C4499" s="8" t="s">
        <v>104</v>
      </c>
      <c r="D4499" s="8" t="s">
        <v>139</v>
      </c>
      <c r="E4499" s="8" t="s">
        <v>140</v>
      </c>
      <c r="F4499" s="94">
        <v>44975206</v>
      </c>
      <c r="G4499" s="95">
        <v>43524</v>
      </c>
    </row>
    <row r="4500" spans="1:7" x14ac:dyDescent="0.3">
      <c r="A4500" s="42" t="s">
        <v>7629</v>
      </c>
      <c r="B4500" s="43" t="s">
        <v>19010</v>
      </c>
      <c r="C4500" s="42" t="s">
        <v>47</v>
      </c>
      <c r="D4500" s="42" t="s">
        <v>198</v>
      </c>
      <c r="E4500" s="42" t="s">
        <v>199</v>
      </c>
      <c r="F4500" s="104">
        <v>65744307</v>
      </c>
      <c r="G4500" s="103">
        <v>43487</v>
      </c>
    </row>
    <row r="4501" spans="1:7" x14ac:dyDescent="0.3">
      <c r="A4501" s="1" t="s">
        <v>7630</v>
      </c>
      <c r="B4501" s="39" t="s">
        <v>19011</v>
      </c>
      <c r="C4501" s="8" t="s">
        <v>68</v>
      </c>
      <c r="D4501" s="8" t="s">
        <v>69</v>
      </c>
      <c r="E4501" s="8" t="s">
        <v>429</v>
      </c>
      <c r="F4501" s="94">
        <v>69726737</v>
      </c>
      <c r="G4501" s="95">
        <v>44028</v>
      </c>
    </row>
    <row r="4502" spans="1:7" x14ac:dyDescent="0.3">
      <c r="A4502" s="42" t="s">
        <v>7631</v>
      </c>
      <c r="B4502" s="43" t="s">
        <v>19012</v>
      </c>
      <c r="C4502" s="42" t="s">
        <v>557</v>
      </c>
      <c r="D4502" s="42" t="s">
        <v>827</v>
      </c>
      <c r="E4502" s="42" t="s">
        <v>480</v>
      </c>
      <c r="F4502" s="104">
        <v>20902235</v>
      </c>
      <c r="G4502" s="103">
        <v>44192</v>
      </c>
    </row>
    <row r="4503" spans="1:7" x14ac:dyDescent="0.3">
      <c r="A4503" s="1" t="s">
        <v>7632</v>
      </c>
      <c r="B4503" s="39" t="s">
        <v>19013</v>
      </c>
      <c r="C4503" s="8" t="s">
        <v>7633</v>
      </c>
      <c r="D4503" s="8" t="s">
        <v>308</v>
      </c>
      <c r="E4503" s="8" t="s">
        <v>276</v>
      </c>
      <c r="F4503" s="94">
        <v>21443434</v>
      </c>
      <c r="G4503" s="95">
        <v>44413</v>
      </c>
    </row>
    <row r="4504" spans="1:7" x14ac:dyDescent="0.3">
      <c r="A4504" s="42" t="s">
        <v>7634</v>
      </c>
      <c r="B4504" s="43" t="s">
        <v>19014</v>
      </c>
      <c r="C4504" s="42" t="s">
        <v>65</v>
      </c>
      <c r="D4504" s="42" t="s">
        <v>191</v>
      </c>
      <c r="E4504" s="42" t="s">
        <v>655</v>
      </c>
      <c r="F4504" s="104">
        <v>56428007</v>
      </c>
      <c r="G4504" s="103">
        <v>44552</v>
      </c>
    </row>
    <row r="4505" spans="1:7" x14ac:dyDescent="0.3">
      <c r="A4505" s="1" t="s">
        <v>7635</v>
      </c>
      <c r="B4505" s="39" t="s">
        <v>19015</v>
      </c>
      <c r="C4505" s="8" t="s">
        <v>47</v>
      </c>
      <c r="D4505" s="8" t="s">
        <v>7636</v>
      </c>
      <c r="E4505" s="8" t="s">
        <v>66</v>
      </c>
      <c r="F4505" s="94">
        <v>52026804</v>
      </c>
      <c r="G4505" s="95">
        <v>44276</v>
      </c>
    </row>
    <row r="4506" spans="1:7" x14ac:dyDescent="0.3">
      <c r="A4506" s="42" t="s">
        <v>7639</v>
      </c>
      <c r="B4506" s="43" t="s">
        <v>19016</v>
      </c>
      <c r="C4506" s="42" t="s">
        <v>120</v>
      </c>
      <c r="D4506" s="42" t="s">
        <v>121</v>
      </c>
      <c r="E4506" s="42" t="s">
        <v>122</v>
      </c>
      <c r="F4506" s="104">
        <v>58482041</v>
      </c>
      <c r="G4506" s="103">
        <v>44194</v>
      </c>
    </row>
    <row r="4507" spans="1:7" x14ac:dyDescent="0.3">
      <c r="A4507" s="1" t="s">
        <v>7640</v>
      </c>
      <c r="B4507" s="39" t="s">
        <v>19017</v>
      </c>
      <c r="C4507" s="8" t="s">
        <v>112</v>
      </c>
      <c r="D4507" s="8" t="s">
        <v>113</v>
      </c>
      <c r="E4507" s="8" t="s">
        <v>114</v>
      </c>
      <c r="F4507" s="94">
        <v>10217356</v>
      </c>
      <c r="G4507" s="95">
        <v>44372</v>
      </c>
    </row>
    <row r="4508" spans="1:7" x14ac:dyDescent="0.3">
      <c r="A4508" s="42" t="s">
        <v>7641</v>
      </c>
      <c r="B4508" s="43" t="s">
        <v>19018</v>
      </c>
      <c r="C4508" s="42" t="s">
        <v>237</v>
      </c>
      <c r="D4508" s="42" t="s">
        <v>3675</v>
      </c>
      <c r="E4508" s="42" t="s">
        <v>66</v>
      </c>
      <c r="F4508" s="104">
        <v>71189613</v>
      </c>
      <c r="G4508" s="103">
        <v>44339</v>
      </c>
    </row>
    <row r="4509" spans="1:7" x14ac:dyDescent="0.3">
      <c r="A4509" s="1" t="s">
        <v>7642</v>
      </c>
      <c r="B4509" s="39" t="s">
        <v>19019</v>
      </c>
      <c r="C4509" s="8" t="s">
        <v>7643</v>
      </c>
      <c r="D4509" s="8" t="s">
        <v>3006</v>
      </c>
      <c r="E4509" s="8" t="s">
        <v>192</v>
      </c>
      <c r="F4509" s="94">
        <v>51291163</v>
      </c>
      <c r="G4509" s="95">
        <v>43748</v>
      </c>
    </row>
    <row r="4510" spans="1:7" x14ac:dyDescent="0.3">
      <c r="A4510" s="42" t="s">
        <v>7644</v>
      </c>
      <c r="B4510" s="43" t="s">
        <v>19020</v>
      </c>
      <c r="C4510" s="42" t="s">
        <v>2412</v>
      </c>
      <c r="D4510" s="42" t="s">
        <v>191</v>
      </c>
      <c r="E4510" s="42" t="s">
        <v>192</v>
      </c>
      <c r="F4510" s="104">
        <v>99738360</v>
      </c>
      <c r="G4510" s="103">
        <v>44462</v>
      </c>
    </row>
    <row r="4511" spans="1:7" x14ac:dyDescent="0.3">
      <c r="A4511" s="1" t="s">
        <v>7645</v>
      </c>
      <c r="B4511" s="39" t="s">
        <v>19021</v>
      </c>
      <c r="C4511" s="8" t="s">
        <v>47</v>
      </c>
      <c r="D4511" s="8" t="s">
        <v>191</v>
      </c>
      <c r="E4511" s="8" t="s">
        <v>192</v>
      </c>
      <c r="F4511" s="94">
        <v>23995209</v>
      </c>
      <c r="G4511" s="95">
        <v>44055</v>
      </c>
    </row>
    <row r="4512" spans="1:7" x14ac:dyDescent="0.3">
      <c r="A4512" s="42" t="s">
        <v>7646</v>
      </c>
      <c r="B4512" s="43" t="s">
        <v>19022</v>
      </c>
      <c r="C4512" s="42" t="s">
        <v>668</v>
      </c>
      <c r="D4512" s="42" t="s">
        <v>89</v>
      </c>
      <c r="E4512" s="42" t="s">
        <v>53</v>
      </c>
      <c r="F4512" s="104">
        <v>47150799</v>
      </c>
      <c r="G4512" s="103">
        <v>43841</v>
      </c>
    </row>
    <row r="4513" spans="1:7" x14ac:dyDescent="0.3">
      <c r="A4513" s="1" t="s">
        <v>7647</v>
      </c>
      <c r="B4513" s="39" t="s">
        <v>19023</v>
      </c>
      <c r="C4513" s="8" t="s">
        <v>1104</v>
      </c>
      <c r="D4513" s="8" t="s">
        <v>308</v>
      </c>
      <c r="E4513" s="8" t="s">
        <v>276</v>
      </c>
      <c r="F4513" s="94">
        <v>79028939</v>
      </c>
      <c r="G4513" s="95">
        <v>43798</v>
      </c>
    </row>
    <row r="4514" spans="1:7" x14ac:dyDescent="0.3">
      <c r="A4514" s="42" t="s">
        <v>7648</v>
      </c>
      <c r="B4514" s="43" t="s">
        <v>19024</v>
      </c>
      <c r="C4514" s="42" t="s">
        <v>47</v>
      </c>
      <c r="D4514" s="42" t="s">
        <v>48</v>
      </c>
      <c r="E4514" s="42" t="s">
        <v>49</v>
      </c>
      <c r="F4514" s="104">
        <v>35831113</v>
      </c>
      <c r="G4514" s="103">
        <v>44383</v>
      </c>
    </row>
    <row r="4515" spans="1:7" x14ac:dyDescent="0.3">
      <c r="A4515" s="1" t="s">
        <v>7649</v>
      </c>
      <c r="B4515" s="39" t="s">
        <v>19025</v>
      </c>
      <c r="C4515" s="8" t="s">
        <v>324</v>
      </c>
      <c r="D4515" s="8" t="s">
        <v>325</v>
      </c>
      <c r="E4515" s="8" t="s">
        <v>73</v>
      </c>
      <c r="F4515" s="94">
        <v>31084339</v>
      </c>
      <c r="G4515" s="95">
        <v>43865</v>
      </c>
    </row>
    <row r="4516" spans="1:7" x14ac:dyDescent="0.3">
      <c r="A4516" s="42" t="s">
        <v>7650</v>
      </c>
      <c r="B4516" s="43" t="s">
        <v>19026</v>
      </c>
      <c r="C4516" s="42" t="s">
        <v>2703</v>
      </c>
      <c r="D4516" s="42" t="s">
        <v>76</v>
      </c>
      <c r="E4516" s="42" t="s">
        <v>70</v>
      </c>
      <c r="F4516" s="104">
        <v>69879032</v>
      </c>
      <c r="G4516" s="103">
        <v>44490</v>
      </c>
    </row>
    <row r="4517" spans="1:7" x14ac:dyDescent="0.3">
      <c r="A4517" s="1" t="s">
        <v>7651</v>
      </c>
      <c r="B4517" s="39" t="s">
        <v>19027</v>
      </c>
      <c r="C4517" s="8" t="s">
        <v>47</v>
      </c>
      <c r="D4517" s="8" t="s">
        <v>2860</v>
      </c>
      <c r="E4517" s="8" t="s">
        <v>53</v>
      </c>
      <c r="F4517" s="94">
        <v>26335032</v>
      </c>
      <c r="G4517" s="95">
        <v>43818</v>
      </c>
    </row>
    <row r="4518" spans="1:7" x14ac:dyDescent="0.3">
      <c r="A4518" s="42" t="s">
        <v>7652</v>
      </c>
      <c r="B4518" s="43" t="s">
        <v>19028</v>
      </c>
      <c r="C4518" s="42" t="s">
        <v>7653</v>
      </c>
      <c r="D4518" s="42" t="s">
        <v>89</v>
      </c>
      <c r="E4518" s="42" t="s">
        <v>53</v>
      </c>
      <c r="F4518" s="104">
        <v>22680072</v>
      </c>
      <c r="G4518" s="103">
        <v>43718</v>
      </c>
    </row>
    <row r="4519" spans="1:7" x14ac:dyDescent="0.3">
      <c r="A4519" s="1" t="s">
        <v>7654</v>
      </c>
      <c r="B4519" s="39" t="s">
        <v>19029</v>
      </c>
      <c r="C4519" s="8" t="s">
        <v>365</v>
      </c>
      <c r="D4519" s="8" t="s">
        <v>230</v>
      </c>
      <c r="E4519" s="8" t="s">
        <v>227</v>
      </c>
      <c r="F4519" s="94">
        <v>32458812</v>
      </c>
      <c r="G4519" s="95">
        <v>44189</v>
      </c>
    </row>
    <row r="4520" spans="1:7" x14ac:dyDescent="0.3">
      <c r="A4520" s="42" t="s">
        <v>7655</v>
      </c>
      <c r="B4520" s="43" t="s">
        <v>19030</v>
      </c>
      <c r="C4520" s="42" t="s">
        <v>47</v>
      </c>
      <c r="D4520" s="42" t="s">
        <v>454</v>
      </c>
      <c r="E4520" s="42" t="s">
        <v>73</v>
      </c>
      <c r="F4520" s="104">
        <v>22583567</v>
      </c>
      <c r="G4520" s="103">
        <v>43627</v>
      </c>
    </row>
    <row r="4521" spans="1:7" x14ac:dyDescent="0.3">
      <c r="A4521" s="1" t="s">
        <v>7656</v>
      </c>
      <c r="B4521" s="39" t="s">
        <v>19031</v>
      </c>
      <c r="C4521" s="8" t="s">
        <v>7657</v>
      </c>
      <c r="D4521" s="8" t="s">
        <v>639</v>
      </c>
      <c r="E4521" s="8" t="s">
        <v>73</v>
      </c>
      <c r="F4521" s="94">
        <v>95996175</v>
      </c>
      <c r="G4521" s="95">
        <v>43477</v>
      </c>
    </row>
    <row r="4522" spans="1:7" x14ac:dyDescent="0.3">
      <c r="A4522" s="42" t="s">
        <v>7658</v>
      </c>
      <c r="B4522" s="43" t="s">
        <v>19032</v>
      </c>
      <c r="C4522" s="42" t="s">
        <v>1191</v>
      </c>
      <c r="D4522" s="42" t="s">
        <v>60</v>
      </c>
      <c r="E4522" s="42" t="s">
        <v>61</v>
      </c>
      <c r="F4522" s="104">
        <v>31618194</v>
      </c>
      <c r="G4522" s="103">
        <v>44024</v>
      </c>
    </row>
    <row r="4523" spans="1:7" x14ac:dyDescent="0.3">
      <c r="A4523" s="1" t="s">
        <v>7659</v>
      </c>
      <c r="B4523" s="39" t="s">
        <v>19033</v>
      </c>
      <c r="C4523" s="8" t="s">
        <v>47</v>
      </c>
      <c r="D4523" s="8" t="s">
        <v>72</v>
      </c>
      <c r="E4523" s="8" t="s">
        <v>73</v>
      </c>
      <c r="F4523" s="94">
        <v>44052788</v>
      </c>
      <c r="G4523" s="95">
        <v>43749</v>
      </c>
    </row>
    <row r="4524" spans="1:7" x14ac:dyDescent="0.3">
      <c r="A4524" s="42" t="s">
        <v>7660</v>
      </c>
      <c r="B4524" s="43" t="s">
        <v>19034</v>
      </c>
      <c r="C4524" s="42" t="s">
        <v>512</v>
      </c>
      <c r="D4524" s="42" t="s">
        <v>177</v>
      </c>
      <c r="E4524" s="42" t="s">
        <v>555</v>
      </c>
      <c r="F4524" s="104">
        <v>99229808</v>
      </c>
      <c r="G4524" s="103">
        <v>44528</v>
      </c>
    </row>
    <row r="4525" spans="1:7" x14ac:dyDescent="0.3">
      <c r="A4525" s="1" t="s">
        <v>7661</v>
      </c>
      <c r="B4525" s="39" t="s">
        <v>19035</v>
      </c>
      <c r="C4525" s="8" t="s">
        <v>7662</v>
      </c>
      <c r="D4525" s="8" t="s">
        <v>177</v>
      </c>
      <c r="E4525" s="8" t="s">
        <v>555</v>
      </c>
      <c r="F4525" s="94">
        <v>17683302</v>
      </c>
      <c r="G4525" s="95">
        <v>44037</v>
      </c>
    </row>
    <row r="4526" spans="1:7" x14ac:dyDescent="0.3">
      <c r="A4526" s="42" t="s">
        <v>7663</v>
      </c>
      <c r="B4526" s="43" t="s">
        <v>19036</v>
      </c>
      <c r="C4526" s="42" t="s">
        <v>47</v>
      </c>
      <c r="D4526" s="42" t="s">
        <v>60</v>
      </c>
      <c r="E4526" s="42" t="s">
        <v>61</v>
      </c>
      <c r="F4526" s="104">
        <v>41302002</v>
      </c>
      <c r="G4526" s="103">
        <v>44470</v>
      </c>
    </row>
    <row r="4527" spans="1:7" x14ac:dyDescent="0.3">
      <c r="A4527" s="1" t="s">
        <v>7664</v>
      </c>
      <c r="B4527" s="39" t="s">
        <v>19037</v>
      </c>
      <c r="C4527" s="8" t="s">
        <v>63</v>
      </c>
      <c r="D4527" s="8" t="s">
        <v>72</v>
      </c>
      <c r="E4527" s="8" t="s">
        <v>73</v>
      </c>
      <c r="F4527" s="94">
        <v>23697053</v>
      </c>
      <c r="G4527" s="95">
        <v>44180</v>
      </c>
    </row>
    <row r="4528" spans="1:7" x14ac:dyDescent="0.3">
      <c r="A4528" s="42" t="s">
        <v>7665</v>
      </c>
      <c r="B4528" s="43" t="s">
        <v>19038</v>
      </c>
      <c r="C4528" s="42" t="s">
        <v>7666</v>
      </c>
      <c r="D4528" s="42" t="s">
        <v>174</v>
      </c>
      <c r="E4528" s="42" t="s">
        <v>175</v>
      </c>
      <c r="F4528" s="104">
        <v>94423764</v>
      </c>
      <c r="G4528" s="103">
        <v>44262</v>
      </c>
    </row>
    <row r="4529" spans="1:7" x14ac:dyDescent="0.3">
      <c r="A4529" s="1" t="s">
        <v>7667</v>
      </c>
      <c r="B4529" s="39" t="s">
        <v>19039</v>
      </c>
      <c r="C4529" s="8" t="s">
        <v>47</v>
      </c>
      <c r="D4529" s="8" t="s">
        <v>121</v>
      </c>
      <c r="E4529" s="8" t="s">
        <v>122</v>
      </c>
      <c r="F4529" s="94">
        <v>16284477</v>
      </c>
      <c r="G4529" s="95">
        <v>44118</v>
      </c>
    </row>
    <row r="4530" spans="1:7" x14ac:dyDescent="0.3">
      <c r="A4530" s="42" t="s">
        <v>7668</v>
      </c>
      <c r="B4530" s="43" t="s">
        <v>19040</v>
      </c>
      <c r="C4530" s="42" t="s">
        <v>47</v>
      </c>
      <c r="D4530" s="42" t="s">
        <v>692</v>
      </c>
      <c r="E4530" s="42" t="s">
        <v>73</v>
      </c>
      <c r="F4530" s="104">
        <v>62357552</v>
      </c>
      <c r="G4530" s="103">
        <v>43536</v>
      </c>
    </row>
    <row r="4531" spans="1:7" x14ac:dyDescent="0.3">
      <c r="A4531" s="1" t="s">
        <v>7669</v>
      </c>
      <c r="B4531" s="39" t="s">
        <v>19041</v>
      </c>
      <c r="C4531" s="8" t="s">
        <v>964</v>
      </c>
      <c r="D4531" s="8" t="s">
        <v>60</v>
      </c>
      <c r="E4531" s="8" t="s">
        <v>61</v>
      </c>
      <c r="F4531" s="94">
        <v>75414441</v>
      </c>
      <c r="G4531" s="95">
        <v>43852</v>
      </c>
    </row>
    <row r="4532" spans="1:7" x14ac:dyDescent="0.3">
      <c r="A4532" s="42" t="s">
        <v>7670</v>
      </c>
      <c r="B4532" s="43" t="s">
        <v>19042</v>
      </c>
      <c r="C4532" s="42" t="s">
        <v>923</v>
      </c>
      <c r="D4532" s="42" t="s">
        <v>348</v>
      </c>
      <c r="E4532" s="42" t="s">
        <v>53</v>
      </c>
      <c r="F4532" s="104">
        <v>69554467</v>
      </c>
      <c r="G4532" s="103">
        <v>44232</v>
      </c>
    </row>
    <row r="4533" spans="1:7" x14ac:dyDescent="0.3">
      <c r="A4533" s="1" t="s">
        <v>7671</v>
      </c>
      <c r="B4533" s="39" t="s">
        <v>19043</v>
      </c>
      <c r="C4533" s="8" t="s">
        <v>253</v>
      </c>
      <c r="D4533" s="8" t="s">
        <v>155</v>
      </c>
      <c r="E4533" s="8" t="s">
        <v>156</v>
      </c>
      <c r="F4533" s="94">
        <v>92593331</v>
      </c>
      <c r="G4533" s="95">
        <v>44283</v>
      </c>
    </row>
    <row r="4534" spans="1:7" x14ac:dyDescent="0.3">
      <c r="A4534" s="42" t="s">
        <v>7672</v>
      </c>
      <c r="B4534" s="43" t="s">
        <v>19044</v>
      </c>
      <c r="C4534" s="42" t="s">
        <v>47</v>
      </c>
      <c r="D4534" s="42" t="s">
        <v>7673</v>
      </c>
      <c r="E4534" s="42" t="s">
        <v>61</v>
      </c>
      <c r="F4534" s="104">
        <v>36097743</v>
      </c>
      <c r="G4534" s="103">
        <v>43708</v>
      </c>
    </row>
    <row r="4535" spans="1:7" x14ac:dyDescent="0.3">
      <c r="A4535" s="1" t="s">
        <v>7674</v>
      </c>
      <c r="B4535" s="39" t="s">
        <v>19045</v>
      </c>
      <c r="C4535" s="8" t="s">
        <v>47</v>
      </c>
      <c r="D4535" s="8" t="s">
        <v>63</v>
      </c>
      <c r="E4535" s="8" t="s">
        <v>49</v>
      </c>
      <c r="F4535" s="94">
        <v>60288386</v>
      </c>
      <c r="G4535" s="95">
        <v>43761</v>
      </c>
    </row>
    <row r="4536" spans="1:7" x14ac:dyDescent="0.3">
      <c r="A4536" s="42" t="s">
        <v>7675</v>
      </c>
      <c r="B4536" s="43" t="s">
        <v>19046</v>
      </c>
      <c r="C4536" s="42" t="s">
        <v>7676</v>
      </c>
      <c r="D4536" s="42" t="s">
        <v>308</v>
      </c>
      <c r="E4536" s="42" t="s">
        <v>171</v>
      </c>
      <c r="F4536" s="104">
        <v>10280976</v>
      </c>
      <c r="G4536" s="103">
        <v>44252</v>
      </c>
    </row>
    <row r="4537" spans="1:7" x14ac:dyDescent="0.3">
      <c r="A4537" s="1" t="s">
        <v>7677</v>
      </c>
      <c r="B4537" s="39" t="s">
        <v>19047</v>
      </c>
      <c r="C4537" s="8" t="s">
        <v>931</v>
      </c>
      <c r="D4537" s="8" t="s">
        <v>89</v>
      </c>
      <c r="E4537" s="8" t="s">
        <v>53</v>
      </c>
      <c r="F4537" s="94">
        <v>71500239</v>
      </c>
      <c r="G4537" s="95">
        <v>43542</v>
      </c>
    </row>
    <row r="4538" spans="1:7" x14ac:dyDescent="0.3">
      <c r="A4538" s="42" t="s">
        <v>7678</v>
      </c>
      <c r="B4538" s="43" t="s">
        <v>19048</v>
      </c>
      <c r="C4538" s="42" t="s">
        <v>7679</v>
      </c>
      <c r="D4538" s="42" t="s">
        <v>184</v>
      </c>
      <c r="E4538" s="42" t="s">
        <v>73</v>
      </c>
      <c r="F4538" s="104">
        <v>52201868</v>
      </c>
      <c r="G4538" s="103">
        <v>44012</v>
      </c>
    </row>
    <row r="4539" spans="1:7" x14ac:dyDescent="0.3">
      <c r="A4539" s="1" t="s">
        <v>7680</v>
      </c>
      <c r="B4539" s="39" t="s">
        <v>19049</v>
      </c>
      <c r="C4539" s="8" t="s">
        <v>47</v>
      </c>
      <c r="D4539" s="8" t="s">
        <v>7681</v>
      </c>
      <c r="E4539" s="8" t="s">
        <v>192</v>
      </c>
      <c r="F4539" s="94">
        <v>40317657</v>
      </c>
      <c r="G4539" s="95">
        <v>43562</v>
      </c>
    </row>
    <row r="4540" spans="1:7" x14ac:dyDescent="0.3">
      <c r="A4540" s="42" t="s">
        <v>7684</v>
      </c>
      <c r="B4540" s="43" t="s">
        <v>19050</v>
      </c>
      <c r="C4540" s="42" t="s">
        <v>7685</v>
      </c>
      <c r="D4540" s="42" t="s">
        <v>52</v>
      </c>
      <c r="E4540" s="42" t="s">
        <v>53</v>
      </c>
      <c r="F4540" s="104">
        <v>40257374</v>
      </c>
      <c r="G4540" s="103">
        <v>44098</v>
      </c>
    </row>
    <row r="4541" spans="1:7" x14ac:dyDescent="0.3">
      <c r="A4541" s="1" t="s">
        <v>7686</v>
      </c>
      <c r="B4541" s="39" t="s">
        <v>19051</v>
      </c>
      <c r="C4541" s="8" t="s">
        <v>7687</v>
      </c>
      <c r="D4541" s="8" t="s">
        <v>198</v>
      </c>
      <c r="E4541" s="8" t="s">
        <v>199</v>
      </c>
      <c r="F4541" s="94">
        <v>76064145</v>
      </c>
      <c r="G4541" s="95">
        <v>43802</v>
      </c>
    </row>
    <row r="4542" spans="1:7" x14ac:dyDescent="0.3">
      <c r="A4542" s="42" t="s">
        <v>7688</v>
      </c>
      <c r="B4542" s="43" t="s">
        <v>19052</v>
      </c>
      <c r="C4542" s="42" t="s">
        <v>7689</v>
      </c>
      <c r="D4542" s="42" t="s">
        <v>500</v>
      </c>
      <c r="E4542" s="42" t="s">
        <v>53</v>
      </c>
      <c r="F4542" s="104">
        <v>97497061</v>
      </c>
      <c r="G4542" s="103">
        <v>43743</v>
      </c>
    </row>
    <row r="4543" spans="1:7" x14ac:dyDescent="0.3">
      <c r="A4543" s="1" t="s">
        <v>7690</v>
      </c>
      <c r="B4543" s="39" t="s">
        <v>19053</v>
      </c>
      <c r="C4543" s="8" t="s">
        <v>317</v>
      </c>
      <c r="D4543" s="8" t="s">
        <v>72</v>
      </c>
      <c r="E4543" s="8" t="s">
        <v>73</v>
      </c>
      <c r="F4543" s="94">
        <v>82345153</v>
      </c>
      <c r="G4543" s="95">
        <v>44395</v>
      </c>
    </row>
    <row r="4544" spans="1:7" x14ac:dyDescent="0.3">
      <c r="A4544" s="42" t="s">
        <v>7691</v>
      </c>
      <c r="B4544" s="43" t="s">
        <v>19054</v>
      </c>
      <c r="C4544" s="42" t="s">
        <v>7692</v>
      </c>
      <c r="D4544" s="42" t="s">
        <v>89</v>
      </c>
      <c r="E4544" s="42" t="s">
        <v>53</v>
      </c>
      <c r="F4544" s="104">
        <v>14880935</v>
      </c>
      <c r="G4544" s="103">
        <v>43898</v>
      </c>
    </row>
    <row r="4545" spans="1:7" x14ac:dyDescent="0.3">
      <c r="A4545" s="1" t="s">
        <v>7693</v>
      </c>
      <c r="B4545" s="39" t="s">
        <v>19055</v>
      </c>
      <c r="C4545" s="8" t="s">
        <v>1784</v>
      </c>
      <c r="D4545" s="8" t="s">
        <v>363</v>
      </c>
      <c r="E4545" s="8" t="s">
        <v>53</v>
      </c>
      <c r="F4545" s="94">
        <v>61629863</v>
      </c>
      <c r="G4545" s="95">
        <v>44407</v>
      </c>
    </row>
    <row r="4546" spans="1:7" x14ac:dyDescent="0.3">
      <c r="A4546" s="42" t="s">
        <v>7694</v>
      </c>
      <c r="B4546" s="43" t="s">
        <v>19056</v>
      </c>
      <c r="C4546" s="42" t="s">
        <v>47</v>
      </c>
      <c r="D4546" s="42" t="s">
        <v>1338</v>
      </c>
      <c r="E4546" s="42" t="s">
        <v>1030</v>
      </c>
      <c r="F4546" s="104">
        <v>22694105</v>
      </c>
      <c r="G4546" s="103">
        <v>44365</v>
      </c>
    </row>
    <row r="4547" spans="1:7" x14ac:dyDescent="0.3">
      <c r="A4547" s="1" t="s">
        <v>7695</v>
      </c>
      <c r="B4547" s="39" t="s">
        <v>19057</v>
      </c>
      <c r="C4547" s="8" t="s">
        <v>47</v>
      </c>
      <c r="D4547" s="8" t="s">
        <v>7696</v>
      </c>
      <c r="E4547" s="8" t="s">
        <v>371</v>
      </c>
      <c r="F4547" s="94">
        <v>97115710</v>
      </c>
      <c r="G4547" s="95">
        <v>44067</v>
      </c>
    </row>
    <row r="4548" spans="1:7" x14ac:dyDescent="0.3">
      <c r="A4548" s="42" t="s">
        <v>7697</v>
      </c>
      <c r="B4548" s="43" t="s">
        <v>19058</v>
      </c>
      <c r="C4548" s="42" t="s">
        <v>2230</v>
      </c>
      <c r="D4548" s="42" t="s">
        <v>198</v>
      </c>
      <c r="E4548" s="42" t="s">
        <v>199</v>
      </c>
      <c r="F4548" s="104">
        <v>68489217</v>
      </c>
      <c r="G4548" s="103">
        <v>44314</v>
      </c>
    </row>
    <row r="4549" spans="1:7" x14ac:dyDescent="0.3">
      <c r="A4549" s="1" t="s">
        <v>7698</v>
      </c>
      <c r="B4549" s="39" t="s">
        <v>19059</v>
      </c>
      <c r="C4549" s="8" t="s">
        <v>7699</v>
      </c>
      <c r="D4549" s="8" t="s">
        <v>89</v>
      </c>
      <c r="E4549" s="8" t="s">
        <v>145</v>
      </c>
      <c r="F4549" s="94">
        <v>35523120</v>
      </c>
      <c r="G4549" s="95">
        <v>43767</v>
      </c>
    </row>
    <row r="4550" spans="1:7" x14ac:dyDescent="0.3">
      <c r="A4550" s="42" t="s">
        <v>7700</v>
      </c>
      <c r="B4550" s="43" t="s">
        <v>19060</v>
      </c>
      <c r="C4550" s="42" t="s">
        <v>47</v>
      </c>
      <c r="D4550" s="42" t="s">
        <v>1522</v>
      </c>
      <c r="E4550" s="42" t="s">
        <v>53</v>
      </c>
      <c r="F4550" s="104">
        <v>27048887</v>
      </c>
      <c r="G4550" s="103">
        <v>43682</v>
      </c>
    </row>
    <row r="4551" spans="1:7" x14ac:dyDescent="0.3">
      <c r="A4551" s="1" t="s">
        <v>7701</v>
      </c>
      <c r="B4551" s="39" t="s">
        <v>19061</v>
      </c>
      <c r="C4551" s="8" t="s">
        <v>7702</v>
      </c>
      <c r="D4551" s="8" t="s">
        <v>483</v>
      </c>
      <c r="E4551" s="8" t="s">
        <v>484</v>
      </c>
      <c r="F4551" s="94">
        <v>59159806</v>
      </c>
      <c r="G4551" s="95">
        <v>44455</v>
      </c>
    </row>
    <row r="4552" spans="1:7" x14ac:dyDescent="0.3">
      <c r="A4552" s="42" t="s">
        <v>7703</v>
      </c>
      <c r="B4552" s="43" t="s">
        <v>19062</v>
      </c>
      <c r="C4552" s="42" t="s">
        <v>478</v>
      </c>
      <c r="D4552" s="42" t="s">
        <v>479</v>
      </c>
      <c r="E4552" s="42" t="s">
        <v>522</v>
      </c>
      <c r="F4552" s="104">
        <v>31499241</v>
      </c>
      <c r="G4552" s="103">
        <v>44508</v>
      </c>
    </row>
    <row r="4553" spans="1:7" x14ac:dyDescent="0.3">
      <c r="A4553" s="1" t="s">
        <v>7704</v>
      </c>
      <c r="B4553" s="39" t="s">
        <v>19063</v>
      </c>
      <c r="C4553" s="8" t="s">
        <v>47</v>
      </c>
      <c r="D4553" s="8" t="s">
        <v>479</v>
      </c>
      <c r="E4553" s="8" t="s">
        <v>522</v>
      </c>
      <c r="F4553" s="94">
        <v>65264551</v>
      </c>
      <c r="G4553" s="95">
        <v>43895</v>
      </c>
    </row>
    <row r="4554" spans="1:7" x14ac:dyDescent="0.3">
      <c r="A4554" s="42" t="s">
        <v>7705</v>
      </c>
      <c r="B4554" s="43" t="s">
        <v>19064</v>
      </c>
      <c r="C4554" s="42" t="s">
        <v>151</v>
      </c>
      <c r="D4554" s="42" t="s">
        <v>56</v>
      </c>
      <c r="E4554" s="42" t="s">
        <v>57</v>
      </c>
      <c r="F4554" s="104">
        <v>34496884</v>
      </c>
      <c r="G4554" s="103">
        <v>44456</v>
      </c>
    </row>
    <row r="4555" spans="1:7" x14ac:dyDescent="0.3">
      <c r="A4555" s="1" t="s">
        <v>7706</v>
      </c>
      <c r="B4555" s="39" t="s">
        <v>19065</v>
      </c>
      <c r="C4555" s="8" t="s">
        <v>7707</v>
      </c>
      <c r="D4555" s="8" t="s">
        <v>152</v>
      </c>
      <c r="E4555" s="8" t="s">
        <v>53</v>
      </c>
      <c r="F4555" s="94">
        <v>95998931</v>
      </c>
      <c r="G4555" s="95">
        <v>44323</v>
      </c>
    </row>
    <row r="4556" spans="1:7" x14ac:dyDescent="0.3">
      <c r="A4556" s="42" t="s">
        <v>7708</v>
      </c>
      <c r="B4556" s="43" t="s">
        <v>19066</v>
      </c>
      <c r="C4556" s="42" t="s">
        <v>788</v>
      </c>
      <c r="D4556" s="42" t="s">
        <v>152</v>
      </c>
      <c r="E4556" s="42" t="s">
        <v>53</v>
      </c>
      <c r="F4556" s="104">
        <v>80333206</v>
      </c>
      <c r="G4556" s="103">
        <v>44487</v>
      </c>
    </row>
    <row r="4557" spans="1:7" x14ac:dyDescent="0.3">
      <c r="A4557" s="1" t="s">
        <v>7709</v>
      </c>
      <c r="B4557" s="39" t="s">
        <v>19067</v>
      </c>
      <c r="C4557" s="8" t="s">
        <v>5363</v>
      </c>
      <c r="D4557" s="8" t="s">
        <v>294</v>
      </c>
      <c r="E4557" s="8" t="s">
        <v>61</v>
      </c>
      <c r="F4557" s="94">
        <v>10415336</v>
      </c>
      <c r="G4557" s="95">
        <v>44240</v>
      </c>
    </row>
    <row r="4558" spans="1:7" x14ac:dyDescent="0.3">
      <c r="A4558" s="42" t="s">
        <v>7710</v>
      </c>
      <c r="B4558" s="43" t="s">
        <v>19068</v>
      </c>
      <c r="C4558" s="42" t="s">
        <v>7711</v>
      </c>
      <c r="D4558" s="42" t="s">
        <v>379</v>
      </c>
      <c r="E4558" s="42" t="s">
        <v>53</v>
      </c>
      <c r="F4558" s="104">
        <v>91531760</v>
      </c>
      <c r="G4558" s="103">
        <v>44118</v>
      </c>
    </row>
    <row r="4559" spans="1:7" x14ac:dyDescent="0.3">
      <c r="A4559" s="1" t="s">
        <v>7712</v>
      </c>
      <c r="B4559" s="39" t="s">
        <v>19069</v>
      </c>
      <c r="C4559" s="8" t="s">
        <v>47</v>
      </c>
      <c r="D4559" s="8" t="s">
        <v>2253</v>
      </c>
      <c r="E4559" s="8" t="s">
        <v>61</v>
      </c>
      <c r="F4559" s="94">
        <v>47093257</v>
      </c>
      <c r="G4559" s="95">
        <v>43669</v>
      </c>
    </row>
    <row r="4560" spans="1:7" x14ac:dyDescent="0.3">
      <c r="A4560" s="42" t="s">
        <v>7714</v>
      </c>
      <c r="B4560" s="43" t="s">
        <v>19070</v>
      </c>
      <c r="C4560" s="42" t="s">
        <v>47</v>
      </c>
      <c r="D4560" s="42" t="s">
        <v>184</v>
      </c>
      <c r="E4560" s="42" t="s">
        <v>73</v>
      </c>
      <c r="F4560" s="104">
        <v>33457040</v>
      </c>
      <c r="G4560" s="103">
        <v>43661</v>
      </c>
    </row>
    <row r="4561" spans="1:7" x14ac:dyDescent="0.3">
      <c r="A4561" s="1" t="s">
        <v>7715</v>
      </c>
      <c r="B4561" s="39" t="s">
        <v>19071</v>
      </c>
      <c r="C4561" s="8" t="s">
        <v>3358</v>
      </c>
      <c r="D4561" s="8" t="s">
        <v>89</v>
      </c>
      <c r="E4561" s="8" t="s">
        <v>145</v>
      </c>
      <c r="F4561" s="94">
        <v>75812522</v>
      </c>
      <c r="G4561" s="95">
        <v>44543</v>
      </c>
    </row>
    <row r="4562" spans="1:7" x14ac:dyDescent="0.3">
      <c r="A4562" s="42" t="s">
        <v>7716</v>
      </c>
      <c r="B4562" s="43" t="s">
        <v>19072</v>
      </c>
      <c r="C4562" s="42" t="s">
        <v>7717</v>
      </c>
      <c r="D4562" s="42" t="s">
        <v>121</v>
      </c>
      <c r="E4562" s="42" t="s">
        <v>122</v>
      </c>
      <c r="F4562" s="104">
        <v>78125141</v>
      </c>
      <c r="G4562" s="103">
        <v>43792</v>
      </c>
    </row>
    <row r="4563" spans="1:7" x14ac:dyDescent="0.3">
      <c r="A4563" s="1" t="s">
        <v>7718</v>
      </c>
      <c r="B4563" s="39" t="s">
        <v>19073</v>
      </c>
      <c r="C4563" s="8" t="s">
        <v>7719</v>
      </c>
      <c r="D4563" s="8" t="s">
        <v>2639</v>
      </c>
      <c r="E4563" s="8" t="s">
        <v>53</v>
      </c>
      <c r="F4563" s="94">
        <v>14723326</v>
      </c>
      <c r="G4563" s="95">
        <v>43766</v>
      </c>
    </row>
    <row r="4564" spans="1:7" x14ac:dyDescent="0.3">
      <c r="A4564" s="42" t="s">
        <v>7721</v>
      </c>
      <c r="B4564" s="43" t="s">
        <v>19074</v>
      </c>
      <c r="C4564" s="42" t="s">
        <v>47</v>
      </c>
      <c r="D4564" s="42" t="s">
        <v>217</v>
      </c>
      <c r="E4564" s="42" t="s">
        <v>53</v>
      </c>
      <c r="F4564" s="104">
        <v>69886116</v>
      </c>
      <c r="G4564" s="103">
        <v>43957</v>
      </c>
    </row>
    <row r="4565" spans="1:7" x14ac:dyDescent="0.3">
      <c r="A4565" s="1" t="s">
        <v>7722</v>
      </c>
      <c r="B4565" s="39" t="s">
        <v>19075</v>
      </c>
      <c r="C4565" s="8" t="s">
        <v>7723</v>
      </c>
      <c r="D4565" s="8" t="s">
        <v>198</v>
      </c>
      <c r="E4565" s="8" t="s">
        <v>199</v>
      </c>
      <c r="F4565" s="94">
        <v>33005765</v>
      </c>
      <c r="G4565" s="95">
        <v>44191</v>
      </c>
    </row>
    <row r="4566" spans="1:7" x14ac:dyDescent="0.3">
      <c r="A4566" s="42" t="s">
        <v>7724</v>
      </c>
      <c r="B4566" s="43" t="s">
        <v>19076</v>
      </c>
      <c r="C4566" s="42" t="s">
        <v>560</v>
      </c>
      <c r="D4566" s="42" t="s">
        <v>174</v>
      </c>
      <c r="E4566" s="42" t="s">
        <v>202</v>
      </c>
      <c r="F4566" s="104">
        <v>74366827</v>
      </c>
      <c r="G4566" s="103">
        <v>44171</v>
      </c>
    </row>
    <row r="4567" spans="1:7" x14ac:dyDescent="0.3">
      <c r="A4567" s="1" t="s">
        <v>7725</v>
      </c>
      <c r="B4567" s="39" t="s">
        <v>19077</v>
      </c>
      <c r="C4567" s="8" t="s">
        <v>47</v>
      </c>
      <c r="D4567" s="8" t="s">
        <v>208</v>
      </c>
      <c r="E4567" s="8" t="s">
        <v>73</v>
      </c>
      <c r="F4567" s="94">
        <v>30924890</v>
      </c>
      <c r="G4567" s="95">
        <v>43609</v>
      </c>
    </row>
    <row r="4568" spans="1:7" x14ac:dyDescent="0.3">
      <c r="A4568" s="42" t="s">
        <v>7728</v>
      </c>
      <c r="B4568" s="43" t="s">
        <v>19078</v>
      </c>
      <c r="C4568" s="42" t="s">
        <v>844</v>
      </c>
      <c r="D4568" s="42" t="s">
        <v>294</v>
      </c>
      <c r="E4568" s="42" t="s">
        <v>66</v>
      </c>
      <c r="F4568" s="104">
        <v>27685398</v>
      </c>
      <c r="G4568" s="103">
        <v>43931</v>
      </c>
    </row>
    <row r="4569" spans="1:7" x14ac:dyDescent="0.3">
      <c r="A4569" s="1" t="s">
        <v>7730</v>
      </c>
      <c r="B4569" s="39" t="s">
        <v>19079</v>
      </c>
      <c r="C4569" s="8" t="s">
        <v>1845</v>
      </c>
      <c r="D4569" s="8" t="s">
        <v>198</v>
      </c>
      <c r="E4569" s="8" t="s">
        <v>199</v>
      </c>
      <c r="F4569" s="94">
        <v>87273715</v>
      </c>
      <c r="G4569" s="95">
        <v>44529</v>
      </c>
    </row>
    <row r="4570" spans="1:7" x14ac:dyDescent="0.3">
      <c r="A4570" s="42" t="s">
        <v>7731</v>
      </c>
      <c r="B4570" s="43" t="s">
        <v>19080</v>
      </c>
      <c r="C4570" s="42" t="s">
        <v>512</v>
      </c>
      <c r="D4570" s="42" t="s">
        <v>177</v>
      </c>
      <c r="E4570" s="42" t="s">
        <v>555</v>
      </c>
      <c r="F4570" s="104">
        <v>12301445</v>
      </c>
      <c r="G4570" s="103">
        <v>44098</v>
      </c>
    </row>
    <row r="4571" spans="1:7" x14ac:dyDescent="0.3">
      <c r="A4571" s="1" t="s">
        <v>7732</v>
      </c>
      <c r="B4571" s="39" t="s">
        <v>19081</v>
      </c>
      <c r="C4571" s="8" t="s">
        <v>47</v>
      </c>
      <c r="D4571" s="8" t="s">
        <v>92</v>
      </c>
      <c r="E4571" s="8" t="s">
        <v>53</v>
      </c>
      <c r="F4571" s="94">
        <v>98876855</v>
      </c>
      <c r="G4571" s="95">
        <v>44490</v>
      </c>
    </row>
    <row r="4572" spans="1:7" x14ac:dyDescent="0.3">
      <c r="A4572" s="42" t="s">
        <v>7733</v>
      </c>
      <c r="B4572" s="43" t="s">
        <v>19082</v>
      </c>
      <c r="C4572" s="42" t="s">
        <v>7734</v>
      </c>
      <c r="D4572" s="42" t="s">
        <v>89</v>
      </c>
      <c r="E4572" s="42" t="s">
        <v>53</v>
      </c>
      <c r="F4572" s="104">
        <v>51280906</v>
      </c>
      <c r="G4572" s="103">
        <v>43866</v>
      </c>
    </row>
    <row r="4573" spans="1:7" x14ac:dyDescent="0.3">
      <c r="A4573" s="1" t="s">
        <v>7735</v>
      </c>
      <c r="B4573" s="39" t="s">
        <v>19083</v>
      </c>
      <c r="C4573" s="8" t="s">
        <v>1972</v>
      </c>
      <c r="D4573" s="8" t="s">
        <v>267</v>
      </c>
      <c r="E4573" s="8" t="s">
        <v>166</v>
      </c>
      <c r="F4573" s="94">
        <v>24914197</v>
      </c>
      <c r="G4573" s="95">
        <v>44157</v>
      </c>
    </row>
    <row r="4574" spans="1:7" x14ac:dyDescent="0.3">
      <c r="A4574" s="42" t="s">
        <v>7736</v>
      </c>
      <c r="B4574" s="43" t="s">
        <v>19084</v>
      </c>
      <c r="C4574" s="42" t="s">
        <v>859</v>
      </c>
      <c r="D4574" s="42" t="s">
        <v>92</v>
      </c>
      <c r="E4574" s="42" t="s">
        <v>53</v>
      </c>
      <c r="F4574" s="104">
        <v>10426585</v>
      </c>
      <c r="G4574" s="103">
        <v>44217</v>
      </c>
    </row>
    <row r="4575" spans="1:7" x14ac:dyDescent="0.3">
      <c r="A4575" s="1" t="s">
        <v>7737</v>
      </c>
      <c r="B4575" s="39" t="s">
        <v>19085</v>
      </c>
      <c r="C4575" s="8" t="s">
        <v>2494</v>
      </c>
      <c r="D4575" s="8" t="s">
        <v>72</v>
      </c>
      <c r="E4575" s="8" t="s">
        <v>73</v>
      </c>
      <c r="F4575" s="94">
        <v>20818700</v>
      </c>
      <c r="G4575" s="95">
        <v>44441</v>
      </c>
    </row>
    <row r="4576" spans="1:7" x14ac:dyDescent="0.3">
      <c r="A4576" s="42" t="s">
        <v>7738</v>
      </c>
      <c r="B4576" s="43" t="s">
        <v>19086</v>
      </c>
      <c r="C4576" s="42" t="s">
        <v>599</v>
      </c>
      <c r="D4576" s="42" t="s">
        <v>208</v>
      </c>
      <c r="E4576" s="42" t="s">
        <v>73</v>
      </c>
      <c r="F4576" s="104">
        <v>29844835</v>
      </c>
      <c r="G4576" s="103">
        <v>43701</v>
      </c>
    </row>
    <row r="4577" spans="1:7" x14ac:dyDescent="0.3">
      <c r="A4577" s="1" t="s">
        <v>7739</v>
      </c>
      <c r="B4577" s="39" t="s">
        <v>19087</v>
      </c>
      <c r="C4577" s="8" t="s">
        <v>65</v>
      </c>
      <c r="D4577" s="8" t="s">
        <v>191</v>
      </c>
      <c r="E4577" s="8" t="s">
        <v>192</v>
      </c>
      <c r="F4577" s="94">
        <v>89176962</v>
      </c>
      <c r="G4577" s="95">
        <v>43850</v>
      </c>
    </row>
    <row r="4578" spans="1:7" x14ac:dyDescent="0.3">
      <c r="A4578" s="42" t="s">
        <v>7740</v>
      </c>
      <c r="B4578" s="43" t="s">
        <v>19088</v>
      </c>
      <c r="C4578" s="42" t="s">
        <v>47</v>
      </c>
      <c r="D4578" s="42" t="s">
        <v>97</v>
      </c>
      <c r="E4578" s="42" t="s">
        <v>53</v>
      </c>
      <c r="F4578" s="104">
        <v>12348361</v>
      </c>
      <c r="G4578" s="103">
        <v>43526</v>
      </c>
    </row>
    <row r="4579" spans="1:7" x14ac:dyDescent="0.3">
      <c r="A4579" s="1" t="s">
        <v>7741</v>
      </c>
      <c r="B4579" s="39" t="s">
        <v>19089</v>
      </c>
      <c r="C4579" s="8" t="s">
        <v>1769</v>
      </c>
      <c r="D4579" s="8" t="s">
        <v>72</v>
      </c>
      <c r="E4579" s="8" t="s">
        <v>73</v>
      </c>
      <c r="F4579" s="94">
        <v>56771307</v>
      </c>
      <c r="G4579" s="95">
        <v>44376</v>
      </c>
    </row>
    <row r="4580" spans="1:7" x14ac:dyDescent="0.3">
      <c r="A4580" s="42" t="s">
        <v>7742</v>
      </c>
      <c r="B4580" s="43" t="s">
        <v>19090</v>
      </c>
      <c r="C4580" s="42" t="s">
        <v>47</v>
      </c>
      <c r="D4580" s="42" t="s">
        <v>7743</v>
      </c>
      <c r="E4580" s="42" t="s">
        <v>53</v>
      </c>
      <c r="F4580" s="104">
        <v>20542703</v>
      </c>
      <c r="G4580" s="103">
        <v>43677</v>
      </c>
    </row>
    <row r="4581" spans="1:7" x14ac:dyDescent="0.3">
      <c r="A4581" s="1" t="s">
        <v>7744</v>
      </c>
      <c r="B4581" s="39" t="s">
        <v>19091</v>
      </c>
      <c r="C4581" s="8" t="s">
        <v>47</v>
      </c>
      <c r="D4581" s="8" t="s">
        <v>479</v>
      </c>
      <c r="E4581" s="8" t="s">
        <v>522</v>
      </c>
      <c r="F4581" s="94">
        <v>58343384</v>
      </c>
      <c r="G4581" s="95">
        <v>43712</v>
      </c>
    </row>
    <row r="4582" spans="1:7" x14ac:dyDescent="0.3">
      <c r="A4582" s="42" t="s">
        <v>7745</v>
      </c>
      <c r="B4582" s="43" t="s">
        <v>19092</v>
      </c>
      <c r="C4582" s="42" t="s">
        <v>47</v>
      </c>
      <c r="D4582" s="42" t="s">
        <v>72</v>
      </c>
      <c r="E4582" s="42" t="s">
        <v>73</v>
      </c>
      <c r="F4582" s="104">
        <v>77399169</v>
      </c>
      <c r="G4582" s="103">
        <v>43549</v>
      </c>
    </row>
    <row r="4583" spans="1:7" x14ac:dyDescent="0.3">
      <c r="A4583" s="1" t="s">
        <v>7746</v>
      </c>
      <c r="B4583" s="39" t="s">
        <v>19093</v>
      </c>
      <c r="C4583" s="8" t="s">
        <v>1151</v>
      </c>
      <c r="D4583" s="8" t="s">
        <v>630</v>
      </c>
      <c r="E4583" s="8" t="s">
        <v>53</v>
      </c>
      <c r="F4583" s="94">
        <v>13688439</v>
      </c>
      <c r="G4583" s="95">
        <v>44543</v>
      </c>
    </row>
    <row r="4584" spans="1:7" x14ac:dyDescent="0.3">
      <c r="A4584" s="42" t="s">
        <v>7747</v>
      </c>
      <c r="B4584" s="43" t="s">
        <v>19094</v>
      </c>
      <c r="C4584" s="42" t="s">
        <v>2054</v>
      </c>
      <c r="D4584" s="42" t="s">
        <v>60</v>
      </c>
      <c r="E4584" s="42" t="s">
        <v>61</v>
      </c>
      <c r="F4584" s="104">
        <v>84843345</v>
      </c>
      <c r="G4584" s="103">
        <v>43882</v>
      </c>
    </row>
    <row r="4585" spans="1:7" x14ac:dyDescent="0.3">
      <c r="A4585" s="1" t="s">
        <v>7748</v>
      </c>
      <c r="B4585" s="39" t="s">
        <v>19095</v>
      </c>
      <c r="C4585" s="8" t="s">
        <v>732</v>
      </c>
      <c r="D4585" s="8" t="s">
        <v>60</v>
      </c>
      <c r="E4585" s="8" t="s">
        <v>61</v>
      </c>
      <c r="F4585" s="94">
        <v>81757770</v>
      </c>
      <c r="G4585" s="95">
        <v>44046</v>
      </c>
    </row>
    <row r="4586" spans="1:7" x14ac:dyDescent="0.3">
      <c r="A4586" s="42" t="s">
        <v>7749</v>
      </c>
      <c r="B4586" s="43" t="s">
        <v>19096</v>
      </c>
      <c r="C4586" s="42" t="s">
        <v>4965</v>
      </c>
      <c r="D4586" s="42" t="s">
        <v>92</v>
      </c>
      <c r="E4586" s="42" t="s">
        <v>53</v>
      </c>
      <c r="F4586" s="104">
        <v>20028114</v>
      </c>
      <c r="G4586" s="103">
        <v>43937</v>
      </c>
    </row>
    <row r="4587" spans="1:7" x14ac:dyDescent="0.3">
      <c r="A4587" s="1" t="s">
        <v>7750</v>
      </c>
      <c r="B4587" s="39" t="s">
        <v>19097</v>
      </c>
      <c r="C4587" s="8" t="s">
        <v>47</v>
      </c>
      <c r="D4587" s="8" t="s">
        <v>60</v>
      </c>
      <c r="E4587" s="8" t="s">
        <v>61</v>
      </c>
      <c r="F4587" s="94">
        <v>75705089</v>
      </c>
      <c r="G4587" s="95">
        <v>44343</v>
      </c>
    </row>
    <row r="4588" spans="1:7" x14ac:dyDescent="0.3">
      <c r="A4588" s="42" t="s">
        <v>7751</v>
      </c>
      <c r="B4588" s="43" t="s">
        <v>19098</v>
      </c>
      <c r="C4588" s="42" t="s">
        <v>1658</v>
      </c>
      <c r="D4588" s="42" t="s">
        <v>56</v>
      </c>
      <c r="E4588" s="42" t="s">
        <v>57</v>
      </c>
      <c r="F4588" s="104">
        <v>90536832</v>
      </c>
      <c r="G4588" s="103">
        <v>44342</v>
      </c>
    </row>
    <row r="4589" spans="1:7" x14ac:dyDescent="0.3">
      <c r="A4589" s="1" t="s">
        <v>7752</v>
      </c>
      <c r="B4589" s="39" t="s">
        <v>19099</v>
      </c>
      <c r="C4589" s="8" t="s">
        <v>7753</v>
      </c>
      <c r="D4589" s="8" t="s">
        <v>7754</v>
      </c>
      <c r="E4589" s="8" t="s">
        <v>53</v>
      </c>
      <c r="F4589" s="94">
        <v>12516632</v>
      </c>
      <c r="G4589" s="95">
        <v>43807</v>
      </c>
    </row>
    <row r="4590" spans="1:7" x14ac:dyDescent="0.3">
      <c r="A4590" s="42" t="s">
        <v>7755</v>
      </c>
      <c r="B4590" s="43" t="s">
        <v>19100</v>
      </c>
      <c r="C4590" s="42" t="s">
        <v>5226</v>
      </c>
      <c r="D4590" s="42" t="s">
        <v>1403</v>
      </c>
      <c r="E4590" s="42" t="s">
        <v>655</v>
      </c>
      <c r="F4590" s="104">
        <v>10875194</v>
      </c>
      <c r="G4590" s="103">
        <v>44358</v>
      </c>
    </row>
    <row r="4591" spans="1:7" x14ac:dyDescent="0.3">
      <c r="A4591" s="1" t="s">
        <v>7756</v>
      </c>
      <c r="B4591" s="39" t="s">
        <v>19101</v>
      </c>
      <c r="C4591" s="8" t="s">
        <v>47</v>
      </c>
      <c r="D4591" s="8" t="s">
        <v>208</v>
      </c>
      <c r="E4591" s="8" t="s">
        <v>73</v>
      </c>
      <c r="F4591" s="94">
        <v>75756080</v>
      </c>
      <c r="G4591" s="95">
        <v>44075</v>
      </c>
    </row>
    <row r="4592" spans="1:7" x14ac:dyDescent="0.3">
      <c r="A4592" s="42" t="s">
        <v>7757</v>
      </c>
      <c r="B4592" s="43" t="s">
        <v>19102</v>
      </c>
      <c r="C4592" s="42" t="s">
        <v>1196</v>
      </c>
      <c r="D4592" s="42" t="s">
        <v>72</v>
      </c>
      <c r="E4592" s="42" t="s">
        <v>73</v>
      </c>
      <c r="F4592" s="104">
        <v>35672260</v>
      </c>
      <c r="G4592" s="103">
        <v>44150</v>
      </c>
    </row>
    <row r="4593" spans="1:7" x14ac:dyDescent="0.3">
      <c r="A4593" s="1" t="s">
        <v>7758</v>
      </c>
      <c r="B4593" s="39" t="s">
        <v>19103</v>
      </c>
      <c r="C4593" s="8" t="s">
        <v>63</v>
      </c>
      <c r="D4593" s="8" t="s">
        <v>155</v>
      </c>
      <c r="E4593" s="8" t="s">
        <v>156</v>
      </c>
      <c r="F4593" s="94">
        <v>35100948</v>
      </c>
      <c r="G4593" s="95">
        <v>44521</v>
      </c>
    </row>
    <row r="4594" spans="1:7" x14ac:dyDescent="0.3">
      <c r="A4594" s="42" t="s">
        <v>7759</v>
      </c>
      <c r="B4594" s="43" t="s">
        <v>19104</v>
      </c>
      <c r="C4594" s="42" t="s">
        <v>7760</v>
      </c>
      <c r="D4594" s="42" t="s">
        <v>56</v>
      </c>
      <c r="E4594" s="42" t="s">
        <v>57</v>
      </c>
      <c r="F4594" s="104">
        <v>91509148</v>
      </c>
      <c r="G4594" s="103">
        <v>43549</v>
      </c>
    </row>
    <row r="4595" spans="1:7" x14ac:dyDescent="0.3">
      <c r="A4595" s="1" t="s">
        <v>7761</v>
      </c>
      <c r="B4595" s="39" t="s">
        <v>19105</v>
      </c>
      <c r="C4595" s="8" t="s">
        <v>47</v>
      </c>
      <c r="D4595" s="8" t="s">
        <v>950</v>
      </c>
      <c r="E4595" s="8" t="s">
        <v>140</v>
      </c>
      <c r="F4595" s="94">
        <v>45136144</v>
      </c>
      <c r="G4595" s="95">
        <v>44495</v>
      </c>
    </row>
    <row r="4596" spans="1:7" x14ac:dyDescent="0.3">
      <c r="A4596" s="42" t="s">
        <v>7762</v>
      </c>
      <c r="B4596" s="43" t="s">
        <v>19106</v>
      </c>
      <c r="C4596" s="42" t="s">
        <v>47</v>
      </c>
      <c r="D4596" s="42" t="s">
        <v>358</v>
      </c>
      <c r="E4596" s="42" t="s">
        <v>145</v>
      </c>
      <c r="F4596" s="104">
        <v>52221136</v>
      </c>
      <c r="G4596" s="103">
        <v>43688</v>
      </c>
    </row>
    <row r="4597" spans="1:7" x14ac:dyDescent="0.3">
      <c r="A4597" s="1" t="s">
        <v>7763</v>
      </c>
      <c r="B4597" s="39" t="s">
        <v>19107</v>
      </c>
      <c r="C4597" s="8" t="s">
        <v>7764</v>
      </c>
      <c r="D4597" s="8" t="s">
        <v>155</v>
      </c>
      <c r="E4597" s="8" t="s">
        <v>156</v>
      </c>
      <c r="F4597" s="94">
        <v>27708774</v>
      </c>
      <c r="G4597" s="95">
        <v>43988</v>
      </c>
    </row>
    <row r="4598" spans="1:7" x14ac:dyDescent="0.3">
      <c r="A4598" s="42" t="s">
        <v>7766</v>
      </c>
      <c r="B4598" s="43" t="s">
        <v>19108</v>
      </c>
      <c r="C4598" s="42" t="s">
        <v>5527</v>
      </c>
      <c r="D4598" s="42" t="s">
        <v>89</v>
      </c>
      <c r="E4598" s="42" t="s">
        <v>53</v>
      </c>
      <c r="F4598" s="104">
        <v>53939949</v>
      </c>
      <c r="G4598" s="103">
        <v>43620</v>
      </c>
    </row>
    <row r="4599" spans="1:7" x14ac:dyDescent="0.3">
      <c r="A4599" s="1" t="s">
        <v>7767</v>
      </c>
      <c r="B4599" s="39" t="s">
        <v>19109</v>
      </c>
      <c r="C4599" s="8" t="s">
        <v>2636</v>
      </c>
      <c r="D4599" s="8" t="s">
        <v>117</v>
      </c>
      <c r="E4599" s="8" t="s">
        <v>118</v>
      </c>
      <c r="F4599" s="94">
        <v>57818634</v>
      </c>
      <c r="G4599" s="95">
        <v>44049</v>
      </c>
    </row>
    <row r="4600" spans="1:7" x14ac:dyDescent="0.3">
      <c r="A4600" s="42" t="s">
        <v>7768</v>
      </c>
      <c r="B4600" s="43" t="s">
        <v>19110</v>
      </c>
      <c r="C4600" s="42" t="s">
        <v>47</v>
      </c>
      <c r="D4600" s="42" t="s">
        <v>7769</v>
      </c>
      <c r="E4600" s="42" t="s">
        <v>53</v>
      </c>
      <c r="F4600" s="104">
        <v>77204885</v>
      </c>
      <c r="G4600" s="103">
        <v>43613</v>
      </c>
    </row>
    <row r="4601" spans="1:7" x14ac:dyDescent="0.3">
      <c r="A4601" s="1" t="s">
        <v>7770</v>
      </c>
      <c r="B4601" s="39" t="s">
        <v>19111</v>
      </c>
      <c r="C4601" s="8" t="s">
        <v>592</v>
      </c>
      <c r="D4601" s="8" t="s">
        <v>1477</v>
      </c>
      <c r="E4601" s="8" t="s">
        <v>53</v>
      </c>
      <c r="F4601" s="94">
        <v>99364520</v>
      </c>
      <c r="G4601" s="95">
        <v>44270</v>
      </c>
    </row>
    <row r="4602" spans="1:7" x14ac:dyDescent="0.3">
      <c r="A4602" s="42" t="s">
        <v>7771</v>
      </c>
      <c r="B4602" s="43" t="s">
        <v>19112</v>
      </c>
      <c r="C4602" s="42" t="s">
        <v>2203</v>
      </c>
      <c r="D4602" s="42" t="s">
        <v>174</v>
      </c>
      <c r="E4602" s="42" t="s">
        <v>202</v>
      </c>
      <c r="F4602" s="104">
        <v>93434853</v>
      </c>
      <c r="G4602" s="103">
        <v>43790</v>
      </c>
    </row>
    <row r="4603" spans="1:7" x14ac:dyDescent="0.3">
      <c r="A4603" s="1" t="s">
        <v>7772</v>
      </c>
      <c r="B4603" s="39" t="s">
        <v>19113</v>
      </c>
      <c r="C4603" s="8" t="s">
        <v>2249</v>
      </c>
      <c r="D4603" s="8" t="s">
        <v>129</v>
      </c>
      <c r="E4603" s="8" t="s">
        <v>505</v>
      </c>
      <c r="F4603" s="94">
        <v>68084223</v>
      </c>
      <c r="G4603" s="95">
        <v>44490</v>
      </c>
    </row>
    <row r="4604" spans="1:7" x14ac:dyDescent="0.3">
      <c r="A4604" s="42" t="s">
        <v>7773</v>
      </c>
      <c r="B4604" s="43" t="s">
        <v>19114</v>
      </c>
      <c r="C4604" s="42" t="s">
        <v>7774</v>
      </c>
      <c r="D4604" s="42" t="s">
        <v>92</v>
      </c>
      <c r="E4604" s="42" t="s">
        <v>53</v>
      </c>
      <c r="F4604" s="104">
        <v>20027783</v>
      </c>
      <c r="G4604" s="103">
        <v>43511</v>
      </c>
    </row>
    <row r="4605" spans="1:7" x14ac:dyDescent="0.3">
      <c r="A4605" s="1" t="s">
        <v>7775</v>
      </c>
      <c r="B4605" s="39" t="s">
        <v>19115</v>
      </c>
      <c r="C4605" s="8" t="s">
        <v>1338</v>
      </c>
      <c r="D4605" s="8" t="s">
        <v>139</v>
      </c>
      <c r="E4605" s="8" t="s">
        <v>140</v>
      </c>
      <c r="F4605" s="94">
        <v>86557061</v>
      </c>
      <c r="G4605" s="95">
        <v>43756</v>
      </c>
    </row>
    <row r="4606" spans="1:7" x14ac:dyDescent="0.3">
      <c r="A4606" s="42" t="s">
        <v>7776</v>
      </c>
      <c r="B4606" s="43" t="s">
        <v>19116</v>
      </c>
      <c r="C4606" s="42" t="s">
        <v>1677</v>
      </c>
      <c r="D4606" s="42" t="s">
        <v>89</v>
      </c>
      <c r="E4606" s="42" t="s">
        <v>53</v>
      </c>
      <c r="F4606" s="104">
        <v>41701615</v>
      </c>
      <c r="G4606" s="103">
        <v>44120</v>
      </c>
    </row>
    <row r="4607" spans="1:7" x14ac:dyDescent="0.3">
      <c r="A4607" s="1" t="s">
        <v>7777</v>
      </c>
      <c r="B4607" s="39" t="s">
        <v>19117</v>
      </c>
      <c r="C4607" s="8" t="s">
        <v>154</v>
      </c>
      <c r="D4607" s="8" t="s">
        <v>155</v>
      </c>
      <c r="E4607" s="8" t="s">
        <v>371</v>
      </c>
      <c r="F4607" s="94">
        <v>30129241</v>
      </c>
      <c r="G4607" s="95">
        <v>43549</v>
      </c>
    </row>
    <row r="4608" spans="1:7" x14ac:dyDescent="0.3">
      <c r="A4608" s="42" t="s">
        <v>7778</v>
      </c>
      <c r="B4608" s="43" t="s">
        <v>19118</v>
      </c>
      <c r="C4608" s="42" t="s">
        <v>755</v>
      </c>
      <c r="D4608" s="42" t="s">
        <v>756</v>
      </c>
      <c r="E4608" s="42" t="s">
        <v>53</v>
      </c>
      <c r="F4608" s="104">
        <v>55115676</v>
      </c>
      <c r="G4608" s="103">
        <v>44205</v>
      </c>
    </row>
    <row r="4609" spans="1:7" x14ac:dyDescent="0.3">
      <c r="A4609" s="1" t="s">
        <v>7779</v>
      </c>
      <c r="B4609" s="39" t="s">
        <v>19119</v>
      </c>
      <c r="C4609" s="8" t="s">
        <v>47</v>
      </c>
      <c r="D4609" s="8" t="s">
        <v>60</v>
      </c>
      <c r="E4609" s="8" t="s">
        <v>61</v>
      </c>
      <c r="F4609" s="94">
        <v>82653024</v>
      </c>
      <c r="G4609" s="95">
        <v>44164</v>
      </c>
    </row>
    <row r="4610" spans="1:7" x14ac:dyDescent="0.3">
      <c r="A4610" s="42" t="s">
        <v>7780</v>
      </c>
      <c r="B4610" s="43" t="s">
        <v>19120</v>
      </c>
      <c r="C4610" s="42" t="s">
        <v>47</v>
      </c>
      <c r="D4610" s="42" t="s">
        <v>208</v>
      </c>
      <c r="E4610" s="42" t="s">
        <v>73</v>
      </c>
      <c r="F4610" s="104">
        <v>86314751</v>
      </c>
      <c r="G4610" s="103">
        <v>43838</v>
      </c>
    </row>
    <row r="4611" spans="1:7" x14ac:dyDescent="0.3">
      <c r="A4611" s="1" t="s">
        <v>7781</v>
      </c>
      <c r="B4611" s="39" t="s">
        <v>19121</v>
      </c>
      <c r="C4611" s="8" t="s">
        <v>4052</v>
      </c>
      <c r="D4611" s="8" t="s">
        <v>1136</v>
      </c>
      <c r="E4611" s="8" t="s">
        <v>66</v>
      </c>
      <c r="F4611" s="94">
        <v>46012156</v>
      </c>
      <c r="G4611" s="95">
        <v>43695</v>
      </c>
    </row>
    <row r="4612" spans="1:7" x14ac:dyDescent="0.3">
      <c r="A4612" s="42" t="s">
        <v>7782</v>
      </c>
      <c r="B4612" s="43" t="s">
        <v>19122</v>
      </c>
      <c r="C4612" s="42" t="s">
        <v>47</v>
      </c>
      <c r="D4612" s="42" t="s">
        <v>72</v>
      </c>
      <c r="E4612" s="42" t="s">
        <v>73</v>
      </c>
      <c r="F4612" s="104">
        <v>66829820</v>
      </c>
      <c r="G4612" s="103">
        <v>44139</v>
      </c>
    </row>
    <row r="4613" spans="1:7" x14ac:dyDescent="0.3">
      <c r="A4613" s="1" t="s">
        <v>7783</v>
      </c>
      <c r="B4613" s="39" t="s">
        <v>19123</v>
      </c>
      <c r="C4613" s="8" t="s">
        <v>337</v>
      </c>
      <c r="D4613" s="8" t="s">
        <v>1412</v>
      </c>
      <c r="E4613" s="8" t="s">
        <v>61</v>
      </c>
      <c r="F4613" s="94">
        <v>54500162</v>
      </c>
      <c r="G4613" s="95">
        <v>44105</v>
      </c>
    </row>
    <row r="4614" spans="1:7" x14ac:dyDescent="0.3">
      <c r="A4614" s="42" t="s">
        <v>7784</v>
      </c>
      <c r="B4614" s="43" t="s">
        <v>19124</v>
      </c>
      <c r="C4614" s="42" t="s">
        <v>448</v>
      </c>
      <c r="D4614" s="42" t="s">
        <v>89</v>
      </c>
      <c r="E4614" s="42" t="s">
        <v>53</v>
      </c>
      <c r="F4614" s="104">
        <v>78044354</v>
      </c>
      <c r="G4614" s="103">
        <v>43470</v>
      </c>
    </row>
    <row r="4615" spans="1:7" x14ac:dyDescent="0.3">
      <c r="A4615" s="1" t="s">
        <v>7785</v>
      </c>
      <c r="B4615" s="39" t="s">
        <v>19125</v>
      </c>
      <c r="C4615" s="8" t="s">
        <v>7786</v>
      </c>
      <c r="D4615" s="8" t="s">
        <v>72</v>
      </c>
      <c r="E4615" s="8" t="s">
        <v>73</v>
      </c>
      <c r="F4615" s="94">
        <v>31333693</v>
      </c>
      <c r="G4615" s="95">
        <v>43785</v>
      </c>
    </row>
    <row r="4616" spans="1:7" x14ac:dyDescent="0.3">
      <c r="A4616" s="42" t="s">
        <v>7787</v>
      </c>
      <c r="B4616" s="43" t="s">
        <v>19126</v>
      </c>
      <c r="C4616" s="42" t="s">
        <v>517</v>
      </c>
      <c r="D4616" s="42" t="s">
        <v>72</v>
      </c>
      <c r="E4616" s="42" t="s">
        <v>332</v>
      </c>
      <c r="F4616" s="104">
        <v>33255384</v>
      </c>
      <c r="G4616" s="103">
        <v>44141</v>
      </c>
    </row>
    <row r="4617" spans="1:7" x14ac:dyDescent="0.3">
      <c r="A4617" s="1" t="s">
        <v>7788</v>
      </c>
      <c r="B4617" s="39" t="s">
        <v>19127</v>
      </c>
      <c r="C4617" s="8" t="s">
        <v>47</v>
      </c>
      <c r="D4617" s="8" t="s">
        <v>578</v>
      </c>
      <c r="E4617" s="8" t="s">
        <v>73</v>
      </c>
      <c r="F4617" s="94">
        <v>17052996</v>
      </c>
      <c r="G4617" s="95">
        <v>43620</v>
      </c>
    </row>
    <row r="4618" spans="1:7" x14ac:dyDescent="0.3">
      <c r="A4618" s="42" t="s">
        <v>7789</v>
      </c>
      <c r="B4618" s="43" t="s">
        <v>19128</v>
      </c>
      <c r="C4618" s="42" t="s">
        <v>1104</v>
      </c>
      <c r="D4618" s="42" t="s">
        <v>308</v>
      </c>
      <c r="E4618" s="42" t="s">
        <v>276</v>
      </c>
      <c r="F4618" s="104">
        <v>78991362</v>
      </c>
      <c r="G4618" s="103">
        <v>44213</v>
      </c>
    </row>
    <row r="4619" spans="1:7" x14ac:dyDescent="0.3">
      <c r="A4619" s="1" t="s">
        <v>7790</v>
      </c>
      <c r="B4619" s="39" t="s">
        <v>19129</v>
      </c>
      <c r="C4619" s="8" t="s">
        <v>7791</v>
      </c>
      <c r="D4619" s="8" t="s">
        <v>117</v>
      </c>
      <c r="E4619" s="8" t="s">
        <v>102</v>
      </c>
      <c r="F4619" s="94">
        <v>53614258</v>
      </c>
      <c r="G4619" s="95">
        <v>43744</v>
      </c>
    </row>
    <row r="4620" spans="1:7" x14ac:dyDescent="0.3">
      <c r="A4620" s="42" t="s">
        <v>7798</v>
      </c>
      <c r="B4620" s="43" t="s">
        <v>19130</v>
      </c>
      <c r="C4620" s="42" t="s">
        <v>532</v>
      </c>
      <c r="D4620" s="42" t="s">
        <v>72</v>
      </c>
      <c r="E4620" s="42" t="s">
        <v>73</v>
      </c>
      <c r="F4620" s="104">
        <v>39264720</v>
      </c>
      <c r="G4620" s="103">
        <v>44457</v>
      </c>
    </row>
    <row r="4621" spans="1:7" x14ac:dyDescent="0.3">
      <c r="A4621" s="1" t="s">
        <v>7799</v>
      </c>
      <c r="B4621" s="39" t="s">
        <v>19131</v>
      </c>
      <c r="C4621" s="8" t="s">
        <v>627</v>
      </c>
      <c r="D4621" s="8" t="s">
        <v>113</v>
      </c>
      <c r="E4621" s="8" t="s">
        <v>114</v>
      </c>
      <c r="F4621" s="94">
        <v>28066848</v>
      </c>
      <c r="G4621" s="95">
        <v>43469</v>
      </c>
    </row>
    <row r="4622" spans="1:7" x14ac:dyDescent="0.3">
      <c r="A4622" s="42" t="s">
        <v>7800</v>
      </c>
      <c r="B4622" s="43" t="s">
        <v>19132</v>
      </c>
      <c r="C4622" s="42" t="s">
        <v>47</v>
      </c>
      <c r="D4622" s="42" t="s">
        <v>72</v>
      </c>
      <c r="E4622" s="42" t="s">
        <v>73</v>
      </c>
      <c r="F4622" s="104">
        <v>61170731</v>
      </c>
      <c r="G4622" s="103">
        <v>43973</v>
      </c>
    </row>
    <row r="4623" spans="1:7" x14ac:dyDescent="0.3">
      <c r="A4623" s="1" t="s">
        <v>7801</v>
      </c>
      <c r="B4623" s="39" t="s">
        <v>19133</v>
      </c>
      <c r="C4623" s="8" t="s">
        <v>47</v>
      </c>
      <c r="D4623" s="8" t="s">
        <v>72</v>
      </c>
      <c r="E4623" s="8" t="s">
        <v>73</v>
      </c>
      <c r="F4623" s="94">
        <v>83474715</v>
      </c>
      <c r="G4623" s="95">
        <v>43776</v>
      </c>
    </row>
    <row r="4624" spans="1:7" x14ac:dyDescent="0.3">
      <c r="A4624" s="42" t="s">
        <v>7802</v>
      </c>
      <c r="B4624" s="43" t="s">
        <v>19134</v>
      </c>
      <c r="C4624" s="42" t="s">
        <v>47</v>
      </c>
      <c r="D4624" s="42" t="s">
        <v>7147</v>
      </c>
      <c r="E4624" s="42" t="s">
        <v>53</v>
      </c>
      <c r="F4624" s="104">
        <v>93866330</v>
      </c>
      <c r="G4624" s="103">
        <v>44201</v>
      </c>
    </row>
    <row r="4625" spans="1:7" x14ac:dyDescent="0.3">
      <c r="A4625" s="1" t="s">
        <v>7803</v>
      </c>
      <c r="B4625" s="39" t="s">
        <v>19135</v>
      </c>
      <c r="C4625" s="8" t="s">
        <v>47</v>
      </c>
      <c r="D4625" s="8" t="s">
        <v>92</v>
      </c>
      <c r="E4625" s="8" t="s">
        <v>53</v>
      </c>
      <c r="F4625" s="94">
        <v>84635989</v>
      </c>
      <c r="G4625" s="95">
        <v>44169</v>
      </c>
    </row>
    <row r="4626" spans="1:7" x14ac:dyDescent="0.3">
      <c r="A4626" s="42" t="s">
        <v>7804</v>
      </c>
      <c r="B4626" s="43" t="s">
        <v>19136</v>
      </c>
      <c r="C4626" s="42" t="s">
        <v>4310</v>
      </c>
      <c r="D4626" s="42" t="s">
        <v>710</v>
      </c>
      <c r="E4626" s="42" t="s">
        <v>53</v>
      </c>
      <c r="F4626" s="104">
        <v>65052599</v>
      </c>
      <c r="G4626" s="103">
        <v>44260</v>
      </c>
    </row>
    <row r="4627" spans="1:7" x14ac:dyDescent="0.3">
      <c r="A4627" s="1" t="s">
        <v>7805</v>
      </c>
      <c r="B4627" s="39" t="s">
        <v>19137</v>
      </c>
      <c r="C4627" s="8" t="s">
        <v>293</v>
      </c>
      <c r="D4627" s="8" t="s">
        <v>294</v>
      </c>
      <c r="E4627" s="8" t="s">
        <v>66</v>
      </c>
      <c r="F4627" s="94">
        <v>91957824</v>
      </c>
      <c r="G4627" s="95">
        <v>44475</v>
      </c>
    </row>
    <row r="4628" spans="1:7" x14ac:dyDescent="0.3">
      <c r="A4628" s="42" t="s">
        <v>7806</v>
      </c>
      <c r="B4628" s="43" t="s">
        <v>19138</v>
      </c>
      <c r="C4628" s="42" t="s">
        <v>99</v>
      </c>
      <c r="D4628" s="42" t="s">
        <v>89</v>
      </c>
      <c r="E4628" s="42" t="s">
        <v>53</v>
      </c>
      <c r="F4628" s="104">
        <v>70418138</v>
      </c>
      <c r="G4628" s="103">
        <v>44179</v>
      </c>
    </row>
    <row r="4629" spans="1:7" x14ac:dyDescent="0.3">
      <c r="A4629" s="1" t="s">
        <v>7807</v>
      </c>
      <c r="B4629" s="39" t="s">
        <v>19139</v>
      </c>
      <c r="C4629" s="8" t="s">
        <v>2295</v>
      </c>
      <c r="D4629" s="8" t="s">
        <v>133</v>
      </c>
      <c r="E4629" s="8" t="s">
        <v>320</v>
      </c>
      <c r="F4629" s="94">
        <v>41324741</v>
      </c>
      <c r="G4629" s="95">
        <v>44340</v>
      </c>
    </row>
    <row r="4630" spans="1:7" x14ac:dyDescent="0.3">
      <c r="A4630" s="42" t="s">
        <v>7809</v>
      </c>
      <c r="B4630" s="43" t="s">
        <v>19140</v>
      </c>
      <c r="C4630" s="42" t="s">
        <v>1908</v>
      </c>
      <c r="D4630" s="42" t="s">
        <v>191</v>
      </c>
      <c r="E4630" s="42" t="s">
        <v>192</v>
      </c>
      <c r="F4630" s="104">
        <v>79539503</v>
      </c>
      <c r="G4630" s="103">
        <v>43529</v>
      </c>
    </row>
    <row r="4631" spans="1:7" x14ac:dyDescent="0.3">
      <c r="A4631" s="1" t="s">
        <v>7810</v>
      </c>
      <c r="B4631" s="39" t="s">
        <v>19141</v>
      </c>
      <c r="C4631" s="8" t="s">
        <v>2426</v>
      </c>
      <c r="D4631" s="8" t="s">
        <v>2477</v>
      </c>
      <c r="E4631" s="8" t="s">
        <v>61</v>
      </c>
      <c r="F4631" s="94">
        <v>19721695</v>
      </c>
      <c r="G4631" s="95">
        <v>43792</v>
      </c>
    </row>
    <row r="4632" spans="1:7" x14ac:dyDescent="0.3">
      <c r="A4632" s="42" t="s">
        <v>7811</v>
      </c>
      <c r="B4632" s="43" t="s">
        <v>19142</v>
      </c>
      <c r="C4632" s="42" t="s">
        <v>995</v>
      </c>
      <c r="D4632" s="42" t="s">
        <v>56</v>
      </c>
      <c r="E4632" s="42" t="s">
        <v>57</v>
      </c>
      <c r="F4632" s="104">
        <v>78977372</v>
      </c>
      <c r="G4632" s="103">
        <v>44161</v>
      </c>
    </row>
    <row r="4633" spans="1:7" x14ac:dyDescent="0.3">
      <c r="A4633" s="1" t="s">
        <v>7812</v>
      </c>
      <c r="B4633" s="39" t="s">
        <v>19143</v>
      </c>
      <c r="C4633" s="8" t="s">
        <v>2065</v>
      </c>
      <c r="D4633" s="8" t="s">
        <v>2050</v>
      </c>
      <c r="E4633" s="8" t="s">
        <v>145</v>
      </c>
      <c r="F4633" s="94">
        <v>12139440</v>
      </c>
      <c r="G4633" s="95">
        <v>43931</v>
      </c>
    </row>
    <row r="4634" spans="1:7" x14ac:dyDescent="0.3">
      <c r="A4634" s="42" t="s">
        <v>7813</v>
      </c>
      <c r="B4634" s="43" t="s">
        <v>19144</v>
      </c>
      <c r="C4634" s="42" t="s">
        <v>756</v>
      </c>
      <c r="D4634" s="42" t="s">
        <v>756</v>
      </c>
      <c r="E4634" s="42" t="s">
        <v>53</v>
      </c>
      <c r="F4634" s="104">
        <v>24421489</v>
      </c>
      <c r="G4634" s="103">
        <v>44161</v>
      </c>
    </row>
    <row r="4635" spans="1:7" x14ac:dyDescent="0.3">
      <c r="A4635" s="1" t="s">
        <v>7814</v>
      </c>
      <c r="B4635" s="39" t="s">
        <v>19145</v>
      </c>
      <c r="C4635" s="8" t="s">
        <v>877</v>
      </c>
      <c r="D4635" s="8" t="s">
        <v>645</v>
      </c>
      <c r="E4635" s="8" t="s">
        <v>73</v>
      </c>
      <c r="F4635" s="94">
        <v>78153528</v>
      </c>
      <c r="G4635" s="95">
        <v>43653</v>
      </c>
    </row>
    <row r="4636" spans="1:7" x14ac:dyDescent="0.3">
      <c r="A4636" s="42" t="s">
        <v>7815</v>
      </c>
      <c r="B4636" s="43" t="s">
        <v>19146</v>
      </c>
      <c r="C4636" s="42" t="s">
        <v>47</v>
      </c>
      <c r="D4636" s="42" t="s">
        <v>72</v>
      </c>
      <c r="E4636" s="42" t="s">
        <v>73</v>
      </c>
      <c r="F4636" s="104">
        <v>34314500</v>
      </c>
      <c r="G4636" s="103">
        <v>44507</v>
      </c>
    </row>
    <row r="4637" spans="1:7" x14ac:dyDescent="0.3">
      <c r="A4637" s="1" t="s">
        <v>7816</v>
      </c>
      <c r="B4637" s="39" t="s">
        <v>19147</v>
      </c>
      <c r="C4637" s="8" t="s">
        <v>47</v>
      </c>
      <c r="D4637" s="8" t="s">
        <v>230</v>
      </c>
      <c r="E4637" s="8" t="s">
        <v>227</v>
      </c>
      <c r="F4637" s="94">
        <v>16959713</v>
      </c>
      <c r="G4637" s="95">
        <v>43988</v>
      </c>
    </row>
    <row r="4638" spans="1:7" x14ac:dyDescent="0.3">
      <c r="A4638" s="42" t="s">
        <v>7817</v>
      </c>
      <c r="B4638" s="43" t="s">
        <v>19148</v>
      </c>
      <c r="C4638" s="42" t="s">
        <v>47</v>
      </c>
      <c r="D4638" s="42" t="s">
        <v>5520</v>
      </c>
      <c r="E4638" s="42" t="s">
        <v>655</v>
      </c>
      <c r="F4638" s="104">
        <v>83054703</v>
      </c>
      <c r="G4638" s="103">
        <v>43755</v>
      </c>
    </row>
    <row r="4639" spans="1:7" x14ac:dyDescent="0.3">
      <c r="A4639" s="1" t="s">
        <v>7818</v>
      </c>
      <c r="B4639" s="39" t="s">
        <v>19149</v>
      </c>
      <c r="C4639" s="8" t="s">
        <v>324</v>
      </c>
      <c r="D4639" s="8" t="s">
        <v>325</v>
      </c>
      <c r="E4639" s="8" t="s">
        <v>73</v>
      </c>
      <c r="F4639" s="94">
        <v>23777957</v>
      </c>
      <c r="G4639" s="95">
        <v>43855</v>
      </c>
    </row>
    <row r="4640" spans="1:7" x14ac:dyDescent="0.3">
      <c r="A4640" s="42" t="s">
        <v>7819</v>
      </c>
      <c r="B4640" s="43" t="s">
        <v>19150</v>
      </c>
      <c r="C4640" s="42" t="s">
        <v>608</v>
      </c>
      <c r="D4640" s="42" t="s">
        <v>60</v>
      </c>
      <c r="E4640" s="42" t="s">
        <v>61</v>
      </c>
      <c r="F4640" s="104">
        <v>81310942</v>
      </c>
      <c r="G4640" s="103">
        <v>44442</v>
      </c>
    </row>
    <row r="4641" spans="1:7" x14ac:dyDescent="0.3">
      <c r="A4641" s="1" t="s">
        <v>7820</v>
      </c>
      <c r="B4641" s="39" t="s">
        <v>19151</v>
      </c>
      <c r="C4641" s="8" t="s">
        <v>7821</v>
      </c>
      <c r="D4641" s="8" t="s">
        <v>275</v>
      </c>
      <c r="E4641" s="8" t="s">
        <v>171</v>
      </c>
      <c r="F4641" s="94">
        <v>49432862</v>
      </c>
      <c r="G4641" s="95">
        <v>44313</v>
      </c>
    </row>
    <row r="4642" spans="1:7" x14ac:dyDescent="0.3">
      <c r="A4642" s="42" t="s">
        <v>7822</v>
      </c>
      <c r="B4642" s="43" t="s">
        <v>19152</v>
      </c>
      <c r="C4642" s="42" t="s">
        <v>685</v>
      </c>
      <c r="D4642" s="42" t="s">
        <v>89</v>
      </c>
      <c r="E4642" s="42" t="s">
        <v>53</v>
      </c>
      <c r="F4642" s="104">
        <v>69565747</v>
      </c>
      <c r="G4642" s="103">
        <v>43893</v>
      </c>
    </row>
    <row r="4643" spans="1:7" x14ac:dyDescent="0.3">
      <c r="A4643" s="1" t="s">
        <v>7823</v>
      </c>
      <c r="B4643" s="39" t="s">
        <v>19153</v>
      </c>
      <c r="C4643" s="8" t="s">
        <v>47</v>
      </c>
      <c r="D4643" s="8" t="s">
        <v>72</v>
      </c>
      <c r="E4643" s="8" t="s">
        <v>73</v>
      </c>
      <c r="F4643" s="94">
        <v>29643000</v>
      </c>
      <c r="G4643" s="95">
        <v>43701</v>
      </c>
    </row>
    <row r="4644" spans="1:7" x14ac:dyDescent="0.3">
      <c r="A4644" s="42" t="s">
        <v>7824</v>
      </c>
      <c r="B4644" s="43" t="s">
        <v>19154</v>
      </c>
      <c r="C4644" s="42" t="s">
        <v>154</v>
      </c>
      <c r="D4644" s="42" t="s">
        <v>155</v>
      </c>
      <c r="E4644" s="42" t="s">
        <v>156</v>
      </c>
      <c r="F4644" s="104">
        <v>97578018</v>
      </c>
      <c r="G4644" s="103">
        <v>44537</v>
      </c>
    </row>
    <row r="4645" spans="1:7" x14ac:dyDescent="0.3">
      <c r="A4645" s="1" t="s">
        <v>7825</v>
      </c>
      <c r="B4645" s="39" t="s">
        <v>19155</v>
      </c>
      <c r="C4645" s="8" t="s">
        <v>291</v>
      </c>
      <c r="D4645" s="8" t="s">
        <v>89</v>
      </c>
      <c r="E4645" s="8" t="s">
        <v>145</v>
      </c>
      <c r="F4645" s="94">
        <v>16623835</v>
      </c>
      <c r="G4645" s="95">
        <v>43914</v>
      </c>
    </row>
    <row r="4646" spans="1:7" x14ac:dyDescent="0.3">
      <c r="A4646" s="42" t="s">
        <v>7826</v>
      </c>
      <c r="B4646" s="43" t="s">
        <v>19156</v>
      </c>
      <c r="C4646" s="42" t="s">
        <v>47</v>
      </c>
      <c r="D4646" s="42" t="s">
        <v>72</v>
      </c>
      <c r="E4646" s="42" t="s">
        <v>73</v>
      </c>
      <c r="F4646" s="104">
        <v>58184291</v>
      </c>
      <c r="G4646" s="103">
        <v>43779</v>
      </c>
    </row>
    <row r="4647" spans="1:7" x14ac:dyDescent="0.3">
      <c r="A4647" s="1" t="s">
        <v>7827</v>
      </c>
      <c r="B4647" s="39" t="s">
        <v>19157</v>
      </c>
      <c r="C4647" s="8" t="s">
        <v>7828</v>
      </c>
      <c r="D4647" s="8" t="s">
        <v>89</v>
      </c>
      <c r="E4647" s="8" t="s">
        <v>145</v>
      </c>
      <c r="F4647" s="94">
        <v>21310160</v>
      </c>
      <c r="G4647" s="95">
        <v>44038</v>
      </c>
    </row>
    <row r="4648" spans="1:7" x14ac:dyDescent="0.3">
      <c r="A4648" s="42" t="s">
        <v>7829</v>
      </c>
      <c r="B4648" s="43" t="s">
        <v>19158</v>
      </c>
      <c r="C4648" s="42" t="s">
        <v>7830</v>
      </c>
      <c r="D4648" s="42" t="s">
        <v>2872</v>
      </c>
      <c r="E4648" s="42" t="s">
        <v>980</v>
      </c>
      <c r="F4648" s="104">
        <v>71100095</v>
      </c>
      <c r="G4648" s="103">
        <v>43911</v>
      </c>
    </row>
    <row r="4649" spans="1:7" x14ac:dyDescent="0.3">
      <c r="A4649" s="1" t="s">
        <v>7831</v>
      </c>
      <c r="B4649" s="39" t="s">
        <v>19159</v>
      </c>
      <c r="C4649" s="8" t="s">
        <v>47</v>
      </c>
      <c r="D4649" s="8" t="s">
        <v>7832</v>
      </c>
      <c r="E4649" s="8" t="s">
        <v>156</v>
      </c>
      <c r="F4649" s="94">
        <v>58973967</v>
      </c>
      <c r="G4649" s="95">
        <v>43609</v>
      </c>
    </row>
    <row r="4650" spans="1:7" x14ac:dyDescent="0.3">
      <c r="A4650" s="42" t="s">
        <v>7833</v>
      </c>
      <c r="B4650" s="43" t="s">
        <v>19160</v>
      </c>
      <c r="C4650" s="42" t="s">
        <v>47</v>
      </c>
      <c r="D4650" s="42" t="s">
        <v>191</v>
      </c>
      <c r="E4650" s="42" t="s">
        <v>192</v>
      </c>
      <c r="F4650" s="104">
        <v>22498732</v>
      </c>
      <c r="G4650" s="103">
        <v>44173</v>
      </c>
    </row>
    <row r="4651" spans="1:7" x14ac:dyDescent="0.3">
      <c r="A4651" s="1" t="s">
        <v>7834</v>
      </c>
      <c r="B4651" s="39" t="s">
        <v>19161</v>
      </c>
      <c r="C4651" s="8" t="s">
        <v>2459</v>
      </c>
      <c r="D4651" s="8" t="s">
        <v>60</v>
      </c>
      <c r="E4651" s="8" t="s">
        <v>61</v>
      </c>
      <c r="F4651" s="94">
        <v>20807421</v>
      </c>
      <c r="G4651" s="95">
        <v>44131</v>
      </c>
    </row>
    <row r="4652" spans="1:7" x14ac:dyDescent="0.3">
      <c r="A4652" s="42" t="s">
        <v>7835</v>
      </c>
      <c r="B4652" s="43" t="s">
        <v>19162</v>
      </c>
      <c r="C4652" s="42" t="s">
        <v>6348</v>
      </c>
      <c r="D4652" s="42" t="s">
        <v>483</v>
      </c>
      <c r="E4652" s="42" t="s">
        <v>484</v>
      </c>
      <c r="F4652" s="104">
        <v>40492018</v>
      </c>
      <c r="G4652" s="103">
        <v>43711</v>
      </c>
    </row>
    <row r="4653" spans="1:7" x14ac:dyDescent="0.3">
      <c r="A4653" s="1" t="s">
        <v>7836</v>
      </c>
      <c r="B4653" s="39" t="s">
        <v>19163</v>
      </c>
      <c r="C4653" s="8" t="s">
        <v>47</v>
      </c>
      <c r="D4653" s="8" t="s">
        <v>483</v>
      </c>
      <c r="E4653" s="8" t="s">
        <v>484</v>
      </c>
      <c r="F4653" s="94">
        <v>23735979</v>
      </c>
      <c r="G4653" s="95">
        <v>43931</v>
      </c>
    </row>
    <row r="4654" spans="1:7" x14ac:dyDescent="0.3">
      <c r="A4654" s="42" t="s">
        <v>7837</v>
      </c>
      <c r="B4654" s="43" t="s">
        <v>19164</v>
      </c>
      <c r="C4654" s="42" t="s">
        <v>47</v>
      </c>
      <c r="D4654" s="42" t="s">
        <v>251</v>
      </c>
      <c r="E4654" s="42" t="s">
        <v>61</v>
      </c>
      <c r="F4654" s="104">
        <v>35133300</v>
      </c>
      <c r="G4654" s="103">
        <v>44548</v>
      </c>
    </row>
    <row r="4655" spans="1:7" x14ac:dyDescent="0.3">
      <c r="A4655" s="1" t="s">
        <v>7838</v>
      </c>
      <c r="B4655" s="39" t="s">
        <v>19165</v>
      </c>
      <c r="C4655" s="8" t="s">
        <v>47</v>
      </c>
      <c r="D4655" s="8" t="s">
        <v>72</v>
      </c>
      <c r="E4655" s="8" t="s">
        <v>73</v>
      </c>
      <c r="F4655" s="94">
        <v>44603484</v>
      </c>
      <c r="G4655" s="95">
        <v>44375</v>
      </c>
    </row>
    <row r="4656" spans="1:7" x14ac:dyDescent="0.3">
      <c r="A4656" s="42" t="s">
        <v>7839</v>
      </c>
      <c r="B4656" s="43" t="s">
        <v>19166</v>
      </c>
      <c r="C4656" s="42" t="s">
        <v>7840</v>
      </c>
      <c r="D4656" s="42" t="s">
        <v>7841</v>
      </c>
      <c r="E4656" s="42" t="s">
        <v>53</v>
      </c>
      <c r="F4656" s="104">
        <v>10285788</v>
      </c>
      <c r="G4656" s="103">
        <v>44293</v>
      </c>
    </row>
    <row r="4657" spans="1:7" x14ac:dyDescent="0.3">
      <c r="A4657" s="1" t="s">
        <v>7842</v>
      </c>
      <c r="B4657" s="39" t="s">
        <v>19167</v>
      </c>
      <c r="C4657" s="8" t="s">
        <v>47</v>
      </c>
      <c r="D4657" s="8" t="s">
        <v>647</v>
      </c>
      <c r="E4657" s="8" t="s">
        <v>2445</v>
      </c>
      <c r="F4657" s="94">
        <v>92500093</v>
      </c>
      <c r="G4657" s="95">
        <v>44520</v>
      </c>
    </row>
    <row r="4658" spans="1:7" x14ac:dyDescent="0.3">
      <c r="A4658" s="42" t="s">
        <v>7843</v>
      </c>
      <c r="B4658" s="43" t="s">
        <v>19168</v>
      </c>
      <c r="C4658" s="42" t="s">
        <v>7844</v>
      </c>
      <c r="D4658" s="42" t="s">
        <v>390</v>
      </c>
      <c r="E4658" s="42" t="s">
        <v>73</v>
      </c>
      <c r="F4658" s="104">
        <v>82719908</v>
      </c>
      <c r="G4658" s="103">
        <v>43819</v>
      </c>
    </row>
    <row r="4659" spans="1:7" x14ac:dyDescent="0.3">
      <c r="A4659" s="1" t="s">
        <v>7845</v>
      </c>
      <c r="B4659" s="39" t="s">
        <v>19169</v>
      </c>
      <c r="C4659" s="8" t="s">
        <v>458</v>
      </c>
      <c r="D4659" s="8" t="s">
        <v>191</v>
      </c>
      <c r="E4659" s="8" t="s">
        <v>192</v>
      </c>
      <c r="F4659" s="94">
        <v>61575429</v>
      </c>
      <c r="G4659" s="95">
        <v>44350</v>
      </c>
    </row>
    <row r="4660" spans="1:7" x14ac:dyDescent="0.3">
      <c r="A4660" s="42" t="s">
        <v>7846</v>
      </c>
      <c r="B4660" s="43" t="s">
        <v>19170</v>
      </c>
      <c r="C4660" s="42" t="s">
        <v>47</v>
      </c>
      <c r="D4660" s="42" t="s">
        <v>2777</v>
      </c>
      <c r="E4660" s="42" t="s">
        <v>53</v>
      </c>
      <c r="F4660" s="104">
        <v>32819935</v>
      </c>
      <c r="G4660" s="103">
        <v>44557</v>
      </c>
    </row>
    <row r="4661" spans="1:7" x14ac:dyDescent="0.3">
      <c r="A4661" s="1" t="s">
        <v>7847</v>
      </c>
      <c r="B4661" s="39" t="s">
        <v>19171</v>
      </c>
      <c r="C4661" s="8" t="s">
        <v>7848</v>
      </c>
      <c r="D4661" s="8" t="s">
        <v>1159</v>
      </c>
      <c r="E4661" s="8" t="s">
        <v>145</v>
      </c>
      <c r="F4661" s="94">
        <v>21339730</v>
      </c>
      <c r="G4661" s="95">
        <v>44067</v>
      </c>
    </row>
    <row r="4662" spans="1:7" x14ac:dyDescent="0.3">
      <c r="A4662" s="42" t="s">
        <v>7849</v>
      </c>
      <c r="B4662" s="43" t="s">
        <v>19172</v>
      </c>
      <c r="C4662" s="42" t="s">
        <v>7850</v>
      </c>
      <c r="D4662" s="42" t="s">
        <v>423</v>
      </c>
      <c r="E4662" s="42" t="s">
        <v>61</v>
      </c>
      <c r="F4662" s="104">
        <v>57421230</v>
      </c>
      <c r="G4662" s="103">
        <v>43776</v>
      </c>
    </row>
    <row r="4663" spans="1:7" x14ac:dyDescent="0.3">
      <c r="A4663" s="1" t="s">
        <v>7851</v>
      </c>
      <c r="B4663" s="39" t="s">
        <v>19173</v>
      </c>
      <c r="C4663" s="8" t="s">
        <v>47</v>
      </c>
      <c r="D4663" s="8" t="s">
        <v>76</v>
      </c>
      <c r="E4663" s="8" t="s">
        <v>70</v>
      </c>
      <c r="F4663" s="94">
        <v>74231132</v>
      </c>
      <c r="G4663" s="95">
        <v>44282</v>
      </c>
    </row>
    <row r="4664" spans="1:7" x14ac:dyDescent="0.3">
      <c r="A4664" s="42" t="s">
        <v>7852</v>
      </c>
      <c r="B4664" s="43" t="s">
        <v>19174</v>
      </c>
      <c r="C4664" s="42" t="s">
        <v>774</v>
      </c>
      <c r="D4664" s="42" t="s">
        <v>308</v>
      </c>
      <c r="E4664" s="42" t="s">
        <v>276</v>
      </c>
      <c r="F4664" s="104">
        <v>30151437</v>
      </c>
      <c r="G4664" s="103">
        <v>44451</v>
      </c>
    </row>
    <row r="4665" spans="1:7" x14ac:dyDescent="0.3">
      <c r="A4665" s="1" t="s">
        <v>7853</v>
      </c>
      <c r="B4665" s="39" t="s">
        <v>19175</v>
      </c>
      <c r="C4665" s="8" t="s">
        <v>4536</v>
      </c>
      <c r="D4665" s="8" t="s">
        <v>92</v>
      </c>
      <c r="E4665" s="8" t="s">
        <v>53</v>
      </c>
      <c r="F4665" s="94">
        <v>34587561</v>
      </c>
      <c r="G4665" s="95">
        <v>44289</v>
      </c>
    </row>
    <row r="4666" spans="1:7" x14ac:dyDescent="0.3">
      <c r="A4666" s="42" t="s">
        <v>7854</v>
      </c>
      <c r="B4666" s="43" t="s">
        <v>19176</v>
      </c>
      <c r="C4666" s="42" t="s">
        <v>47</v>
      </c>
      <c r="D4666" s="42" t="s">
        <v>827</v>
      </c>
      <c r="E4666" s="42" t="s">
        <v>480</v>
      </c>
      <c r="F4666" s="104">
        <v>56428217</v>
      </c>
      <c r="G4666" s="103">
        <v>44039</v>
      </c>
    </row>
    <row r="4667" spans="1:7" x14ac:dyDescent="0.3">
      <c r="A4667" s="1" t="s">
        <v>7855</v>
      </c>
      <c r="B4667" s="39" t="s">
        <v>19177</v>
      </c>
      <c r="C4667" s="8" t="s">
        <v>6390</v>
      </c>
      <c r="D4667" s="8" t="s">
        <v>191</v>
      </c>
      <c r="E4667" s="8" t="s">
        <v>192</v>
      </c>
      <c r="F4667" s="94">
        <v>84691908</v>
      </c>
      <c r="G4667" s="95">
        <v>44355</v>
      </c>
    </row>
    <row r="4668" spans="1:7" x14ac:dyDescent="0.3">
      <c r="A4668" s="42" t="s">
        <v>7856</v>
      </c>
      <c r="B4668" s="43" t="s">
        <v>19178</v>
      </c>
      <c r="C4668" s="42" t="s">
        <v>1514</v>
      </c>
      <c r="D4668" s="42" t="s">
        <v>139</v>
      </c>
      <c r="E4668" s="42" t="s">
        <v>140</v>
      </c>
      <c r="F4668" s="104">
        <v>68864082</v>
      </c>
      <c r="G4668" s="103">
        <v>44354</v>
      </c>
    </row>
    <row r="4669" spans="1:7" x14ac:dyDescent="0.3">
      <c r="A4669" s="1" t="s">
        <v>7857</v>
      </c>
      <c r="B4669" s="39" t="s">
        <v>19179</v>
      </c>
      <c r="C4669" s="8" t="s">
        <v>7858</v>
      </c>
      <c r="D4669" s="8" t="s">
        <v>2571</v>
      </c>
      <c r="E4669" s="8" t="s">
        <v>61</v>
      </c>
      <c r="F4669" s="94">
        <v>10507049</v>
      </c>
      <c r="G4669" s="95">
        <v>44223</v>
      </c>
    </row>
    <row r="4670" spans="1:7" x14ac:dyDescent="0.3">
      <c r="A4670" s="42" t="s">
        <v>7859</v>
      </c>
      <c r="B4670" s="43" t="s">
        <v>19180</v>
      </c>
      <c r="C4670" s="42" t="s">
        <v>47</v>
      </c>
      <c r="D4670" s="42" t="s">
        <v>7673</v>
      </c>
      <c r="E4670" s="42" t="s">
        <v>61</v>
      </c>
      <c r="F4670" s="104">
        <v>86345348</v>
      </c>
      <c r="G4670" s="103">
        <v>44029</v>
      </c>
    </row>
    <row r="4671" spans="1:7" x14ac:dyDescent="0.3">
      <c r="A4671" s="1" t="s">
        <v>7860</v>
      </c>
      <c r="B4671" s="39" t="s">
        <v>19181</v>
      </c>
      <c r="C4671" s="8" t="s">
        <v>1240</v>
      </c>
      <c r="D4671" s="8" t="s">
        <v>121</v>
      </c>
      <c r="E4671" s="8" t="s">
        <v>122</v>
      </c>
      <c r="F4671" s="94">
        <v>49625169</v>
      </c>
      <c r="G4671" s="95">
        <v>44014</v>
      </c>
    </row>
    <row r="4672" spans="1:7" x14ac:dyDescent="0.3">
      <c r="A4672" s="42" t="s">
        <v>7861</v>
      </c>
      <c r="B4672" s="43" t="s">
        <v>19182</v>
      </c>
      <c r="C4672" s="42" t="s">
        <v>116</v>
      </c>
      <c r="D4672" s="42" t="s">
        <v>117</v>
      </c>
      <c r="E4672" s="42" t="s">
        <v>118</v>
      </c>
      <c r="F4672" s="104">
        <v>54977123</v>
      </c>
      <c r="G4672" s="103">
        <v>44110</v>
      </c>
    </row>
    <row r="4673" spans="1:7" x14ac:dyDescent="0.3">
      <c r="A4673" s="1" t="s">
        <v>7862</v>
      </c>
      <c r="B4673" s="39" t="s">
        <v>19183</v>
      </c>
      <c r="C4673" s="8" t="s">
        <v>685</v>
      </c>
      <c r="D4673" s="8" t="s">
        <v>89</v>
      </c>
      <c r="E4673" s="8" t="s">
        <v>53</v>
      </c>
      <c r="F4673" s="94">
        <v>14311970</v>
      </c>
      <c r="G4673" s="95">
        <v>43847</v>
      </c>
    </row>
    <row r="4674" spans="1:7" x14ac:dyDescent="0.3">
      <c r="A4674" s="42" t="s">
        <v>7863</v>
      </c>
      <c r="B4674" s="43" t="s">
        <v>19184</v>
      </c>
      <c r="C4674" s="42" t="s">
        <v>7864</v>
      </c>
      <c r="D4674" s="42" t="s">
        <v>89</v>
      </c>
      <c r="E4674" s="42" t="s">
        <v>53</v>
      </c>
      <c r="F4674" s="104">
        <v>25053154</v>
      </c>
      <c r="G4674" s="103">
        <v>44310</v>
      </c>
    </row>
    <row r="4675" spans="1:7" x14ac:dyDescent="0.3">
      <c r="A4675" s="1" t="s">
        <v>7865</v>
      </c>
      <c r="B4675" s="39" t="s">
        <v>19185</v>
      </c>
      <c r="C4675" s="8" t="s">
        <v>685</v>
      </c>
      <c r="D4675" s="8" t="s">
        <v>89</v>
      </c>
      <c r="E4675" s="8" t="s">
        <v>53</v>
      </c>
      <c r="F4675" s="94">
        <v>28318783</v>
      </c>
      <c r="G4675" s="95">
        <v>43535</v>
      </c>
    </row>
    <row r="4676" spans="1:7" x14ac:dyDescent="0.3">
      <c r="A4676" s="42" t="s">
        <v>7866</v>
      </c>
      <c r="B4676" s="43" t="s">
        <v>19186</v>
      </c>
      <c r="C4676" s="42" t="s">
        <v>685</v>
      </c>
      <c r="D4676" s="42" t="s">
        <v>89</v>
      </c>
      <c r="E4676" s="42" t="s">
        <v>53</v>
      </c>
      <c r="F4676" s="104">
        <v>61852235</v>
      </c>
      <c r="G4676" s="103">
        <v>44230</v>
      </c>
    </row>
    <row r="4677" spans="1:7" x14ac:dyDescent="0.3">
      <c r="A4677" s="1" t="s">
        <v>7867</v>
      </c>
      <c r="B4677" s="39" t="s">
        <v>19187</v>
      </c>
      <c r="C4677" s="8" t="s">
        <v>47</v>
      </c>
      <c r="D4677" s="8" t="s">
        <v>165</v>
      </c>
      <c r="E4677" s="8" t="s">
        <v>166</v>
      </c>
      <c r="F4677" s="94">
        <v>36974478</v>
      </c>
      <c r="G4677" s="95">
        <v>43674</v>
      </c>
    </row>
    <row r="4678" spans="1:7" x14ac:dyDescent="0.3">
      <c r="A4678" s="42" t="s">
        <v>7868</v>
      </c>
      <c r="B4678" s="43" t="s">
        <v>19188</v>
      </c>
      <c r="C4678" s="42" t="s">
        <v>47</v>
      </c>
      <c r="D4678" s="42" t="s">
        <v>72</v>
      </c>
      <c r="E4678" s="42" t="s">
        <v>73</v>
      </c>
      <c r="F4678" s="104">
        <v>78652801</v>
      </c>
      <c r="G4678" s="103">
        <v>44362</v>
      </c>
    </row>
    <row r="4679" spans="1:7" x14ac:dyDescent="0.3">
      <c r="A4679" s="1" t="s">
        <v>7869</v>
      </c>
      <c r="B4679" s="39" t="s">
        <v>19189</v>
      </c>
      <c r="C4679" s="8" t="s">
        <v>7870</v>
      </c>
      <c r="D4679" s="8" t="s">
        <v>60</v>
      </c>
      <c r="E4679" s="8" t="s">
        <v>66</v>
      </c>
      <c r="F4679" s="94">
        <v>80788026</v>
      </c>
      <c r="G4679" s="95">
        <v>43941</v>
      </c>
    </row>
    <row r="4680" spans="1:7" x14ac:dyDescent="0.3">
      <c r="A4680" s="42" t="s">
        <v>7871</v>
      </c>
      <c r="B4680" s="43" t="s">
        <v>19190</v>
      </c>
      <c r="C4680" s="42" t="s">
        <v>7872</v>
      </c>
      <c r="D4680" s="42" t="s">
        <v>976</v>
      </c>
      <c r="E4680" s="42" t="s">
        <v>192</v>
      </c>
      <c r="F4680" s="104">
        <v>87995156</v>
      </c>
      <c r="G4680" s="103">
        <v>44179</v>
      </c>
    </row>
    <row r="4681" spans="1:7" x14ac:dyDescent="0.3">
      <c r="A4681" s="1" t="s">
        <v>7873</v>
      </c>
      <c r="B4681" s="39" t="s">
        <v>19191</v>
      </c>
      <c r="C4681" s="8" t="s">
        <v>893</v>
      </c>
      <c r="D4681" s="8" t="s">
        <v>133</v>
      </c>
      <c r="E4681" s="8" t="s">
        <v>320</v>
      </c>
      <c r="F4681" s="94">
        <v>31806844</v>
      </c>
      <c r="G4681" s="95">
        <v>44303</v>
      </c>
    </row>
    <row r="4682" spans="1:7" x14ac:dyDescent="0.3">
      <c r="A4682" s="42" t="s">
        <v>7874</v>
      </c>
      <c r="B4682" s="43" t="s">
        <v>19192</v>
      </c>
      <c r="C4682" s="42" t="s">
        <v>425</v>
      </c>
      <c r="D4682" s="42" t="s">
        <v>76</v>
      </c>
      <c r="E4682" s="42" t="s">
        <v>70</v>
      </c>
      <c r="F4682" s="104">
        <v>96323875</v>
      </c>
      <c r="G4682" s="103">
        <v>43917</v>
      </c>
    </row>
    <row r="4683" spans="1:7" x14ac:dyDescent="0.3">
      <c r="A4683" s="1" t="s">
        <v>7875</v>
      </c>
      <c r="B4683" s="39" t="s">
        <v>19193</v>
      </c>
      <c r="C4683" s="8" t="s">
        <v>47</v>
      </c>
      <c r="D4683" s="8" t="s">
        <v>177</v>
      </c>
      <c r="E4683" s="8" t="s">
        <v>555</v>
      </c>
      <c r="F4683" s="94">
        <v>71569495</v>
      </c>
      <c r="G4683" s="95">
        <v>44053</v>
      </c>
    </row>
    <row r="4684" spans="1:7" x14ac:dyDescent="0.3">
      <c r="A4684" s="42" t="s">
        <v>7876</v>
      </c>
      <c r="B4684" s="43" t="s">
        <v>19194</v>
      </c>
      <c r="C4684" s="42" t="s">
        <v>3431</v>
      </c>
      <c r="D4684" s="42" t="s">
        <v>294</v>
      </c>
      <c r="E4684" s="42" t="s">
        <v>61</v>
      </c>
      <c r="F4684" s="104">
        <v>55303693</v>
      </c>
      <c r="G4684" s="103">
        <v>43896</v>
      </c>
    </row>
    <row r="4685" spans="1:7" x14ac:dyDescent="0.3">
      <c r="A4685" s="1" t="s">
        <v>7877</v>
      </c>
      <c r="B4685" s="39" t="s">
        <v>19195</v>
      </c>
      <c r="C4685" s="8" t="s">
        <v>460</v>
      </c>
      <c r="D4685" s="8" t="s">
        <v>72</v>
      </c>
      <c r="E4685" s="8" t="s">
        <v>73</v>
      </c>
      <c r="F4685" s="94">
        <v>97009253</v>
      </c>
      <c r="G4685" s="95">
        <v>44161</v>
      </c>
    </row>
    <row r="4686" spans="1:7" x14ac:dyDescent="0.3">
      <c r="A4686" s="42" t="s">
        <v>7878</v>
      </c>
      <c r="B4686" s="43" t="s">
        <v>19196</v>
      </c>
      <c r="C4686" s="42" t="s">
        <v>47</v>
      </c>
      <c r="D4686" s="42" t="s">
        <v>3035</v>
      </c>
      <c r="E4686" s="42" t="s">
        <v>480</v>
      </c>
      <c r="F4686" s="104">
        <v>46116732</v>
      </c>
      <c r="G4686" s="103">
        <v>43852</v>
      </c>
    </row>
    <row r="4687" spans="1:7" x14ac:dyDescent="0.3">
      <c r="A4687" s="1" t="s">
        <v>7879</v>
      </c>
      <c r="B4687" s="39" t="s">
        <v>19197</v>
      </c>
      <c r="C4687" s="8" t="s">
        <v>7880</v>
      </c>
      <c r="D4687" s="8" t="s">
        <v>7881</v>
      </c>
      <c r="E4687" s="8" t="s">
        <v>53</v>
      </c>
      <c r="F4687" s="94">
        <v>53267283</v>
      </c>
      <c r="G4687" s="95">
        <v>44295</v>
      </c>
    </row>
    <row r="4688" spans="1:7" x14ac:dyDescent="0.3">
      <c r="A4688" s="42" t="s">
        <v>7882</v>
      </c>
      <c r="B4688" s="43" t="s">
        <v>19198</v>
      </c>
      <c r="C4688" s="42" t="s">
        <v>732</v>
      </c>
      <c r="D4688" s="42" t="s">
        <v>60</v>
      </c>
      <c r="E4688" s="42" t="s">
        <v>61</v>
      </c>
      <c r="F4688" s="104">
        <v>10824262</v>
      </c>
      <c r="G4688" s="103">
        <v>44009</v>
      </c>
    </row>
    <row r="4689" spans="1:7" x14ac:dyDescent="0.3">
      <c r="A4689" s="1" t="s">
        <v>7883</v>
      </c>
      <c r="B4689" s="39" t="s">
        <v>19199</v>
      </c>
      <c r="C4689" s="8" t="s">
        <v>456</v>
      </c>
      <c r="D4689" s="8" t="s">
        <v>63</v>
      </c>
      <c r="E4689" s="8" t="s">
        <v>49</v>
      </c>
      <c r="F4689" s="94">
        <v>18874107</v>
      </c>
      <c r="G4689" s="95">
        <v>43906</v>
      </c>
    </row>
    <row r="4690" spans="1:7" x14ac:dyDescent="0.3">
      <c r="A4690" s="42" t="s">
        <v>7884</v>
      </c>
      <c r="B4690" s="43" t="s">
        <v>19200</v>
      </c>
      <c r="C4690" s="42" t="s">
        <v>831</v>
      </c>
      <c r="D4690" s="42" t="s">
        <v>129</v>
      </c>
      <c r="E4690" s="42" t="s">
        <v>505</v>
      </c>
      <c r="F4690" s="104">
        <v>57257992</v>
      </c>
      <c r="G4690" s="103">
        <v>44312</v>
      </c>
    </row>
    <row r="4691" spans="1:7" x14ac:dyDescent="0.3">
      <c r="A4691" s="1" t="s">
        <v>7885</v>
      </c>
      <c r="B4691" s="39" t="s">
        <v>19201</v>
      </c>
      <c r="C4691" s="8" t="s">
        <v>7886</v>
      </c>
      <c r="D4691" s="8" t="s">
        <v>3254</v>
      </c>
      <c r="E4691" s="8" t="s">
        <v>61</v>
      </c>
      <c r="F4691" s="94">
        <v>94722614</v>
      </c>
      <c r="G4691" s="95">
        <v>43494</v>
      </c>
    </row>
    <row r="4692" spans="1:7" x14ac:dyDescent="0.3">
      <c r="A4692" s="42" t="s">
        <v>7887</v>
      </c>
      <c r="B4692" s="43" t="s">
        <v>19202</v>
      </c>
      <c r="C4692" s="42" t="s">
        <v>3592</v>
      </c>
      <c r="D4692" s="42" t="s">
        <v>381</v>
      </c>
      <c r="E4692" s="42" t="s">
        <v>73</v>
      </c>
      <c r="F4692" s="104">
        <v>39311663</v>
      </c>
      <c r="G4692" s="103">
        <v>43822</v>
      </c>
    </row>
    <row r="4693" spans="1:7" x14ac:dyDescent="0.3">
      <c r="A4693" s="1" t="s">
        <v>7888</v>
      </c>
      <c r="B4693" s="39" t="s">
        <v>19203</v>
      </c>
      <c r="C4693" s="8" t="s">
        <v>4321</v>
      </c>
      <c r="D4693" s="8" t="s">
        <v>72</v>
      </c>
      <c r="E4693" s="8" t="s">
        <v>73</v>
      </c>
      <c r="F4693" s="94">
        <v>62491685</v>
      </c>
      <c r="G4693" s="95">
        <v>44555</v>
      </c>
    </row>
    <row r="4694" spans="1:7" x14ac:dyDescent="0.3">
      <c r="A4694" s="42" t="s">
        <v>7889</v>
      </c>
      <c r="B4694" s="43" t="s">
        <v>19204</v>
      </c>
      <c r="C4694" s="42" t="s">
        <v>47</v>
      </c>
      <c r="D4694" s="42" t="s">
        <v>578</v>
      </c>
      <c r="E4694" s="42" t="s">
        <v>73</v>
      </c>
      <c r="F4694" s="104">
        <v>81978370</v>
      </c>
      <c r="G4694" s="103">
        <v>43957</v>
      </c>
    </row>
    <row r="4695" spans="1:7" x14ac:dyDescent="0.3">
      <c r="A4695" s="1" t="s">
        <v>7890</v>
      </c>
      <c r="B4695" s="39" t="s">
        <v>19205</v>
      </c>
      <c r="C4695" s="8" t="s">
        <v>7891</v>
      </c>
      <c r="D4695" s="8" t="s">
        <v>1566</v>
      </c>
      <c r="E4695" s="8" t="s">
        <v>53</v>
      </c>
      <c r="F4695" s="94">
        <v>34619018</v>
      </c>
      <c r="G4695" s="95">
        <v>43695</v>
      </c>
    </row>
    <row r="4696" spans="1:7" x14ac:dyDescent="0.3">
      <c r="A4696" s="42" t="s">
        <v>7892</v>
      </c>
      <c r="B4696" s="43" t="s">
        <v>19206</v>
      </c>
      <c r="C4696" s="42" t="s">
        <v>1104</v>
      </c>
      <c r="D4696" s="42" t="s">
        <v>308</v>
      </c>
      <c r="E4696" s="42" t="s">
        <v>171</v>
      </c>
      <c r="F4696" s="104">
        <v>52783246</v>
      </c>
      <c r="G4696" s="103">
        <v>44415</v>
      </c>
    </row>
    <row r="4697" spans="1:7" x14ac:dyDescent="0.3">
      <c r="A4697" s="1" t="s">
        <v>7893</v>
      </c>
      <c r="B4697" s="39" t="s">
        <v>19207</v>
      </c>
      <c r="C4697" s="8" t="s">
        <v>7894</v>
      </c>
      <c r="D4697" s="8" t="s">
        <v>6034</v>
      </c>
      <c r="E4697" s="8" t="s">
        <v>66</v>
      </c>
      <c r="F4697" s="94">
        <v>93176083</v>
      </c>
      <c r="G4697" s="95">
        <v>43600</v>
      </c>
    </row>
    <row r="4698" spans="1:7" x14ac:dyDescent="0.3">
      <c r="A4698" s="42" t="s">
        <v>7895</v>
      </c>
      <c r="B4698" s="43" t="s">
        <v>19208</v>
      </c>
      <c r="C4698" s="42" t="s">
        <v>47</v>
      </c>
      <c r="D4698" s="42" t="s">
        <v>7896</v>
      </c>
      <c r="E4698" s="42" t="s">
        <v>53</v>
      </c>
      <c r="F4698" s="104">
        <v>16557644</v>
      </c>
      <c r="G4698" s="103">
        <v>44475</v>
      </c>
    </row>
    <row r="4699" spans="1:7" x14ac:dyDescent="0.3">
      <c r="A4699" s="1" t="s">
        <v>7897</v>
      </c>
      <c r="B4699" s="39" t="s">
        <v>19209</v>
      </c>
      <c r="C4699" s="8" t="s">
        <v>47</v>
      </c>
      <c r="D4699" s="8" t="s">
        <v>72</v>
      </c>
      <c r="E4699" s="8" t="s">
        <v>73</v>
      </c>
      <c r="F4699" s="94">
        <v>40634857</v>
      </c>
      <c r="G4699" s="95">
        <v>43903</v>
      </c>
    </row>
    <row r="4700" spans="1:7" x14ac:dyDescent="0.3">
      <c r="A4700" s="42" t="s">
        <v>7898</v>
      </c>
      <c r="B4700" s="43" t="s">
        <v>19210</v>
      </c>
      <c r="C4700" s="42" t="s">
        <v>47</v>
      </c>
      <c r="D4700" s="42" t="s">
        <v>60</v>
      </c>
      <c r="E4700" s="42" t="s">
        <v>61</v>
      </c>
      <c r="F4700" s="104">
        <v>36696528</v>
      </c>
      <c r="G4700" s="103">
        <v>44334</v>
      </c>
    </row>
    <row r="4701" spans="1:7" x14ac:dyDescent="0.3">
      <c r="A4701" s="1" t="s">
        <v>7899</v>
      </c>
      <c r="B4701" s="39" t="s">
        <v>19211</v>
      </c>
      <c r="C4701" s="8" t="s">
        <v>47</v>
      </c>
      <c r="D4701" s="8" t="s">
        <v>2293</v>
      </c>
      <c r="E4701" s="8" t="s">
        <v>73</v>
      </c>
      <c r="F4701" s="94">
        <v>70999867</v>
      </c>
      <c r="G4701" s="95">
        <v>44211</v>
      </c>
    </row>
    <row r="4702" spans="1:7" x14ac:dyDescent="0.3">
      <c r="A4702" s="42" t="s">
        <v>7900</v>
      </c>
      <c r="B4702" s="43" t="s">
        <v>19212</v>
      </c>
      <c r="C4702" s="42" t="s">
        <v>7901</v>
      </c>
      <c r="D4702" s="42" t="s">
        <v>458</v>
      </c>
      <c r="E4702" s="42" t="s">
        <v>777</v>
      </c>
      <c r="F4702" s="104">
        <v>15598364</v>
      </c>
      <c r="G4702" s="103">
        <v>44297</v>
      </c>
    </row>
    <row r="4703" spans="1:7" x14ac:dyDescent="0.3">
      <c r="A4703" s="1" t="s">
        <v>7902</v>
      </c>
      <c r="B4703" s="39" t="s">
        <v>19213</v>
      </c>
      <c r="C4703" s="8" t="s">
        <v>678</v>
      </c>
      <c r="D4703" s="8" t="s">
        <v>479</v>
      </c>
      <c r="E4703" s="8" t="s">
        <v>522</v>
      </c>
      <c r="F4703" s="94">
        <v>61092089</v>
      </c>
      <c r="G4703" s="95">
        <v>43637</v>
      </c>
    </row>
    <row r="4704" spans="1:7" x14ac:dyDescent="0.3">
      <c r="A4704" s="42" t="s">
        <v>7903</v>
      </c>
      <c r="B4704" s="43" t="s">
        <v>19214</v>
      </c>
      <c r="C4704" s="42" t="s">
        <v>47</v>
      </c>
      <c r="D4704" s="42" t="s">
        <v>294</v>
      </c>
      <c r="E4704" s="42" t="s">
        <v>61</v>
      </c>
      <c r="F4704" s="104">
        <v>18267717</v>
      </c>
      <c r="G4704" s="103">
        <v>43737</v>
      </c>
    </row>
    <row r="4705" spans="1:7" x14ac:dyDescent="0.3">
      <c r="A4705" s="1" t="s">
        <v>7904</v>
      </c>
      <c r="B4705" s="39" t="s">
        <v>19215</v>
      </c>
      <c r="C4705" s="8" t="s">
        <v>7905</v>
      </c>
      <c r="D4705" s="8" t="s">
        <v>483</v>
      </c>
      <c r="E4705" s="8" t="s">
        <v>484</v>
      </c>
      <c r="F4705" s="94">
        <v>20514694</v>
      </c>
      <c r="G4705" s="95">
        <v>43935</v>
      </c>
    </row>
    <row r="4706" spans="1:7" x14ac:dyDescent="0.3">
      <c r="A4706" s="42" t="s">
        <v>7906</v>
      </c>
      <c r="B4706" s="43" t="s">
        <v>19216</v>
      </c>
      <c r="C4706" s="42" t="s">
        <v>7907</v>
      </c>
      <c r="D4706" s="42" t="s">
        <v>294</v>
      </c>
      <c r="E4706" s="42" t="s">
        <v>66</v>
      </c>
      <c r="F4706" s="104">
        <v>40109360</v>
      </c>
      <c r="G4706" s="103">
        <v>44377</v>
      </c>
    </row>
    <row r="4707" spans="1:7" x14ac:dyDescent="0.3">
      <c r="A4707" s="1" t="s">
        <v>7908</v>
      </c>
      <c r="B4707" s="39" t="s">
        <v>19217</v>
      </c>
      <c r="C4707" s="8" t="s">
        <v>877</v>
      </c>
      <c r="D4707" s="8" t="s">
        <v>645</v>
      </c>
      <c r="E4707" s="8" t="s">
        <v>73</v>
      </c>
      <c r="F4707" s="94">
        <v>15984749</v>
      </c>
      <c r="G4707" s="95">
        <v>44335</v>
      </c>
    </row>
    <row r="4708" spans="1:7" x14ac:dyDescent="0.3">
      <c r="A4708" s="42" t="s">
        <v>7909</v>
      </c>
      <c r="B4708" s="43" t="s">
        <v>19218</v>
      </c>
      <c r="C4708" s="42" t="s">
        <v>4052</v>
      </c>
      <c r="D4708" s="42" t="s">
        <v>1136</v>
      </c>
      <c r="E4708" s="42" t="s">
        <v>61</v>
      </c>
      <c r="F4708" s="104">
        <v>88084437</v>
      </c>
      <c r="G4708" s="103">
        <v>43701</v>
      </c>
    </row>
    <row r="4709" spans="1:7" x14ac:dyDescent="0.3">
      <c r="A4709" s="1" t="s">
        <v>7910</v>
      </c>
      <c r="B4709" s="39" t="s">
        <v>19219</v>
      </c>
      <c r="C4709" s="8" t="s">
        <v>427</v>
      </c>
      <c r="D4709" s="8" t="s">
        <v>113</v>
      </c>
      <c r="E4709" s="8" t="s">
        <v>114</v>
      </c>
      <c r="F4709" s="94">
        <v>58374895</v>
      </c>
      <c r="G4709" s="95">
        <v>44213</v>
      </c>
    </row>
    <row r="4710" spans="1:7" x14ac:dyDescent="0.3">
      <c r="A4710" s="42" t="s">
        <v>7911</v>
      </c>
      <c r="B4710" s="43" t="s">
        <v>19220</v>
      </c>
      <c r="C4710" s="42" t="s">
        <v>3256</v>
      </c>
      <c r="D4710" s="42" t="s">
        <v>56</v>
      </c>
      <c r="E4710" s="42" t="s">
        <v>126</v>
      </c>
      <c r="F4710" s="104">
        <v>40495144</v>
      </c>
      <c r="G4710" s="103">
        <v>44494</v>
      </c>
    </row>
    <row r="4711" spans="1:7" x14ac:dyDescent="0.3">
      <c r="A4711" s="1" t="s">
        <v>7912</v>
      </c>
      <c r="B4711" s="39" t="s">
        <v>19221</v>
      </c>
      <c r="C4711" s="8" t="s">
        <v>1612</v>
      </c>
      <c r="D4711" s="8" t="s">
        <v>1393</v>
      </c>
      <c r="E4711" s="8" t="s">
        <v>126</v>
      </c>
      <c r="F4711" s="94">
        <v>40917397</v>
      </c>
      <c r="G4711" s="95">
        <v>43678</v>
      </c>
    </row>
    <row r="4712" spans="1:7" x14ac:dyDescent="0.3">
      <c r="A4712" s="42" t="s">
        <v>7913</v>
      </c>
      <c r="B4712" s="43" t="s">
        <v>19222</v>
      </c>
      <c r="C4712" s="42" t="s">
        <v>7914</v>
      </c>
      <c r="D4712" s="42" t="s">
        <v>121</v>
      </c>
      <c r="E4712" s="42" t="s">
        <v>980</v>
      </c>
      <c r="F4712" s="104">
        <v>83021822</v>
      </c>
      <c r="G4712" s="103">
        <v>44055</v>
      </c>
    </row>
    <row r="4713" spans="1:7" x14ac:dyDescent="0.3">
      <c r="A4713" s="1" t="s">
        <v>7915</v>
      </c>
      <c r="B4713" s="39" t="s">
        <v>19223</v>
      </c>
      <c r="C4713" s="8" t="s">
        <v>7916</v>
      </c>
      <c r="D4713" s="8" t="s">
        <v>60</v>
      </c>
      <c r="E4713" s="8" t="s">
        <v>61</v>
      </c>
      <c r="F4713" s="94">
        <v>18946864</v>
      </c>
      <c r="G4713" s="95">
        <v>44465</v>
      </c>
    </row>
    <row r="4714" spans="1:7" x14ac:dyDescent="0.3">
      <c r="A4714" s="42" t="s">
        <v>7917</v>
      </c>
      <c r="B4714" s="43" t="s">
        <v>19224</v>
      </c>
      <c r="C4714" s="42" t="s">
        <v>7918</v>
      </c>
      <c r="D4714" s="42" t="s">
        <v>198</v>
      </c>
      <c r="E4714" s="42" t="s">
        <v>199</v>
      </c>
      <c r="F4714" s="104">
        <v>41407367</v>
      </c>
      <c r="G4714" s="103">
        <v>44539</v>
      </c>
    </row>
    <row r="4715" spans="1:7" x14ac:dyDescent="0.3">
      <c r="A4715" s="1" t="s">
        <v>7919</v>
      </c>
      <c r="B4715" s="39" t="s">
        <v>19225</v>
      </c>
      <c r="C4715" s="8" t="s">
        <v>1767</v>
      </c>
      <c r="D4715" s="8" t="s">
        <v>325</v>
      </c>
      <c r="E4715" s="8" t="s">
        <v>73</v>
      </c>
      <c r="F4715" s="94">
        <v>89096371</v>
      </c>
      <c r="G4715" s="95">
        <v>43970</v>
      </c>
    </row>
    <row r="4716" spans="1:7" x14ac:dyDescent="0.3">
      <c r="A4716" s="42" t="s">
        <v>7920</v>
      </c>
      <c r="B4716" s="43" t="s">
        <v>19226</v>
      </c>
      <c r="C4716" s="42" t="s">
        <v>2858</v>
      </c>
      <c r="D4716" s="42" t="s">
        <v>89</v>
      </c>
      <c r="E4716" s="42" t="s">
        <v>53</v>
      </c>
      <c r="F4716" s="104">
        <v>18482505</v>
      </c>
      <c r="G4716" s="103">
        <v>43824</v>
      </c>
    </row>
    <row r="4717" spans="1:7" x14ac:dyDescent="0.3">
      <c r="A4717" s="1" t="s">
        <v>7921</v>
      </c>
      <c r="B4717" s="39" t="s">
        <v>19227</v>
      </c>
      <c r="C4717" s="8" t="s">
        <v>7922</v>
      </c>
      <c r="D4717" s="8" t="s">
        <v>89</v>
      </c>
      <c r="E4717" s="8" t="s">
        <v>53</v>
      </c>
      <c r="F4717" s="94">
        <v>95755294</v>
      </c>
      <c r="G4717" s="95">
        <v>44333</v>
      </c>
    </row>
    <row r="4718" spans="1:7" x14ac:dyDescent="0.3">
      <c r="A4718" s="42" t="s">
        <v>7923</v>
      </c>
      <c r="B4718" s="43" t="s">
        <v>19228</v>
      </c>
      <c r="C4718" s="42" t="s">
        <v>1338</v>
      </c>
      <c r="D4718" s="42" t="s">
        <v>139</v>
      </c>
      <c r="E4718" s="42" t="s">
        <v>140</v>
      </c>
      <c r="F4718" s="104">
        <v>33010984</v>
      </c>
      <c r="G4718" s="103">
        <v>44486</v>
      </c>
    </row>
    <row r="4719" spans="1:7" x14ac:dyDescent="0.3">
      <c r="A4719" s="1" t="s">
        <v>7924</v>
      </c>
      <c r="B4719" s="39" t="s">
        <v>19229</v>
      </c>
      <c r="C4719" s="8" t="s">
        <v>47</v>
      </c>
      <c r="D4719" s="8" t="s">
        <v>7925</v>
      </c>
      <c r="E4719" s="8" t="s">
        <v>61</v>
      </c>
      <c r="F4719" s="94">
        <v>95204555</v>
      </c>
      <c r="G4719" s="95">
        <v>43910</v>
      </c>
    </row>
    <row r="4720" spans="1:7" x14ac:dyDescent="0.3">
      <c r="A4720" s="42" t="s">
        <v>7926</v>
      </c>
      <c r="B4720" s="43" t="s">
        <v>19230</v>
      </c>
      <c r="C4720" s="42" t="s">
        <v>47</v>
      </c>
      <c r="D4720" s="42" t="s">
        <v>206</v>
      </c>
      <c r="E4720" s="42" t="s">
        <v>73</v>
      </c>
      <c r="F4720" s="104">
        <v>34777944</v>
      </c>
      <c r="G4720" s="103">
        <v>43513</v>
      </c>
    </row>
    <row r="4721" spans="1:7" x14ac:dyDescent="0.3">
      <c r="A4721" s="1" t="s">
        <v>7927</v>
      </c>
      <c r="B4721" s="39" t="s">
        <v>19231</v>
      </c>
      <c r="C4721" s="8" t="s">
        <v>3094</v>
      </c>
      <c r="D4721" s="8" t="s">
        <v>909</v>
      </c>
      <c r="E4721" s="8" t="s">
        <v>53</v>
      </c>
      <c r="F4721" s="94">
        <v>41708584</v>
      </c>
      <c r="G4721" s="95">
        <v>43550</v>
      </c>
    </row>
    <row r="4722" spans="1:7" x14ac:dyDescent="0.3">
      <c r="A4722" s="42" t="s">
        <v>7928</v>
      </c>
      <c r="B4722" s="43" t="s">
        <v>19232</v>
      </c>
      <c r="C4722" s="42" t="s">
        <v>47</v>
      </c>
      <c r="D4722" s="42" t="s">
        <v>72</v>
      </c>
      <c r="E4722" s="42" t="s">
        <v>73</v>
      </c>
      <c r="F4722" s="104">
        <v>81046224</v>
      </c>
      <c r="G4722" s="103">
        <v>44272</v>
      </c>
    </row>
    <row r="4723" spans="1:7" x14ac:dyDescent="0.3">
      <c r="A4723" s="1" t="s">
        <v>7929</v>
      </c>
      <c r="B4723" s="39" t="s">
        <v>19233</v>
      </c>
      <c r="C4723" s="8" t="s">
        <v>7930</v>
      </c>
      <c r="D4723" s="8" t="s">
        <v>578</v>
      </c>
      <c r="E4723" s="8" t="s">
        <v>73</v>
      </c>
      <c r="F4723" s="94">
        <v>43150944</v>
      </c>
      <c r="G4723" s="95">
        <v>43809</v>
      </c>
    </row>
    <row r="4724" spans="1:7" x14ac:dyDescent="0.3">
      <c r="A4724" s="42" t="s">
        <v>7931</v>
      </c>
      <c r="B4724" s="43" t="s">
        <v>19234</v>
      </c>
      <c r="C4724" s="42" t="s">
        <v>47</v>
      </c>
      <c r="D4724" s="42" t="s">
        <v>3438</v>
      </c>
      <c r="E4724" s="42" t="s">
        <v>446</v>
      </c>
      <c r="F4724" s="104">
        <v>36030150</v>
      </c>
      <c r="G4724" s="103">
        <v>44016</v>
      </c>
    </row>
    <row r="4725" spans="1:7" x14ac:dyDescent="0.3">
      <c r="A4725" s="1" t="s">
        <v>7932</v>
      </c>
      <c r="B4725" s="39" t="s">
        <v>19235</v>
      </c>
      <c r="C4725" s="8" t="s">
        <v>456</v>
      </c>
      <c r="D4725" s="8" t="s">
        <v>63</v>
      </c>
      <c r="E4725" s="8" t="s">
        <v>49</v>
      </c>
      <c r="F4725" s="94">
        <v>11627533</v>
      </c>
      <c r="G4725" s="95">
        <v>44115</v>
      </c>
    </row>
    <row r="4726" spans="1:7" x14ac:dyDescent="0.3">
      <c r="A4726" s="42" t="s">
        <v>7933</v>
      </c>
      <c r="B4726" s="43" t="s">
        <v>19236</v>
      </c>
      <c r="C4726" s="42" t="s">
        <v>2265</v>
      </c>
      <c r="D4726" s="42" t="s">
        <v>152</v>
      </c>
      <c r="E4726" s="42" t="s">
        <v>53</v>
      </c>
      <c r="F4726" s="104">
        <v>74677038</v>
      </c>
      <c r="G4726" s="103">
        <v>44222</v>
      </c>
    </row>
    <row r="4727" spans="1:7" x14ac:dyDescent="0.3">
      <c r="A4727" s="1" t="s">
        <v>7934</v>
      </c>
      <c r="B4727" s="39" t="s">
        <v>19237</v>
      </c>
      <c r="C4727" s="8" t="s">
        <v>47</v>
      </c>
      <c r="D4727" s="8" t="s">
        <v>647</v>
      </c>
      <c r="E4727" s="8" t="s">
        <v>648</v>
      </c>
      <c r="F4727" s="94">
        <v>42144183</v>
      </c>
      <c r="G4727" s="95">
        <v>43882</v>
      </c>
    </row>
    <row r="4728" spans="1:7" x14ac:dyDescent="0.3">
      <c r="A4728" s="42" t="s">
        <v>7935</v>
      </c>
      <c r="B4728" s="43" t="s">
        <v>19238</v>
      </c>
      <c r="C4728" s="42" t="s">
        <v>2301</v>
      </c>
      <c r="D4728" s="42" t="s">
        <v>483</v>
      </c>
      <c r="E4728" s="42" t="s">
        <v>484</v>
      </c>
      <c r="F4728" s="104">
        <v>81877120</v>
      </c>
      <c r="G4728" s="103">
        <v>43841</v>
      </c>
    </row>
    <row r="4729" spans="1:7" x14ac:dyDescent="0.3">
      <c r="A4729" s="1" t="s">
        <v>7936</v>
      </c>
      <c r="B4729" s="39" t="s">
        <v>19239</v>
      </c>
      <c r="C4729" s="8" t="s">
        <v>2301</v>
      </c>
      <c r="D4729" s="8" t="s">
        <v>483</v>
      </c>
      <c r="E4729" s="8" t="s">
        <v>484</v>
      </c>
      <c r="F4729" s="94">
        <v>82936036</v>
      </c>
      <c r="G4729" s="95">
        <v>43583</v>
      </c>
    </row>
    <row r="4730" spans="1:7" x14ac:dyDescent="0.3">
      <c r="A4730" s="42" t="s">
        <v>7937</v>
      </c>
      <c r="B4730" s="43" t="s">
        <v>19240</v>
      </c>
      <c r="C4730" s="42" t="s">
        <v>47</v>
      </c>
      <c r="D4730" s="42" t="s">
        <v>494</v>
      </c>
      <c r="E4730" s="42" t="s">
        <v>53</v>
      </c>
      <c r="F4730" s="104">
        <v>20558150</v>
      </c>
      <c r="G4730" s="103">
        <v>43853</v>
      </c>
    </row>
    <row r="4731" spans="1:7" x14ac:dyDescent="0.3">
      <c r="A4731" s="1" t="s">
        <v>7938</v>
      </c>
      <c r="B4731" s="39" t="s">
        <v>19241</v>
      </c>
      <c r="C4731" s="8" t="s">
        <v>47</v>
      </c>
      <c r="D4731" s="8" t="s">
        <v>7939</v>
      </c>
      <c r="E4731" s="8" t="s">
        <v>171</v>
      </c>
      <c r="F4731" s="94">
        <v>10298801</v>
      </c>
      <c r="G4731" s="95">
        <v>43738</v>
      </c>
    </row>
    <row r="4732" spans="1:7" x14ac:dyDescent="0.3">
      <c r="A4732" s="42" t="s">
        <v>7940</v>
      </c>
      <c r="B4732" s="43" t="s">
        <v>19242</v>
      </c>
      <c r="C4732" s="42" t="s">
        <v>47</v>
      </c>
      <c r="D4732" s="42" t="s">
        <v>1289</v>
      </c>
      <c r="E4732" s="42" t="s">
        <v>276</v>
      </c>
      <c r="F4732" s="104">
        <v>82834167</v>
      </c>
      <c r="G4732" s="103">
        <v>43919</v>
      </c>
    </row>
    <row r="4733" spans="1:7" x14ac:dyDescent="0.3">
      <c r="A4733" s="1" t="s">
        <v>7941</v>
      </c>
      <c r="B4733" s="39" t="s">
        <v>19243</v>
      </c>
      <c r="C4733" s="8" t="s">
        <v>842</v>
      </c>
      <c r="D4733" s="8" t="s">
        <v>191</v>
      </c>
      <c r="E4733" s="8" t="s">
        <v>192</v>
      </c>
      <c r="F4733" s="94">
        <v>29261099</v>
      </c>
      <c r="G4733" s="95">
        <v>43704</v>
      </c>
    </row>
    <row r="4734" spans="1:7" x14ac:dyDescent="0.3">
      <c r="A4734" s="42" t="s">
        <v>7942</v>
      </c>
      <c r="B4734" s="43" t="s">
        <v>19244</v>
      </c>
      <c r="C4734" s="42" t="s">
        <v>5886</v>
      </c>
      <c r="D4734" s="42" t="s">
        <v>89</v>
      </c>
      <c r="E4734" s="42" t="s">
        <v>53</v>
      </c>
      <c r="F4734" s="104">
        <v>13536085</v>
      </c>
      <c r="G4734" s="103">
        <v>44122</v>
      </c>
    </row>
    <row r="4735" spans="1:7" x14ac:dyDescent="0.3">
      <c r="A4735" s="1" t="s">
        <v>7943</v>
      </c>
      <c r="B4735" s="39" t="s">
        <v>19245</v>
      </c>
      <c r="C4735" s="8" t="s">
        <v>3134</v>
      </c>
      <c r="D4735" s="8" t="s">
        <v>7944</v>
      </c>
      <c r="E4735" s="8" t="s">
        <v>66</v>
      </c>
      <c r="F4735" s="94">
        <v>51621306</v>
      </c>
      <c r="G4735" s="95">
        <v>44020</v>
      </c>
    </row>
    <row r="4736" spans="1:7" x14ac:dyDescent="0.3">
      <c r="A4736" s="42" t="s">
        <v>7945</v>
      </c>
      <c r="B4736" s="43" t="s">
        <v>19246</v>
      </c>
      <c r="C4736" s="42" t="s">
        <v>5245</v>
      </c>
      <c r="D4736" s="42" t="s">
        <v>89</v>
      </c>
      <c r="E4736" s="42" t="s">
        <v>53</v>
      </c>
      <c r="F4736" s="104">
        <v>26579907</v>
      </c>
      <c r="G4736" s="103">
        <v>43545</v>
      </c>
    </row>
    <row r="4737" spans="1:7" x14ac:dyDescent="0.3">
      <c r="A4737" s="1" t="s">
        <v>7946</v>
      </c>
      <c r="B4737" s="39" t="s">
        <v>19247</v>
      </c>
      <c r="C4737" s="8" t="s">
        <v>124</v>
      </c>
      <c r="D4737" s="8" t="s">
        <v>294</v>
      </c>
      <c r="E4737" s="8" t="s">
        <v>61</v>
      </c>
      <c r="F4737" s="94">
        <v>42886426</v>
      </c>
      <c r="G4737" s="95">
        <v>43930</v>
      </c>
    </row>
    <row r="4738" spans="1:7" x14ac:dyDescent="0.3">
      <c r="A4738" s="42" t="s">
        <v>7947</v>
      </c>
      <c r="B4738" s="43" t="s">
        <v>19248</v>
      </c>
      <c r="C4738" s="42" t="s">
        <v>47</v>
      </c>
      <c r="D4738" s="42" t="s">
        <v>72</v>
      </c>
      <c r="E4738" s="42" t="s">
        <v>73</v>
      </c>
      <c r="F4738" s="104">
        <v>58521705</v>
      </c>
      <c r="G4738" s="103">
        <v>44303</v>
      </c>
    </row>
    <row r="4739" spans="1:7" x14ac:dyDescent="0.3">
      <c r="A4739" s="1" t="s">
        <v>7948</v>
      </c>
      <c r="B4739" s="39" t="s">
        <v>19249</v>
      </c>
      <c r="C4739" s="8" t="s">
        <v>47</v>
      </c>
      <c r="D4739" s="8" t="s">
        <v>1614</v>
      </c>
      <c r="E4739" s="8" t="s">
        <v>61</v>
      </c>
      <c r="F4739" s="94">
        <v>41089254</v>
      </c>
      <c r="G4739" s="95">
        <v>43792</v>
      </c>
    </row>
    <row r="4740" spans="1:7" x14ac:dyDescent="0.3">
      <c r="A4740" s="42" t="s">
        <v>7949</v>
      </c>
      <c r="B4740" s="43" t="s">
        <v>19250</v>
      </c>
      <c r="C4740" s="42" t="s">
        <v>47</v>
      </c>
      <c r="D4740" s="42" t="s">
        <v>479</v>
      </c>
      <c r="E4740" s="42" t="s">
        <v>522</v>
      </c>
      <c r="F4740" s="104">
        <v>79650164</v>
      </c>
      <c r="G4740" s="103">
        <v>43504</v>
      </c>
    </row>
    <row r="4741" spans="1:7" x14ac:dyDescent="0.3">
      <c r="A4741" s="1" t="s">
        <v>7950</v>
      </c>
      <c r="B4741" s="39" t="s">
        <v>19251</v>
      </c>
      <c r="C4741" s="8" t="s">
        <v>7951</v>
      </c>
      <c r="D4741" s="8" t="s">
        <v>152</v>
      </c>
      <c r="E4741" s="8" t="s">
        <v>53</v>
      </c>
      <c r="F4741" s="94">
        <v>75422140</v>
      </c>
      <c r="G4741" s="95">
        <v>44546</v>
      </c>
    </row>
    <row r="4742" spans="1:7" x14ac:dyDescent="0.3">
      <c r="A4742" s="42" t="s">
        <v>7952</v>
      </c>
      <c r="B4742" s="43" t="s">
        <v>19252</v>
      </c>
      <c r="C4742" s="42" t="s">
        <v>752</v>
      </c>
      <c r="D4742" s="42" t="s">
        <v>2436</v>
      </c>
      <c r="E4742" s="42" t="s">
        <v>61</v>
      </c>
      <c r="F4742" s="104">
        <v>68804784</v>
      </c>
      <c r="G4742" s="103">
        <v>44300</v>
      </c>
    </row>
    <row r="4743" spans="1:7" x14ac:dyDescent="0.3">
      <c r="A4743" s="1" t="s">
        <v>7953</v>
      </c>
      <c r="B4743" s="39" t="s">
        <v>19253</v>
      </c>
      <c r="C4743" s="8" t="s">
        <v>3528</v>
      </c>
      <c r="D4743" s="8" t="s">
        <v>294</v>
      </c>
      <c r="E4743" s="8" t="s">
        <v>61</v>
      </c>
      <c r="F4743" s="94">
        <v>15965067</v>
      </c>
      <c r="G4743" s="95">
        <v>44312</v>
      </c>
    </row>
    <row r="4744" spans="1:7" x14ac:dyDescent="0.3">
      <c r="A4744" s="42" t="s">
        <v>7955</v>
      </c>
      <c r="B4744" s="43" t="s">
        <v>19254</v>
      </c>
      <c r="C4744" s="42" t="s">
        <v>47</v>
      </c>
      <c r="D4744" s="42" t="s">
        <v>72</v>
      </c>
      <c r="E4744" s="42" t="s">
        <v>73</v>
      </c>
      <c r="F4744" s="104">
        <v>51280457</v>
      </c>
      <c r="G4744" s="103">
        <v>43665</v>
      </c>
    </row>
    <row r="4745" spans="1:7" x14ac:dyDescent="0.3">
      <c r="A4745" s="1" t="s">
        <v>7956</v>
      </c>
      <c r="B4745" s="39" t="s">
        <v>19255</v>
      </c>
      <c r="C4745" s="8" t="s">
        <v>7957</v>
      </c>
      <c r="D4745" s="8" t="s">
        <v>7958</v>
      </c>
      <c r="E4745" s="8" t="s">
        <v>73</v>
      </c>
      <c r="F4745" s="94">
        <v>90562143</v>
      </c>
      <c r="G4745" s="95">
        <v>43822</v>
      </c>
    </row>
    <row r="4746" spans="1:7" x14ac:dyDescent="0.3">
      <c r="A4746" s="42" t="s">
        <v>7959</v>
      </c>
      <c r="B4746" s="43" t="s">
        <v>19256</v>
      </c>
      <c r="C4746" s="42" t="s">
        <v>3250</v>
      </c>
      <c r="D4746" s="42" t="s">
        <v>294</v>
      </c>
      <c r="E4746" s="42" t="s">
        <v>61</v>
      </c>
      <c r="F4746" s="104">
        <v>16503919</v>
      </c>
      <c r="G4746" s="103">
        <v>43824</v>
      </c>
    </row>
    <row r="4747" spans="1:7" x14ac:dyDescent="0.3">
      <c r="A4747" s="1" t="s">
        <v>7960</v>
      </c>
      <c r="B4747" s="39" t="s">
        <v>19257</v>
      </c>
      <c r="C4747" s="8" t="s">
        <v>47</v>
      </c>
      <c r="D4747" s="8" t="s">
        <v>435</v>
      </c>
      <c r="E4747" s="8" t="s">
        <v>61</v>
      </c>
      <c r="F4747" s="94">
        <v>92554945</v>
      </c>
      <c r="G4747" s="95">
        <v>44355</v>
      </c>
    </row>
    <row r="4748" spans="1:7" x14ac:dyDescent="0.3">
      <c r="A4748" s="42" t="s">
        <v>7961</v>
      </c>
      <c r="B4748" s="43" t="s">
        <v>19258</v>
      </c>
      <c r="C4748" s="42" t="s">
        <v>913</v>
      </c>
      <c r="D4748" s="42" t="s">
        <v>914</v>
      </c>
      <c r="E4748" s="42" t="s">
        <v>53</v>
      </c>
      <c r="F4748" s="104">
        <v>33759608</v>
      </c>
      <c r="G4748" s="103">
        <v>44482</v>
      </c>
    </row>
    <row r="4749" spans="1:7" x14ac:dyDescent="0.3">
      <c r="A4749" s="1" t="s">
        <v>7962</v>
      </c>
      <c r="B4749" s="39" t="s">
        <v>19259</v>
      </c>
      <c r="C4749" s="8" t="s">
        <v>1977</v>
      </c>
      <c r="D4749" s="8" t="s">
        <v>89</v>
      </c>
      <c r="E4749" s="8" t="s">
        <v>53</v>
      </c>
      <c r="F4749" s="94">
        <v>32574169</v>
      </c>
      <c r="G4749" s="95">
        <v>44402</v>
      </c>
    </row>
    <row r="4750" spans="1:7" x14ac:dyDescent="0.3">
      <c r="A4750" s="42" t="s">
        <v>7964</v>
      </c>
      <c r="B4750" s="43" t="s">
        <v>19260</v>
      </c>
      <c r="C4750" s="42" t="s">
        <v>47</v>
      </c>
      <c r="D4750" s="42" t="s">
        <v>72</v>
      </c>
      <c r="E4750" s="42" t="s">
        <v>73</v>
      </c>
      <c r="F4750" s="104">
        <v>93561617</v>
      </c>
      <c r="G4750" s="103">
        <v>44493</v>
      </c>
    </row>
    <row r="4751" spans="1:7" x14ac:dyDescent="0.3">
      <c r="A4751" s="1" t="s">
        <v>7965</v>
      </c>
      <c r="B4751" s="39" t="s">
        <v>19261</v>
      </c>
      <c r="C4751" s="8" t="s">
        <v>611</v>
      </c>
      <c r="D4751" s="8" t="s">
        <v>72</v>
      </c>
      <c r="E4751" s="8" t="s">
        <v>73</v>
      </c>
      <c r="F4751" s="94">
        <v>10038504</v>
      </c>
      <c r="G4751" s="95">
        <v>43587</v>
      </c>
    </row>
    <row r="4752" spans="1:7" x14ac:dyDescent="0.3">
      <c r="A4752" s="42" t="s">
        <v>7966</v>
      </c>
      <c r="B4752" s="43" t="s">
        <v>19262</v>
      </c>
      <c r="C4752" s="42" t="s">
        <v>3081</v>
      </c>
      <c r="D4752" s="42" t="s">
        <v>251</v>
      </c>
      <c r="E4752" s="42" t="s">
        <v>66</v>
      </c>
      <c r="F4752" s="104">
        <v>78273901</v>
      </c>
      <c r="G4752" s="103">
        <v>44363</v>
      </c>
    </row>
    <row r="4753" spans="1:7" x14ac:dyDescent="0.3">
      <c r="A4753" s="1" t="s">
        <v>7967</v>
      </c>
      <c r="B4753" s="39" t="s">
        <v>19263</v>
      </c>
      <c r="C4753" s="8" t="s">
        <v>3308</v>
      </c>
      <c r="D4753" s="8" t="s">
        <v>60</v>
      </c>
      <c r="E4753" s="8" t="s">
        <v>66</v>
      </c>
      <c r="F4753" s="94">
        <v>34287642</v>
      </c>
      <c r="G4753" s="95">
        <v>44068</v>
      </c>
    </row>
    <row r="4754" spans="1:7" x14ac:dyDescent="0.3">
      <c r="A4754" s="42" t="s">
        <v>7968</v>
      </c>
      <c r="B4754" s="43" t="s">
        <v>19264</v>
      </c>
      <c r="C4754" s="42" t="s">
        <v>291</v>
      </c>
      <c r="D4754" s="42" t="s">
        <v>89</v>
      </c>
      <c r="E4754" s="42" t="s">
        <v>53</v>
      </c>
      <c r="F4754" s="104">
        <v>32431575</v>
      </c>
      <c r="G4754" s="103">
        <v>44213</v>
      </c>
    </row>
    <row r="4755" spans="1:7" x14ac:dyDescent="0.3">
      <c r="A4755" s="1" t="s">
        <v>7969</v>
      </c>
      <c r="B4755" s="39" t="s">
        <v>19265</v>
      </c>
      <c r="C4755" s="8" t="s">
        <v>2142</v>
      </c>
      <c r="D4755" s="8" t="s">
        <v>89</v>
      </c>
      <c r="E4755" s="8" t="s">
        <v>145</v>
      </c>
      <c r="F4755" s="94">
        <v>51269063</v>
      </c>
      <c r="G4755" s="95">
        <v>44077</v>
      </c>
    </row>
    <row r="4756" spans="1:7" x14ac:dyDescent="0.3">
      <c r="A4756" s="42" t="s">
        <v>7970</v>
      </c>
      <c r="B4756" s="43" t="s">
        <v>19266</v>
      </c>
      <c r="C4756" s="42" t="s">
        <v>4915</v>
      </c>
      <c r="D4756" s="42" t="s">
        <v>191</v>
      </c>
      <c r="E4756" s="42" t="s">
        <v>192</v>
      </c>
      <c r="F4756" s="104">
        <v>26261462</v>
      </c>
      <c r="G4756" s="103">
        <v>44350</v>
      </c>
    </row>
    <row r="4757" spans="1:7" x14ac:dyDescent="0.3">
      <c r="A4757" s="1" t="s">
        <v>7971</v>
      </c>
      <c r="B4757" s="39" t="s">
        <v>19267</v>
      </c>
      <c r="C4757" s="8" t="s">
        <v>1862</v>
      </c>
      <c r="D4757" s="8" t="s">
        <v>89</v>
      </c>
      <c r="E4757" s="8" t="s">
        <v>53</v>
      </c>
      <c r="F4757" s="94">
        <v>57239040</v>
      </c>
      <c r="G4757" s="95">
        <v>43528</v>
      </c>
    </row>
    <row r="4758" spans="1:7" x14ac:dyDescent="0.3">
      <c r="A4758" s="42" t="s">
        <v>7972</v>
      </c>
      <c r="B4758" s="43" t="s">
        <v>19268</v>
      </c>
      <c r="C4758" s="42" t="s">
        <v>47</v>
      </c>
      <c r="D4758" s="42" t="s">
        <v>914</v>
      </c>
      <c r="E4758" s="42" t="s">
        <v>53</v>
      </c>
      <c r="F4758" s="104">
        <v>18599829</v>
      </c>
      <c r="G4758" s="103">
        <v>43757</v>
      </c>
    </row>
    <row r="4759" spans="1:7" x14ac:dyDescent="0.3">
      <c r="A4759" s="1" t="s">
        <v>7973</v>
      </c>
      <c r="B4759" s="39" t="s">
        <v>19269</v>
      </c>
      <c r="C4759" s="8" t="s">
        <v>47</v>
      </c>
      <c r="D4759" s="8" t="s">
        <v>7974</v>
      </c>
      <c r="E4759" s="8" t="s">
        <v>145</v>
      </c>
      <c r="F4759" s="94">
        <v>28276730</v>
      </c>
      <c r="G4759" s="95">
        <v>43653</v>
      </c>
    </row>
    <row r="4760" spans="1:7" x14ac:dyDescent="0.3">
      <c r="A4760" s="42" t="s">
        <v>7975</v>
      </c>
      <c r="B4760" s="43" t="s">
        <v>19270</v>
      </c>
      <c r="C4760" s="42" t="s">
        <v>47</v>
      </c>
      <c r="D4760" s="42" t="s">
        <v>287</v>
      </c>
      <c r="E4760" s="42" t="s">
        <v>171</v>
      </c>
      <c r="F4760" s="104">
        <v>39385545</v>
      </c>
      <c r="G4760" s="103">
        <v>43912</v>
      </c>
    </row>
    <row r="4761" spans="1:7" x14ac:dyDescent="0.3">
      <c r="A4761" s="1" t="s">
        <v>7976</v>
      </c>
      <c r="B4761" s="39" t="s">
        <v>19271</v>
      </c>
      <c r="C4761" s="8" t="s">
        <v>7977</v>
      </c>
      <c r="D4761" s="8" t="s">
        <v>1380</v>
      </c>
      <c r="E4761" s="8" t="s">
        <v>145</v>
      </c>
      <c r="F4761" s="94">
        <v>94446444</v>
      </c>
      <c r="G4761" s="95">
        <v>44366</v>
      </c>
    </row>
    <row r="4762" spans="1:7" x14ac:dyDescent="0.3">
      <c r="A4762" s="42" t="s">
        <v>7978</v>
      </c>
      <c r="B4762" s="43" t="s">
        <v>19272</v>
      </c>
      <c r="C4762" s="42" t="s">
        <v>7979</v>
      </c>
      <c r="D4762" s="42" t="s">
        <v>89</v>
      </c>
      <c r="E4762" s="42" t="s">
        <v>53</v>
      </c>
      <c r="F4762" s="104">
        <v>35076573</v>
      </c>
      <c r="G4762" s="103">
        <v>43763</v>
      </c>
    </row>
    <row r="4763" spans="1:7" x14ac:dyDescent="0.3">
      <c r="A4763" s="1" t="s">
        <v>7980</v>
      </c>
      <c r="B4763" s="39" t="s">
        <v>19273</v>
      </c>
      <c r="C4763" s="8" t="s">
        <v>7979</v>
      </c>
      <c r="D4763" s="8" t="s">
        <v>89</v>
      </c>
      <c r="E4763" s="8" t="s">
        <v>53</v>
      </c>
      <c r="F4763" s="94">
        <v>53700617</v>
      </c>
      <c r="G4763" s="95">
        <v>44333</v>
      </c>
    </row>
    <row r="4764" spans="1:7" x14ac:dyDescent="0.3">
      <c r="A4764" s="42" t="s">
        <v>7981</v>
      </c>
      <c r="B4764" s="43" t="s">
        <v>19274</v>
      </c>
      <c r="C4764" s="42" t="s">
        <v>7982</v>
      </c>
      <c r="D4764" s="42" t="s">
        <v>530</v>
      </c>
      <c r="E4764" s="42" t="s">
        <v>551</v>
      </c>
      <c r="F4764" s="104">
        <v>39328312</v>
      </c>
      <c r="G4764" s="103">
        <v>43869</v>
      </c>
    </row>
    <row r="4765" spans="1:7" x14ac:dyDescent="0.3">
      <c r="A4765" s="1" t="s">
        <v>7983</v>
      </c>
      <c r="B4765" s="39" t="s">
        <v>19275</v>
      </c>
      <c r="C4765" s="8" t="s">
        <v>3308</v>
      </c>
      <c r="D4765" s="8" t="s">
        <v>60</v>
      </c>
      <c r="E4765" s="8" t="s">
        <v>61</v>
      </c>
      <c r="F4765" s="94">
        <v>86378050</v>
      </c>
      <c r="G4765" s="95">
        <v>43763</v>
      </c>
    </row>
    <row r="4766" spans="1:7" x14ac:dyDescent="0.3">
      <c r="A4766" s="42" t="s">
        <v>7984</v>
      </c>
      <c r="B4766" s="43" t="s">
        <v>19276</v>
      </c>
      <c r="C4766" s="42" t="s">
        <v>1788</v>
      </c>
      <c r="D4766" s="42" t="s">
        <v>1789</v>
      </c>
      <c r="E4766" s="42" t="s">
        <v>166</v>
      </c>
      <c r="F4766" s="104">
        <v>74226163</v>
      </c>
      <c r="G4766" s="103">
        <v>43885</v>
      </c>
    </row>
    <row r="4767" spans="1:7" x14ac:dyDescent="0.3">
      <c r="A4767" s="1" t="s">
        <v>7985</v>
      </c>
      <c r="B4767" s="39" t="s">
        <v>19277</v>
      </c>
      <c r="C4767" s="8" t="s">
        <v>47</v>
      </c>
      <c r="D4767" s="8" t="s">
        <v>72</v>
      </c>
      <c r="E4767" s="8" t="s">
        <v>73</v>
      </c>
      <c r="F4767" s="94">
        <v>12077929</v>
      </c>
      <c r="G4767" s="95">
        <v>43777</v>
      </c>
    </row>
    <row r="4768" spans="1:7" x14ac:dyDescent="0.3">
      <c r="A4768" s="42" t="s">
        <v>7986</v>
      </c>
      <c r="B4768" s="43" t="s">
        <v>19278</v>
      </c>
      <c r="C4768" s="42" t="s">
        <v>1019</v>
      </c>
      <c r="D4768" s="42" t="s">
        <v>142</v>
      </c>
      <c r="E4768" s="42" t="s">
        <v>53</v>
      </c>
      <c r="F4768" s="104">
        <v>29977754</v>
      </c>
      <c r="G4768" s="103">
        <v>44281</v>
      </c>
    </row>
    <row r="4769" spans="1:7" x14ac:dyDescent="0.3">
      <c r="A4769" s="1" t="s">
        <v>7987</v>
      </c>
      <c r="B4769" s="39" t="s">
        <v>19279</v>
      </c>
      <c r="C4769" s="8" t="s">
        <v>7988</v>
      </c>
      <c r="D4769" s="8" t="s">
        <v>89</v>
      </c>
      <c r="E4769" s="8" t="s">
        <v>145</v>
      </c>
      <c r="F4769" s="94">
        <v>72671242</v>
      </c>
      <c r="G4769" s="95">
        <v>43530</v>
      </c>
    </row>
    <row r="4770" spans="1:7" x14ac:dyDescent="0.3">
      <c r="A4770" s="42" t="s">
        <v>7989</v>
      </c>
      <c r="B4770" s="43" t="s">
        <v>19280</v>
      </c>
      <c r="C4770" s="42" t="s">
        <v>7990</v>
      </c>
      <c r="D4770" s="42" t="s">
        <v>308</v>
      </c>
      <c r="E4770" s="42" t="s">
        <v>276</v>
      </c>
      <c r="F4770" s="104">
        <v>27015984</v>
      </c>
      <c r="G4770" s="103">
        <v>43651</v>
      </c>
    </row>
    <row r="4771" spans="1:7" x14ac:dyDescent="0.3">
      <c r="A4771" s="1" t="s">
        <v>7991</v>
      </c>
      <c r="B4771" s="39" t="s">
        <v>19281</v>
      </c>
      <c r="C4771" s="8" t="s">
        <v>7992</v>
      </c>
      <c r="D4771" s="8" t="s">
        <v>85</v>
      </c>
      <c r="E4771" s="8" t="s">
        <v>166</v>
      </c>
      <c r="F4771" s="94">
        <v>76690179</v>
      </c>
      <c r="G4771" s="95">
        <v>44213</v>
      </c>
    </row>
    <row r="4772" spans="1:7" x14ac:dyDescent="0.3">
      <c r="A4772" s="42" t="s">
        <v>7993</v>
      </c>
      <c r="B4772" s="43" t="s">
        <v>19282</v>
      </c>
      <c r="C4772" s="42" t="s">
        <v>7994</v>
      </c>
      <c r="D4772" s="42" t="s">
        <v>7995</v>
      </c>
      <c r="E4772" s="42" t="s">
        <v>522</v>
      </c>
      <c r="F4772" s="104">
        <v>97026595</v>
      </c>
      <c r="G4772" s="103">
        <v>44214</v>
      </c>
    </row>
    <row r="4773" spans="1:7" x14ac:dyDescent="0.3">
      <c r="A4773" s="1" t="s">
        <v>7996</v>
      </c>
      <c r="B4773" s="39" t="s">
        <v>19283</v>
      </c>
      <c r="C4773" s="8" t="s">
        <v>412</v>
      </c>
      <c r="D4773" s="8" t="s">
        <v>60</v>
      </c>
      <c r="E4773" s="8" t="s">
        <v>61</v>
      </c>
      <c r="F4773" s="94">
        <v>39264016</v>
      </c>
      <c r="G4773" s="95">
        <v>44271</v>
      </c>
    </row>
    <row r="4774" spans="1:7" x14ac:dyDescent="0.3">
      <c r="A4774" s="42" t="s">
        <v>7997</v>
      </c>
      <c r="B4774" s="43" t="s">
        <v>19284</v>
      </c>
      <c r="C4774" s="42" t="s">
        <v>47</v>
      </c>
      <c r="D4774" s="42" t="s">
        <v>260</v>
      </c>
      <c r="E4774" s="42" t="s">
        <v>171</v>
      </c>
      <c r="F4774" s="104">
        <v>50437224</v>
      </c>
      <c r="G4774" s="103">
        <v>44258</v>
      </c>
    </row>
    <row r="4775" spans="1:7" x14ac:dyDescent="0.3">
      <c r="A4775" s="1" t="s">
        <v>7998</v>
      </c>
      <c r="B4775" s="39" t="s">
        <v>19285</v>
      </c>
      <c r="C4775" s="8" t="s">
        <v>47</v>
      </c>
      <c r="D4775" s="8" t="s">
        <v>7999</v>
      </c>
      <c r="E4775" s="8" t="s">
        <v>53</v>
      </c>
      <c r="F4775" s="94">
        <v>17159802</v>
      </c>
      <c r="G4775" s="95">
        <v>44411</v>
      </c>
    </row>
    <row r="4776" spans="1:7" x14ac:dyDescent="0.3">
      <c r="A4776" s="42" t="s">
        <v>8000</v>
      </c>
      <c r="B4776" s="43" t="s">
        <v>19286</v>
      </c>
      <c r="C4776" s="42" t="s">
        <v>47</v>
      </c>
      <c r="D4776" s="42" t="s">
        <v>267</v>
      </c>
      <c r="E4776" s="42" t="s">
        <v>166</v>
      </c>
      <c r="F4776" s="104">
        <v>98718686</v>
      </c>
      <c r="G4776" s="103">
        <v>43723</v>
      </c>
    </row>
    <row r="4777" spans="1:7" x14ac:dyDescent="0.3">
      <c r="A4777" s="1" t="s">
        <v>8001</v>
      </c>
      <c r="B4777" s="39" t="s">
        <v>19287</v>
      </c>
      <c r="C4777" s="8" t="s">
        <v>47</v>
      </c>
      <c r="D4777" s="8" t="s">
        <v>72</v>
      </c>
      <c r="E4777" s="8" t="s">
        <v>73</v>
      </c>
      <c r="F4777" s="94">
        <v>21975076</v>
      </c>
      <c r="G4777" s="95">
        <v>43813</v>
      </c>
    </row>
    <row r="4778" spans="1:7" x14ac:dyDescent="0.3">
      <c r="A4778" s="42" t="s">
        <v>8002</v>
      </c>
      <c r="B4778" s="43" t="s">
        <v>19288</v>
      </c>
      <c r="C4778" s="42" t="s">
        <v>47</v>
      </c>
      <c r="D4778" s="42" t="s">
        <v>92</v>
      </c>
      <c r="E4778" s="42" t="s">
        <v>53</v>
      </c>
      <c r="F4778" s="104">
        <v>29914209</v>
      </c>
      <c r="G4778" s="103">
        <v>44243</v>
      </c>
    </row>
    <row r="4779" spans="1:7" x14ac:dyDescent="0.3">
      <c r="A4779" s="1" t="s">
        <v>8003</v>
      </c>
      <c r="B4779" s="39" t="s">
        <v>19289</v>
      </c>
      <c r="C4779" s="8" t="s">
        <v>347</v>
      </c>
      <c r="D4779" s="8" t="s">
        <v>348</v>
      </c>
      <c r="E4779" s="8" t="s">
        <v>53</v>
      </c>
      <c r="F4779" s="94">
        <v>75615377</v>
      </c>
      <c r="G4779" s="95">
        <v>44535</v>
      </c>
    </row>
    <row r="4780" spans="1:7" x14ac:dyDescent="0.3">
      <c r="A4780" s="42" t="s">
        <v>8004</v>
      </c>
      <c r="B4780" s="43" t="s">
        <v>19290</v>
      </c>
      <c r="C4780" s="42" t="s">
        <v>47</v>
      </c>
      <c r="D4780" s="42" t="s">
        <v>92</v>
      </c>
      <c r="E4780" s="42" t="s">
        <v>53</v>
      </c>
      <c r="F4780" s="104">
        <v>58293500</v>
      </c>
      <c r="G4780" s="103">
        <v>43891</v>
      </c>
    </row>
    <row r="4781" spans="1:7" x14ac:dyDescent="0.3">
      <c r="A4781" s="1" t="s">
        <v>8005</v>
      </c>
      <c r="B4781" s="39" t="s">
        <v>19291</v>
      </c>
      <c r="C4781" s="8" t="s">
        <v>8006</v>
      </c>
      <c r="D4781" s="8" t="s">
        <v>710</v>
      </c>
      <c r="E4781" s="8" t="s">
        <v>53</v>
      </c>
      <c r="F4781" s="94">
        <v>72280209</v>
      </c>
      <c r="G4781" s="95">
        <v>43692</v>
      </c>
    </row>
    <row r="4782" spans="1:7" x14ac:dyDescent="0.3">
      <c r="A4782" s="42" t="s">
        <v>8007</v>
      </c>
      <c r="B4782" s="43" t="s">
        <v>19292</v>
      </c>
      <c r="C4782" s="42" t="s">
        <v>478</v>
      </c>
      <c r="D4782" s="42" t="s">
        <v>479</v>
      </c>
      <c r="E4782" s="42" t="s">
        <v>522</v>
      </c>
      <c r="F4782" s="104">
        <v>85554701</v>
      </c>
      <c r="G4782" s="103">
        <v>44213</v>
      </c>
    </row>
    <row r="4783" spans="1:7" x14ac:dyDescent="0.3">
      <c r="A4783" s="1" t="s">
        <v>8008</v>
      </c>
      <c r="B4783" s="39" t="s">
        <v>19293</v>
      </c>
      <c r="C4783" s="8" t="s">
        <v>2741</v>
      </c>
      <c r="D4783" s="8" t="s">
        <v>1841</v>
      </c>
      <c r="E4783" s="8" t="s">
        <v>53</v>
      </c>
      <c r="F4783" s="94">
        <v>73545071</v>
      </c>
      <c r="G4783" s="95">
        <v>44300</v>
      </c>
    </row>
    <row r="4784" spans="1:7" x14ac:dyDescent="0.3">
      <c r="A4784" s="42" t="s">
        <v>8009</v>
      </c>
      <c r="B4784" s="43" t="s">
        <v>19294</v>
      </c>
      <c r="C4784" s="42" t="s">
        <v>8010</v>
      </c>
      <c r="D4784" s="42" t="s">
        <v>618</v>
      </c>
      <c r="E4784" s="42" t="s">
        <v>227</v>
      </c>
      <c r="F4784" s="104">
        <v>71896543</v>
      </c>
      <c r="G4784" s="103">
        <v>43580</v>
      </c>
    </row>
    <row r="4785" spans="1:7" x14ac:dyDescent="0.3">
      <c r="A4785" s="1" t="s">
        <v>8011</v>
      </c>
      <c r="B4785" s="39" t="s">
        <v>19295</v>
      </c>
      <c r="C4785" s="8" t="s">
        <v>1463</v>
      </c>
      <c r="D4785" s="8" t="s">
        <v>191</v>
      </c>
      <c r="E4785" s="8" t="s">
        <v>192</v>
      </c>
      <c r="F4785" s="94">
        <v>46004645</v>
      </c>
      <c r="G4785" s="95">
        <v>44206</v>
      </c>
    </row>
    <row r="4786" spans="1:7" x14ac:dyDescent="0.3">
      <c r="A4786" s="42" t="s">
        <v>8012</v>
      </c>
      <c r="B4786" s="43" t="s">
        <v>19296</v>
      </c>
      <c r="C4786" s="42" t="s">
        <v>120</v>
      </c>
      <c r="D4786" s="42" t="s">
        <v>121</v>
      </c>
      <c r="E4786" s="42" t="s">
        <v>122</v>
      </c>
      <c r="F4786" s="104">
        <v>62490819</v>
      </c>
      <c r="G4786" s="103">
        <v>43583</v>
      </c>
    </row>
    <row r="4787" spans="1:7" x14ac:dyDescent="0.3">
      <c r="A4787" s="1" t="s">
        <v>8013</v>
      </c>
      <c r="B4787" s="39" t="s">
        <v>19297</v>
      </c>
      <c r="C4787" s="8" t="s">
        <v>47</v>
      </c>
      <c r="D4787" s="8" t="s">
        <v>500</v>
      </c>
      <c r="E4787" s="8" t="s">
        <v>53</v>
      </c>
      <c r="F4787" s="94">
        <v>30970080</v>
      </c>
      <c r="G4787" s="95">
        <v>44297</v>
      </c>
    </row>
    <row r="4788" spans="1:7" x14ac:dyDescent="0.3">
      <c r="A4788" s="42" t="s">
        <v>8014</v>
      </c>
      <c r="B4788" s="43" t="s">
        <v>19298</v>
      </c>
      <c r="C4788" s="42" t="s">
        <v>1886</v>
      </c>
      <c r="D4788" s="42" t="s">
        <v>410</v>
      </c>
      <c r="E4788" s="42" t="s">
        <v>53</v>
      </c>
      <c r="F4788" s="104">
        <v>39276264</v>
      </c>
      <c r="G4788" s="103">
        <v>44293</v>
      </c>
    </row>
    <row r="4789" spans="1:7" x14ac:dyDescent="0.3">
      <c r="A4789" s="1" t="s">
        <v>8015</v>
      </c>
      <c r="B4789" s="39" t="s">
        <v>19299</v>
      </c>
      <c r="C4789" s="8" t="s">
        <v>8016</v>
      </c>
      <c r="D4789" s="8" t="s">
        <v>260</v>
      </c>
      <c r="E4789" s="8" t="s">
        <v>171</v>
      </c>
      <c r="F4789" s="94">
        <v>43822628</v>
      </c>
      <c r="G4789" s="95">
        <v>43526</v>
      </c>
    </row>
    <row r="4790" spans="1:7" x14ac:dyDescent="0.3">
      <c r="A4790" s="42" t="s">
        <v>8017</v>
      </c>
      <c r="B4790" s="43" t="s">
        <v>19300</v>
      </c>
      <c r="C4790" s="42" t="s">
        <v>47</v>
      </c>
      <c r="D4790" s="42" t="s">
        <v>72</v>
      </c>
      <c r="E4790" s="42" t="s">
        <v>73</v>
      </c>
      <c r="F4790" s="104">
        <v>83798912</v>
      </c>
      <c r="G4790" s="103">
        <v>44471</v>
      </c>
    </row>
    <row r="4791" spans="1:7" x14ac:dyDescent="0.3">
      <c r="A4791" s="1" t="s">
        <v>8018</v>
      </c>
      <c r="B4791" s="39" t="s">
        <v>19301</v>
      </c>
      <c r="C4791" s="8" t="s">
        <v>4043</v>
      </c>
      <c r="D4791" s="8" t="s">
        <v>89</v>
      </c>
      <c r="E4791" s="8" t="s">
        <v>53</v>
      </c>
      <c r="F4791" s="94">
        <v>34830980</v>
      </c>
      <c r="G4791" s="95">
        <v>43468</v>
      </c>
    </row>
    <row r="4792" spans="1:7" x14ac:dyDescent="0.3">
      <c r="A4792" s="42" t="s">
        <v>8019</v>
      </c>
      <c r="B4792" s="43" t="s">
        <v>19302</v>
      </c>
      <c r="C4792" s="42" t="s">
        <v>47</v>
      </c>
      <c r="D4792" s="42" t="s">
        <v>294</v>
      </c>
      <c r="E4792" s="42" t="s">
        <v>61</v>
      </c>
      <c r="F4792" s="104">
        <v>37351344</v>
      </c>
      <c r="G4792" s="103">
        <v>44474</v>
      </c>
    </row>
    <row r="4793" spans="1:7" x14ac:dyDescent="0.3">
      <c r="A4793" s="1" t="s">
        <v>8020</v>
      </c>
      <c r="B4793" s="39" t="s">
        <v>19303</v>
      </c>
      <c r="C4793" s="8" t="s">
        <v>2858</v>
      </c>
      <c r="D4793" s="8" t="s">
        <v>89</v>
      </c>
      <c r="E4793" s="8" t="s">
        <v>53</v>
      </c>
      <c r="F4793" s="94">
        <v>59138581</v>
      </c>
      <c r="G4793" s="95">
        <v>44208</v>
      </c>
    </row>
    <row r="4794" spans="1:7" x14ac:dyDescent="0.3">
      <c r="A4794" s="42" t="s">
        <v>8021</v>
      </c>
      <c r="B4794" s="43" t="s">
        <v>19304</v>
      </c>
      <c r="C4794" s="42" t="s">
        <v>893</v>
      </c>
      <c r="D4794" s="42" t="s">
        <v>133</v>
      </c>
      <c r="E4794" s="42" t="s">
        <v>320</v>
      </c>
      <c r="F4794" s="104">
        <v>47046117</v>
      </c>
      <c r="G4794" s="103">
        <v>44037</v>
      </c>
    </row>
    <row r="4795" spans="1:7" x14ac:dyDescent="0.3">
      <c r="A4795" s="1" t="s">
        <v>8022</v>
      </c>
      <c r="B4795" s="39" t="s">
        <v>19305</v>
      </c>
      <c r="C4795" s="8" t="s">
        <v>1420</v>
      </c>
      <c r="D4795" s="8" t="s">
        <v>8023</v>
      </c>
      <c r="E4795" s="8" t="s">
        <v>114</v>
      </c>
      <c r="F4795" s="94">
        <v>10502436</v>
      </c>
      <c r="G4795" s="95">
        <v>43541</v>
      </c>
    </row>
    <row r="4796" spans="1:7" x14ac:dyDescent="0.3">
      <c r="A4796" s="42" t="s">
        <v>8024</v>
      </c>
      <c r="B4796" s="43" t="s">
        <v>19306</v>
      </c>
      <c r="C4796" s="42" t="s">
        <v>3209</v>
      </c>
      <c r="D4796" s="42" t="s">
        <v>60</v>
      </c>
      <c r="E4796" s="42" t="s">
        <v>61</v>
      </c>
      <c r="F4796" s="104">
        <v>77823428</v>
      </c>
      <c r="G4796" s="103">
        <v>43631</v>
      </c>
    </row>
    <row r="4797" spans="1:7" x14ac:dyDescent="0.3">
      <c r="A4797" s="1" t="s">
        <v>8025</v>
      </c>
      <c r="B4797" s="39" t="s">
        <v>19307</v>
      </c>
      <c r="C4797" s="8" t="s">
        <v>47</v>
      </c>
      <c r="D4797" s="8" t="s">
        <v>133</v>
      </c>
      <c r="E4797" s="8" t="s">
        <v>320</v>
      </c>
      <c r="F4797" s="94">
        <v>69304996</v>
      </c>
      <c r="G4797" s="95">
        <v>44354</v>
      </c>
    </row>
    <row r="4798" spans="1:7" x14ac:dyDescent="0.3">
      <c r="A4798" s="42" t="s">
        <v>8026</v>
      </c>
      <c r="B4798" s="43" t="s">
        <v>19308</v>
      </c>
      <c r="C4798" s="42" t="s">
        <v>8027</v>
      </c>
      <c r="D4798" s="42" t="s">
        <v>8023</v>
      </c>
      <c r="E4798" s="42" t="s">
        <v>114</v>
      </c>
      <c r="F4798" s="104">
        <v>84935425</v>
      </c>
      <c r="G4798" s="103">
        <v>44176</v>
      </c>
    </row>
    <row r="4799" spans="1:7" x14ac:dyDescent="0.3">
      <c r="A4799" s="1" t="s">
        <v>8028</v>
      </c>
      <c r="B4799" s="39" t="s">
        <v>19309</v>
      </c>
      <c r="C4799" s="8" t="s">
        <v>445</v>
      </c>
      <c r="D4799" s="8" t="s">
        <v>8029</v>
      </c>
      <c r="E4799" s="8" t="s">
        <v>355</v>
      </c>
      <c r="F4799" s="94">
        <v>78325996</v>
      </c>
      <c r="G4799" s="95">
        <v>44196</v>
      </c>
    </row>
    <row r="4800" spans="1:7" x14ac:dyDescent="0.3">
      <c r="A4800" s="42" t="s">
        <v>8030</v>
      </c>
      <c r="B4800" s="43" t="s">
        <v>19310</v>
      </c>
      <c r="C4800" s="42" t="s">
        <v>236</v>
      </c>
      <c r="D4800" s="42" t="s">
        <v>237</v>
      </c>
      <c r="E4800" s="42" t="s">
        <v>61</v>
      </c>
      <c r="F4800" s="104">
        <v>26566795</v>
      </c>
      <c r="G4800" s="103">
        <v>44217</v>
      </c>
    </row>
    <row r="4801" spans="1:7" x14ac:dyDescent="0.3">
      <c r="A4801" s="1" t="s">
        <v>8031</v>
      </c>
      <c r="B4801" s="39" t="s">
        <v>19311</v>
      </c>
      <c r="C4801" s="8" t="s">
        <v>1589</v>
      </c>
      <c r="D4801" s="8" t="s">
        <v>113</v>
      </c>
      <c r="E4801" s="8" t="s">
        <v>114</v>
      </c>
      <c r="F4801" s="94">
        <v>50643384</v>
      </c>
      <c r="G4801" s="95">
        <v>44041</v>
      </c>
    </row>
    <row r="4802" spans="1:7" x14ac:dyDescent="0.3">
      <c r="A4802" s="42" t="s">
        <v>8032</v>
      </c>
      <c r="B4802" s="43" t="s">
        <v>19312</v>
      </c>
      <c r="C4802" s="42" t="s">
        <v>8033</v>
      </c>
      <c r="D4802" s="42" t="s">
        <v>8034</v>
      </c>
      <c r="E4802" s="42" t="s">
        <v>73</v>
      </c>
      <c r="F4802" s="104">
        <v>21062207</v>
      </c>
      <c r="G4802" s="103">
        <v>44239</v>
      </c>
    </row>
    <row r="4803" spans="1:7" x14ac:dyDescent="0.3">
      <c r="A4803" s="1" t="s">
        <v>8035</v>
      </c>
      <c r="B4803" s="39" t="s">
        <v>19313</v>
      </c>
      <c r="C4803" s="8" t="s">
        <v>4521</v>
      </c>
      <c r="D4803" s="8" t="s">
        <v>162</v>
      </c>
      <c r="E4803" s="8" t="s">
        <v>140</v>
      </c>
      <c r="F4803" s="94">
        <v>42113131</v>
      </c>
      <c r="G4803" s="95">
        <v>44199</v>
      </c>
    </row>
    <row r="4804" spans="1:7" x14ac:dyDescent="0.3">
      <c r="A4804" s="42" t="s">
        <v>8036</v>
      </c>
      <c r="B4804" s="43" t="s">
        <v>19314</v>
      </c>
      <c r="C4804" s="42" t="s">
        <v>8037</v>
      </c>
      <c r="D4804" s="42" t="s">
        <v>72</v>
      </c>
      <c r="E4804" s="42" t="s">
        <v>73</v>
      </c>
      <c r="F4804" s="104">
        <v>14349230</v>
      </c>
      <c r="G4804" s="103">
        <v>43658</v>
      </c>
    </row>
    <row r="4805" spans="1:7" x14ac:dyDescent="0.3">
      <c r="A4805" s="1" t="s">
        <v>8038</v>
      </c>
      <c r="B4805" s="39" t="s">
        <v>19315</v>
      </c>
      <c r="C4805" s="8" t="s">
        <v>1191</v>
      </c>
      <c r="D4805" s="8" t="s">
        <v>76</v>
      </c>
      <c r="E4805" s="8" t="s">
        <v>70</v>
      </c>
      <c r="F4805" s="94">
        <v>67482817</v>
      </c>
      <c r="G4805" s="95">
        <v>43968</v>
      </c>
    </row>
    <row r="4806" spans="1:7" x14ac:dyDescent="0.3">
      <c r="A4806" s="42" t="s">
        <v>8039</v>
      </c>
      <c r="B4806" s="43" t="s">
        <v>19316</v>
      </c>
      <c r="C4806" s="42" t="s">
        <v>3725</v>
      </c>
      <c r="D4806" s="42" t="s">
        <v>191</v>
      </c>
      <c r="E4806" s="42" t="s">
        <v>192</v>
      </c>
      <c r="F4806" s="104">
        <v>71903214</v>
      </c>
      <c r="G4806" s="103">
        <v>44477</v>
      </c>
    </row>
    <row r="4807" spans="1:7" x14ac:dyDescent="0.3">
      <c r="A4807" s="1" t="s">
        <v>8040</v>
      </c>
      <c r="B4807" s="39" t="s">
        <v>19317</v>
      </c>
      <c r="C4807" s="8" t="s">
        <v>7548</v>
      </c>
      <c r="D4807" s="8" t="s">
        <v>89</v>
      </c>
      <c r="E4807" s="8" t="s">
        <v>53</v>
      </c>
      <c r="F4807" s="94">
        <v>26732541</v>
      </c>
      <c r="G4807" s="95">
        <v>44001</v>
      </c>
    </row>
    <row r="4808" spans="1:7" x14ac:dyDescent="0.3">
      <c r="A4808" s="42" t="s">
        <v>8041</v>
      </c>
      <c r="B4808" s="43" t="s">
        <v>19318</v>
      </c>
      <c r="C4808" s="42" t="s">
        <v>47</v>
      </c>
      <c r="D4808" s="42" t="s">
        <v>72</v>
      </c>
      <c r="E4808" s="42" t="s">
        <v>73</v>
      </c>
      <c r="F4808" s="104">
        <v>12066843</v>
      </c>
      <c r="G4808" s="103">
        <v>43479</v>
      </c>
    </row>
    <row r="4809" spans="1:7" x14ac:dyDescent="0.3">
      <c r="A4809" s="1" t="s">
        <v>8042</v>
      </c>
      <c r="B4809" s="39" t="s">
        <v>19319</v>
      </c>
      <c r="C4809" s="8" t="s">
        <v>334</v>
      </c>
      <c r="D4809" s="8" t="s">
        <v>2568</v>
      </c>
      <c r="E4809" s="8" t="s">
        <v>145</v>
      </c>
      <c r="F4809" s="94">
        <v>34895584</v>
      </c>
      <c r="G4809" s="95">
        <v>44463</v>
      </c>
    </row>
    <row r="4810" spans="1:7" x14ac:dyDescent="0.3">
      <c r="A4810" s="42" t="s">
        <v>8044</v>
      </c>
      <c r="B4810" s="43" t="s">
        <v>19320</v>
      </c>
      <c r="C4810" s="42" t="s">
        <v>451</v>
      </c>
      <c r="D4810" s="42" t="s">
        <v>121</v>
      </c>
      <c r="E4810" s="42" t="s">
        <v>980</v>
      </c>
      <c r="F4810" s="104">
        <v>84118040</v>
      </c>
      <c r="G4810" s="103">
        <v>44163</v>
      </c>
    </row>
    <row r="4811" spans="1:7" x14ac:dyDescent="0.3">
      <c r="A4811" s="1" t="s">
        <v>8045</v>
      </c>
      <c r="B4811" s="39" t="s">
        <v>19321</v>
      </c>
      <c r="C4811" s="8" t="s">
        <v>75</v>
      </c>
      <c r="D4811" s="8" t="s">
        <v>76</v>
      </c>
      <c r="E4811" s="8" t="s">
        <v>70</v>
      </c>
      <c r="F4811" s="94">
        <v>83719269</v>
      </c>
      <c r="G4811" s="95">
        <v>44542</v>
      </c>
    </row>
    <row r="4812" spans="1:7" x14ac:dyDescent="0.3">
      <c r="A4812" s="42" t="s">
        <v>8046</v>
      </c>
      <c r="B4812" s="43" t="s">
        <v>19322</v>
      </c>
      <c r="C4812" s="42" t="s">
        <v>462</v>
      </c>
      <c r="D4812" s="42" t="s">
        <v>348</v>
      </c>
      <c r="E4812" s="42" t="s">
        <v>145</v>
      </c>
      <c r="F4812" s="104">
        <v>92031017</v>
      </c>
      <c r="G4812" s="103">
        <v>43857</v>
      </c>
    </row>
    <row r="4813" spans="1:7" x14ac:dyDescent="0.3">
      <c r="A4813" s="1" t="s">
        <v>8047</v>
      </c>
      <c r="B4813" s="39" t="s">
        <v>19323</v>
      </c>
      <c r="C4813" s="8" t="s">
        <v>6431</v>
      </c>
      <c r="D4813" s="8" t="s">
        <v>139</v>
      </c>
      <c r="E4813" s="8" t="s">
        <v>140</v>
      </c>
      <c r="F4813" s="94">
        <v>22269592</v>
      </c>
      <c r="G4813" s="95">
        <v>44221</v>
      </c>
    </row>
    <row r="4814" spans="1:7" x14ac:dyDescent="0.3">
      <c r="A4814" s="42" t="s">
        <v>8048</v>
      </c>
      <c r="B4814" s="43" t="s">
        <v>19324</v>
      </c>
      <c r="C4814" s="42" t="s">
        <v>8049</v>
      </c>
      <c r="D4814" s="42" t="s">
        <v>89</v>
      </c>
      <c r="E4814" s="42" t="s">
        <v>53</v>
      </c>
      <c r="F4814" s="104">
        <v>93362968</v>
      </c>
      <c r="G4814" s="103">
        <v>43885</v>
      </c>
    </row>
    <row r="4815" spans="1:7" x14ac:dyDescent="0.3">
      <c r="A4815" s="1" t="s">
        <v>8050</v>
      </c>
      <c r="B4815" s="39" t="s">
        <v>19325</v>
      </c>
      <c r="C4815" s="8" t="s">
        <v>8051</v>
      </c>
      <c r="D4815" s="8" t="s">
        <v>1201</v>
      </c>
      <c r="E4815" s="8" t="s">
        <v>166</v>
      </c>
      <c r="F4815" s="94">
        <v>41950278</v>
      </c>
      <c r="G4815" s="95">
        <v>44029</v>
      </c>
    </row>
    <row r="4816" spans="1:7" x14ac:dyDescent="0.3">
      <c r="A4816" s="42" t="s">
        <v>8054</v>
      </c>
      <c r="B4816" s="43" t="s">
        <v>19326</v>
      </c>
      <c r="C4816" s="42" t="s">
        <v>47</v>
      </c>
      <c r="D4816" s="42" t="s">
        <v>5065</v>
      </c>
      <c r="E4816" s="42" t="s">
        <v>53</v>
      </c>
      <c r="F4816" s="104">
        <v>81235654</v>
      </c>
      <c r="G4816" s="103">
        <v>44402</v>
      </c>
    </row>
    <row r="4817" spans="1:7" x14ac:dyDescent="0.3">
      <c r="A4817" s="1" t="s">
        <v>8057</v>
      </c>
      <c r="B4817" s="39" t="s">
        <v>19327</v>
      </c>
      <c r="C4817" s="8" t="s">
        <v>47</v>
      </c>
      <c r="D4817" s="8" t="s">
        <v>8058</v>
      </c>
      <c r="E4817" s="8" t="s">
        <v>57</v>
      </c>
      <c r="F4817" s="94">
        <v>28445202</v>
      </c>
      <c r="G4817" s="95">
        <v>43846</v>
      </c>
    </row>
    <row r="4818" spans="1:7" x14ac:dyDescent="0.3">
      <c r="A4818" s="42" t="s">
        <v>8059</v>
      </c>
      <c r="B4818" s="43" t="s">
        <v>19328</v>
      </c>
      <c r="C4818" s="42" t="s">
        <v>47</v>
      </c>
      <c r="D4818" s="42" t="s">
        <v>3576</v>
      </c>
      <c r="E4818" s="42" t="s">
        <v>61</v>
      </c>
      <c r="F4818" s="104">
        <v>64993017</v>
      </c>
      <c r="G4818" s="103">
        <v>44360</v>
      </c>
    </row>
    <row r="4819" spans="1:7" x14ac:dyDescent="0.3">
      <c r="A4819" s="1" t="s">
        <v>8060</v>
      </c>
      <c r="B4819" s="39" t="s">
        <v>19329</v>
      </c>
      <c r="C4819" s="8" t="s">
        <v>6145</v>
      </c>
      <c r="D4819" s="8" t="s">
        <v>152</v>
      </c>
      <c r="E4819" s="8" t="s">
        <v>53</v>
      </c>
      <c r="F4819" s="94">
        <v>48186795</v>
      </c>
      <c r="G4819" s="95">
        <v>43829</v>
      </c>
    </row>
    <row r="4820" spans="1:7" x14ac:dyDescent="0.3">
      <c r="A4820" s="42" t="s">
        <v>8061</v>
      </c>
      <c r="B4820" s="43" t="s">
        <v>19330</v>
      </c>
      <c r="C4820" s="42" t="s">
        <v>8062</v>
      </c>
      <c r="D4820" s="42" t="s">
        <v>152</v>
      </c>
      <c r="E4820" s="42" t="s">
        <v>145</v>
      </c>
      <c r="F4820" s="104">
        <v>42195596</v>
      </c>
      <c r="G4820" s="103">
        <v>44198</v>
      </c>
    </row>
    <row r="4821" spans="1:7" x14ac:dyDescent="0.3">
      <c r="A4821" s="1" t="s">
        <v>8063</v>
      </c>
      <c r="B4821" s="39" t="s">
        <v>19331</v>
      </c>
      <c r="C4821" s="8" t="s">
        <v>47</v>
      </c>
      <c r="D4821" s="8" t="s">
        <v>152</v>
      </c>
      <c r="E4821" s="8" t="s">
        <v>53</v>
      </c>
      <c r="F4821" s="94">
        <v>87538557</v>
      </c>
      <c r="G4821" s="95">
        <v>44201</v>
      </c>
    </row>
    <row r="4822" spans="1:7" x14ac:dyDescent="0.3">
      <c r="A4822" s="42" t="s">
        <v>8064</v>
      </c>
      <c r="B4822" s="43" t="s">
        <v>19332</v>
      </c>
      <c r="C4822" s="42" t="s">
        <v>8065</v>
      </c>
      <c r="D4822" s="42" t="s">
        <v>308</v>
      </c>
      <c r="E4822" s="42" t="s">
        <v>276</v>
      </c>
      <c r="F4822" s="104">
        <v>56760305</v>
      </c>
      <c r="G4822" s="103">
        <v>44394</v>
      </c>
    </row>
    <row r="4823" spans="1:7" x14ac:dyDescent="0.3">
      <c r="A4823" s="1" t="s">
        <v>8069</v>
      </c>
      <c r="B4823" s="39" t="s">
        <v>19333</v>
      </c>
      <c r="C4823" s="8" t="s">
        <v>802</v>
      </c>
      <c r="D4823" s="8" t="s">
        <v>60</v>
      </c>
      <c r="E4823" s="8" t="s">
        <v>61</v>
      </c>
      <c r="F4823" s="94">
        <v>66897863</v>
      </c>
      <c r="G4823" s="95">
        <v>43900</v>
      </c>
    </row>
    <row r="4824" spans="1:7" x14ac:dyDescent="0.3">
      <c r="A4824" s="42" t="s">
        <v>8071</v>
      </c>
      <c r="B4824" s="43" t="s">
        <v>19334</v>
      </c>
      <c r="C4824" s="42" t="s">
        <v>3393</v>
      </c>
      <c r="D4824" s="42" t="s">
        <v>72</v>
      </c>
      <c r="E4824" s="42" t="s">
        <v>73</v>
      </c>
      <c r="F4824" s="104">
        <v>78904499</v>
      </c>
      <c r="G4824" s="103">
        <v>44408</v>
      </c>
    </row>
    <row r="4825" spans="1:7" x14ac:dyDescent="0.3">
      <c r="A4825" s="1" t="s">
        <v>8072</v>
      </c>
      <c r="B4825" s="39" t="s">
        <v>19335</v>
      </c>
      <c r="C4825" s="8" t="s">
        <v>2265</v>
      </c>
      <c r="D4825" s="8" t="s">
        <v>152</v>
      </c>
      <c r="E4825" s="8" t="s">
        <v>53</v>
      </c>
      <c r="F4825" s="94">
        <v>22631072</v>
      </c>
      <c r="G4825" s="95">
        <v>44139</v>
      </c>
    </row>
    <row r="4826" spans="1:7" x14ac:dyDescent="0.3">
      <c r="A4826" s="42" t="s">
        <v>8073</v>
      </c>
      <c r="B4826" s="43" t="s">
        <v>19336</v>
      </c>
      <c r="C4826" s="42" t="s">
        <v>253</v>
      </c>
      <c r="D4826" s="42" t="s">
        <v>155</v>
      </c>
      <c r="E4826" s="42" t="s">
        <v>371</v>
      </c>
      <c r="F4826" s="104">
        <v>79814317</v>
      </c>
      <c r="G4826" s="103">
        <v>44212</v>
      </c>
    </row>
    <row r="4827" spans="1:7" x14ac:dyDescent="0.3">
      <c r="A4827" s="1" t="s">
        <v>8074</v>
      </c>
      <c r="B4827" s="39" t="s">
        <v>19337</v>
      </c>
      <c r="C4827" s="8" t="s">
        <v>5591</v>
      </c>
      <c r="D4827" s="8" t="s">
        <v>139</v>
      </c>
      <c r="E4827" s="8" t="s">
        <v>140</v>
      </c>
      <c r="F4827" s="94">
        <v>74170538</v>
      </c>
      <c r="G4827" s="95">
        <v>43881</v>
      </c>
    </row>
    <row r="4828" spans="1:7" x14ac:dyDescent="0.3">
      <c r="A4828" s="42" t="s">
        <v>8075</v>
      </c>
      <c r="B4828" s="43" t="s">
        <v>19338</v>
      </c>
      <c r="C4828" s="42" t="s">
        <v>6003</v>
      </c>
      <c r="D4828" s="42" t="s">
        <v>89</v>
      </c>
      <c r="E4828" s="42" t="s">
        <v>145</v>
      </c>
      <c r="F4828" s="104">
        <v>44099025</v>
      </c>
      <c r="G4828" s="103">
        <v>44005</v>
      </c>
    </row>
    <row r="4829" spans="1:7" x14ac:dyDescent="0.3">
      <c r="A4829" s="1" t="s">
        <v>8076</v>
      </c>
      <c r="B4829" s="39" t="s">
        <v>19339</v>
      </c>
      <c r="C4829" s="8" t="s">
        <v>1509</v>
      </c>
      <c r="D4829" s="8" t="s">
        <v>1510</v>
      </c>
      <c r="E4829" s="8" t="s">
        <v>53</v>
      </c>
      <c r="F4829" s="94">
        <v>77580986</v>
      </c>
      <c r="G4829" s="95">
        <v>43857</v>
      </c>
    </row>
    <row r="4830" spans="1:7" x14ac:dyDescent="0.3">
      <c r="A4830" s="42" t="s">
        <v>8079</v>
      </c>
      <c r="B4830" s="43" t="s">
        <v>19340</v>
      </c>
      <c r="C4830" s="42" t="s">
        <v>6034</v>
      </c>
      <c r="D4830" s="42" t="s">
        <v>308</v>
      </c>
      <c r="E4830" s="42" t="s">
        <v>276</v>
      </c>
      <c r="F4830" s="104">
        <v>47726930</v>
      </c>
      <c r="G4830" s="103">
        <v>43586</v>
      </c>
    </row>
    <row r="4831" spans="1:7" x14ac:dyDescent="0.3">
      <c r="A4831" s="1" t="s">
        <v>8080</v>
      </c>
      <c r="B4831" s="39" t="s">
        <v>19341</v>
      </c>
      <c r="C4831" s="8" t="s">
        <v>8081</v>
      </c>
      <c r="D4831" s="8" t="s">
        <v>2092</v>
      </c>
      <c r="E4831" s="8" t="s">
        <v>145</v>
      </c>
      <c r="F4831" s="94">
        <v>51995765</v>
      </c>
      <c r="G4831" s="95">
        <v>43608</v>
      </c>
    </row>
    <row r="4832" spans="1:7" x14ac:dyDescent="0.3">
      <c r="A4832" s="42" t="s">
        <v>8082</v>
      </c>
      <c r="B4832" s="43" t="s">
        <v>19342</v>
      </c>
      <c r="C4832" s="42" t="s">
        <v>8083</v>
      </c>
      <c r="D4832" s="42" t="s">
        <v>89</v>
      </c>
      <c r="E4832" s="42" t="s">
        <v>53</v>
      </c>
      <c r="F4832" s="104">
        <v>56734720</v>
      </c>
      <c r="G4832" s="103">
        <v>44147</v>
      </c>
    </row>
    <row r="4833" spans="1:7" x14ac:dyDescent="0.3">
      <c r="A4833" s="1" t="s">
        <v>8084</v>
      </c>
      <c r="B4833" s="39" t="s">
        <v>19343</v>
      </c>
      <c r="C4833" s="8" t="s">
        <v>47</v>
      </c>
      <c r="D4833" s="8" t="s">
        <v>3881</v>
      </c>
      <c r="E4833" s="8" t="s">
        <v>70</v>
      </c>
      <c r="F4833" s="94">
        <v>57281967</v>
      </c>
      <c r="G4833" s="95">
        <v>44422</v>
      </c>
    </row>
    <row r="4834" spans="1:7" x14ac:dyDescent="0.3">
      <c r="A4834" s="42" t="s">
        <v>8085</v>
      </c>
      <c r="B4834" s="43" t="s">
        <v>19344</v>
      </c>
      <c r="C4834" s="42" t="s">
        <v>116</v>
      </c>
      <c r="D4834" s="42" t="s">
        <v>117</v>
      </c>
      <c r="E4834" s="42" t="s">
        <v>118</v>
      </c>
      <c r="F4834" s="104">
        <v>40730225</v>
      </c>
      <c r="G4834" s="103">
        <v>43973</v>
      </c>
    </row>
    <row r="4835" spans="1:7" x14ac:dyDescent="0.3">
      <c r="A4835" s="1" t="s">
        <v>8086</v>
      </c>
      <c r="B4835" s="39" t="s">
        <v>19345</v>
      </c>
      <c r="C4835" s="8" t="s">
        <v>8087</v>
      </c>
      <c r="D4835" s="8" t="s">
        <v>260</v>
      </c>
      <c r="E4835" s="8" t="s">
        <v>171</v>
      </c>
      <c r="F4835" s="94">
        <v>39738476</v>
      </c>
      <c r="G4835" s="95">
        <v>44521</v>
      </c>
    </row>
    <row r="4836" spans="1:7" x14ac:dyDescent="0.3">
      <c r="A4836" s="42" t="s">
        <v>8090</v>
      </c>
      <c r="B4836" s="43" t="s">
        <v>19346</v>
      </c>
      <c r="C4836" s="42" t="s">
        <v>8091</v>
      </c>
      <c r="D4836" s="42" t="s">
        <v>330</v>
      </c>
      <c r="E4836" s="42" t="s">
        <v>66</v>
      </c>
      <c r="F4836" s="104">
        <v>22667664</v>
      </c>
      <c r="G4836" s="103">
        <v>43944</v>
      </c>
    </row>
    <row r="4837" spans="1:7" x14ac:dyDescent="0.3">
      <c r="A4837" s="1" t="s">
        <v>8092</v>
      </c>
      <c r="B4837" s="39" t="s">
        <v>19347</v>
      </c>
      <c r="C4837" s="8" t="s">
        <v>47</v>
      </c>
      <c r="D4837" s="8" t="s">
        <v>89</v>
      </c>
      <c r="E4837" s="8" t="s">
        <v>53</v>
      </c>
      <c r="F4837" s="94">
        <v>75575086</v>
      </c>
      <c r="G4837" s="95">
        <v>43760</v>
      </c>
    </row>
    <row r="4838" spans="1:7" x14ac:dyDescent="0.3">
      <c r="A4838" s="42" t="s">
        <v>8093</v>
      </c>
      <c r="B4838" s="43" t="s">
        <v>19348</v>
      </c>
      <c r="C4838" s="42" t="s">
        <v>47</v>
      </c>
      <c r="D4838" s="42" t="s">
        <v>230</v>
      </c>
      <c r="E4838" s="42" t="s">
        <v>227</v>
      </c>
      <c r="F4838" s="104">
        <v>61908425</v>
      </c>
      <c r="G4838" s="103">
        <v>44533</v>
      </c>
    </row>
    <row r="4839" spans="1:7" x14ac:dyDescent="0.3">
      <c r="A4839" s="1" t="s">
        <v>8095</v>
      </c>
      <c r="B4839" s="39" t="s">
        <v>19349</v>
      </c>
      <c r="C4839" s="8" t="s">
        <v>47</v>
      </c>
      <c r="D4839" s="8" t="s">
        <v>251</v>
      </c>
      <c r="E4839" s="8" t="s">
        <v>61</v>
      </c>
      <c r="F4839" s="94">
        <v>16303400</v>
      </c>
      <c r="G4839" s="95">
        <v>44507</v>
      </c>
    </row>
    <row r="4840" spans="1:7" x14ac:dyDescent="0.3">
      <c r="A4840" s="42" t="s">
        <v>8097</v>
      </c>
      <c r="B4840" s="43" t="s">
        <v>19350</v>
      </c>
      <c r="C4840" s="42" t="s">
        <v>6250</v>
      </c>
      <c r="D4840" s="42" t="s">
        <v>590</v>
      </c>
      <c r="E4840" s="42" t="s">
        <v>53</v>
      </c>
      <c r="F4840" s="104">
        <v>75126161</v>
      </c>
      <c r="G4840" s="103">
        <v>44078</v>
      </c>
    </row>
    <row r="4841" spans="1:7" x14ac:dyDescent="0.3">
      <c r="A4841" s="1" t="s">
        <v>8099</v>
      </c>
      <c r="B4841" s="39" t="s">
        <v>19351</v>
      </c>
      <c r="C4841" s="8" t="s">
        <v>8100</v>
      </c>
      <c r="D4841" s="8" t="s">
        <v>2785</v>
      </c>
      <c r="E4841" s="8" t="s">
        <v>276</v>
      </c>
      <c r="F4841" s="94">
        <v>97569317</v>
      </c>
      <c r="G4841" s="95">
        <v>43689</v>
      </c>
    </row>
    <row r="4842" spans="1:7" x14ac:dyDescent="0.3">
      <c r="A4842" s="42" t="s">
        <v>8102</v>
      </c>
      <c r="B4842" s="43" t="s">
        <v>19352</v>
      </c>
      <c r="C4842" s="42" t="s">
        <v>4083</v>
      </c>
      <c r="D4842" s="42" t="s">
        <v>4084</v>
      </c>
      <c r="E4842" s="42" t="s">
        <v>628</v>
      </c>
      <c r="F4842" s="104">
        <v>77867110</v>
      </c>
      <c r="G4842" s="103">
        <v>43755</v>
      </c>
    </row>
    <row r="4843" spans="1:7" x14ac:dyDescent="0.3">
      <c r="A4843" s="1" t="s">
        <v>8103</v>
      </c>
      <c r="B4843" s="39" t="s">
        <v>19353</v>
      </c>
      <c r="C4843" s="8" t="s">
        <v>47</v>
      </c>
      <c r="D4843" s="8" t="s">
        <v>8104</v>
      </c>
      <c r="E4843" s="8" t="s">
        <v>73</v>
      </c>
      <c r="F4843" s="94">
        <v>94488507</v>
      </c>
      <c r="G4843" s="95">
        <v>43613</v>
      </c>
    </row>
    <row r="4844" spans="1:7" x14ac:dyDescent="0.3">
      <c r="A4844" s="42" t="s">
        <v>8105</v>
      </c>
      <c r="B4844" s="43" t="s">
        <v>19354</v>
      </c>
      <c r="C4844" s="42" t="s">
        <v>47</v>
      </c>
      <c r="D4844" s="42" t="s">
        <v>191</v>
      </c>
      <c r="E4844" s="42" t="s">
        <v>192</v>
      </c>
      <c r="F4844" s="104">
        <v>46609176</v>
      </c>
      <c r="G4844" s="103">
        <v>44223</v>
      </c>
    </row>
    <row r="4845" spans="1:7" x14ac:dyDescent="0.3">
      <c r="A4845" s="1" t="s">
        <v>8106</v>
      </c>
      <c r="B4845" s="39" t="s">
        <v>19355</v>
      </c>
      <c r="C4845" s="8" t="s">
        <v>739</v>
      </c>
      <c r="D4845" s="8" t="s">
        <v>72</v>
      </c>
      <c r="E4845" s="8" t="s">
        <v>73</v>
      </c>
      <c r="F4845" s="94">
        <v>47639545</v>
      </c>
      <c r="G4845" s="95">
        <v>43516</v>
      </c>
    </row>
    <row r="4846" spans="1:7" x14ac:dyDescent="0.3">
      <c r="A4846" s="42" t="s">
        <v>8107</v>
      </c>
      <c r="B4846" s="43" t="s">
        <v>19356</v>
      </c>
      <c r="C4846" s="42" t="s">
        <v>8108</v>
      </c>
      <c r="D4846" s="42" t="s">
        <v>483</v>
      </c>
      <c r="E4846" s="42" t="s">
        <v>484</v>
      </c>
      <c r="F4846" s="104">
        <v>71095280</v>
      </c>
      <c r="G4846" s="103">
        <v>44371</v>
      </c>
    </row>
    <row r="4847" spans="1:7" x14ac:dyDescent="0.3">
      <c r="A4847" s="1" t="s">
        <v>8109</v>
      </c>
      <c r="B4847" s="39" t="s">
        <v>19357</v>
      </c>
      <c r="C4847" s="8" t="s">
        <v>47</v>
      </c>
      <c r="D4847" s="8" t="s">
        <v>165</v>
      </c>
      <c r="E4847" s="8" t="s">
        <v>166</v>
      </c>
      <c r="F4847" s="94">
        <v>62116500</v>
      </c>
      <c r="G4847" s="95">
        <v>43684</v>
      </c>
    </row>
    <row r="4848" spans="1:7" x14ac:dyDescent="0.3">
      <c r="A4848" s="42" t="s">
        <v>8110</v>
      </c>
      <c r="B4848" s="43" t="s">
        <v>19358</v>
      </c>
      <c r="C4848" s="42" t="s">
        <v>47</v>
      </c>
      <c r="D4848" s="42" t="s">
        <v>308</v>
      </c>
      <c r="E4848" s="42" t="s">
        <v>276</v>
      </c>
      <c r="F4848" s="104">
        <v>94822754</v>
      </c>
      <c r="G4848" s="103">
        <v>43642</v>
      </c>
    </row>
    <row r="4849" spans="1:7" x14ac:dyDescent="0.3">
      <c r="A4849" s="1" t="s">
        <v>8112</v>
      </c>
      <c r="B4849" s="39" t="s">
        <v>19359</v>
      </c>
      <c r="C4849" s="8" t="s">
        <v>47</v>
      </c>
      <c r="D4849" s="8" t="s">
        <v>206</v>
      </c>
      <c r="E4849" s="8" t="s">
        <v>73</v>
      </c>
      <c r="F4849" s="94">
        <v>45323015</v>
      </c>
      <c r="G4849" s="95">
        <v>44486</v>
      </c>
    </row>
    <row r="4850" spans="1:7" x14ac:dyDescent="0.3">
      <c r="A4850" s="42" t="s">
        <v>8113</v>
      </c>
      <c r="B4850" s="43" t="s">
        <v>19360</v>
      </c>
      <c r="C4850" s="42" t="s">
        <v>891</v>
      </c>
      <c r="D4850" s="42" t="s">
        <v>152</v>
      </c>
      <c r="E4850" s="42" t="s">
        <v>53</v>
      </c>
      <c r="F4850" s="104">
        <v>78767745</v>
      </c>
      <c r="G4850" s="103">
        <v>44360</v>
      </c>
    </row>
    <row r="4851" spans="1:7" x14ac:dyDescent="0.3">
      <c r="A4851" s="1" t="s">
        <v>8114</v>
      </c>
      <c r="B4851" s="39" t="s">
        <v>19361</v>
      </c>
      <c r="C4851" s="8" t="s">
        <v>710</v>
      </c>
      <c r="D4851" s="8" t="s">
        <v>1159</v>
      </c>
      <c r="E4851" s="8" t="s">
        <v>145</v>
      </c>
      <c r="F4851" s="94">
        <v>22779137</v>
      </c>
      <c r="G4851" s="95">
        <v>43511</v>
      </c>
    </row>
    <row r="4852" spans="1:7" x14ac:dyDescent="0.3">
      <c r="A4852" s="42" t="s">
        <v>8115</v>
      </c>
      <c r="B4852" s="43" t="s">
        <v>19362</v>
      </c>
      <c r="C4852" s="42" t="s">
        <v>63</v>
      </c>
      <c r="D4852" s="42" t="s">
        <v>348</v>
      </c>
      <c r="E4852" s="42" t="s">
        <v>53</v>
      </c>
      <c r="F4852" s="104">
        <v>58053370</v>
      </c>
      <c r="G4852" s="103">
        <v>44350</v>
      </c>
    </row>
    <row r="4853" spans="1:7" x14ac:dyDescent="0.3">
      <c r="A4853" s="1" t="s">
        <v>8116</v>
      </c>
      <c r="B4853" s="39" t="s">
        <v>19363</v>
      </c>
      <c r="C4853" s="8" t="s">
        <v>2876</v>
      </c>
      <c r="D4853" s="8" t="s">
        <v>56</v>
      </c>
      <c r="E4853" s="8" t="s">
        <v>126</v>
      </c>
      <c r="F4853" s="94">
        <v>74305812</v>
      </c>
      <c r="G4853" s="95">
        <v>43841</v>
      </c>
    </row>
    <row r="4854" spans="1:7" x14ac:dyDescent="0.3">
      <c r="A4854" s="42" t="s">
        <v>8117</v>
      </c>
      <c r="B4854" s="43" t="s">
        <v>19364</v>
      </c>
      <c r="C4854" s="42" t="s">
        <v>47</v>
      </c>
      <c r="D4854" s="42" t="s">
        <v>208</v>
      </c>
      <c r="E4854" s="42" t="s">
        <v>73</v>
      </c>
      <c r="F4854" s="104">
        <v>54872452</v>
      </c>
      <c r="G4854" s="103">
        <v>43648</v>
      </c>
    </row>
    <row r="4855" spans="1:7" x14ac:dyDescent="0.3">
      <c r="A4855" s="1" t="s">
        <v>8118</v>
      </c>
      <c r="B4855" s="39" t="s">
        <v>19365</v>
      </c>
      <c r="C4855" s="8" t="s">
        <v>1463</v>
      </c>
      <c r="D4855" s="8" t="s">
        <v>191</v>
      </c>
      <c r="E4855" s="8" t="s">
        <v>655</v>
      </c>
      <c r="F4855" s="94">
        <v>84849286</v>
      </c>
      <c r="G4855" s="95">
        <v>44473</v>
      </c>
    </row>
    <row r="4856" spans="1:7" x14ac:dyDescent="0.3">
      <c r="A4856" s="42" t="s">
        <v>8119</v>
      </c>
      <c r="B4856" s="43" t="s">
        <v>19366</v>
      </c>
      <c r="C4856" s="42" t="s">
        <v>8120</v>
      </c>
      <c r="D4856" s="42" t="s">
        <v>3486</v>
      </c>
      <c r="E4856" s="42" t="s">
        <v>49</v>
      </c>
      <c r="F4856" s="104">
        <v>88196902</v>
      </c>
      <c r="G4856" s="103">
        <v>43907</v>
      </c>
    </row>
    <row r="4857" spans="1:7" x14ac:dyDescent="0.3">
      <c r="A4857" s="1" t="s">
        <v>8121</v>
      </c>
      <c r="B4857" s="39" t="s">
        <v>19367</v>
      </c>
      <c r="C4857" s="8" t="s">
        <v>47</v>
      </c>
      <c r="D4857" s="8" t="s">
        <v>72</v>
      </c>
      <c r="E4857" s="8" t="s">
        <v>73</v>
      </c>
      <c r="F4857" s="94">
        <v>23696664</v>
      </c>
      <c r="G4857" s="95">
        <v>44378</v>
      </c>
    </row>
    <row r="4858" spans="1:7" x14ac:dyDescent="0.3">
      <c r="A4858" s="42" t="s">
        <v>8122</v>
      </c>
      <c r="B4858" s="43" t="s">
        <v>19368</v>
      </c>
      <c r="C4858" s="42" t="s">
        <v>8123</v>
      </c>
      <c r="D4858" s="42" t="s">
        <v>260</v>
      </c>
      <c r="E4858" s="42" t="s">
        <v>171</v>
      </c>
      <c r="F4858" s="104">
        <v>90161722</v>
      </c>
      <c r="G4858" s="103">
        <v>43591</v>
      </c>
    </row>
    <row r="4859" spans="1:7" x14ac:dyDescent="0.3">
      <c r="A4859" s="1" t="s">
        <v>8124</v>
      </c>
      <c r="B4859" s="39" t="s">
        <v>19369</v>
      </c>
      <c r="C4859" s="8" t="s">
        <v>8125</v>
      </c>
      <c r="D4859" s="8" t="s">
        <v>260</v>
      </c>
      <c r="E4859" s="8" t="s">
        <v>171</v>
      </c>
      <c r="F4859" s="94">
        <v>64491861</v>
      </c>
      <c r="G4859" s="95">
        <v>44199</v>
      </c>
    </row>
    <row r="4860" spans="1:7" x14ac:dyDescent="0.3">
      <c r="A4860" s="42" t="s">
        <v>8126</v>
      </c>
      <c r="B4860" s="43" t="s">
        <v>19370</v>
      </c>
      <c r="C4860" s="42" t="s">
        <v>8127</v>
      </c>
      <c r="D4860" s="42" t="s">
        <v>8128</v>
      </c>
      <c r="E4860" s="42" t="s">
        <v>192</v>
      </c>
      <c r="F4860" s="104">
        <v>72504110</v>
      </c>
      <c r="G4860" s="103">
        <v>43975</v>
      </c>
    </row>
    <row r="4861" spans="1:7" x14ac:dyDescent="0.3">
      <c r="A4861" s="1" t="s">
        <v>8129</v>
      </c>
      <c r="B4861" s="39" t="s">
        <v>19371</v>
      </c>
      <c r="C4861" s="8" t="s">
        <v>365</v>
      </c>
      <c r="D4861" s="8" t="s">
        <v>230</v>
      </c>
      <c r="E4861" s="8" t="s">
        <v>227</v>
      </c>
      <c r="F4861" s="94">
        <v>39696906</v>
      </c>
      <c r="G4861" s="95">
        <v>44386</v>
      </c>
    </row>
    <row r="4862" spans="1:7" x14ac:dyDescent="0.3">
      <c r="A4862" s="42" t="s">
        <v>8130</v>
      </c>
      <c r="B4862" s="43" t="s">
        <v>19372</v>
      </c>
      <c r="C4862" s="42" t="s">
        <v>47</v>
      </c>
      <c r="D4862" s="42" t="s">
        <v>1235</v>
      </c>
      <c r="E4862" s="42" t="s">
        <v>53</v>
      </c>
      <c r="F4862" s="104">
        <v>87100086</v>
      </c>
      <c r="G4862" s="103">
        <v>44510</v>
      </c>
    </row>
    <row r="4863" spans="1:7" x14ac:dyDescent="0.3">
      <c r="A4863" s="1" t="s">
        <v>8131</v>
      </c>
      <c r="B4863" s="39" t="s">
        <v>19373</v>
      </c>
      <c r="C4863" s="8" t="s">
        <v>1612</v>
      </c>
      <c r="D4863" s="8" t="s">
        <v>1393</v>
      </c>
      <c r="E4863" s="8" t="s">
        <v>57</v>
      </c>
      <c r="F4863" s="94">
        <v>11363669</v>
      </c>
      <c r="G4863" s="95">
        <v>44352</v>
      </c>
    </row>
    <row r="4864" spans="1:7" x14ac:dyDescent="0.3">
      <c r="A4864" s="42" t="s">
        <v>8132</v>
      </c>
      <c r="B4864" s="43" t="s">
        <v>19374</v>
      </c>
      <c r="C4864" s="42" t="s">
        <v>2897</v>
      </c>
      <c r="D4864" s="42" t="s">
        <v>89</v>
      </c>
      <c r="E4864" s="42" t="s">
        <v>145</v>
      </c>
      <c r="F4864" s="104">
        <v>98923305</v>
      </c>
      <c r="G4864" s="103">
        <v>44260</v>
      </c>
    </row>
    <row r="4865" spans="1:7" x14ac:dyDescent="0.3">
      <c r="A4865" s="1" t="s">
        <v>8133</v>
      </c>
      <c r="B4865" s="39" t="s">
        <v>19375</v>
      </c>
      <c r="C4865" s="8" t="s">
        <v>47</v>
      </c>
      <c r="D4865" s="8" t="s">
        <v>645</v>
      </c>
      <c r="E4865" s="8" t="s">
        <v>73</v>
      </c>
      <c r="F4865" s="94">
        <v>13079462</v>
      </c>
      <c r="G4865" s="95">
        <v>43603</v>
      </c>
    </row>
    <row r="4866" spans="1:7" x14ac:dyDescent="0.3">
      <c r="A4866" s="42" t="s">
        <v>8134</v>
      </c>
      <c r="B4866" s="43" t="s">
        <v>19376</v>
      </c>
      <c r="C4866" s="42" t="s">
        <v>47</v>
      </c>
      <c r="D4866" s="42" t="s">
        <v>152</v>
      </c>
      <c r="E4866" s="42" t="s">
        <v>53</v>
      </c>
      <c r="F4866" s="104">
        <v>60188948</v>
      </c>
      <c r="G4866" s="103">
        <v>43862</v>
      </c>
    </row>
    <row r="4867" spans="1:7" x14ac:dyDescent="0.3">
      <c r="A4867" s="1" t="s">
        <v>8135</v>
      </c>
      <c r="B4867" s="39" t="s">
        <v>19377</v>
      </c>
      <c r="C4867" s="8" t="s">
        <v>47</v>
      </c>
      <c r="D4867" s="8" t="s">
        <v>753</v>
      </c>
      <c r="E4867" s="8" t="s">
        <v>61</v>
      </c>
      <c r="F4867" s="94">
        <v>80727927</v>
      </c>
      <c r="G4867" s="95">
        <v>43948</v>
      </c>
    </row>
    <row r="4868" spans="1:7" x14ac:dyDescent="0.3">
      <c r="A4868" s="42" t="s">
        <v>8136</v>
      </c>
      <c r="B4868" s="43" t="s">
        <v>19378</v>
      </c>
      <c r="C4868" s="42" t="s">
        <v>923</v>
      </c>
      <c r="D4868" s="42" t="s">
        <v>348</v>
      </c>
      <c r="E4868" s="42" t="s">
        <v>53</v>
      </c>
      <c r="F4868" s="104">
        <v>23393305</v>
      </c>
      <c r="G4868" s="103">
        <v>43678</v>
      </c>
    </row>
    <row r="4869" spans="1:7" x14ac:dyDescent="0.3">
      <c r="A4869" s="1" t="s">
        <v>8137</v>
      </c>
      <c r="B4869" s="39" t="s">
        <v>19379</v>
      </c>
      <c r="C4869" s="8" t="s">
        <v>2876</v>
      </c>
      <c r="D4869" s="8" t="s">
        <v>56</v>
      </c>
      <c r="E4869" s="8" t="s">
        <v>57</v>
      </c>
      <c r="F4869" s="94">
        <v>21683367</v>
      </c>
      <c r="G4869" s="95">
        <v>43478</v>
      </c>
    </row>
    <row r="4870" spans="1:7" x14ac:dyDescent="0.3">
      <c r="A4870" s="42" t="s">
        <v>8138</v>
      </c>
      <c r="B4870" s="43" t="s">
        <v>19380</v>
      </c>
      <c r="C4870" s="42" t="s">
        <v>2003</v>
      </c>
      <c r="D4870" s="42" t="s">
        <v>2004</v>
      </c>
      <c r="E4870" s="42" t="s">
        <v>156</v>
      </c>
      <c r="F4870" s="104">
        <v>80412580</v>
      </c>
      <c r="G4870" s="103">
        <v>43769</v>
      </c>
    </row>
    <row r="4871" spans="1:7" x14ac:dyDescent="0.3">
      <c r="A4871" s="1" t="s">
        <v>8139</v>
      </c>
      <c r="B4871" s="39" t="s">
        <v>19381</v>
      </c>
      <c r="C4871" s="8" t="s">
        <v>47</v>
      </c>
      <c r="D4871" s="8" t="s">
        <v>76</v>
      </c>
      <c r="E4871" s="8" t="s">
        <v>70</v>
      </c>
      <c r="F4871" s="94">
        <v>99205506</v>
      </c>
      <c r="G4871" s="95">
        <v>43590</v>
      </c>
    </row>
    <row r="4872" spans="1:7" x14ac:dyDescent="0.3">
      <c r="A4872" s="42" t="s">
        <v>8140</v>
      </c>
      <c r="B4872" s="43" t="s">
        <v>19382</v>
      </c>
      <c r="C4872" s="42" t="s">
        <v>47</v>
      </c>
      <c r="D4872" s="42" t="s">
        <v>52</v>
      </c>
      <c r="E4872" s="42" t="s">
        <v>53</v>
      </c>
      <c r="F4872" s="104">
        <v>80629577</v>
      </c>
      <c r="G4872" s="103">
        <v>43660</v>
      </c>
    </row>
    <row r="4873" spans="1:7" x14ac:dyDescent="0.3">
      <c r="A4873" s="1" t="s">
        <v>8141</v>
      </c>
      <c r="B4873" s="39" t="s">
        <v>19383</v>
      </c>
      <c r="C4873" s="8" t="s">
        <v>3399</v>
      </c>
      <c r="D4873" s="8" t="s">
        <v>72</v>
      </c>
      <c r="E4873" s="8" t="s">
        <v>73</v>
      </c>
      <c r="F4873" s="94">
        <v>73041138</v>
      </c>
      <c r="G4873" s="95">
        <v>44348</v>
      </c>
    </row>
    <row r="4874" spans="1:7" x14ac:dyDescent="0.3">
      <c r="A4874" s="42" t="s">
        <v>8142</v>
      </c>
      <c r="B4874" s="43" t="s">
        <v>19384</v>
      </c>
      <c r="C4874" s="42" t="s">
        <v>8143</v>
      </c>
      <c r="D4874" s="42" t="s">
        <v>89</v>
      </c>
      <c r="E4874" s="42" t="s">
        <v>53</v>
      </c>
      <c r="F4874" s="104">
        <v>63756174</v>
      </c>
      <c r="G4874" s="103">
        <v>44270</v>
      </c>
    </row>
    <row r="4875" spans="1:7" x14ac:dyDescent="0.3">
      <c r="A4875" s="1" t="s">
        <v>8145</v>
      </c>
      <c r="B4875" s="39" t="s">
        <v>19385</v>
      </c>
      <c r="C4875" s="8" t="s">
        <v>517</v>
      </c>
      <c r="D4875" s="8" t="s">
        <v>72</v>
      </c>
      <c r="E4875" s="8" t="s">
        <v>73</v>
      </c>
      <c r="F4875" s="94">
        <v>83942333</v>
      </c>
      <c r="G4875" s="95">
        <v>43542</v>
      </c>
    </row>
    <row r="4876" spans="1:7" x14ac:dyDescent="0.3">
      <c r="A4876" s="42" t="s">
        <v>8146</v>
      </c>
      <c r="B4876" s="43" t="s">
        <v>19386</v>
      </c>
      <c r="C4876" s="42" t="s">
        <v>47</v>
      </c>
      <c r="D4876" s="42" t="s">
        <v>705</v>
      </c>
      <c r="E4876" s="42" t="s">
        <v>126</v>
      </c>
      <c r="F4876" s="104">
        <v>59306255</v>
      </c>
      <c r="G4876" s="103">
        <v>44191</v>
      </c>
    </row>
    <row r="4877" spans="1:7" x14ac:dyDescent="0.3">
      <c r="A4877" s="1" t="s">
        <v>8147</v>
      </c>
      <c r="B4877" s="39" t="s">
        <v>19387</v>
      </c>
      <c r="C4877" s="8" t="s">
        <v>8148</v>
      </c>
      <c r="D4877" s="8" t="s">
        <v>6537</v>
      </c>
      <c r="E4877" s="8" t="s">
        <v>145</v>
      </c>
      <c r="F4877" s="94">
        <v>32150792</v>
      </c>
      <c r="G4877" s="95">
        <v>43619</v>
      </c>
    </row>
    <row r="4878" spans="1:7" x14ac:dyDescent="0.3">
      <c r="A4878" s="42" t="s">
        <v>8149</v>
      </c>
      <c r="B4878" s="43" t="s">
        <v>19388</v>
      </c>
      <c r="C4878" s="42" t="s">
        <v>570</v>
      </c>
      <c r="D4878" s="42" t="s">
        <v>251</v>
      </c>
      <c r="E4878" s="42" t="s">
        <v>61</v>
      </c>
      <c r="F4878" s="104">
        <v>29451769</v>
      </c>
      <c r="G4878" s="103">
        <v>44287</v>
      </c>
    </row>
    <row r="4879" spans="1:7" x14ac:dyDescent="0.3">
      <c r="A4879" s="1" t="s">
        <v>8150</v>
      </c>
      <c r="B4879" s="39" t="s">
        <v>19389</v>
      </c>
      <c r="C4879" s="8" t="s">
        <v>8151</v>
      </c>
      <c r="D4879" s="8" t="s">
        <v>848</v>
      </c>
      <c r="E4879" s="8" t="s">
        <v>53</v>
      </c>
      <c r="F4879" s="94">
        <v>31790030</v>
      </c>
      <c r="G4879" s="95">
        <v>43626</v>
      </c>
    </row>
    <row r="4880" spans="1:7" x14ac:dyDescent="0.3">
      <c r="A4880" s="42" t="s">
        <v>8152</v>
      </c>
      <c r="B4880" s="43" t="s">
        <v>19390</v>
      </c>
      <c r="C4880" s="42" t="s">
        <v>1124</v>
      </c>
      <c r="D4880" s="42" t="s">
        <v>52</v>
      </c>
      <c r="E4880" s="42" t="s">
        <v>145</v>
      </c>
      <c r="F4880" s="104">
        <v>83585522</v>
      </c>
      <c r="G4880" s="103">
        <v>44251</v>
      </c>
    </row>
    <row r="4881" spans="1:7" x14ac:dyDescent="0.3">
      <c r="A4881" s="1" t="s">
        <v>8153</v>
      </c>
      <c r="B4881" s="39" t="s">
        <v>19391</v>
      </c>
      <c r="C4881" s="8" t="s">
        <v>1677</v>
      </c>
      <c r="D4881" s="8" t="s">
        <v>89</v>
      </c>
      <c r="E4881" s="8" t="s">
        <v>53</v>
      </c>
      <c r="F4881" s="94">
        <v>49024190</v>
      </c>
      <c r="G4881" s="95">
        <v>44252</v>
      </c>
    </row>
    <row r="4882" spans="1:7" x14ac:dyDescent="0.3">
      <c r="A4882" s="42" t="s">
        <v>8154</v>
      </c>
      <c r="B4882" s="43" t="s">
        <v>19392</v>
      </c>
      <c r="C4882" s="42" t="s">
        <v>47</v>
      </c>
      <c r="D4882" s="42" t="s">
        <v>8155</v>
      </c>
      <c r="E4882" s="42" t="s">
        <v>163</v>
      </c>
      <c r="F4882" s="104">
        <v>73310422</v>
      </c>
      <c r="G4882" s="103">
        <v>43746</v>
      </c>
    </row>
    <row r="4883" spans="1:7" x14ac:dyDescent="0.3">
      <c r="A4883" s="1" t="s">
        <v>8156</v>
      </c>
      <c r="B4883" s="39" t="s">
        <v>19393</v>
      </c>
      <c r="C4883" s="8" t="s">
        <v>47</v>
      </c>
      <c r="D4883" s="8" t="s">
        <v>249</v>
      </c>
      <c r="E4883" s="8" t="s">
        <v>118</v>
      </c>
      <c r="F4883" s="94">
        <v>79290724</v>
      </c>
      <c r="G4883" s="95">
        <v>44194</v>
      </c>
    </row>
    <row r="4884" spans="1:7" x14ac:dyDescent="0.3">
      <c r="A4884" s="42" t="s">
        <v>8157</v>
      </c>
      <c r="B4884" s="43" t="s">
        <v>19394</v>
      </c>
      <c r="C4884" s="42" t="s">
        <v>47</v>
      </c>
      <c r="D4884" s="42" t="s">
        <v>72</v>
      </c>
      <c r="E4884" s="42" t="s">
        <v>73</v>
      </c>
      <c r="F4884" s="104">
        <v>69423868</v>
      </c>
      <c r="G4884" s="103">
        <v>44247</v>
      </c>
    </row>
    <row r="4885" spans="1:7" x14ac:dyDescent="0.3">
      <c r="A4885" s="1" t="s">
        <v>8158</v>
      </c>
      <c r="B4885" s="39" t="s">
        <v>19395</v>
      </c>
      <c r="C4885" s="8" t="s">
        <v>8159</v>
      </c>
      <c r="D4885" s="8" t="s">
        <v>89</v>
      </c>
      <c r="E4885" s="8" t="s">
        <v>53</v>
      </c>
      <c r="F4885" s="94">
        <v>80831480</v>
      </c>
      <c r="G4885" s="95">
        <v>43522</v>
      </c>
    </row>
    <row r="4886" spans="1:7" x14ac:dyDescent="0.3">
      <c r="A4886" s="42" t="s">
        <v>8160</v>
      </c>
      <c r="B4886" s="43" t="s">
        <v>19396</v>
      </c>
      <c r="C4886" s="42" t="s">
        <v>3787</v>
      </c>
      <c r="D4886" s="42" t="s">
        <v>3470</v>
      </c>
      <c r="E4886" s="42" t="s">
        <v>66</v>
      </c>
      <c r="F4886" s="104">
        <v>10774139</v>
      </c>
      <c r="G4886" s="103">
        <v>43838</v>
      </c>
    </row>
    <row r="4887" spans="1:7" x14ac:dyDescent="0.3">
      <c r="A4887" s="1" t="s">
        <v>8161</v>
      </c>
      <c r="B4887" s="39" t="s">
        <v>19397</v>
      </c>
      <c r="C4887" s="8" t="s">
        <v>3787</v>
      </c>
      <c r="D4887" s="8" t="s">
        <v>3470</v>
      </c>
      <c r="E4887" s="8" t="s">
        <v>66</v>
      </c>
      <c r="F4887" s="94">
        <v>13908461</v>
      </c>
      <c r="G4887" s="95">
        <v>44039</v>
      </c>
    </row>
    <row r="4888" spans="1:7" x14ac:dyDescent="0.3">
      <c r="A4888" s="42" t="s">
        <v>8162</v>
      </c>
      <c r="B4888" s="43" t="s">
        <v>19398</v>
      </c>
      <c r="C4888" s="42" t="s">
        <v>47</v>
      </c>
      <c r="D4888" s="42" t="s">
        <v>354</v>
      </c>
      <c r="E4888" s="42" t="s">
        <v>446</v>
      </c>
      <c r="F4888" s="104">
        <v>21930949</v>
      </c>
      <c r="G4888" s="103">
        <v>44392</v>
      </c>
    </row>
    <row r="4889" spans="1:7" x14ac:dyDescent="0.3">
      <c r="A4889" s="1" t="s">
        <v>8163</v>
      </c>
      <c r="B4889" s="39" t="s">
        <v>19399</v>
      </c>
      <c r="C4889" s="8" t="s">
        <v>6071</v>
      </c>
      <c r="D4889" s="8" t="s">
        <v>1235</v>
      </c>
      <c r="E4889" s="8" t="s">
        <v>53</v>
      </c>
      <c r="F4889" s="94">
        <v>67445491</v>
      </c>
      <c r="G4889" s="95">
        <v>43674</v>
      </c>
    </row>
    <row r="4890" spans="1:7" x14ac:dyDescent="0.3">
      <c r="A4890" s="42" t="s">
        <v>8164</v>
      </c>
      <c r="B4890" s="43" t="s">
        <v>19400</v>
      </c>
      <c r="C4890" s="42" t="s">
        <v>788</v>
      </c>
      <c r="D4890" s="42" t="s">
        <v>89</v>
      </c>
      <c r="E4890" s="42" t="s">
        <v>53</v>
      </c>
      <c r="F4890" s="104">
        <v>16295105</v>
      </c>
      <c r="G4890" s="103">
        <v>44542</v>
      </c>
    </row>
    <row r="4891" spans="1:7" x14ac:dyDescent="0.3">
      <c r="A4891" s="1" t="s">
        <v>8165</v>
      </c>
      <c r="B4891" s="39" t="s">
        <v>19401</v>
      </c>
      <c r="C4891" s="8" t="s">
        <v>5096</v>
      </c>
      <c r="D4891" s="8" t="s">
        <v>92</v>
      </c>
      <c r="E4891" s="8" t="s">
        <v>53</v>
      </c>
      <c r="F4891" s="94">
        <v>45286663</v>
      </c>
      <c r="G4891" s="95">
        <v>43568</v>
      </c>
    </row>
    <row r="4892" spans="1:7" x14ac:dyDescent="0.3">
      <c r="A4892" s="42" t="s">
        <v>8166</v>
      </c>
      <c r="B4892" s="43" t="s">
        <v>19402</v>
      </c>
      <c r="C4892" s="42" t="s">
        <v>893</v>
      </c>
      <c r="D4892" s="42" t="s">
        <v>133</v>
      </c>
      <c r="E4892" s="42" t="s">
        <v>320</v>
      </c>
      <c r="F4892" s="104">
        <v>77097210</v>
      </c>
      <c r="G4892" s="103">
        <v>44034</v>
      </c>
    </row>
    <row r="4893" spans="1:7" x14ac:dyDescent="0.3">
      <c r="A4893" s="1" t="s">
        <v>8167</v>
      </c>
      <c r="B4893" s="39" t="s">
        <v>19403</v>
      </c>
      <c r="C4893" s="8" t="s">
        <v>2295</v>
      </c>
      <c r="D4893" s="8" t="s">
        <v>133</v>
      </c>
      <c r="E4893" s="8" t="s">
        <v>320</v>
      </c>
      <c r="F4893" s="94">
        <v>69857716</v>
      </c>
      <c r="G4893" s="95">
        <v>44108</v>
      </c>
    </row>
    <row r="4894" spans="1:7" x14ac:dyDescent="0.3">
      <c r="A4894" s="42" t="s">
        <v>8168</v>
      </c>
      <c r="B4894" s="43" t="s">
        <v>19404</v>
      </c>
      <c r="C4894" s="42" t="s">
        <v>8169</v>
      </c>
      <c r="D4894" s="42" t="s">
        <v>7795</v>
      </c>
      <c r="E4894" s="42" t="s">
        <v>192</v>
      </c>
      <c r="F4894" s="104">
        <v>43979040</v>
      </c>
      <c r="G4894" s="103">
        <v>44239</v>
      </c>
    </row>
    <row r="4895" spans="1:7" x14ac:dyDescent="0.3">
      <c r="A4895" s="1" t="s">
        <v>8170</v>
      </c>
      <c r="B4895" s="39" t="s">
        <v>19405</v>
      </c>
      <c r="C4895" s="8" t="s">
        <v>661</v>
      </c>
      <c r="D4895" s="8" t="s">
        <v>871</v>
      </c>
      <c r="E4895" s="8" t="s">
        <v>872</v>
      </c>
      <c r="F4895" s="94">
        <v>92697695</v>
      </c>
      <c r="G4895" s="95">
        <v>43864</v>
      </c>
    </row>
    <row r="4896" spans="1:7" x14ac:dyDescent="0.3">
      <c r="A4896" s="42" t="s">
        <v>8171</v>
      </c>
      <c r="B4896" s="43" t="s">
        <v>19406</v>
      </c>
      <c r="C4896" s="42" t="s">
        <v>8172</v>
      </c>
      <c r="D4896" s="42" t="s">
        <v>142</v>
      </c>
      <c r="E4896" s="42" t="s">
        <v>53</v>
      </c>
      <c r="F4896" s="104">
        <v>25711203</v>
      </c>
      <c r="G4896" s="103">
        <v>44336</v>
      </c>
    </row>
    <row r="4897" spans="1:7" x14ac:dyDescent="0.3">
      <c r="A4897" s="1" t="s">
        <v>8173</v>
      </c>
      <c r="B4897" s="39" t="s">
        <v>19407</v>
      </c>
      <c r="C4897" s="8" t="s">
        <v>6401</v>
      </c>
      <c r="D4897" s="8" t="s">
        <v>191</v>
      </c>
      <c r="E4897" s="8" t="s">
        <v>192</v>
      </c>
      <c r="F4897" s="94">
        <v>98557860</v>
      </c>
      <c r="G4897" s="95">
        <v>44517</v>
      </c>
    </row>
    <row r="4898" spans="1:7" x14ac:dyDescent="0.3">
      <c r="A4898" s="42" t="s">
        <v>8174</v>
      </c>
      <c r="B4898" s="43" t="s">
        <v>19408</v>
      </c>
      <c r="C4898" s="42" t="s">
        <v>47</v>
      </c>
      <c r="D4898" s="42" t="s">
        <v>8175</v>
      </c>
      <c r="E4898" s="42" t="s">
        <v>66</v>
      </c>
      <c r="F4898" s="104">
        <v>62047795</v>
      </c>
      <c r="G4898" s="103">
        <v>43869</v>
      </c>
    </row>
    <row r="4899" spans="1:7" x14ac:dyDescent="0.3">
      <c r="A4899" s="1" t="s">
        <v>8176</v>
      </c>
      <c r="B4899" s="39" t="s">
        <v>19409</v>
      </c>
      <c r="C4899" s="8" t="s">
        <v>8177</v>
      </c>
      <c r="D4899" s="8" t="s">
        <v>260</v>
      </c>
      <c r="E4899" s="8" t="s">
        <v>276</v>
      </c>
      <c r="F4899" s="94">
        <v>11305173</v>
      </c>
      <c r="G4899" s="95">
        <v>44448</v>
      </c>
    </row>
    <row r="4900" spans="1:7" x14ac:dyDescent="0.3">
      <c r="A4900" s="42" t="s">
        <v>8178</v>
      </c>
      <c r="B4900" s="43" t="s">
        <v>19410</v>
      </c>
      <c r="C4900" s="42" t="s">
        <v>47</v>
      </c>
      <c r="D4900" s="42" t="s">
        <v>1129</v>
      </c>
      <c r="E4900" s="42" t="s">
        <v>53</v>
      </c>
      <c r="F4900" s="104">
        <v>68353230</v>
      </c>
      <c r="G4900" s="103">
        <v>44496</v>
      </c>
    </row>
    <row r="4901" spans="1:7" x14ac:dyDescent="0.3">
      <c r="A4901" s="1" t="s">
        <v>8179</v>
      </c>
      <c r="B4901" s="39" t="s">
        <v>19411</v>
      </c>
      <c r="C4901" s="8" t="s">
        <v>204</v>
      </c>
      <c r="D4901" s="8" t="s">
        <v>139</v>
      </c>
      <c r="E4901" s="8" t="s">
        <v>140</v>
      </c>
      <c r="F4901" s="94">
        <v>75370028</v>
      </c>
      <c r="G4901" s="95">
        <v>44036</v>
      </c>
    </row>
    <row r="4902" spans="1:7" x14ac:dyDescent="0.3">
      <c r="A4902" s="42" t="s">
        <v>8180</v>
      </c>
      <c r="B4902" s="43" t="s">
        <v>19412</v>
      </c>
      <c r="C4902" s="42" t="s">
        <v>319</v>
      </c>
      <c r="D4902" s="42" t="s">
        <v>133</v>
      </c>
      <c r="E4902" s="42" t="s">
        <v>320</v>
      </c>
      <c r="F4902" s="104">
        <v>10876773</v>
      </c>
      <c r="G4902" s="103">
        <v>44263</v>
      </c>
    </row>
    <row r="4903" spans="1:7" x14ac:dyDescent="0.3">
      <c r="A4903" s="1" t="s">
        <v>8181</v>
      </c>
      <c r="B4903" s="39" t="s">
        <v>19413</v>
      </c>
      <c r="C4903" s="8" t="s">
        <v>7195</v>
      </c>
      <c r="D4903" s="8" t="s">
        <v>2092</v>
      </c>
      <c r="E4903" s="8" t="s">
        <v>53</v>
      </c>
      <c r="F4903" s="94">
        <v>62368121</v>
      </c>
      <c r="G4903" s="95">
        <v>43863</v>
      </c>
    </row>
    <row r="4904" spans="1:7" x14ac:dyDescent="0.3">
      <c r="A4904" s="42" t="s">
        <v>8182</v>
      </c>
      <c r="B4904" s="43" t="s">
        <v>19414</v>
      </c>
      <c r="C4904" s="42" t="s">
        <v>923</v>
      </c>
      <c r="D4904" s="42" t="s">
        <v>348</v>
      </c>
      <c r="E4904" s="42" t="s">
        <v>53</v>
      </c>
      <c r="F4904" s="104">
        <v>82986006</v>
      </c>
      <c r="G4904" s="103">
        <v>44233</v>
      </c>
    </row>
    <row r="4905" spans="1:7" x14ac:dyDescent="0.3">
      <c r="A4905" s="1" t="s">
        <v>8183</v>
      </c>
      <c r="B4905" s="39" t="s">
        <v>19415</v>
      </c>
      <c r="C4905" s="8" t="s">
        <v>3858</v>
      </c>
      <c r="D4905" s="8" t="s">
        <v>308</v>
      </c>
      <c r="E4905" s="8" t="s">
        <v>276</v>
      </c>
      <c r="F4905" s="94">
        <v>60694435</v>
      </c>
      <c r="G4905" s="95">
        <v>44499</v>
      </c>
    </row>
    <row r="4906" spans="1:7" x14ac:dyDescent="0.3">
      <c r="A4906" s="42" t="s">
        <v>8184</v>
      </c>
      <c r="B4906" s="43" t="s">
        <v>19416</v>
      </c>
      <c r="C4906" s="42" t="s">
        <v>151</v>
      </c>
      <c r="D4906" s="42" t="s">
        <v>92</v>
      </c>
      <c r="E4906" s="42" t="s">
        <v>53</v>
      </c>
      <c r="F4906" s="104">
        <v>85330380</v>
      </c>
      <c r="G4906" s="103">
        <v>43762</v>
      </c>
    </row>
    <row r="4907" spans="1:7" x14ac:dyDescent="0.3">
      <c r="A4907" s="1" t="s">
        <v>8185</v>
      </c>
      <c r="B4907" s="39" t="s">
        <v>19417</v>
      </c>
      <c r="C4907" s="8" t="s">
        <v>893</v>
      </c>
      <c r="D4907" s="8" t="s">
        <v>133</v>
      </c>
      <c r="E4907" s="8" t="s">
        <v>320</v>
      </c>
      <c r="F4907" s="94">
        <v>52803158</v>
      </c>
      <c r="G4907" s="95">
        <v>43724</v>
      </c>
    </row>
    <row r="4908" spans="1:7" x14ac:dyDescent="0.3">
      <c r="A4908" s="42" t="s">
        <v>8186</v>
      </c>
      <c r="B4908" s="43" t="s">
        <v>19418</v>
      </c>
      <c r="C4908" s="42" t="s">
        <v>8187</v>
      </c>
      <c r="D4908" s="42" t="s">
        <v>92</v>
      </c>
      <c r="E4908" s="42" t="s">
        <v>53</v>
      </c>
      <c r="F4908" s="104">
        <v>10901201</v>
      </c>
      <c r="G4908" s="103">
        <v>44356</v>
      </c>
    </row>
    <row r="4909" spans="1:7" x14ac:dyDescent="0.3">
      <c r="A4909" s="1" t="s">
        <v>8188</v>
      </c>
      <c r="B4909" s="39" t="s">
        <v>19419</v>
      </c>
      <c r="C4909" s="8" t="s">
        <v>47</v>
      </c>
      <c r="D4909" s="8" t="s">
        <v>500</v>
      </c>
      <c r="E4909" s="8" t="s">
        <v>53</v>
      </c>
      <c r="F4909" s="94">
        <v>13607238</v>
      </c>
      <c r="G4909" s="95">
        <v>44066</v>
      </c>
    </row>
    <row r="4910" spans="1:7" x14ac:dyDescent="0.3">
      <c r="A4910" s="42" t="s">
        <v>8189</v>
      </c>
      <c r="B4910" s="43" t="s">
        <v>19420</v>
      </c>
      <c r="C4910" s="42" t="s">
        <v>47</v>
      </c>
      <c r="D4910" s="42" t="s">
        <v>8190</v>
      </c>
      <c r="E4910" s="42" t="s">
        <v>227</v>
      </c>
      <c r="F4910" s="104">
        <v>89809177</v>
      </c>
      <c r="G4910" s="103">
        <v>44298</v>
      </c>
    </row>
    <row r="4911" spans="1:7" x14ac:dyDescent="0.3">
      <c r="A4911" s="1" t="s">
        <v>8191</v>
      </c>
      <c r="B4911" s="39" t="s">
        <v>19421</v>
      </c>
      <c r="C4911" s="8" t="s">
        <v>3778</v>
      </c>
      <c r="D4911" s="8" t="s">
        <v>191</v>
      </c>
      <c r="E4911" s="8" t="s">
        <v>192</v>
      </c>
      <c r="F4911" s="94">
        <v>55759474</v>
      </c>
      <c r="G4911" s="95">
        <v>44149</v>
      </c>
    </row>
    <row r="4912" spans="1:7" x14ac:dyDescent="0.3">
      <c r="A4912" s="42" t="s">
        <v>8192</v>
      </c>
      <c r="B4912" s="43" t="s">
        <v>19422</v>
      </c>
      <c r="C4912" s="42" t="s">
        <v>8193</v>
      </c>
      <c r="D4912" s="42" t="s">
        <v>1460</v>
      </c>
      <c r="E4912" s="42" t="s">
        <v>276</v>
      </c>
      <c r="F4912" s="104">
        <v>99161018</v>
      </c>
      <c r="G4912" s="103">
        <v>43479</v>
      </c>
    </row>
    <row r="4913" spans="1:7" x14ac:dyDescent="0.3">
      <c r="A4913" s="1" t="s">
        <v>8194</v>
      </c>
      <c r="B4913" s="39" t="s">
        <v>19423</v>
      </c>
      <c r="C4913" s="8" t="s">
        <v>47</v>
      </c>
      <c r="D4913" s="8" t="s">
        <v>60</v>
      </c>
      <c r="E4913" s="8" t="s">
        <v>61</v>
      </c>
      <c r="F4913" s="94">
        <v>24008109</v>
      </c>
      <c r="G4913" s="95">
        <v>43470</v>
      </c>
    </row>
    <row r="4914" spans="1:7" x14ac:dyDescent="0.3">
      <c r="A4914" s="42" t="s">
        <v>8195</v>
      </c>
      <c r="B4914" s="43" t="s">
        <v>19424</v>
      </c>
      <c r="C4914" s="42" t="s">
        <v>4666</v>
      </c>
      <c r="D4914" s="42" t="s">
        <v>652</v>
      </c>
      <c r="E4914" s="42" t="s">
        <v>53</v>
      </c>
      <c r="F4914" s="104">
        <v>12071020</v>
      </c>
      <c r="G4914" s="103">
        <v>44522</v>
      </c>
    </row>
    <row r="4915" spans="1:7" x14ac:dyDescent="0.3">
      <c r="A4915" s="1" t="s">
        <v>8196</v>
      </c>
      <c r="B4915" s="39" t="s">
        <v>19425</v>
      </c>
      <c r="C4915" s="8" t="s">
        <v>502</v>
      </c>
      <c r="D4915" s="8" t="s">
        <v>72</v>
      </c>
      <c r="E4915" s="8" t="s">
        <v>73</v>
      </c>
      <c r="F4915" s="94">
        <v>53847129</v>
      </c>
      <c r="G4915" s="95">
        <v>44366</v>
      </c>
    </row>
    <row r="4916" spans="1:7" x14ac:dyDescent="0.3">
      <c r="A4916" s="42" t="s">
        <v>8197</v>
      </c>
      <c r="B4916" s="43" t="s">
        <v>19426</v>
      </c>
      <c r="C4916" s="42" t="s">
        <v>508</v>
      </c>
      <c r="D4916" s="42" t="s">
        <v>73</v>
      </c>
      <c r="E4916" s="42" t="s">
        <v>73</v>
      </c>
      <c r="F4916" s="104">
        <v>98392608</v>
      </c>
      <c r="G4916" s="103">
        <v>43624</v>
      </c>
    </row>
    <row r="4917" spans="1:7" x14ac:dyDescent="0.3">
      <c r="A4917" s="1" t="s">
        <v>8202</v>
      </c>
      <c r="B4917" s="39" t="s">
        <v>19427</v>
      </c>
      <c r="C4917" s="8" t="s">
        <v>1034</v>
      </c>
      <c r="D4917" s="8" t="s">
        <v>60</v>
      </c>
      <c r="E4917" s="8" t="s">
        <v>61</v>
      </c>
      <c r="F4917" s="94">
        <v>41908338</v>
      </c>
      <c r="G4917" s="95">
        <v>44253</v>
      </c>
    </row>
    <row r="4918" spans="1:7" x14ac:dyDescent="0.3">
      <c r="A4918" s="42" t="s">
        <v>8204</v>
      </c>
      <c r="B4918" s="43" t="s">
        <v>19428</v>
      </c>
      <c r="C4918" s="42" t="s">
        <v>47</v>
      </c>
      <c r="D4918" s="42" t="s">
        <v>72</v>
      </c>
      <c r="E4918" s="42" t="s">
        <v>73</v>
      </c>
      <c r="F4918" s="104">
        <v>70047903</v>
      </c>
      <c r="G4918" s="103">
        <v>44487</v>
      </c>
    </row>
    <row r="4919" spans="1:7" x14ac:dyDescent="0.3">
      <c r="A4919" s="1" t="s">
        <v>8205</v>
      </c>
      <c r="B4919" s="39" t="s">
        <v>19429</v>
      </c>
      <c r="C4919" s="8" t="s">
        <v>47</v>
      </c>
      <c r="D4919" s="8" t="s">
        <v>267</v>
      </c>
      <c r="E4919" s="8" t="s">
        <v>166</v>
      </c>
      <c r="F4919" s="94">
        <v>98106251</v>
      </c>
      <c r="G4919" s="95">
        <v>43485</v>
      </c>
    </row>
    <row r="4920" spans="1:7" x14ac:dyDescent="0.3">
      <c r="A4920" s="42" t="s">
        <v>8206</v>
      </c>
      <c r="B4920" s="43" t="s">
        <v>19430</v>
      </c>
      <c r="C4920" s="42" t="s">
        <v>3321</v>
      </c>
      <c r="D4920" s="42" t="s">
        <v>267</v>
      </c>
      <c r="E4920" s="42" t="s">
        <v>166</v>
      </c>
      <c r="F4920" s="104">
        <v>86519609</v>
      </c>
      <c r="G4920" s="103">
        <v>44408</v>
      </c>
    </row>
    <row r="4921" spans="1:7" x14ac:dyDescent="0.3">
      <c r="A4921" s="1" t="s">
        <v>8207</v>
      </c>
      <c r="B4921" s="39" t="s">
        <v>19431</v>
      </c>
      <c r="C4921" s="8" t="s">
        <v>788</v>
      </c>
      <c r="D4921" s="8" t="s">
        <v>191</v>
      </c>
      <c r="E4921" s="8" t="s">
        <v>655</v>
      </c>
      <c r="F4921" s="94">
        <v>70182465</v>
      </c>
      <c r="G4921" s="95">
        <v>44231</v>
      </c>
    </row>
    <row r="4922" spans="1:7" x14ac:dyDescent="0.3">
      <c r="A4922" s="42" t="s">
        <v>8208</v>
      </c>
      <c r="B4922" s="43" t="s">
        <v>19432</v>
      </c>
      <c r="C4922" s="42" t="s">
        <v>47</v>
      </c>
      <c r="D4922" s="42" t="s">
        <v>72</v>
      </c>
      <c r="E4922" s="42" t="s">
        <v>73</v>
      </c>
      <c r="F4922" s="104">
        <v>75637149</v>
      </c>
      <c r="G4922" s="103">
        <v>43797</v>
      </c>
    </row>
    <row r="4923" spans="1:7" x14ac:dyDescent="0.3">
      <c r="A4923" s="1" t="s">
        <v>8209</v>
      </c>
      <c r="B4923" s="39" t="s">
        <v>19433</v>
      </c>
      <c r="C4923" s="8" t="s">
        <v>47</v>
      </c>
      <c r="D4923" s="8" t="s">
        <v>5561</v>
      </c>
      <c r="E4923" s="8" t="s">
        <v>192</v>
      </c>
      <c r="F4923" s="94">
        <v>27281465</v>
      </c>
      <c r="G4923" s="95">
        <v>43565</v>
      </c>
    </row>
    <row r="4924" spans="1:7" x14ac:dyDescent="0.3">
      <c r="A4924" s="42" t="s">
        <v>8210</v>
      </c>
      <c r="B4924" s="43" t="s">
        <v>19434</v>
      </c>
      <c r="C4924" s="42" t="s">
        <v>8211</v>
      </c>
      <c r="D4924" s="42" t="s">
        <v>458</v>
      </c>
      <c r="E4924" s="42" t="s">
        <v>777</v>
      </c>
      <c r="F4924" s="104">
        <v>92576147</v>
      </c>
      <c r="G4924" s="103">
        <v>44407</v>
      </c>
    </row>
    <row r="4925" spans="1:7" x14ac:dyDescent="0.3">
      <c r="A4925" s="1" t="s">
        <v>8212</v>
      </c>
      <c r="B4925" s="39" t="s">
        <v>19435</v>
      </c>
      <c r="C4925" s="8" t="s">
        <v>324</v>
      </c>
      <c r="D4925" s="8" t="s">
        <v>325</v>
      </c>
      <c r="E4925" s="8" t="s">
        <v>73</v>
      </c>
      <c r="F4925" s="94">
        <v>89477696</v>
      </c>
      <c r="G4925" s="95">
        <v>43994</v>
      </c>
    </row>
    <row r="4926" spans="1:7" x14ac:dyDescent="0.3">
      <c r="A4926" s="42" t="s">
        <v>8213</v>
      </c>
      <c r="B4926" s="43" t="s">
        <v>19436</v>
      </c>
      <c r="C4926" s="42" t="s">
        <v>47</v>
      </c>
      <c r="D4926" s="42" t="s">
        <v>191</v>
      </c>
      <c r="E4926" s="42" t="s">
        <v>192</v>
      </c>
      <c r="F4926" s="104">
        <v>18505489</v>
      </c>
      <c r="G4926" s="103">
        <v>44074</v>
      </c>
    </row>
    <row r="4927" spans="1:7" x14ac:dyDescent="0.3">
      <c r="A4927" s="1" t="s">
        <v>8214</v>
      </c>
      <c r="B4927" s="39" t="s">
        <v>19437</v>
      </c>
      <c r="C4927" s="8" t="s">
        <v>1097</v>
      </c>
      <c r="D4927" s="8" t="s">
        <v>479</v>
      </c>
      <c r="E4927" s="8" t="s">
        <v>522</v>
      </c>
      <c r="F4927" s="94">
        <v>19997934</v>
      </c>
      <c r="G4927" s="95">
        <v>44061</v>
      </c>
    </row>
    <row r="4928" spans="1:7" x14ac:dyDescent="0.3">
      <c r="A4928" s="42" t="s">
        <v>8215</v>
      </c>
      <c r="B4928" s="43" t="s">
        <v>19438</v>
      </c>
      <c r="C4928" s="42" t="s">
        <v>8216</v>
      </c>
      <c r="D4928" s="42" t="s">
        <v>1911</v>
      </c>
      <c r="E4928" s="42" t="s">
        <v>332</v>
      </c>
      <c r="F4928" s="104">
        <v>28166017</v>
      </c>
      <c r="G4928" s="103">
        <v>44255</v>
      </c>
    </row>
    <row r="4929" spans="1:7" x14ac:dyDescent="0.3">
      <c r="A4929" s="1" t="s">
        <v>8217</v>
      </c>
      <c r="B4929" s="39" t="s">
        <v>19439</v>
      </c>
      <c r="C4929" s="8" t="s">
        <v>384</v>
      </c>
      <c r="D4929" s="8" t="s">
        <v>348</v>
      </c>
      <c r="E4929" s="8" t="s">
        <v>53</v>
      </c>
      <c r="F4929" s="94">
        <v>78182885</v>
      </c>
      <c r="G4929" s="95">
        <v>44093</v>
      </c>
    </row>
    <row r="4930" spans="1:7" x14ac:dyDescent="0.3">
      <c r="A4930" s="42" t="s">
        <v>8218</v>
      </c>
      <c r="B4930" s="43" t="s">
        <v>19440</v>
      </c>
      <c r="C4930" s="42" t="s">
        <v>47</v>
      </c>
      <c r="D4930" s="42" t="s">
        <v>208</v>
      </c>
      <c r="E4930" s="42" t="s">
        <v>73</v>
      </c>
      <c r="F4930" s="104">
        <v>34219980</v>
      </c>
      <c r="G4930" s="103">
        <v>44044</v>
      </c>
    </row>
    <row r="4931" spans="1:7" x14ac:dyDescent="0.3">
      <c r="A4931" s="1" t="s">
        <v>8219</v>
      </c>
      <c r="B4931" s="39" t="s">
        <v>19441</v>
      </c>
      <c r="C4931" s="8" t="s">
        <v>8220</v>
      </c>
      <c r="D4931" s="8" t="s">
        <v>191</v>
      </c>
      <c r="E4931" s="8" t="s">
        <v>655</v>
      </c>
      <c r="F4931" s="94">
        <v>58982826</v>
      </c>
      <c r="G4931" s="95">
        <v>43813</v>
      </c>
    </row>
    <row r="4932" spans="1:7" x14ac:dyDescent="0.3">
      <c r="A4932" s="42" t="s">
        <v>8221</v>
      </c>
      <c r="B4932" s="43" t="s">
        <v>19442</v>
      </c>
      <c r="C4932" s="42" t="s">
        <v>47</v>
      </c>
      <c r="D4932" s="42" t="s">
        <v>72</v>
      </c>
      <c r="E4932" s="42" t="s">
        <v>73</v>
      </c>
      <c r="F4932" s="104">
        <v>57971388</v>
      </c>
      <c r="G4932" s="103">
        <v>44214</v>
      </c>
    </row>
    <row r="4933" spans="1:7" x14ac:dyDescent="0.3">
      <c r="A4933" s="1" t="s">
        <v>8222</v>
      </c>
      <c r="B4933" s="39" t="s">
        <v>19443</v>
      </c>
      <c r="C4933" s="8" t="s">
        <v>6404</v>
      </c>
      <c r="D4933" s="8" t="s">
        <v>155</v>
      </c>
      <c r="E4933" s="8" t="s">
        <v>156</v>
      </c>
      <c r="F4933" s="94">
        <v>45607174</v>
      </c>
      <c r="G4933" s="95">
        <v>43697</v>
      </c>
    </row>
    <row r="4934" spans="1:7" x14ac:dyDescent="0.3">
      <c r="A4934" s="42" t="s">
        <v>8223</v>
      </c>
      <c r="B4934" s="43" t="s">
        <v>19444</v>
      </c>
      <c r="C4934" s="42" t="s">
        <v>8224</v>
      </c>
      <c r="D4934" s="42" t="s">
        <v>1201</v>
      </c>
      <c r="E4934" s="42" t="s">
        <v>166</v>
      </c>
      <c r="F4934" s="104">
        <v>76533543</v>
      </c>
      <c r="G4934" s="103">
        <v>44023</v>
      </c>
    </row>
    <row r="4935" spans="1:7" x14ac:dyDescent="0.3">
      <c r="A4935" s="1" t="s">
        <v>8225</v>
      </c>
      <c r="B4935" s="39" t="s">
        <v>19445</v>
      </c>
      <c r="C4935" s="8" t="s">
        <v>317</v>
      </c>
      <c r="D4935" s="8" t="s">
        <v>72</v>
      </c>
      <c r="E4935" s="8" t="s">
        <v>73</v>
      </c>
      <c r="F4935" s="94">
        <v>50077841</v>
      </c>
      <c r="G4935" s="95">
        <v>43841</v>
      </c>
    </row>
    <row r="4936" spans="1:7" x14ac:dyDescent="0.3">
      <c r="A4936" s="42" t="s">
        <v>8226</v>
      </c>
      <c r="B4936" s="43" t="s">
        <v>19446</v>
      </c>
      <c r="C4936" s="42" t="s">
        <v>6431</v>
      </c>
      <c r="D4936" s="42" t="s">
        <v>139</v>
      </c>
      <c r="E4936" s="42" t="s">
        <v>140</v>
      </c>
      <c r="F4936" s="104">
        <v>64756484</v>
      </c>
      <c r="G4936" s="103">
        <v>43948</v>
      </c>
    </row>
    <row r="4937" spans="1:7" x14ac:dyDescent="0.3">
      <c r="A4937" s="1" t="s">
        <v>8227</v>
      </c>
      <c r="B4937" s="39" t="s">
        <v>19447</v>
      </c>
      <c r="C4937" s="8" t="s">
        <v>47</v>
      </c>
      <c r="D4937" s="8" t="s">
        <v>76</v>
      </c>
      <c r="E4937" s="8" t="s">
        <v>429</v>
      </c>
      <c r="F4937" s="94">
        <v>66065064</v>
      </c>
      <c r="G4937" s="95">
        <v>44250</v>
      </c>
    </row>
    <row r="4938" spans="1:7" x14ac:dyDescent="0.3">
      <c r="A4938" s="42" t="s">
        <v>8228</v>
      </c>
      <c r="B4938" s="43" t="s">
        <v>19448</v>
      </c>
      <c r="C4938" s="42" t="s">
        <v>1514</v>
      </c>
      <c r="D4938" s="42" t="s">
        <v>89</v>
      </c>
      <c r="E4938" s="42" t="s">
        <v>53</v>
      </c>
      <c r="F4938" s="104">
        <v>61562152</v>
      </c>
      <c r="G4938" s="103">
        <v>44109</v>
      </c>
    </row>
    <row r="4939" spans="1:7" x14ac:dyDescent="0.3">
      <c r="A4939" s="1" t="s">
        <v>8229</v>
      </c>
      <c r="B4939" s="39" t="s">
        <v>19449</v>
      </c>
      <c r="C4939" s="8" t="s">
        <v>47</v>
      </c>
      <c r="D4939" s="8" t="s">
        <v>89</v>
      </c>
      <c r="E4939" s="8" t="s">
        <v>145</v>
      </c>
      <c r="F4939" s="94">
        <v>33249991</v>
      </c>
      <c r="G4939" s="95">
        <v>44496</v>
      </c>
    </row>
    <row r="4940" spans="1:7" x14ac:dyDescent="0.3">
      <c r="A4940" s="42" t="s">
        <v>8230</v>
      </c>
      <c r="B4940" s="43" t="s">
        <v>19450</v>
      </c>
      <c r="C4940" s="42" t="s">
        <v>204</v>
      </c>
      <c r="D4940" s="42" t="s">
        <v>139</v>
      </c>
      <c r="E4940" s="42" t="s">
        <v>140</v>
      </c>
      <c r="F4940" s="104">
        <v>46851732</v>
      </c>
      <c r="G4940" s="103">
        <v>43565</v>
      </c>
    </row>
    <row r="4941" spans="1:7" x14ac:dyDescent="0.3">
      <c r="A4941" s="1" t="s">
        <v>8231</v>
      </c>
      <c r="B4941" s="39" t="s">
        <v>19451</v>
      </c>
      <c r="C4941" s="8" t="s">
        <v>8232</v>
      </c>
      <c r="D4941" s="8" t="s">
        <v>287</v>
      </c>
      <c r="E4941" s="8" t="s">
        <v>171</v>
      </c>
      <c r="F4941" s="94">
        <v>19735342</v>
      </c>
      <c r="G4941" s="95">
        <v>44084</v>
      </c>
    </row>
    <row r="4942" spans="1:7" x14ac:dyDescent="0.3">
      <c r="A4942" s="42" t="s">
        <v>8233</v>
      </c>
      <c r="B4942" s="43" t="s">
        <v>19452</v>
      </c>
      <c r="C4942" s="42" t="s">
        <v>5463</v>
      </c>
      <c r="D4942" s="42" t="s">
        <v>181</v>
      </c>
      <c r="E4942" s="42" t="s">
        <v>145</v>
      </c>
      <c r="F4942" s="104">
        <v>84843246</v>
      </c>
      <c r="G4942" s="103">
        <v>43995</v>
      </c>
    </row>
    <row r="4943" spans="1:7" x14ac:dyDescent="0.3">
      <c r="A4943" s="1" t="s">
        <v>8234</v>
      </c>
      <c r="B4943" s="39" t="s">
        <v>19453</v>
      </c>
      <c r="C4943" s="8" t="s">
        <v>1711</v>
      </c>
      <c r="D4943" s="8" t="s">
        <v>871</v>
      </c>
      <c r="E4943" s="8" t="s">
        <v>872</v>
      </c>
      <c r="F4943" s="94">
        <v>79755052</v>
      </c>
      <c r="G4943" s="95">
        <v>44081</v>
      </c>
    </row>
    <row r="4944" spans="1:7" x14ac:dyDescent="0.3">
      <c r="A4944" s="42" t="s">
        <v>8235</v>
      </c>
      <c r="B4944" s="43" t="s">
        <v>19454</v>
      </c>
      <c r="C4944" s="42" t="s">
        <v>47</v>
      </c>
      <c r="D4944" s="42" t="s">
        <v>72</v>
      </c>
      <c r="E4944" s="42" t="s">
        <v>73</v>
      </c>
      <c r="F4944" s="104">
        <v>12554952</v>
      </c>
      <c r="G4944" s="103">
        <v>44338</v>
      </c>
    </row>
    <row r="4945" spans="1:7" x14ac:dyDescent="0.3">
      <c r="A4945" s="1" t="s">
        <v>8236</v>
      </c>
      <c r="B4945" s="39" t="s">
        <v>19455</v>
      </c>
      <c r="C4945" s="8" t="s">
        <v>1955</v>
      </c>
      <c r="D4945" s="8" t="s">
        <v>89</v>
      </c>
      <c r="E4945" s="8" t="s">
        <v>53</v>
      </c>
      <c r="F4945" s="94">
        <v>69733581</v>
      </c>
      <c r="G4945" s="95">
        <v>43870</v>
      </c>
    </row>
    <row r="4946" spans="1:7" x14ac:dyDescent="0.3">
      <c r="A4946" s="42" t="s">
        <v>8237</v>
      </c>
      <c r="B4946" s="43" t="s">
        <v>19456</v>
      </c>
      <c r="C4946" s="42" t="s">
        <v>3499</v>
      </c>
      <c r="D4946" s="42" t="s">
        <v>645</v>
      </c>
      <c r="E4946" s="42" t="s">
        <v>73</v>
      </c>
      <c r="F4946" s="104">
        <v>16735383</v>
      </c>
      <c r="G4946" s="103">
        <v>44246</v>
      </c>
    </row>
    <row r="4947" spans="1:7" x14ac:dyDescent="0.3">
      <c r="A4947" s="1" t="s">
        <v>8238</v>
      </c>
      <c r="B4947" s="39" t="s">
        <v>19457</v>
      </c>
      <c r="C4947" s="8" t="s">
        <v>8081</v>
      </c>
      <c r="D4947" s="8" t="s">
        <v>152</v>
      </c>
      <c r="E4947" s="8" t="s">
        <v>53</v>
      </c>
      <c r="F4947" s="94">
        <v>30596441</v>
      </c>
      <c r="G4947" s="95">
        <v>44199</v>
      </c>
    </row>
    <row r="4948" spans="1:7" x14ac:dyDescent="0.3">
      <c r="A4948" s="42" t="s">
        <v>8239</v>
      </c>
      <c r="B4948" s="43" t="s">
        <v>19458</v>
      </c>
      <c r="C4948" s="42" t="s">
        <v>1925</v>
      </c>
      <c r="D4948" s="42" t="s">
        <v>89</v>
      </c>
      <c r="E4948" s="42" t="s">
        <v>53</v>
      </c>
      <c r="F4948" s="104">
        <v>81493684</v>
      </c>
      <c r="G4948" s="103">
        <v>43892</v>
      </c>
    </row>
    <row r="4949" spans="1:7" x14ac:dyDescent="0.3">
      <c r="A4949" s="1" t="s">
        <v>8240</v>
      </c>
      <c r="B4949" s="39" t="s">
        <v>19459</v>
      </c>
      <c r="C4949" s="8" t="s">
        <v>173</v>
      </c>
      <c r="D4949" s="8" t="s">
        <v>174</v>
      </c>
      <c r="E4949" s="8" t="s">
        <v>202</v>
      </c>
      <c r="F4949" s="94">
        <v>93553640</v>
      </c>
      <c r="G4949" s="95">
        <v>44121</v>
      </c>
    </row>
    <row r="4950" spans="1:7" x14ac:dyDescent="0.3">
      <c r="A4950" s="42" t="s">
        <v>8241</v>
      </c>
      <c r="B4950" s="43" t="s">
        <v>19460</v>
      </c>
      <c r="C4950" s="42" t="s">
        <v>739</v>
      </c>
      <c r="D4950" s="42" t="s">
        <v>72</v>
      </c>
      <c r="E4950" s="42" t="s">
        <v>73</v>
      </c>
      <c r="F4950" s="104">
        <v>56579819</v>
      </c>
      <c r="G4950" s="103">
        <v>43877</v>
      </c>
    </row>
    <row r="4951" spans="1:7" x14ac:dyDescent="0.3">
      <c r="A4951" s="1" t="s">
        <v>8242</v>
      </c>
      <c r="B4951" s="39" t="s">
        <v>19461</v>
      </c>
      <c r="C4951" s="8" t="s">
        <v>1765</v>
      </c>
      <c r="D4951" s="8" t="s">
        <v>2059</v>
      </c>
      <c r="E4951" s="8" t="s">
        <v>53</v>
      </c>
      <c r="F4951" s="94">
        <v>55243277</v>
      </c>
      <c r="G4951" s="95">
        <v>44232</v>
      </c>
    </row>
    <row r="4952" spans="1:7" x14ac:dyDescent="0.3">
      <c r="A4952" s="42" t="s">
        <v>8245</v>
      </c>
      <c r="B4952" s="43" t="s">
        <v>19462</v>
      </c>
      <c r="C4952" s="42" t="s">
        <v>47</v>
      </c>
      <c r="D4952" s="42" t="s">
        <v>1129</v>
      </c>
      <c r="E4952" s="42" t="s">
        <v>53</v>
      </c>
      <c r="F4952" s="104">
        <v>48314417</v>
      </c>
      <c r="G4952" s="103">
        <v>44289</v>
      </c>
    </row>
    <row r="4953" spans="1:7" x14ac:dyDescent="0.3">
      <c r="A4953" s="1" t="s">
        <v>8246</v>
      </c>
      <c r="B4953" s="39" t="s">
        <v>19463</v>
      </c>
      <c r="C4953" s="8" t="s">
        <v>1643</v>
      </c>
      <c r="D4953" s="8" t="s">
        <v>8247</v>
      </c>
      <c r="E4953" s="8" t="s">
        <v>53</v>
      </c>
      <c r="F4953" s="94">
        <v>10337948</v>
      </c>
      <c r="G4953" s="95">
        <v>44538</v>
      </c>
    </row>
    <row r="4954" spans="1:7" x14ac:dyDescent="0.3">
      <c r="A4954" s="42" t="s">
        <v>8248</v>
      </c>
      <c r="B4954" s="43" t="s">
        <v>19464</v>
      </c>
      <c r="C4954" s="42" t="s">
        <v>47</v>
      </c>
      <c r="D4954" s="42" t="s">
        <v>1635</v>
      </c>
      <c r="E4954" s="42" t="s">
        <v>73</v>
      </c>
      <c r="F4954" s="104">
        <v>15222932</v>
      </c>
      <c r="G4954" s="103">
        <v>44068</v>
      </c>
    </row>
    <row r="4955" spans="1:7" x14ac:dyDescent="0.3">
      <c r="A4955" s="1" t="s">
        <v>8249</v>
      </c>
      <c r="B4955" s="39" t="s">
        <v>19465</v>
      </c>
      <c r="C4955" s="8" t="s">
        <v>8250</v>
      </c>
      <c r="D4955" s="8" t="s">
        <v>1246</v>
      </c>
      <c r="E4955" s="8" t="s">
        <v>276</v>
      </c>
      <c r="F4955" s="94">
        <v>25508573</v>
      </c>
      <c r="G4955" s="95">
        <v>44097</v>
      </c>
    </row>
    <row r="4956" spans="1:7" x14ac:dyDescent="0.3">
      <c r="A4956" s="42" t="s">
        <v>8252</v>
      </c>
      <c r="B4956" s="43" t="s">
        <v>19466</v>
      </c>
      <c r="C4956" s="42" t="s">
        <v>1086</v>
      </c>
      <c r="D4956" s="42" t="s">
        <v>1129</v>
      </c>
      <c r="E4956" s="42" t="s">
        <v>53</v>
      </c>
      <c r="F4956" s="104">
        <v>59104595</v>
      </c>
      <c r="G4956" s="103">
        <v>43705</v>
      </c>
    </row>
    <row r="4957" spans="1:7" x14ac:dyDescent="0.3">
      <c r="A4957" s="1" t="s">
        <v>8253</v>
      </c>
      <c r="B4957" s="39" t="s">
        <v>19467</v>
      </c>
      <c r="C4957" s="8" t="s">
        <v>2230</v>
      </c>
      <c r="D4957" s="8" t="s">
        <v>410</v>
      </c>
      <c r="E4957" s="8" t="s">
        <v>53</v>
      </c>
      <c r="F4957" s="94">
        <v>32243295</v>
      </c>
      <c r="G4957" s="95">
        <v>43956</v>
      </c>
    </row>
    <row r="4958" spans="1:7" x14ac:dyDescent="0.3">
      <c r="A4958" s="42" t="s">
        <v>8254</v>
      </c>
      <c r="B4958" s="43" t="s">
        <v>19468</v>
      </c>
      <c r="C4958" s="42" t="s">
        <v>47</v>
      </c>
      <c r="D4958" s="42" t="s">
        <v>302</v>
      </c>
      <c r="E4958" s="42" t="s">
        <v>227</v>
      </c>
      <c r="F4958" s="104">
        <v>85385582</v>
      </c>
      <c r="G4958" s="103">
        <v>43689</v>
      </c>
    </row>
    <row r="4959" spans="1:7" x14ac:dyDescent="0.3">
      <c r="A4959" s="1" t="s">
        <v>8255</v>
      </c>
      <c r="B4959" s="39" t="s">
        <v>19469</v>
      </c>
      <c r="C4959" s="8" t="s">
        <v>1643</v>
      </c>
      <c r="D4959" s="8" t="s">
        <v>1644</v>
      </c>
      <c r="E4959" s="8" t="s">
        <v>53</v>
      </c>
      <c r="F4959" s="94">
        <v>70718366</v>
      </c>
      <c r="G4959" s="95">
        <v>44000</v>
      </c>
    </row>
    <row r="4960" spans="1:7" x14ac:dyDescent="0.3">
      <c r="A4960" s="42" t="s">
        <v>8256</v>
      </c>
      <c r="B4960" s="43" t="s">
        <v>19470</v>
      </c>
      <c r="C4960" s="42" t="s">
        <v>7995</v>
      </c>
      <c r="D4960" s="42" t="s">
        <v>139</v>
      </c>
      <c r="E4960" s="42" t="s">
        <v>140</v>
      </c>
      <c r="F4960" s="104">
        <v>30746063</v>
      </c>
      <c r="G4960" s="103">
        <v>44167</v>
      </c>
    </row>
    <row r="4961" spans="1:7" x14ac:dyDescent="0.3">
      <c r="A4961" s="1" t="s">
        <v>8257</v>
      </c>
      <c r="B4961" s="39" t="s">
        <v>19471</v>
      </c>
      <c r="C4961" s="8" t="s">
        <v>7995</v>
      </c>
      <c r="D4961" s="8" t="s">
        <v>139</v>
      </c>
      <c r="E4961" s="8" t="s">
        <v>140</v>
      </c>
      <c r="F4961" s="94">
        <v>75214225</v>
      </c>
      <c r="G4961" s="95">
        <v>43974</v>
      </c>
    </row>
    <row r="4962" spans="1:7" x14ac:dyDescent="0.3">
      <c r="A4962" s="42" t="s">
        <v>8258</v>
      </c>
      <c r="B4962" s="43" t="s">
        <v>19472</v>
      </c>
      <c r="C4962" s="42" t="s">
        <v>3685</v>
      </c>
      <c r="D4962" s="42" t="s">
        <v>89</v>
      </c>
      <c r="E4962" s="42" t="s">
        <v>145</v>
      </c>
      <c r="F4962" s="104">
        <v>14209647</v>
      </c>
      <c r="G4962" s="103">
        <v>44505</v>
      </c>
    </row>
    <row r="4963" spans="1:7" x14ac:dyDescent="0.3">
      <c r="A4963" s="1" t="s">
        <v>8259</v>
      </c>
      <c r="B4963" s="39" t="s">
        <v>19473</v>
      </c>
      <c r="C4963" s="8" t="s">
        <v>8260</v>
      </c>
      <c r="D4963" s="8" t="s">
        <v>52</v>
      </c>
      <c r="E4963" s="8" t="s">
        <v>145</v>
      </c>
      <c r="F4963" s="94">
        <v>68130978</v>
      </c>
      <c r="G4963" s="95">
        <v>44540</v>
      </c>
    </row>
    <row r="4964" spans="1:7" x14ac:dyDescent="0.3">
      <c r="A4964" s="42" t="s">
        <v>8261</v>
      </c>
      <c r="B4964" s="43" t="s">
        <v>19474</v>
      </c>
      <c r="C4964" s="42" t="s">
        <v>2152</v>
      </c>
      <c r="D4964" s="42" t="s">
        <v>483</v>
      </c>
      <c r="E4964" s="42" t="s">
        <v>551</v>
      </c>
      <c r="F4964" s="104">
        <v>22622553</v>
      </c>
      <c r="G4964" s="103">
        <v>44322</v>
      </c>
    </row>
    <row r="4965" spans="1:7" x14ac:dyDescent="0.3">
      <c r="A4965" s="1" t="s">
        <v>8262</v>
      </c>
      <c r="B4965" s="39" t="s">
        <v>19475</v>
      </c>
      <c r="C4965" s="8" t="s">
        <v>47</v>
      </c>
      <c r="D4965" s="8" t="s">
        <v>1757</v>
      </c>
      <c r="E4965" s="8" t="s">
        <v>53</v>
      </c>
      <c r="F4965" s="94">
        <v>41489091</v>
      </c>
      <c r="G4965" s="95">
        <v>43780</v>
      </c>
    </row>
    <row r="4966" spans="1:7" x14ac:dyDescent="0.3">
      <c r="A4966" s="42" t="s">
        <v>8263</v>
      </c>
      <c r="B4966" s="43" t="s">
        <v>19476</v>
      </c>
      <c r="C4966" s="42" t="s">
        <v>758</v>
      </c>
      <c r="D4966" s="42" t="s">
        <v>52</v>
      </c>
      <c r="E4966" s="42" t="s">
        <v>145</v>
      </c>
      <c r="F4966" s="104">
        <v>60276237</v>
      </c>
      <c r="G4966" s="103">
        <v>44298</v>
      </c>
    </row>
    <row r="4967" spans="1:7" x14ac:dyDescent="0.3">
      <c r="A4967" s="1" t="s">
        <v>8264</v>
      </c>
      <c r="B4967" s="39" t="s">
        <v>19477</v>
      </c>
      <c r="C4967" s="8" t="s">
        <v>262</v>
      </c>
      <c r="D4967" s="8" t="s">
        <v>155</v>
      </c>
      <c r="E4967" s="8" t="s">
        <v>156</v>
      </c>
      <c r="F4967" s="94">
        <v>66966582</v>
      </c>
      <c r="G4967" s="95">
        <v>44434</v>
      </c>
    </row>
    <row r="4968" spans="1:7" x14ac:dyDescent="0.3">
      <c r="A4968" s="42" t="s">
        <v>8265</v>
      </c>
      <c r="B4968" s="43" t="s">
        <v>19478</v>
      </c>
      <c r="C4968" s="42" t="s">
        <v>3096</v>
      </c>
      <c r="D4968" s="42" t="s">
        <v>133</v>
      </c>
      <c r="E4968" s="42" t="s">
        <v>320</v>
      </c>
      <c r="F4968" s="104">
        <v>89946622</v>
      </c>
      <c r="G4968" s="103">
        <v>44075</v>
      </c>
    </row>
    <row r="4969" spans="1:7" x14ac:dyDescent="0.3">
      <c r="A4969" s="1" t="s">
        <v>8266</v>
      </c>
      <c r="B4969" s="39" t="s">
        <v>19479</v>
      </c>
      <c r="C4969" s="8" t="s">
        <v>47</v>
      </c>
      <c r="D4969" s="8" t="s">
        <v>72</v>
      </c>
      <c r="E4969" s="8" t="s">
        <v>73</v>
      </c>
      <c r="F4969" s="94">
        <v>53136522</v>
      </c>
      <c r="G4969" s="95">
        <v>43586</v>
      </c>
    </row>
    <row r="4970" spans="1:7" x14ac:dyDescent="0.3">
      <c r="A4970" s="42" t="s">
        <v>8267</v>
      </c>
      <c r="B4970" s="43" t="s">
        <v>19480</v>
      </c>
      <c r="C4970" s="42" t="s">
        <v>2483</v>
      </c>
      <c r="D4970" s="42" t="s">
        <v>72</v>
      </c>
      <c r="E4970" s="42" t="s">
        <v>73</v>
      </c>
      <c r="F4970" s="104">
        <v>53118992</v>
      </c>
      <c r="G4970" s="103">
        <v>43648</v>
      </c>
    </row>
    <row r="4971" spans="1:7" x14ac:dyDescent="0.3">
      <c r="A4971" s="1" t="s">
        <v>8268</v>
      </c>
      <c r="B4971" s="39" t="s">
        <v>19481</v>
      </c>
      <c r="C4971" s="8" t="s">
        <v>923</v>
      </c>
      <c r="D4971" s="8" t="s">
        <v>348</v>
      </c>
      <c r="E4971" s="8" t="s">
        <v>53</v>
      </c>
      <c r="F4971" s="94">
        <v>62300338</v>
      </c>
      <c r="G4971" s="95">
        <v>43884</v>
      </c>
    </row>
    <row r="4972" spans="1:7" x14ac:dyDescent="0.3">
      <c r="A4972" s="42" t="s">
        <v>8269</v>
      </c>
      <c r="B4972" s="43" t="s">
        <v>19482</v>
      </c>
      <c r="C4972" s="42" t="s">
        <v>47</v>
      </c>
      <c r="D4972" s="42" t="s">
        <v>191</v>
      </c>
      <c r="E4972" s="42" t="s">
        <v>192</v>
      </c>
      <c r="F4972" s="104">
        <v>11881614</v>
      </c>
      <c r="G4972" s="103">
        <v>43857</v>
      </c>
    </row>
    <row r="4973" spans="1:7" x14ac:dyDescent="0.3">
      <c r="A4973" s="1" t="s">
        <v>8270</v>
      </c>
      <c r="B4973" s="39" t="s">
        <v>19483</v>
      </c>
      <c r="C4973" s="8" t="s">
        <v>47</v>
      </c>
      <c r="D4973" s="8" t="s">
        <v>60</v>
      </c>
      <c r="E4973" s="8" t="s">
        <v>61</v>
      </c>
      <c r="F4973" s="94">
        <v>64766985</v>
      </c>
      <c r="G4973" s="95">
        <v>44540</v>
      </c>
    </row>
    <row r="4974" spans="1:7" x14ac:dyDescent="0.3">
      <c r="A4974" s="42" t="s">
        <v>8271</v>
      </c>
      <c r="B4974" s="43" t="s">
        <v>19484</v>
      </c>
      <c r="C4974" s="42" t="s">
        <v>3955</v>
      </c>
      <c r="D4974" s="42" t="s">
        <v>479</v>
      </c>
      <c r="E4974" s="42" t="s">
        <v>522</v>
      </c>
      <c r="F4974" s="104">
        <v>24951072</v>
      </c>
      <c r="G4974" s="103">
        <v>43652</v>
      </c>
    </row>
    <row r="4975" spans="1:7" x14ac:dyDescent="0.3">
      <c r="A4975" s="1" t="s">
        <v>8272</v>
      </c>
      <c r="B4975" s="39" t="s">
        <v>19485</v>
      </c>
      <c r="C4975" s="8" t="s">
        <v>3996</v>
      </c>
      <c r="D4975" s="8" t="s">
        <v>294</v>
      </c>
      <c r="E4975" s="8" t="s">
        <v>61</v>
      </c>
      <c r="F4975" s="94">
        <v>36241372</v>
      </c>
      <c r="G4975" s="95">
        <v>44368</v>
      </c>
    </row>
    <row r="4976" spans="1:7" x14ac:dyDescent="0.3">
      <c r="A4976" s="42" t="s">
        <v>8273</v>
      </c>
      <c r="B4976" s="43" t="s">
        <v>19486</v>
      </c>
      <c r="C4976" s="42" t="s">
        <v>3158</v>
      </c>
      <c r="D4976" s="42" t="s">
        <v>251</v>
      </c>
      <c r="E4976" s="42" t="s">
        <v>61</v>
      </c>
      <c r="F4976" s="104">
        <v>69394141</v>
      </c>
      <c r="G4976" s="103">
        <v>43814</v>
      </c>
    </row>
    <row r="4977" spans="1:7" x14ac:dyDescent="0.3">
      <c r="A4977" s="1" t="s">
        <v>8274</v>
      </c>
      <c r="B4977" s="39" t="s">
        <v>19487</v>
      </c>
      <c r="C4977" s="8" t="s">
        <v>1514</v>
      </c>
      <c r="D4977" s="8" t="s">
        <v>139</v>
      </c>
      <c r="E4977" s="8" t="s">
        <v>140</v>
      </c>
      <c r="F4977" s="94">
        <v>76785819</v>
      </c>
      <c r="G4977" s="95">
        <v>44058</v>
      </c>
    </row>
    <row r="4978" spans="1:7" x14ac:dyDescent="0.3">
      <c r="A4978" s="42" t="s">
        <v>8275</v>
      </c>
      <c r="B4978" s="43" t="s">
        <v>19488</v>
      </c>
      <c r="C4978" s="42" t="s">
        <v>756</v>
      </c>
      <c r="D4978" s="42" t="s">
        <v>756</v>
      </c>
      <c r="E4978" s="42" t="s">
        <v>53</v>
      </c>
      <c r="F4978" s="104">
        <v>91911445</v>
      </c>
      <c r="G4978" s="103">
        <v>44534</v>
      </c>
    </row>
    <row r="4979" spans="1:7" x14ac:dyDescent="0.3">
      <c r="A4979" s="1" t="s">
        <v>8276</v>
      </c>
      <c r="B4979" s="39" t="s">
        <v>19489</v>
      </c>
      <c r="C4979" s="8" t="s">
        <v>272</v>
      </c>
      <c r="D4979" s="8" t="s">
        <v>56</v>
      </c>
      <c r="E4979" s="8" t="s">
        <v>57</v>
      </c>
      <c r="F4979" s="94">
        <v>40389173</v>
      </c>
      <c r="G4979" s="95">
        <v>43612</v>
      </c>
    </row>
    <row r="4980" spans="1:7" x14ac:dyDescent="0.3">
      <c r="A4980" s="42" t="s">
        <v>8277</v>
      </c>
      <c r="B4980" s="43" t="s">
        <v>19490</v>
      </c>
      <c r="C4980" s="42" t="s">
        <v>47</v>
      </c>
      <c r="D4980" s="42" t="s">
        <v>72</v>
      </c>
      <c r="E4980" s="42" t="s">
        <v>73</v>
      </c>
      <c r="F4980" s="104">
        <v>19102503</v>
      </c>
      <c r="G4980" s="103">
        <v>44349</v>
      </c>
    </row>
    <row r="4981" spans="1:7" x14ac:dyDescent="0.3">
      <c r="A4981" s="1" t="s">
        <v>8278</v>
      </c>
      <c r="B4981" s="39" t="s">
        <v>19491</v>
      </c>
      <c r="C4981" s="8" t="s">
        <v>1804</v>
      </c>
      <c r="D4981" s="8" t="s">
        <v>76</v>
      </c>
      <c r="E4981" s="8" t="s">
        <v>70</v>
      </c>
      <c r="F4981" s="94">
        <v>33284009</v>
      </c>
      <c r="G4981" s="95">
        <v>43527</v>
      </c>
    </row>
    <row r="4982" spans="1:7" x14ac:dyDescent="0.3">
      <c r="A4982" s="42" t="s">
        <v>8280</v>
      </c>
      <c r="B4982" s="43" t="s">
        <v>19492</v>
      </c>
      <c r="C4982" s="42" t="s">
        <v>1022</v>
      </c>
      <c r="D4982" s="42" t="s">
        <v>92</v>
      </c>
      <c r="E4982" s="42" t="s">
        <v>53</v>
      </c>
      <c r="F4982" s="104">
        <v>36714486</v>
      </c>
      <c r="G4982" s="103">
        <v>43971</v>
      </c>
    </row>
    <row r="4983" spans="1:7" x14ac:dyDescent="0.3">
      <c r="A4983" s="1" t="s">
        <v>8281</v>
      </c>
      <c r="B4983" s="39" t="s">
        <v>19493</v>
      </c>
      <c r="C4983" s="8" t="s">
        <v>6436</v>
      </c>
      <c r="D4983" s="8" t="s">
        <v>133</v>
      </c>
      <c r="E4983" s="8" t="s">
        <v>320</v>
      </c>
      <c r="F4983" s="94">
        <v>46201671</v>
      </c>
      <c r="G4983" s="95">
        <v>43960</v>
      </c>
    </row>
    <row r="4984" spans="1:7" x14ac:dyDescent="0.3">
      <c r="A4984" s="42" t="s">
        <v>8282</v>
      </c>
      <c r="B4984" s="43" t="s">
        <v>19494</v>
      </c>
      <c r="C4984" s="42" t="s">
        <v>47</v>
      </c>
      <c r="D4984" s="42" t="s">
        <v>6117</v>
      </c>
      <c r="E4984" s="42" t="s">
        <v>371</v>
      </c>
      <c r="F4984" s="104">
        <v>35168271</v>
      </c>
      <c r="G4984" s="103">
        <v>44060</v>
      </c>
    </row>
    <row r="4985" spans="1:7" x14ac:dyDescent="0.3">
      <c r="A4985" s="1" t="s">
        <v>8283</v>
      </c>
      <c r="B4985" s="39" t="s">
        <v>19495</v>
      </c>
      <c r="C4985" s="8" t="s">
        <v>6781</v>
      </c>
      <c r="D4985" s="8" t="s">
        <v>2477</v>
      </c>
      <c r="E4985" s="8" t="s">
        <v>61</v>
      </c>
      <c r="F4985" s="94">
        <v>49896661</v>
      </c>
      <c r="G4985" s="95">
        <v>44410</v>
      </c>
    </row>
    <row r="4986" spans="1:7" x14ac:dyDescent="0.3">
      <c r="A4986" s="42" t="s">
        <v>8284</v>
      </c>
      <c r="B4986" s="43" t="s">
        <v>19496</v>
      </c>
      <c r="C4986" s="42" t="s">
        <v>47</v>
      </c>
      <c r="D4986" s="42" t="s">
        <v>294</v>
      </c>
      <c r="E4986" s="42" t="s">
        <v>61</v>
      </c>
      <c r="F4986" s="104">
        <v>44798984</v>
      </c>
      <c r="G4986" s="103">
        <v>43696</v>
      </c>
    </row>
    <row r="4987" spans="1:7" x14ac:dyDescent="0.3">
      <c r="A4987" s="1" t="s">
        <v>8285</v>
      </c>
      <c r="B4987" s="39" t="s">
        <v>19497</v>
      </c>
      <c r="C4987" s="8" t="s">
        <v>5110</v>
      </c>
      <c r="D4987" s="8" t="s">
        <v>348</v>
      </c>
      <c r="E4987" s="8" t="s">
        <v>53</v>
      </c>
      <c r="F4987" s="94">
        <v>76832001</v>
      </c>
      <c r="G4987" s="95">
        <v>43545</v>
      </c>
    </row>
    <row r="4988" spans="1:7" x14ac:dyDescent="0.3">
      <c r="A4988" s="42" t="s">
        <v>8286</v>
      </c>
      <c r="B4988" s="43" t="s">
        <v>19498</v>
      </c>
      <c r="C4988" s="42" t="s">
        <v>1191</v>
      </c>
      <c r="D4988" s="42" t="s">
        <v>76</v>
      </c>
      <c r="E4988" s="42" t="s">
        <v>70</v>
      </c>
      <c r="F4988" s="104">
        <v>12891128</v>
      </c>
      <c r="G4988" s="103">
        <v>44260</v>
      </c>
    </row>
    <row r="4989" spans="1:7" x14ac:dyDescent="0.3">
      <c r="A4989" s="1" t="s">
        <v>8287</v>
      </c>
      <c r="B4989" s="39" t="s">
        <v>19499</v>
      </c>
      <c r="C4989" s="8" t="s">
        <v>47</v>
      </c>
      <c r="D4989" s="8" t="s">
        <v>500</v>
      </c>
      <c r="E4989" s="8" t="s">
        <v>53</v>
      </c>
      <c r="F4989" s="94">
        <v>32341032</v>
      </c>
      <c r="G4989" s="95">
        <v>44088</v>
      </c>
    </row>
    <row r="4990" spans="1:7" x14ac:dyDescent="0.3">
      <c r="A4990" s="42" t="s">
        <v>8288</v>
      </c>
      <c r="B4990" s="43" t="s">
        <v>19500</v>
      </c>
      <c r="C4990" s="42" t="s">
        <v>510</v>
      </c>
      <c r="D4990" s="42" t="s">
        <v>60</v>
      </c>
      <c r="E4990" s="42" t="s">
        <v>61</v>
      </c>
      <c r="F4990" s="104">
        <v>92363784</v>
      </c>
      <c r="G4990" s="103">
        <v>43891</v>
      </c>
    </row>
    <row r="4991" spans="1:7" x14ac:dyDescent="0.3">
      <c r="A4991" s="1" t="s">
        <v>8289</v>
      </c>
      <c r="B4991" s="39" t="s">
        <v>19501</v>
      </c>
      <c r="C4991" s="8" t="s">
        <v>412</v>
      </c>
      <c r="D4991" s="8" t="s">
        <v>60</v>
      </c>
      <c r="E4991" s="8" t="s">
        <v>66</v>
      </c>
      <c r="F4991" s="94">
        <v>60418921</v>
      </c>
      <c r="G4991" s="95">
        <v>43760</v>
      </c>
    </row>
    <row r="4992" spans="1:7" x14ac:dyDescent="0.3">
      <c r="A4992" s="42" t="s">
        <v>8290</v>
      </c>
      <c r="B4992" s="43" t="s">
        <v>19502</v>
      </c>
      <c r="C4992" s="42" t="s">
        <v>3743</v>
      </c>
      <c r="D4992" s="42" t="s">
        <v>793</v>
      </c>
      <c r="E4992" s="42" t="s">
        <v>484</v>
      </c>
      <c r="F4992" s="104">
        <v>42454994</v>
      </c>
      <c r="G4992" s="103">
        <v>43885</v>
      </c>
    </row>
    <row r="4993" spans="1:7" x14ac:dyDescent="0.3">
      <c r="A4993" s="1" t="s">
        <v>8291</v>
      </c>
      <c r="B4993" s="39" t="s">
        <v>19503</v>
      </c>
      <c r="C4993" s="8" t="s">
        <v>47</v>
      </c>
      <c r="D4993" s="8" t="s">
        <v>914</v>
      </c>
      <c r="E4993" s="8" t="s">
        <v>53</v>
      </c>
      <c r="F4993" s="94">
        <v>84196985</v>
      </c>
      <c r="G4993" s="95">
        <v>43736</v>
      </c>
    </row>
    <row r="4994" spans="1:7" x14ac:dyDescent="0.3">
      <c r="A4994" s="42" t="s">
        <v>8292</v>
      </c>
      <c r="B4994" s="43" t="s">
        <v>19504</v>
      </c>
      <c r="C4994" s="42" t="s">
        <v>8293</v>
      </c>
      <c r="D4994" s="42" t="s">
        <v>125</v>
      </c>
      <c r="E4994" s="42" t="s">
        <v>126</v>
      </c>
      <c r="F4994" s="104">
        <v>23022755</v>
      </c>
      <c r="G4994" s="103">
        <v>43506</v>
      </c>
    </row>
    <row r="4995" spans="1:7" x14ac:dyDescent="0.3">
      <c r="A4995" s="1" t="s">
        <v>8294</v>
      </c>
      <c r="B4995" s="39" t="s">
        <v>19505</v>
      </c>
      <c r="C4995" s="8" t="s">
        <v>8295</v>
      </c>
      <c r="D4995" s="8" t="s">
        <v>177</v>
      </c>
      <c r="E4995" s="8" t="s">
        <v>555</v>
      </c>
      <c r="F4995" s="94">
        <v>99647037</v>
      </c>
      <c r="G4995" s="95">
        <v>44020</v>
      </c>
    </row>
    <row r="4996" spans="1:7" x14ac:dyDescent="0.3">
      <c r="A4996" s="42" t="s">
        <v>8298</v>
      </c>
      <c r="B4996" s="43" t="s">
        <v>19506</v>
      </c>
      <c r="C4996" s="42" t="s">
        <v>47</v>
      </c>
      <c r="D4996" s="42" t="s">
        <v>208</v>
      </c>
      <c r="E4996" s="42" t="s">
        <v>73</v>
      </c>
      <c r="F4996" s="104">
        <v>43500607</v>
      </c>
      <c r="G4996" s="103">
        <v>44010</v>
      </c>
    </row>
    <row r="4997" spans="1:7" x14ac:dyDescent="0.3">
      <c r="A4997" s="1" t="s">
        <v>8299</v>
      </c>
      <c r="B4997" s="39" t="s">
        <v>19507</v>
      </c>
      <c r="C4997" s="8" t="s">
        <v>425</v>
      </c>
      <c r="D4997" s="8" t="s">
        <v>76</v>
      </c>
      <c r="E4997" s="8" t="s">
        <v>70</v>
      </c>
      <c r="F4997" s="94">
        <v>48878301</v>
      </c>
      <c r="G4997" s="95">
        <v>44426</v>
      </c>
    </row>
    <row r="4998" spans="1:7" x14ac:dyDescent="0.3">
      <c r="A4998" s="42" t="s">
        <v>8300</v>
      </c>
      <c r="B4998" s="43" t="s">
        <v>19508</v>
      </c>
      <c r="C4998" s="42" t="s">
        <v>425</v>
      </c>
      <c r="D4998" s="42" t="s">
        <v>76</v>
      </c>
      <c r="E4998" s="42" t="s">
        <v>70</v>
      </c>
      <c r="F4998" s="104">
        <v>14729827</v>
      </c>
      <c r="G4998" s="103">
        <v>44021</v>
      </c>
    </row>
    <row r="4999" spans="1:7" x14ac:dyDescent="0.3">
      <c r="A4999" s="1" t="s">
        <v>8301</v>
      </c>
      <c r="B4999" s="39" t="s">
        <v>19509</v>
      </c>
      <c r="C4999" s="8" t="s">
        <v>47</v>
      </c>
      <c r="D4999" s="8" t="s">
        <v>124</v>
      </c>
      <c r="E4999" s="8" t="s">
        <v>192</v>
      </c>
      <c r="F4999" s="94">
        <v>28703040</v>
      </c>
      <c r="G4999" s="95">
        <v>43970</v>
      </c>
    </row>
    <row r="5000" spans="1:7" x14ac:dyDescent="0.3">
      <c r="A5000" s="42" t="s">
        <v>8302</v>
      </c>
      <c r="B5000" s="43" t="s">
        <v>19510</v>
      </c>
      <c r="C5000" s="42" t="s">
        <v>492</v>
      </c>
      <c r="D5000" s="42" t="s">
        <v>2860</v>
      </c>
      <c r="E5000" s="42" t="s">
        <v>53</v>
      </c>
      <c r="F5000" s="104">
        <v>40016466</v>
      </c>
      <c r="G5000" s="103">
        <v>43990</v>
      </c>
    </row>
    <row r="5001" spans="1:7" x14ac:dyDescent="0.3">
      <c r="A5001" s="1" t="s">
        <v>8303</v>
      </c>
      <c r="B5001" s="39" t="s">
        <v>19511</v>
      </c>
      <c r="C5001" s="8" t="s">
        <v>47</v>
      </c>
      <c r="D5001" s="8" t="s">
        <v>2050</v>
      </c>
      <c r="E5001" s="8" t="s">
        <v>53</v>
      </c>
      <c r="F5001" s="94">
        <v>93584588</v>
      </c>
      <c r="G5001" s="95">
        <v>44462</v>
      </c>
    </row>
    <row r="5002" spans="1:7" x14ac:dyDescent="0.3">
      <c r="A5002" s="42" t="s">
        <v>8304</v>
      </c>
      <c r="B5002" s="43" t="s">
        <v>19512</v>
      </c>
      <c r="C5002" s="42" t="s">
        <v>8305</v>
      </c>
      <c r="D5002" s="42" t="s">
        <v>162</v>
      </c>
      <c r="E5002" s="42" t="s">
        <v>140</v>
      </c>
      <c r="F5002" s="104">
        <v>57042580</v>
      </c>
      <c r="G5002" s="103">
        <v>44491</v>
      </c>
    </row>
    <row r="5003" spans="1:7" x14ac:dyDescent="0.3">
      <c r="A5003" s="1" t="s">
        <v>8307</v>
      </c>
      <c r="B5003" s="39" t="s">
        <v>19513</v>
      </c>
      <c r="C5003" s="8" t="s">
        <v>5870</v>
      </c>
      <c r="D5003" s="8" t="s">
        <v>56</v>
      </c>
      <c r="E5003" s="8" t="s">
        <v>57</v>
      </c>
      <c r="F5003" s="94">
        <v>97124884</v>
      </c>
      <c r="G5003" s="95">
        <v>43924</v>
      </c>
    </row>
    <row r="5004" spans="1:7" x14ac:dyDescent="0.3">
      <c r="A5004" s="42" t="s">
        <v>8308</v>
      </c>
      <c r="B5004" s="43" t="s">
        <v>19514</v>
      </c>
      <c r="C5004" s="42" t="s">
        <v>692</v>
      </c>
      <c r="D5004" s="42" t="s">
        <v>139</v>
      </c>
      <c r="E5004" s="42" t="s">
        <v>140</v>
      </c>
      <c r="F5004" s="104">
        <v>21538149</v>
      </c>
      <c r="G5004" s="103">
        <v>43942</v>
      </c>
    </row>
    <row r="5005" spans="1:7" x14ac:dyDescent="0.3">
      <c r="A5005" s="1" t="s">
        <v>8309</v>
      </c>
      <c r="B5005" s="39" t="s">
        <v>19515</v>
      </c>
      <c r="C5005" s="8" t="s">
        <v>4206</v>
      </c>
      <c r="D5005" s="8" t="s">
        <v>177</v>
      </c>
      <c r="E5005" s="8" t="s">
        <v>178</v>
      </c>
      <c r="F5005" s="94">
        <v>87581602</v>
      </c>
      <c r="G5005" s="95">
        <v>43730</v>
      </c>
    </row>
    <row r="5006" spans="1:7" x14ac:dyDescent="0.3">
      <c r="A5006" s="42" t="s">
        <v>8310</v>
      </c>
      <c r="B5006" s="43" t="s">
        <v>19516</v>
      </c>
      <c r="C5006" s="42" t="s">
        <v>1363</v>
      </c>
      <c r="D5006" s="42" t="s">
        <v>89</v>
      </c>
      <c r="E5006" s="42" t="s">
        <v>53</v>
      </c>
      <c r="F5006" s="104">
        <v>44409096</v>
      </c>
      <c r="G5006" s="103">
        <v>44162</v>
      </c>
    </row>
    <row r="5007" spans="1:7" x14ac:dyDescent="0.3">
      <c r="A5007" s="1" t="s">
        <v>8311</v>
      </c>
      <c r="B5007" s="39" t="s">
        <v>19517</v>
      </c>
      <c r="C5007" s="8" t="s">
        <v>8312</v>
      </c>
      <c r="D5007" s="8" t="s">
        <v>89</v>
      </c>
      <c r="E5007" s="8" t="s">
        <v>145</v>
      </c>
      <c r="F5007" s="94">
        <v>76301869</v>
      </c>
      <c r="G5007" s="95">
        <v>43697</v>
      </c>
    </row>
    <row r="5008" spans="1:7" x14ac:dyDescent="0.3">
      <c r="A5008" s="42" t="s">
        <v>8314</v>
      </c>
      <c r="B5008" s="43" t="s">
        <v>19518</v>
      </c>
      <c r="C5008" s="42" t="s">
        <v>893</v>
      </c>
      <c r="D5008" s="42" t="s">
        <v>133</v>
      </c>
      <c r="E5008" s="42" t="s">
        <v>320</v>
      </c>
      <c r="F5008" s="104">
        <v>41102778</v>
      </c>
      <c r="G5008" s="103">
        <v>43894</v>
      </c>
    </row>
    <row r="5009" spans="1:7" x14ac:dyDescent="0.3">
      <c r="A5009" s="1" t="s">
        <v>8315</v>
      </c>
      <c r="B5009" s="39" t="s">
        <v>19519</v>
      </c>
      <c r="C5009" s="8" t="s">
        <v>1767</v>
      </c>
      <c r="D5009" s="8" t="s">
        <v>325</v>
      </c>
      <c r="E5009" s="8" t="s">
        <v>73</v>
      </c>
      <c r="F5009" s="94">
        <v>81546343</v>
      </c>
      <c r="G5009" s="95">
        <v>44257</v>
      </c>
    </row>
    <row r="5010" spans="1:7" x14ac:dyDescent="0.3">
      <c r="A5010" s="42" t="s">
        <v>8316</v>
      </c>
      <c r="B5010" s="43" t="s">
        <v>19520</v>
      </c>
      <c r="C5010" s="42" t="s">
        <v>253</v>
      </c>
      <c r="D5010" s="42" t="s">
        <v>155</v>
      </c>
      <c r="E5010" s="42" t="s">
        <v>156</v>
      </c>
      <c r="F5010" s="104">
        <v>96297931</v>
      </c>
      <c r="G5010" s="103">
        <v>43577</v>
      </c>
    </row>
    <row r="5011" spans="1:7" x14ac:dyDescent="0.3">
      <c r="A5011" s="1" t="s">
        <v>8317</v>
      </c>
      <c r="B5011" s="39" t="s">
        <v>19521</v>
      </c>
      <c r="C5011" s="8" t="s">
        <v>6678</v>
      </c>
      <c r="D5011" s="8" t="s">
        <v>5866</v>
      </c>
      <c r="E5011" s="8" t="s">
        <v>53</v>
      </c>
      <c r="F5011" s="94">
        <v>94729375</v>
      </c>
      <c r="G5011" s="95">
        <v>43826</v>
      </c>
    </row>
    <row r="5012" spans="1:7" x14ac:dyDescent="0.3">
      <c r="A5012" s="42" t="s">
        <v>8318</v>
      </c>
      <c r="B5012" s="43" t="s">
        <v>19522</v>
      </c>
      <c r="C5012" s="42" t="s">
        <v>1191</v>
      </c>
      <c r="D5012" s="42" t="s">
        <v>60</v>
      </c>
      <c r="E5012" s="42" t="s">
        <v>61</v>
      </c>
      <c r="F5012" s="104">
        <v>18162231</v>
      </c>
      <c r="G5012" s="103">
        <v>44207</v>
      </c>
    </row>
    <row r="5013" spans="1:7" x14ac:dyDescent="0.3">
      <c r="A5013" s="1" t="s">
        <v>8319</v>
      </c>
      <c r="B5013" s="39" t="s">
        <v>19523</v>
      </c>
      <c r="C5013" s="8" t="s">
        <v>293</v>
      </c>
      <c r="D5013" s="8" t="s">
        <v>2126</v>
      </c>
      <c r="E5013" s="8" t="s">
        <v>156</v>
      </c>
      <c r="F5013" s="94">
        <v>33848427</v>
      </c>
      <c r="G5013" s="95">
        <v>43984</v>
      </c>
    </row>
    <row r="5014" spans="1:7" x14ac:dyDescent="0.3">
      <c r="A5014" s="42" t="s">
        <v>8320</v>
      </c>
      <c r="B5014" s="43" t="s">
        <v>19524</v>
      </c>
      <c r="C5014" s="42" t="s">
        <v>704</v>
      </c>
      <c r="D5014" s="42" t="s">
        <v>56</v>
      </c>
      <c r="E5014" s="42" t="s">
        <v>57</v>
      </c>
      <c r="F5014" s="104">
        <v>27349813</v>
      </c>
      <c r="G5014" s="103">
        <v>43513</v>
      </c>
    </row>
    <row r="5015" spans="1:7" x14ac:dyDescent="0.3">
      <c r="A5015" s="1" t="s">
        <v>8321</v>
      </c>
      <c r="B5015" s="39" t="s">
        <v>19525</v>
      </c>
      <c r="C5015" s="8" t="s">
        <v>104</v>
      </c>
      <c r="D5015" s="8" t="s">
        <v>139</v>
      </c>
      <c r="E5015" s="8" t="s">
        <v>140</v>
      </c>
      <c r="F5015" s="94">
        <v>65406946</v>
      </c>
      <c r="G5015" s="95">
        <v>44180</v>
      </c>
    </row>
    <row r="5016" spans="1:7" x14ac:dyDescent="0.3">
      <c r="A5016" s="42" t="s">
        <v>8322</v>
      </c>
      <c r="B5016" s="43" t="s">
        <v>19526</v>
      </c>
      <c r="C5016" s="42" t="s">
        <v>47</v>
      </c>
      <c r="D5016" s="42" t="s">
        <v>60</v>
      </c>
      <c r="E5016" s="42" t="s">
        <v>61</v>
      </c>
      <c r="F5016" s="104">
        <v>33341507</v>
      </c>
      <c r="G5016" s="103">
        <v>43585</v>
      </c>
    </row>
    <row r="5017" spans="1:7" x14ac:dyDescent="0.3">
      <c r="A5017" s="1" t="s">
        <v>8323</v>
      </c>
      <c r="B5017" s="39" t="s">
        <v>19527</v>
      </c>
      <c r="C5017" s="8" t="s">
        <v>47</v>
      </c>
      <c r="D5017" s="8" t="s">
        <v>63</v>
      </c>
      <c r="E5017" s="8" t="s">
        <v>49</v>
      </c>
      <c r="F5017" s="94">
        <v>47065676</v>
      </c>
      <c r="G5017" s="95">
        <v>44530</v>
      </c>
    </row>
    <row r="5018" spans="1:7" x14ac:dyDescent="0.3">
      <c r="A5018" s="42" t="s">
        <v>8324</v>
      </c>
      <c r="B5018" s="43" t="s">
        <v>19528</v>
      </c>
      <c r="C5018" s="42" t="s">
        <v>47</v>
      </c>
      <c r="D5018" s="42" t="s">
        <v>1139</v>
      </c>
      <c r="E5018" s="42" t="s">
        <v>53</v>
      </c>
      <c r="F5018" s="104">
        <v>99807877</v>
      </c>
      <c r="G5018" s="103">
        <v>44387</v>
      </c>
    </row>
    <row r="5019" spans="1:7" x14ac:dyDescent="0.3">
      <c r="A5019" s="1" t="s">
        <v>8325</v>
      </c>
      <c r="B5019" s="39" t="s">
        <v>19529</v>
      </c>
      <c r="C5019" s="8" t="s">
        <v>8326</v>
      </c>
      <c r="D5019" s="8" t="s">
        <v>260</v>
      </c>
      <c r="E5019" s="8" t="s">
        <v>171</v>
      </c>
      <c r="F5019" s="94">
        <v>19326671</v>
      </c>
      <c r="G5019" s="95">
        <v>43473</v>
      </c>
    </row>
    <row r="5020" spans="1:7" x14ac:dyDescent="0.3">
      <c r="A5020" s="42" t="s">
        <v>8327</v>
      </c>
      <c r="B5020" s="43" t="s">
        <v>19530</v>
      </c>
      <c r="C5020" s="42" t="s">
        <v>822</v>
      </c>
      <c r="D5020" s="42" t="s">
        <v>672</v>
      </c>
      <c r="E5020" s="42" t="s">
        <v>66</v>
      </c>
      <c r="F5020" s="104">
        <v>62448719</v>
      </c>
      <c r="G5020" s="103">
        <v>44118</v>
      </c>
    </row>
    <row r="5021" spans="1:7" x14ac:dyDescent="0.3">
      <c r="A5021" s="1" t="s">
        <v>8328</v>
      </c>
      <c r="B5021" s="39" t="s">
        <v>19531</v>
      </c>
      <c r="C5021" s="8" t="s">
        <v>8329</v>
      </c>
      <c r="D5021" s="8" t="s">
        <v>454</v>
      </c>
      <c r="E5021" s="8" t="s">
        <v>73</v>
      </c>
      <c r="F5021" s="94">
        <v>11751638</v>
      </c>
      <c r="G5021" s="95">
        <v>44558</v>
      </c>
    </row>
    <row r="5022" spans="1:7" x14ac:dyDescent="0.3">
      <c r="A5022" s="42" t="s">
        <v>8330</v>
      </c>
      <c r="B5022" s="43" t="s">
        <v>19532</v>
      </c>
      <c r="C5022" s="42" t="s">
        <v>1149</v>
      </c>
      <c r="D5022" s="42" t="s">
        <v>56</v>
      </c>
      <c r="E5022" s="42" t="s">
        <v>57</v>
      </c>
      <c r="F5022" s="104">
        <v>49445188</v>
      </c>
      <c r="G5022" s="103">
        <v>43510</v>
      </c>
    </row>
    <row r="5023" spans="1:7" x14ac:dyDescent="0.3">
      <c r="A5023" s="1" t="s">
        <v>8331</v>
      </c>
      <c r="B5023" s="39" t="s">
        <v>19533</v>
      </c>
      <c r="C5023" s="8" t="s">
        <v>47</v>
      </c>
      <c r="D5023" s="8" t="s">
        <v>191</v>
      </c>
      <c r="E5023" s="8" t="s">
        <v>655</v>
      </c>
      <c r="F5023" s="94">
        <v>17198267</v>
      </c>
      <c r="G5023" s="95">
        <v>43533</v>
      </c>
    </row>
    <row r="5024" spans="1:7" x14ac:dyDescent="0.3">
      <c r="A5024" s="42" t="s">
        <v>8332</v>
      </c>
      <c r="B5024" s="43" t="s">
        <v>19534</v>
      </c>
      <c r="C5024" s="42" t="s">
        <v>47</v>
      </c>
      <c r="D5024" s="42" t="s">
        <v>3738</v>
      </c>
      <c r="E5024" s="42" t="s">
        <v>53</v>
      </c>
      <c r="F5024" s="104">
        <v>92412325</v>
      </c>
      <c r="G5024" s="103">
        <v>43718</v>
      </c>
    </row>
    <row r="5025" spans="1:7" x14ac:dyDescent="0.3">
      <c r="A5025" s="1" t="s">
        <v>8333</v>
      </c>
      <c r="B5025" s="39" t="s">
        <v>19535</v>
      </c>
      <c r="C5025" s="8" t="s">
        <v>8334</v>
      </c>
      <c r="D5025" s="8" t="s">
        <v>4173</v>
      </c>
      <c r="E5025" s="8" t="s">
        <v>73</v>
      </c>
      <c r="F5025" s="94">
        <v>46217094</v>
      </c>
      <c r="G5025" s="95">
        <v>44371</v>
      </c>
    </row>
    <row r="5026" spans="1:7" x14ac:dyDescent="0.3">
      <c r="A5026" s="42" t="s">
        <v>8335</v>
      </c>
      <c r="B5026" s="43" t="s">
        <v>19536</v>
      </c>
      <c r="C5026" s="42" t="s">
        <v>8336</v>
      </c>
      <c r="D5026" s="42" t="s">
        <v>174</v>
      </c>
      <c r="E5026" s="42" t="s">
        <v>202</v>
      </c>
      <c r="F5026" s="104">
        <v>72486771</v>
      </c>
      <c r="G5026" s="103">
        <v>44406</v>
      </c>
    </row>
    <row r="5027" spans="1:7" x14ac:dyDescent="0.3">
      <c r="A5027" s="1" t="s">
        <v>8337</v>
      </c>
      <c r="B5027" s="39" t="s">
        <v>19537</v>
      </c>
      <c r="C5027" s="8" t="s">
        <v>1014</v>
      </c>
      <c r="D5027" s="8" t="s">
        <v>89</v>
      </c>
      <c r="E5027" s="8" t="s">
        <v>53</v>
      </c>
      <c r="F5027" s="94">
        <v>96494987</v>
      </c>
      <c r="G5027" s="95">
        <v>44531</v>
      </c>
    </row>
    <row r="5028" spans="1:7" x14ac:dyDescent="0.3">
      <c r="A5028" s="42" t="s">
        <v>8338</v>
      </c>
      <c r="B5028" s="43" t="s">
        <v>19538</v>
      </c>
      <c r="C5028" s="42" t="s">
        <v>4777</v>
      </c>
      <c r="D5028" s="42" t="s">
        <v>479</v>
      </c>
      <c r="E5028" s="42" t="s">
        <v>522</v>
      </c>
      <c r="F5028" s="104">
        <v>45929310</v>
      </c>
      <c r="G5028" s="103">
        <v>43837</v>
      </c>
    </row>
    <row r="5029" spans="1:7" x14ac:dyDescent="0.3">
      <c r="A5029" s="1" t="s">
        <v>8339</v>
      </c>
      <c r="B5029" s="39" t="s">
        <v>19539</v>
      </c>
      <c r="C5029" s="8" t="s">
        <v>47</v>
      </c>
      <c r="D5029" s="8" t="s">
        <v>72</v>
      </c>
      <c r="E5029" s="8" t="s">
        <v>73</v>
      </c>
      <c r="F5029" s="94">
        <v>62502207</v>
      </c>
      <c r="G5029" s="95">
        <v>44196</v>
      </c>
    </row>
    <row r="5030" spans="1:7" x14ac:dyDescent="0.3">
      <c r="A5030" s="42" t="s">
        <v>8340</v>
      </c>
      <c r="B5030" s="43" t="s">
        <v>19540</v>
      </c>
      <c r="C5030" s="42" t="s">
        <v>417</v>
      </c>
      <c r="D5030" s="42" t="s">
        <v>4880</v>
      </c>
      <c r="E5030" s="42" t="s">
        <v>145</v>
      </c>
      <c r="F5030" s="104">
        <v>10630192</v>
      </c>
      <c r="G5030" s="103">
        <v>43840</v>
      </c>
    </row>
    <row r="5031" spans="1:7" x14ac:dyDescent="0.3">
      <c r="A5031" s="1" t="s">
        <v>8341</v>
      </c>
      <c r="B5031" s="39" t="s">
        <v>19541</v>
      </c>
      <c r="C5031" s="8" t="s">
        <v>47</v>
      </c>
      <c r="D5031" s="8" t="s">
        <v>1703</v>
      </c>
      <c r="E5031" s="8" t="s">
        <v>145</v>
      </c>
      <c r="F5031" s="94">
        <v>14259244</v>
      </c>
      <c r="G5031" s="95">
        <v>43966</v>
      </c>
    </row>
    <row r="5032" spans="1:7" x14ac:dyDescent="0.3">
      <c r="A5032" s="42" t="s">
        <v>8342</v>
      </c>
      <c r="B5032" s="43" t="s">
        <v>19542</v>
      </c>
      <c r="C5032" s="42" t="s">
        <v>47</v>
      </c>
      <c r="D5032" s="42" t="s">
        <v>479</v>
      </c>
      <c r="E5032" s="42" t="s">
        <v>522</v>
      </c>
      <c r="F5032" s="104">
        <v>13191975</v>
      </c>
      <c r="G5032" s="103">
        <v>43959</v>
      </c>
    </row>
    <row r="5033" spans="1:7" x14ac:dyDescent="0.3">
      <c r="A5033" s="1" t="s">
        <v>8343</v>
      </c>
      <c r="B5033" s="39" t="s">
        <v>19543</v>
      </c>
      <c r="C5033" s="8" t="s">
        <v>47</v>
      </c>
      <c r="D5033" s="8" t="s">
        <v>2810</v>
      </c>
      <c r="E5033" s="8" t="s">
        <v>53</v>
      </c>
      <c r="F5033" s="94">
        <v>12332551</v>
      </c>
      <c r="G5033" s="95">
        <v>43674</v>
      </c>
    </row>
    <row r="5034" spans="1:7" x14ac:dyDescent="0.3">
      <c r="A5034" s="42" t="s">
        <v>8347</v>
      </c>
      <c r="B5034" s="43" t="s">
        <v>19544</v>
      </c>
      <c r="C5034" s="42" t="s">
        <v>47</v>
      </c>
      <c r="D5034" s="42" t="s">
        <v>251</v>
      </c>
      <c r="E5034" s="42" t="s">
        <v>61</v>
      </c>
      <c r="F5034" s="104">
        <v>16955097</v>
      </c>
      <c r="G5034" s="103">
        <v>44424</v>
      </c>
    </row>
    <row r="5035" spans="1:7" x14ac:dyDescent="0.3">
      <c r="A5035" s="1" t="s">
        <v>8348</v>
      </c>
      <c r="B5035" s="39" t="s">
        <v>19545</v>
      </c>
      <c r="C5035" s="8" t="s">
        <v>1975</v>
      </c>
      <c r="D5035" s="8" t="s">
        <v>294</v>
      </c>
      <c r="E5035" s="8" t="s">
        <v>61</v>
      </c>
      <c r="F5035" s="94">
        <v>97240357</v>
      </c>
      <c r="G5035" s="95">
        <v>43936</v>
      </c>
    </row>
    <row r="5036" spans="1:7" x14ac:dyDescent="0.3">
      <c r="A5036" s="42" t="s">
        <v>8349</v>
      </c>
      <c r="B5036" s="43" t="s">
        <v>19546</v>
      </c>
      <c r="C5036" s="42" t="s">
        <v>1677</v>
      </c>
      <c r="D5036" s="42" t="s">
        <v>89</v>
      </c>
      <c r="E5036" s="42" t="s">
        <v>53</v>
      </c>
      <c r="F5036" s="104">
        <v>26681859</v>
      </c>
      <c r="G5036" s="103">
        <v>44530</v>
      </c>
    </row>
    <row r="5037" spans="1:7" x14ac:dyDescent="0.3">
      <c r="A5037" s="1" t="s">
        <v>8350</v>
      </c>
      <c r="B5037" s="39" t="s">
        <v>19547</v>
      </c>
      <c r="C5037" s="8" t="s">
        <v>47</v>
      </c>
      <c r="D5037" s="8" t="s">
        <v>308</v>
      </c>
      <c r="E5037" s="8" t="s">
        <v>276</v>
      </c>
      <c r="F5037" s="94">
        <v>15653864</v>
      </c>
      <c r="G5037" s="95">
        <v>44272</v>
      </c>
    </row>
    <row r="5038" spans="1:7" x14ac:dyDescent="0.3">
      <c r="A5038" s="42" t="s">
        <v>8352</v>
      </c>
      <c r="B5038" s="43" t="s">
        <v>19548</v>
      </c>
      <c r="C5038" s="42" t="s">
        <v>47</v>
      </c>
      <c r="D5038" s="42" t="s">
        <v>3223</v>
      </c>
      <c r="E5038" s="42" t="s">
        <v>57</v>
      </c>
      <c r="F5038" s="104">
        <v>44200336</v>
      </c>
      <c r="G5038" s="103">
        <v>43926</v>
      </c>
    </row>
    <row r="5039" spans="1:7" x14ac:dyDescent="0.3">
      <c r="A5039" s="1" t="s">
        <v>8356</v>
      </c>
      <c r="B5039" s="39" t="s">
        <v>19549</v>
      </c>
      <c r="C5039" s="8" t="s">
        <v>204</v>
      </c>
      <c r="D5039" s="8" t="s">
        <v>139</v>
      </c>
      <c r="E5039" s="8" t="s">
        <v>140</v>
      </c>
      <c r="F5039" s="94">
        <v>21789238</v>
      </c>
      <c r="G5039" s="95">
        <v>43662</v>
      </c>
    </row>
    <row r="5040" spans="1:7" x14ac:dyDescent="0.3">
      <c r="A5040" s="42" t="s">
        <v>8360</v>
      </c>
      <c r="B5040" s="43" t="s">
        <v>19550</v>
      </c>
      <c r="C5040" s="42" t="s">
        <v>154</v>
      </c>
      <c r="D5040" s="42" t="s">
        <v>155</v>
      </c>
      <c r="E5040" s="42" t="s">
        <v>156</v>
      </c>
      <c r="F5040" s="104">
        <v>55115147</v>
      </c>
      <c r="G5040" s="103">
        <v>44212</v>
      </c>
    </row>
    <row r="5041" spans="1:7" x14ac:dyDescent="0.3">
      <c r="A5041" s="1" t="s">
        <v>8365</v>
      </c>
      <c r="B5041" s="39" t="s">
        <v>19551</v>
      </c>
      <c r="C5041" s="8" t="s">
        <v>2530</v>
      </c>
      <c r="D5041" s="8" t="s">
        <v>348</v>
      </c>
      <c r="E5041" s="8" t="s">
        <v>145</v>
      </c>
      <c r="F5041" s="94">
        <v>62398742</v>
      </c>
      <c r="G5041" s="95">
        <v>44440</v>
      </c>
    </row>
    <row r="5042" spans="1:7" x14ac:dyDescent="0.3">
      <c r="A5042" s="42" t="s">
        <v>8368</v>
      </c>
      <c r="B5042" s="43" t="s">
        <v>19552</v>
      </c>
      <c r="C5042" s="42" t="s">
        <v>995</v>
      </c>
      <c r="D5042" s="42" t="s">
        <v>92</v>
      </c>
      <c r="E5042" s="42" t="s">
        <v>53</v>
      </c>
      <c r="F5042" s="104">
        <v>42676906</v>
      </c>
      <c r="G5042" s="103">
        <v>44209</v>
      </c>
    </row>
    <row r="5043" spans="1:7" x14ac:dyDescent="0.3">
      <c r="A5043" s="1" t="s">
        <v>8369</v>
      </c>
      <c r="B5043" s="39" t="s">
        <v>19553</v>
      </c>
      <c r="C5043" s="8" t="s">
        <v>8370</v>
      </c>
      <c r="D5043" s="8" t="s">
        <v>117</v>
      </c>
      <c r="E5043" s="8" t="s">
        <v>118</v>
      </c>
      <c r="F5043" s="94">
        <v>74812255</v>
      </c>
      <c r="G5043" s="95">
        <v>43667</v>
      </c>
    </row>
    <row r="5044" spans="1:7" x14ac:dyDescent="0.3">
      <c r="A5044" s="42" t="s">
        <v>8371</v>
      </c>
      <c r="B5044" s="43" t="s">
        <v>19554</v>
      </c>
      <c r="C5044" s="42" t="s">
        <v>8372</v>
      </c>
      <c r="D5044" s="42" t="s">
        <v>155</v>
      </c>
      <c r="E5044" s="42" t="s">
        <v>156</v>
      </c>
      <c r="F5044" s="104">
        <v>75198426</v>
      </c>
      <c r="G5044" s="103">
        <v>43952</v>
      </c>
    </row>
    <row r="5045" spans="1:7" x14ac:dyDescent="0.3">
      <c r="A5045" s="1" t="s">
        <v>8373</v>
      </c>
      <c r="B5045" s="39" t="s">
        <v>19555</v>
      </c>
      <c r="C5045" s="8" t="s">
        <v>47</v>
      </c>
      <c r="D5045" s="8" t="s">
        <v>72</v>
      </c>
      <c r="E5045" s="8" t="s">
        <v>73</v>
      </c>
      <c r="F5045" s="94">
        <v>61555623</v>
      </c>
      <c r="G5045" s="95">
        <v>44335</v>
      </c>
    </row>
    <row r="5046" spans="1:7" x14ac:dyDescent="0.3">
      <c r="A5046" s="42" t="s">
        <v>8374</v>
      </c>
      <c r="B5046" s="43" t="s">
        <v>19556</v>
      </c>
      <c r="C5046" s="42" t="s">
        <v>5250</v>
      </c>
      <c r="D5046" s="42" t="s">
        <v>56</v>
      </c>
      <c r="E5046" s="42" t="s">
        <v>57</v>
      </c>
      <c r="F5046" s="104">
        <v>87952785</v>
      </c>
      <c r="G5046" s="103">
        <v>43734</v>
      </c>
    </row>
    <row r="5047" spans="1:7" x14ac:dyDescent="0.3">
      <c r="A5047" s="1" t="s">
        <v>8375</v>
      </c>
      <c r="B5047" s="39" t="s">
        <v>19557</v>
      </c>
      <c r="C5047" s="8" t="s">
        <v>272</v>
      </c>
      <c r="D5047" s="8" t="s">
        <v>56</v>
      </c>
      <c r="E5047" s="8" t="s">
        <v>126</v>
      </c>
      <c r="F5047" s="94">
        <v>67641896</v>
      </c>
      <c r="G5047" s="95">
        <v>44463</v>
      </c>
    </row>
    <row r="5048" spans="1:7" x14ac:dyDescent="0.3">
      <c r="A5048" s="42" t="s">
        <v>8376</v>
      </c>
      <c r="B5048" s="43" t="s">
        <v>19558</v>
      </c>
      <c r="C5048" s="42" t="s">
        <v>47</v>
      </c>
      <c r="D5048" s="42" t="s">
        <v>191</v>
      </c>
      <c r="E5048" s="42" t="s">
        <v>192</v>
      </c>
      <c r="F5048" s="104">
        <v>67465974</v>
      </c>
      <c r="G5048" s="103">
        <v>43748</v>
      </c>
    </row>
    <row r="5049" spans="1:7" x14ac:dyDescent="0.3">
      <c r="A5049" s="1" t="s">
        <v>8377</v>
      </c>
      <c r="B5049" s="39" t="s">
        <v>19559</v>
      </c>
      <c r="C5049" s="8" t="s">
        <v>448</v>
      </c>
      <c r="D5049" s="8" t="s">
        <v>89</v>
      </c>
      <c r="E5049" s="8" t="s">
        <v>145</v>
      </c>
      <c r="F5049" s="94">
        <v>18824502</v>
      </c>
      <c r="G5049" s="95">
        <v>44101</v>
      </c>
    </row>
    <row r="5050" spans="1:7" x14ac:dyDescent="0.3">
      <c r="A5050" s="42" t="s">
        <v>8378</v>
      </c>
      <c r="B5050" s="43" t="s">
        <v>19560</v>
      </c>
      <c r="C5050" s="42" t="s">
        <v>47</v>
      </c>
      <c r="D5050" s="42" t="s">
        <v>8379</v>
      </c>
      <c r="E5050" s="42" t="s">
        <v>53</v>
      </c>
      <c r="F5050" s="104">
        <v>91757289</v>
      </c>
      <c r="G5050" s="103">
        <v>44086</v>
      </c>
    </row>
    <row r="5051" spans="1:7" x14ac:dyDescent="0.3">
      <c r="A5051" s="1" t="s">
        <v>8381</v>
      </c>
      <c r="B5051" s="39" t="s">
        <v>19561</v>
      </c>
      <c r="C5051" s="8" t="s">
        <v>3060</v>
      </c>
      <c r="D5051" s="8" t="s">
        <v>308</v>
      </c>
      <c r="E5051" s="8" t="s">
        <v>171</v>
      </c>
      <c r="F5051" s="94">
        <v>41345615</v>
      </c>
      <c r="G5051" s="95">
        <v>43961</v>
      </c>
    </row>
    <row r="5052" spans="1:7" x14ac:dyDescent="0.3">
      <c r="A5052" s="42" t="s">
        <v>8383</v>
      </c>
      <c r="B5052" s="43" t="s">
        <v>19562</v>
      </c>
      <c r="C5052" s="42" t="s">
        <v>8372</v>
      </c>
      <c r="D5052" s="42" t="s">
        <v>155</v>
      </c>
      <c r="E5052" s="42" t="s">
        <v>156</v>
      </c>
      <c r="F5052" s="104">
        <v>40224564</v>
      </c>
      <c r="G5052" s="103">
        <v>43757</v>
      </c>
    </row>
    <row r="5053" spans="1:7" x14ac:dyDescent="0.3">
      <c r="A5053" s="1" t="s">
        <v>8386</v>
      </c>
      <c r="B5053" s="39" t="s">
        <v>19563</v>
      </c>
      <c r="C5053" s="8" t="s">
        <v>4161</v>
      </c>
      <c r="D5053" s="8" t="s">
        <v>168</v>
      </c>
      <c r="E5053" s="8" t="s">
        <v>53</v>
      </c>
      <c r="F5053" s="94">
        <v>26584875</v>
      </c>
      <c r="G5053" s="95">
        <v>44273</v>
      </c>
    </row>
    <row r="5054" spans="1:7" x14ac:dyDescent="0.3">
      <c r="A5054" s="42" t="s">
        <v>8388</v>
      </c>
      <c r="B5054" s="43" t="s">
        <v>19564</v>
      </c>
      <c r="C5054" s="42" t="s">
        <v>517</v>
      </c>
      <c r="D5054" s="42" t="s">
        <v>72</v>
      </c>
      <c r="E5054" s="42" t="s">
        <v>73</v>
      </c>
      <c r="F5054" s="104">
        <v>64269705</v>
      </c>
      <c r="G5054" s="103">
        <v>43596</v>
      </c>
    </row>
    <row r="5055" spans="1:7" x14ac:dyDescent="0.3">
      <c r="A5055" s="1" t="s">
        <v>8389</v>
      </c>
      <c r="B5055" s="39" t="s">
        <v>19565</v>
      </c>
      <c r="C5055" s="8" t="s">
        <v>1817</v>
      </c>
      <c r="D5055" s="8" t="s">
        <v>208</v>
      </c>
      <c r="E5055" s="8" t="s">
        <v>73</v>
      </c>
      <c r="F5055" s="94">
        <v>47889225</v>
      </c>
      <c r="G5055" s="95">
        <v>44300</v>
      </c>
    </row>
    <row r="5056" spans="1:7" x14ac:dyDescent="0.3">
      <c r="A5056" s="42" t="s">
        <v>8390</v>
      </c>
      <c r="B5056" s="43" t="s">
        <v>19566</v>
      </c>
      <c r="C5056" s="42" t="s">
        <v>3298</v>
      </c>
      <c r="D5056" s="42" t="s">
        <v>308</v>
      </c>
      <c r="E5056" s="42" t="s">
        <v>171</v>
      </c>
      <c r="F5056" s="104">
        <v>73013522</v>
      </c>
      <c r="G5056" s="103">
        <v>44270</v>
      </c>
    </row>
    <row r="5057" spans="1:7" x14ac:dyDescent="0.3">
      <c r="A5057" s="1" t="s">
        <v>8391</v>
      </c>
      <c r="B5057" s="39" t="s">
        <v>19567</v>
      </c>
      <c r="C5057" s="8" t="s">
        <v>47</v>
      </c>
      <c r="D5057" s="8" t="s">
        <v>60</v>
      </c>
      <c r="E5057" s="8" t="s">
        <v>61</v>
      </c>
      <c r="F5057" s="94">
        <v>30006901</v>
      </c>
      <c r="G5057" s="95">
        <v>44360</v>
      </c>
    </row>
    <row r="5058" spans="1:7" x14ac:dyDescent="0.3">
      <c r="A5058" s="42" t="s">
        <v>8392</v>
      </c>
      <c r="B5058" s="43" t="s">
        <v>19568</v>
      </c>
      <c r="C5058" s="42" t="s">
        <v>47</v>
      </c>
      <c r="D5058" s="42" t="s">
        <v>8393</v>
      </c>
      <c r="E5058" s="42" t="s">
        <v>53</v>
      </c>
      <c r="F5058" s="104">
        <v>48678328</v>
      </c>
      <c r="G5058" s="103">
        <v>44404</v>
      </c>
    </row>
    <row r="5059" spans="1:7" x14ac:dyDescent="0.3">
      <c r="A5059" s="1" t="s">
        <v>8394</v>
      </c>
      <c r="B5059" s="39" t="s">
        <v>19569</v>
      </c>
      <c r="C5059" s="8" t="s">
        <v>47</v>
      </c>
      <c r="D5059" s="8" t="s">
        <v>191</v>
      </c>
      <c r="E5059" s="8" t="s">
        <v>192</v>
      </c>
      <c r="F5059" s="94">
        <v>11356760</v>
      </c>
      <c r="G5059" s="95">
        <v>43937</v>
      </c>
    </row>
    <row r="5060" spans="1:7" x14ac:dyDescent="0.3">
      <c r="A5060" s="42" t="s">
        <v>8395</v>
      </c>
      <c r="B5060" s="43" t="s">
        <v>19570</v>
      </c>
      <c r="C5060" s="42" t="s">
        <v>636</v>
      </c>
      <c r="D5060" s="42" t="s">
        <v>155</v>
      </c>
      <c r="E5060" s="42" t="s">
        <v>156</v>
      </c>
      <c r="F5060" s="104">
        <v>79056234</v>
      </c>
      <c r="G5060" s="103">
        <v>43538</v>
      </c>
    </row>
    <row r="5061" spans="1:7" x14ac:dyDescent="0.3">
      <c r="A5061" s="1" t="s">
        <v>8396</v>
      </c>
      <c r="B5061" s="39" t="s">
        <v>19571</v>
      </c>
      <c r="C5061" s="8" t="s">
        <v>448</v>
      </c>
      <c r="D5061" s="8" t="s">
        <v>89</v>
      </c>
      <c r="E5061" s="8" t="s">
        <v>53</v>
      </c>
      <c r="F5061" s="94">
        <v>12734719</v>
      </c>
      <c r="G5061" s="95">
        <v>43888</v>
      </c>
    </row>
    <row r="5062" spans="1:7" x14ac:dyDescent="0.3">
      <c r="A5062" s="42" t="s">
        <v>8397</v>
      </c>
      <c r="B5062" s="43" t="s">
        <v>19572</v>
      </c>
      <c r="C5062" s="42" t="s">
        <v>47</v>
      </c>
      <c r="D5062" s="42" t="s">
        <v>191</v>
      </c>
      <c r="E5062" s="42" t="s">
        <v>192</v>
      </c>
      <c r="F5062" s="104">
        <v>36299288</v>
      </c>
      <c r="G5062" s="103">
        <v>44560</v>
      </c>
    </row>
    <row r="5063" spans="1:7" x14ac:dyDescent="0.3">
      <c r="A5063" s="1" t="s">
        <v>8398</v>
      </c>
      <c r="B5063" s="39" t="s">
        <v>19573</v>
      </c>
      <c r="C5063" s="8" t="s">
        <v>8399</v>
      </c>
      <c r="D5063" s="8" t="s">
        <v>92</v>
      </c>
      <c r="E5063" s="8" t="s">
        <v>53</v>
      </c>
      <c r="F5063" s="94">
        <v>64927151</v>
      </c>
      <c r="G5063" s="95">
        <v>43959</v>
      </c>
    </row>
    <row r="5064" spans="1:7" x14ac:dyDescent="0.3">
      <c r="A5064" s="42" t="s">
        <v>8400</v>
      </c>
      <c r="B5064" s="43" t="s">
        <v>19574</v>
      </c>
      <c r="C5064" s="42" t="s">
        <v>2494</v>
      </c>
      <c r="D5064" s="42" t="s">
        <v>72</v>
      </c>
      <c r="E5064" s="42" t="s">
        <v>73</v>
      </c>
      <c r="F5064" s="104">
        <v>58264353</v>
      </c>
      <c r="G5064" s="103">
        <v>44173</v>
      </c>
    </row>
    <row r="5065" spans="1:7" x14ac:dyDescent="0.3">
      <c r="A5065" s="1" t="s">
        <v>8401</v>
      </c>
      <c r="B5065" s="39" t="s">
        <v>19575</v>
      </c>
      <c r="C5065" s="8" t="s">
        <v>47</v>
      </c>
      <c r="D5065" s="8" t="s">
        <v>8402</v>
      </c>
      <c r="E5065" s="8" t="s">
        <v>980</v>
      </c>
      <c r="F5065" s="94">
        <v>55516465</v>
      </c>
      <c r="G5065" s="95">
        <v>44195</v>
      </c>
    </row>
    <row r="5066" spans="1:7" x14ac:dyDescent="0.3">
      <c r="A5066" s="42" t="s">
        <v>8403</v>
      </c>
      <c r="B5066" s="43" t="s">
        <v>19576</v>
      </c>
      <c r="C5066" s="42" t="s">
        <v>6026</v>
      </c>
      <c r="D5066" s="42" t="s">
        <v>198</v>
      </c>
      <c r="E5066" s="42" t="s">
        <v>596</v>
      </c>
      <c r="F5066" s="104">
        <v>70659709</v>
      </c>
      <c r="G5066" s="103">
        <v>44106</v>
      </c>
    </row>
    <row r="5067" spans="1:7" x14ac:dyDescent="0.3">
      <c r="A5067" s="1" t="s">
        <v>8406</v>
      </c>
      <c r="B5067" s="39" t="s">
        <v>19577</v>
      </c>
      <c r="C5067" s="8" t="s">
        <v>47</v>
      </c>
      <c r="D5067" s="8" t="s">
        <v>3738</v>
      </c>
      <c r="E5067" s="8" t="s">
        <v>53</v>
      </c>
      <c r="F5067" s="94">
        <v>87033919</v>
      </c>
      <c r="G5067" s="95">
        <v>44146</v>
      </c>
    </row>
    <row r="5068" spans="1:7" x14ac:dyDescent="0.3">
      <c r="A5068" s="42" t="s">
        <v>8407</v>
      </c>
      <c r="B5068" s="43" t="s">
        <v>19578</v>
      </c>
      <c r="C5068" s="42" t="s">
        <v>6726</v>
      </c>
      <c r="D5068" s="42" t="s">
        <v>220</v>
      </c>
      <c r="E5068" s="42" t="s">
        <v>53</v>
      </c>
      <c r="F5068" s="104">
        <v>12621729</v>
      </c>
      <c r="G5068" s="103">
        <v>43545</v>
      </c>
    </row>
    <row r="5069" spans="1:7" x14ac:dyDescent="0.3">
      <c r="A5069" s="1" t="s">
        <v>8409</v>
      </c>
      <c r="B5069" s="39" t="s">
        <v>19579</v>
      </c>
      <c r="C5069" s="8" t="s">
        <v>8410</v>
      </c>
      <c r="D5069" s="8" t="s">
        <v>89</v>
      </c>
      <c r="E5069" s="8" t="s">
        <v>53</v>
      </c>
      <c r="F5069" s="94">
        <v>11836744</v>
      </c>
      <c r="G5069" s="95">
        <v>43791</v>
      </c>
    </row>
    <row r="5070" spans="1:7" x14ac:dyDescent="0.3">
      <c r="A5070" s="42" t="s">
        <v>8415</v>
      </c>
      <c r="B5070" s="43" t="s">
        <v>19580</v>
      </c>
      <c r="C5070" s="42" t="s">
        <v>6317</v>
      </c>
      <c r="D5070" s="42" t="s">
        <v>139</v>
      </c>
      <c r="E5070" s="42" t="s">
        <v>140</v>
      </c>
      <c r="F5070" s="104">
        <v>62584776</v>
      </c>
      <c r="G5070" s="103">
        <v>43827</v>
      </c>
    </row>
    <row r="5071" spans="1:7" x14ac:dyDescent="0.3">
      <c r="A5071" s="1" t="s">
        <v>8418</v>
      </c>
      <c r="B5071" s="39" t="s">
        <v>19581</v>
      </c>
      <c r="C5071" s="8" t="s">
        <v>47</v>
      </c>
      <c r="D5071" s="8" t="s">
        <v>191</v>
      </c>
      <c r="E5071" s="8" t="s">
        <v>192</v>
      </c>
      <c r="F5071" s="94">
        <v>22591979</v>
      </c>
      <c r="G5071" s="95">
        <v>43877</v>
      </c>
    </row>
    <row r="5072" spans="1:7" x14ac:dyDescent="0.3">
      <c r="A5072" s="42" t="s">
        <v>8419</v>
      </c>
      <c r="B5072" s="43" t="s">
        <v>19582</v>
      </c>
      <c r="C5072" s="42" t="s">
        <v>578</v>
      </c>
      <c r="D5072" s="42" t="s">
        <v>72</v>
      </c>
      <c r="E5072" s="42" t="s">
        <v>73</v>
      </c>
      <c r="F5072" s="104">
        <v>99987825</v>
      </c>
      <c r="G5072" s="103">
        <v>43727</v>
      </c>
    </row>
    <row r="5073" spans="1:7" x14ac:dyDescent="0.3">
      <c r="A5073" s="1" t="s">
        <v>8420</v>
      </c>
      <c r="B5073" s="39" t="s">
        <v>19583</v>
      </c>
      <c r="C5073" s="8" t="s">
        <v>6003</v>
      </c>
      <c r="D5073" s="8" t="s">
        <v>89</v>
      </c>
      <c r="E5073" s="8" t="s">
        <v>53</v>
      </c>
      <c r="F5073" s="94">
        <v>26206008</v>
      </c>
      <c r="G5073" s="95">
        <v>44078</v>
      </c>
    </row>
    <row r="5074" spans="1:7" x14ac:dyDescent="0.3">
      <c r="A5074" s="42" t="s">
        <v>8421</v>
      </c>
      <c r="B5074" s="43" t="s">
        <v>19584</v>
      </c>
      <c r="C5074" s="42" t="s">
        <v>4841</v>
      </c>
      <c r="D5074" s="42" t="s">
        <v>89</v>
      </c>
      <c r="E5074" s="42" t="s">
        <v>145</v>
      </c>
      <c r="F5074" s="104">
        <v>69023156</v>
      </c>
      <c r="G5074" s="103">
        <v>43990</v>
      </c>
    </row>
    <row r="5075" spans="1:7" x14ac:dyDescent="0.3">
      <c r="A5075" s="1" t="s">
        <v>8422</v>
      </c>
      <c r="B5075" s="39" t="s">
        <v>19585</v>
      </c>
      <c r="C5075" s="8" t="s">
        <v>3984</v>
      </c>
      <c r="D5075" s="8" t="s">
        <v>60</v>
      </c>
      <c r="E5075" s="8" t="s">
        <v>61</v>
      </c>
      <c r="F5075" s="94">
        <v>18007251</v>
      </c>
      <c r="G5075" s="95">
        <v>43781</v>
      </c>
    </row>
    <row r="5076" spans="1:7" x14ac:dyDescent="0.3">
      <c r="A5076" s="42" t="s">
        <v>8423</v>
      </c>
      <c r="B5076" s="43" t="s">
        <v>19586</v>
      </c>
      <c r="C5076" s="42" t="s">
        <v>47</v>
      </c>
      <c r="D5076" s="42" t="s">
        <v>72</v>
      </c>
      <c r="E5076" s="42" t="s">
        <v>73</v>
      </c>
      <c r="F5076" s="104">
        <v>94998192</v>
      </c>
      <c r="G5076" s="103">
        <v>43936</v>
      </c>
    </row>
    <row r="5077" spans="1:7" x14ac:dyDescent="0.3">
      <c r="A5077" s="1" t="s">
        <v>8424</v>
      </c>
      <c r="B5077" s="39" t="s">
        <v>19587</v>
      </c>
      <c r="C5077" s="8" t="s">
        <v>788</v>
      </c>
      <c r="D5077" s="8" t="s">
        <v>89</v>
      </c>
      <c r="E5077" s="8" t="s">
        <v>53</v>
      </c>
      <c r="F5077" s="94">
        <v>30893712</v>
      </c>
      <c r="G5077" s="95">
        <v>44169</v>
      </c>
    </row>
    <row r="5078" spans="1:7" x14ac:dyDescent="0.3">
      <c r="A5078" s="42" t="s">
        <v>8425</v>
      </c>
      <c r="B5078" s="43" t="s">
        <v>19588</v>
      </c>
      <c r="C5078" s="42" t="s">
        <v>8426</v>
      </c>
      <c r="D5078" s="42" t="s">
        <v>92</v>
      </c>
      <c r="E5078" s="42" t="s">
        <v>145</v>
      </c>
      <c r="F5078" s="104">
        <v>35969433</v>
      </c>
      <c r="G5078" s="103">
        <v>43572</v>
      </c>
    </row>
    <row r="5079" spans="1:7" x14ac:dyDescent="0.3">
      <c r="A5079" s="1" t="s">
        <v>8427</v>
      </c>
      <c r="B5079" s="39" t="s">
        <v>19589</v>
      </c>
      <c r="C5079" s="8" t="s">
        <v>47</v>
      </c>
      <c r="D5079" s="8" t="s">
        <v>72</v>
      </c>
      <c r="E5079" s="8" t="s">
        <v>73</v>
      </c>
      <c r="F5079" s="94">
        <v>86091315</v>
      </c>
      <c r="G5079" s="95">
        <v>44512</v>
      </c>
    </row>
    <row r="5080" spans="1:7" x14ac:dyDescent="0.3">
      <c r="A5080" s="42" t="s">
        <v>8428</v>
      </c>
      <c r="B5080" s="43" t="s">
        <v>19590</v>
      </c>
      <c r="C5080" s="42" t="s">
        <v>47</v>
      </c>
      <c r="D5080" s="42" t="s">
        <v>827</v>
      </c>
      <c r="E5080" s="42" t="s">
        <v>522</v>
      </c>
      <c r="F5080" s="104">
        <v>22190753</v>
      </c>
      <c r="G5080" s="103">
        <v>43964</v>
      </c>
    </row>
    <row r="5081" spans="1:7" x14ac:dyDescent="0.3">
      <c r="A5081" s="1" t="s">
        <v>8430</v>
      </c>
      <c r="B5081" s="39" t="s">
        <v>19591</v>
      </c>
      <c r="C5081" s="8" t="s">
        <v>293</v>
      </c>
      <c r="D5081" s="8" t="s">
        <v>60</v>
      </c>
      <c r="E5081" s="8" t="s">
        <v>66</v>
      </c>
      <c r="F5081" s="94">
        <v>10296602</v>
      </c>
      <c r="G5081" s="95">
        <v>44261</v>
      </c>
    </row>
    <row r="5082" spans="1:7" x14ac:dyDescent="0.3">
      <c r="A5082" s="42" t="s">
        <v>8431</v>
      </c>
      <c r="B5082" s="43" t="s">
        <v>19592</v>
      </c>
      <c r="C5082" s="42" t="s">
        <v>8432</v>
      </c>
      <c r="D5082" s="42" t="s">
        <v>142</v>
      </c>
      <c r="E5082" s="42" t="s">
        <v>53</v>
      </c>
      <c r="F5082" s="104">
        <v>44445777</v>
      </c>
      <c r="G5082" s="103">
        <v>43972</v>
      </c>
    </row>
    <row r="5083" spans="1:7" x14ac:dyDescent="0.3">
      <c r="A5083" s="1" t="s">
        <v>8433</v>
      </c>
      <c r="B5083" s="39" t="s">
        <v>19593</v>
      </c>
      <c r="C5083" s="8" t="s">
        <v>47</v>
      </c>
      <c r="D5083" s="8" t="s">
        <v>1336</v>
      </c>
      <c r="E5083" s="8" t="s">
        <v>73</v>
      </c>
      <c r="F5083" s="94">
        <v>19541838</v>
      </c>
      <c r="G5083" s="95">
        <v>43482</v>
      </c>
    </row>
    <row r="5084" spans="1:7" x14ac:dyDescent="0.3">
      <c r="A5084" s="42" t="s">
        <v>8434</v>
      </c>
      <c r="B5084" s="43" t="s">
        <v>19594</v>
      </c>
      <c r="C5084" s="42" t="s">
        <v>8435</v>
      </c>
      <c r="D5084" s="42" t="s">
        <v>267</v>
      </c>
      <c r="E5084" s="42" t="s">
        <v>166</v>
      </c>
      <c r="F5084" s="104">
        <v>53840505</v>
      </c>
      <c r="G5084" s="103">
        <v>44107</v>
      </c>
    </row>
    <row r="5085" spans="1:7" x14ac:dyDescent="0.3">
      <c r="A5085" s="1" t="s">
        <v>8436</v>
      </c>
      <c r="B5085" s="39" t="s">
        <v>19595</v>
      </c>
      <c r="C5085" s="8" t="s">
        <v>233</v>
      </c>
      <c r="D5085" s="8" t="s">
        <v>89</v>
      </c>
      <c r="E5085" s="8" t="s">
        <v>145</v>
      </c>
      <c r="F5085" s="94">
        <v>67022609</v>
      </c>
      <c r="G5085" s="95">
        <v>43601</v>
      </c>
    </row>
    <row r="5086" spans="1:7" x14ac:dyDescent="0.3">
      <c r="A5086" s="42" t="s">
        <v>8437</v>
      </c>
      <c r="B5086" s="43" t="s">
        <v>19596</v>
      </c>
      <c r="C5086" s="42" t="s">
        <v>47</v>
      </c>
      <c r="D5086" s="42" t="s">
        <v>89</v>
      </c>
      <c r="E5086" s="42" t="s">
        <v>53</v>
      </c>
      <c r="F5086" s="104">
        <v>20429924</v>
      </c>
      <c r="G5086" s="103">
        <v>44420</v>
      </c>
    </row>
    <row r="5087" spans="1:7" x14ac:dyDescent="0.3">
      <c r="A5087" s="1" t="s">
        <v>8438</v>
      </c>
      <c r="B5087" s="39" t="s">
        <v>19597</v>
      </c>
      <c r="C5087" s="8" t="s">
        <v>4033</v>
      </c>
      <c r="D5087" s="8" t="s">
        <v>2571</v>
      </c>
      <c r="E5087" s="8" t="s">
        <v>61</v>
      </c>
      <c r="F5087" s="94">
        <v>21745206</v>
      </c>
      <c r="G5087" s="95">
        <v>43519</v>
      </c>
    </row>
    <row r="5088" spans="1:7" x14ac:dyDescent="0.3">
      <c r="A5088" s="42" t="s">
        <v>8439</v>
      </c>
      <c r="B5088" s="43" t="s">
        <v>19598</v>
      </c>
      <c r="C5088" s="42" t="s">
        <v>8440</v>
      </c>
      <c r="D5088" s="42" t="s">
        <v>52</v>
      </c>
      <c r="E5088" s="42" t="s">
        <v>53</v>
      </c>
      <c r="F5088" s="104">
        <v>50225604</v>
      </c>
      <c r="G5088" s="103">
        <v>44347</v>
      </c>
    </row>
    <row r="5089" spans="1:7" x14ac:dyDescent="0.3">
      <c r="A5089" s="1" t="s">
        <v>8441</v>
      </c>
      <c r="B5089" s="39" t="s">
        <v>19599</v>
      </c>
      <c r="C5089" s="8" t="s">
        <v>1153</v>
      </c>
      <c r="D5089" s="8" t="s">
        <v>60</v>
      </c>
      <c r="E5089" s="8" t="s">
        <v>61</v>
      </c>
      <c r="F5089" s="94">
        <v>38337873</v>
      </c>
      <c r="G5089" s="95">
        <v>44521</v>
      </c>
    </row>
    <row r="5090" spans="1:7" x14ac:dyDescent="0.3">
      <c r="A5090" s="42" t="s">
        <v>8442</v>
      </c>
      <c r="B5090" s="43" t="s">
        <v>19600</v>
      </c>
      <c r="C5090" s="42" t="s">
        <v>285</v>
      </c>
      <c r="D5090" s="42" t="s">
        <v>113</v>
      </c>
      <c r="E5090" s="42" t="s">
        <v>114</v>
      </c>
      <c r="F5090" s="104">
        <v>88787145</v>
      </c>
      <c r="G5090" s="103">
        <v>43713</v>
      </c>
    </row>
    <row r="5091" spans="1:7" x14ac:dyDescent="0.3">
      <c r="A5091" s="1" t="s">
        <v>8443</v>
      </c>
      <c r="B5091" s="39" t="s">
        <v>19601</v>
      </c>
      <c r="C5091" s="8" t="s">
        <v>47</v>
      </c>
      <c r="D5091" s="8" t="s">
        <v>72</v>
      </c>
      <c r="E5091" s="8" t="s">
        <v>73</v>
      </c>
      <c r="F5091" s="94">
        <v>11246206</v>
      </c>
      <c r="G5091" s="95">
        <v>44362</v>
      </c>
    </row>
    <row r="5092" spans="1:7" x14ac:dyDescent="0.3">
      <c r="A5092" s="42" t="s">
        <v>8444</v>
      </c>
      <c r="B5092" s="43" t="s">
        <v>19602</v>
      </c>
      <c r="C5092" s="42" t="s">
        <v>47</v>
      </c>
      <c r="D5092" s="42" t="s">
        <v>89</v>
      </c>
      <c r="E5092" s="42" t="s">
        <v>53</v>
      </c>
      <c r="F5092" s="104">
        <v>92432557</v>
      </c>
      <c r="G5092" s="103">
        <v>43549</v>
      </c>
    </row>
    <row r="5093" spans="1:7" x14ac:dyDescent="0.3">
      <c r="A5093" s="1" t="s">
        <v>8445</v>
      </c>
      <c r="B5093" s="39" t="s">
        <v>19603</v>
      </c>
      <c r="C5093" s="8" t="s">
        <v>47</v>
      </c>
      <c r="D5093" s="8" t="s">
        <v>72</v>
      </c>
      <c r="E5093" s="8" t="s">
        <v>73</v>
      </c>
      <c r="F5093" s="94">
        <v>23018018</v>
      </c>
      <c r="G5093" s="95">
        <v>43880</v>
      </c>
    </row>
    <row r="5094" spans="1:7" x14ac:dyDescent="0.3">
      <c r="A5094" s="42" t="s">
        <v>8446</v>
      </c>
      <c r="B5094" s="43" t="s">
        <v>19604</v>
      </c>
      <c r="C5094" s="42" t="s">
        <v>1970</v>
      </c>
      <c r="D5094" s="42" t="s">
        <v>358</v>
      </c>
      <c r="E5094" s="42" t="s">
        <v>145</v>
      </c>
      <c r="F5094" s="104">
        <v>20217246</v>
      </c>
      <c r="G5094" s="103">
        <v>44378</v>
      </c>
    </row>
    <row r="5095" spans="1:7" x14ac:dyDescent="0.3">
      <c r="A5095" s="1" t="s">
        <v>8447</v>
      </c>
      <c r="B5095" s="39" t="s">
        <v>19605</v>
      </c>
      <c r="C5095" s="8" t="s">
        <v>2927</v>
      </c>
      <c r="D5095" s="8" t="s">
        <v>72</v>
      </c>
      <c r="E5095" s="8" t="s">
        <v>73</v>
      </c>
      <c r="F5095" s="94">
        <v>36222199</v>
      </c>
      <c r="G5095" s="95">
        <v>44014</v>
      </c>
    </row>
    <row r="5096" spans="1:7" x14ac:dyDescent="0.3">
      <c r="A5096" s="42" t="s">
        <v>8448</v>
      </c>
      <c r="B5096" s="43" t="s">
        <v>19606</v>
      </c>
      <c r="C5096" s="42" t="s">
        <v>6423</v>
      </c>
      <c r="D5096" s="42" t="s">
        <v>1832</v>
      </c>
      <c r="E5096" s="42" t="s">
        <v>73</v>
      </c>
      <c r="F5096" s="104">
        <v>98573222</v>
      </c>
      <c r="G5096" s="103">
        <v>44392</v>
      </c>
    </row>
    <row r="5097" spans="1:7" x14ac:dyDescent="0.3">
      <c r="A5097" s="1" t="s">
        <v>8449</v>
      </c>
      <c r="B5097" s="39" t="s">
        <v>19607</v>
      </c>
      <c r="C5097" s="8" t="s">
        <v>47</v>
      </c>
      <c r="D5097" s="8" t="s">
        <v>8450</v>
      </c>
      <c r="E5097" s="8" t="s">
        <v>53</v>
      </c>
      <c r="F5097" s="94">
        <v>68404649</v>
      </c>
      <c r="G5097" s="95">
        <v>44018</v>
      </c>
    </row>
    <row r="5098" spans="1:7" x14ac:dyDescent="0.3">
      <c r="A5098" s="42" t="s">
        <v>8451</v>
      </c>
      <c r="B5098" s="43" t="s">
        <v>19608</v>
      </c>
      <c r="C5098" s="42" t="s">
        <v>47</v>
      </c>
      <c r="D5098" s="42" t="s">
        <v>72</v>
      </c>
      <c r="E5098" s="42" t="s">
        <v>73</v>
      </c>
      <c r="F5098" s="104">
        <v>56522536</v>
      </c>
      <c r="G5098" s="103">
        <v>43525</v>
      </c>
    </row>
    <row r="5099" spans="1:7" x14ac:dyDescent="0.3">
      <c r="A5099" s="1" t="s">
        <v>8452</v>
      </c>
      <c r="B5099" s="39" t="s">
        <v>19609</v>
      </c>
      <c r="C5099" s="8" t="s">
        <v>47</v>
      </c>
      <c r="D5099" s="8" t="s">
        <v>500</v>
      </c>
      <c r="E5099" s="8" t="s">
        <v>53</v>
      </c>
      <c r="F5099" s="94">
        <v>90318477</v>
      </c>
      <c r="G5099" s="95">
        <v>44354</v>
      </c>
    </row>
    <row r="5100" spans="1:7" x14ac:dyDescent="0.3">
      <c r="A5100" s="42" t="s">
        <v>8453</v>
      </c>
      <c r="B5100" s="43" t="s">
        <v>19610</v>
      </c>
      <c r="C5100" s="42" t="s">
        <v>928</v>
      </c>
      <c r="D5100" s="42" t="s">
        <v>8454</v>
      </c>
      <c r="E5100" s="42" t="s">
        <v>484</v>
      </c>
      <c r="F5100" s="104">
        <v>25514144</v>
      </c>
      <c r="G5100" s="103">
        <v>43512</v>
      </c>
    </row>
    <row r="5101" spans="1:7" x14ac:dyDescent="0.3">
      <c r="A5101" s="1" t="s">
        <v>8455</v>
      </c>
      <c r="B5101" s="39" t="s">
        <v>19611</v>
      </c>
      <c r="C5101" s="8" t="s">
        <v>8456</v>
      </c>
      <c r="D5101" s="8" t="s">
        <v>63</v>
      </c>
      <c r="E5101" s="8" t="s">
        <v>49</v>
      </c>
      <c r="F5101" s="94">
        <v>15915614</v>
      </c>
      <c r="G5101" s="95">
        <v>44508</v>
      </c>
    </row>
    <row r="5102" spans="1:7" x14ac:dyDescent="0.3">
      <c r="A5102" s="42" t="s">
        <v>8457</v>
      </c>
      <c r="B5102" s="43" t="s">
        <v>19612</v>
      </c>
      <c r="C5102" s="42" t="s">
        <v>47</v>
      </c>
      <c r="D5102" s="42" t="s">
        <v>8458</v>
      </c>
      <c r="E5102" s="42" t="s">
        <v>114</v>
      </c>
      <c r="F5102" s="104">
        <v>97390508</v>
      </c>
      <c r="G5102" s="103">
        <v>44498</v>
      </c>
    </row>
    <row r="5103" spans="1:7" x14ac:dyDescent="0.3">
      <c r="A5103" s="1" t="s">
        <v>8459</v>
      </c>
      <c r="B5103" s="39" t="s">
        <v>19613</v>
      </c>
      <c r="C5103" s="8" t="s">
        <v>317</v>
      </c>
      <c r="D5103" s="8" t="s">
        <v>72</v>
      </c>
      <c r="E5103" s="8" t="s">
        <v>73</v>
      </c>
      <c r="F5103" s="94">
        <v>55335462</v>
      </c>
      <c r="G5103" s="95">
        <v>43627</v>
      </c>
    </row>
    <row r="5104" spans="1:7" x14ac:dyDescent="0.3">
      <c r="A5104" s="42" t="s">
        <v>8460</v>
      </c>
      <c r="B5104" s="43" t="s">
        <v>19614</v>
      </c>
      <c r="C5104" s="42" t="s">
        <v>895</v>
      </c>
      <c r="D5104" s="42" t="s">
        <v>155</v>
      </c>
      <c r="E5104" s="42" t="s">
        <v>156</v>
      </c>
      <c r="F5104" s="104">
        <v>84492026</v>
      </c>
      <c r="G5104" s="103">
        <v>44282</v>
      </c>
    </row>
    <row r="5105" spans="1:7" x14ac:dyDescent="0.3">
      <c r="A5105" s="1" t="s">
        <v>8461</v>
      </c>
      <c r="B5105" s="39" t="s">
        <v>19615</v>
      </c>
      <c r="C5105" s="8" t="s">
        <v>2330</v>
      </c>
      <c r="D5105" s="8" t="s">
        <v>458</v>
      </c>
      <c r="E5105" s="8" t="s">
        <v>777</v>
      </c>
      <c r="F5105" s="94">
        <v>79846117</v>
      </c>
      <c r="G5105" s="95">
        <v>44186</v>
      </c>
    </row>
    <row r="5106" spans="1:7" x14ac:dyDescent="0.3">
      <c r="A5106" s="42" t="s">
        <v>8462</v>
      </c>
      <c r="B5106" s="43" t="s">
        <v>19616</v>
      </c>
      <c r="C5106" s="42" t="s">
        <v>4121</v>
      </c>
      <c r="D5106" s="42" t="s">
        <v>3327</v>
      </c>
      <c r="E5106" s="42" t="s">
        <v>522</v>
      </c>
      <c r="F5106" s="104">
        <v>16087767</v>
      </c>
      <c r="G5106" s="103">
        <v>43813</v>
      </c>
    </row>
    <row r="5107" spans="1:7" x14ac:dyDescent="0.3">
      <c r="A5107" s="1" t="s">
        <v>8464</v>
      </c>
      <c r="B5107" s="39" t="s">
        <v>19617</v>
      </c>
      <c r="C5107" s="8" t="s">
        <v>1667</v>
      </c>
      <c r="D5107" s="8" t="s">
        <v>7999</v>
      </c>
      <c r="E5107" s="8" t="s">
        <v>53</v>
      </c>
      <c r="F5107" s="94">
        <v>97210710</v>
      </c>
      <c r="G5107" s="95">
        <v>44474</v>
      </c>
    </row>
    <row r="5108" spans="1:7" x14ac:dyDescent="0.3">
      <c r="A5108" s="42" t="s">
        <v>8465</v>
      </c>
      <c r="B5108" s="43" t="s">
        <v>19618</v>
      </c>
      <c r="C5108" s="42" t="s">
        <v>334</v>
      </c>
      <c r="D5108" s="42" t="s">
        <v>1159</v>
      </c>
      <c r="E5108" s="42" t="s">
        <v>145</v>
      </c>
      <c r="F5108" s="104">
        <v>69524392</v>
      </c>
      <c r="G5108" s="103">
        <v>44004</v>
      </c>
    </row>
    <row r="5109" spans="1:7" x14ac:dyDescent="0.3">
      <c r="A5109" s="1" t="s">
        <v>8466</v>
      </c>
      <c r="B5109" s="39" t="s">
        <v>19619</v>
      </c>
      <c r="C5109" s="8" t="s">
        <v>47</v>
      </c>
      <c r="D5109" s="8" t="s">
        <v>191</v>
      </c>
      <c r="E5109" s="8" t="s">
        <v>192</v>
      </c>
      <c r="F5109" s="94">
        <v>33734135</v>
      </c>
      <c r="G5109" s="95">
        <v>44396</v>
      </c>
    </row>
    <row r="5110" spans="1:7" x14ac:dyDescent="0.3">
      <c r="A5110" s="42" t="s">
        <v>8467</v>
      </c>
      <c r="B5110" s="43" t="s">
        <v>19620</v>
      </c>
      <c r="C5110" s="42" t="s">
        <v>4206</v>
      </c>
      <c r="D5110" s="42" t="s">
        <v>177</v>
      </c>
      <c r="E5110" s="42" t="s">
        <v>178</v>
      </c>
      <c r="F5110" s="104">
        <v>57394818</v>
      </c>
      <c r="G5110" s="103">
        <v>43857</v>
      </c>
    </row>
    <row r="5111" spans="1:7" x14ac:dyDescent="0.3">
      <c r="A5111" s="1" t="s">
        <v>8468</v>
      </c>
      <c r="B5111" s="39" t="s">
        <v>19621</v>
      </c>
      <c r="C5111" s="8" t="s">
        <v>47</v>
      </c>
      <c r="D5111" s="8" t="s">
        <v>479</v>
      </c>
      <c r="E5111" s="8" t="s">
        <v>522</v>
      </c>
      <c r="F5111" s="94">
        <v>85674017</v>
      </c>
      <c r="G5111" s="95">
        <v>43488</v>
      </c>
    </row>
    <row r="5112" spans="1:7" x14ac:dyDescent="0.3">
      <c r="A5112" s="42" t="s">
        <v>8469</v>
      </c>
      <c r="B5112" s="43" t="s">
        <v>19622</v>
      </c>
      <c r="C5112" s="42" t="s">
        <v>1862</v>
      </c>
      <c r="D5112" s="42" t="s">
        <v>89</v>
      </c>
      <c r="E5112" s="42" t="s">
        <v>53</v>
      </c>
      <c r="F5112" s="104">
        <v>19269980</v>
      </c>
      <c r="G5112" s="103">
        <v>44185</v>
      </c>
    </row>
    <row r="5113" spans="1:7" x14ac:dyDescent="0.3">
      <c r="A5113" s="1" t="s">
        <v>8470</v>
      </c>
      <c r="B5113" s="39" t="s">
        <v>19623</v>
      </c>
      <c r="C5113" s="8" t="s">
        <v>1268</v>
      </c>
      <c r="D5113" s="8" t="s">
        <v>139</v>
      </c>
      <c r="E5113" s="8" t="s">
        <v>140</v>
      </c>
      <c r="F5113" s="94">
        <v>44325521</v>
      </c>
      <c r="G5113" s="95">
        <v>44197</v>
      </c>
    </row>
    <row r="5114" spans="1:7" x14ac:dyDescent="0.3">
      <c r="A5114" s="42" t="s">
        <v>8471</v>
      </c>
      <c r="B5114" s="43" t="s">
        <v>19624</v>
      </c>
      <c r="C5114" s="42" t="s">
        <v>154</v>
      </c>
      <c r="D5114" s="42" t="s">
        <v>155</v>
      </c>
      <c r="E5114" s="42" t="s">
        <v>371</v>
      </c>
      <c r="F5114" s="104">
        <v>51502914</v>
      </c>
      <c r="G5114" s="103">
        <v>43511</v>
      </c>
    </row>
    <row r="5115" spans="1:7" x14ac:dyDescent="0.3">
      <c r="A5115" s="1" t="s">
        <v>8472</v>
      </c>
      <c r="B5115" s="39" t="s">
        <v>19625</v>
      </c>
      <c r="C5115" s="8" t="s">
        <v>47</v>
      </c>
      <c r="D5115" s="8" t="s">
        <v>60</v>
      </c>
      <c r="E5115" s="8" t="s">
        <v>61</v>
      </c>
      <c r="F5115" s="94">
        <v>61640681</v>
      </c>
      <c r="G5115" s="95">
        <v>44549</v>
      </c>
    </row>
    <row r="5116" spans="1:7" x14ac:dyDescent="0.3">
      <c r="A5116" s="42" t="s">
        <v>8473</v>
      </c>
      <c r="B5116" s="43" t="s">
        <v>19626</v>
      </c>
      <c r="C5116" s="42" t="s">
        <v>47</v>
      </c>
      <c r="D5116" s="42" t="s">
        <v>1052</v>
      </c>
      <c r="E5116" s="42" t="s">
        <v>53</v>
      </c>
      <c r="F5116" s="104">
        <v>74973252</v>
      </c>
      <c r="G5116" s="103">
        <v>44535</v>
      </c>
    </row>
    <row r="5117" spans="1:7" x14ac:dyDescent="0.3">
      <c r="A5117" s="1" t="s">
        <v>8474</v>
      </c>
      <c r="B5117" s="39" t="s">
        <v>19627</v>
      </c>
      <c r="C5117" s="8" t="s">
        <v>868</v>
      </c>
      <c r="D5117" s="8" t="s">
        <v>479</v>
      </c>
      <c r="E5117" s="8" t="s">
        <v>522</v>
      </c>
      <c r="F5117" s="94">
        <v>84102433</v>
      </c>
      <c r="G5117" s="95">
        <v>43906</v>
      </c>
    </row>
    <row r="5118" spans="1:7" x14ac:dyDescent="0.3">
      <c r="A5118" s="42" t="s">
        <v>8475</v>
      </c>
      <c r="B5118" s="43" t="s">
        <v>19628</v>
      </c>
      <c r="C5118" s="42" t="s">
        <v>154</v>
      </c>
      <c r="D5118" s="42" t="s">
        <v>155</v>
      </c>
      <c r="E5118" s="42" t="s">
        <v>156</v>
      </c>
      <c r="F5118" s="104">
        <v>14462539</v>
      </c>
      <c r="G5118" s="103">
        <v>43626</v>
      </c>
    </row>
    <row r="5119" spans="1:7" x14ac:dyDescent="0.3">
      <c r="A5119" s="1" t="s">
        <v>8476</v>
      </c>
      <c r="B5119" s="39" t="s">
        <v>19629</v>
      </c>
      <c r="C5119" s="8" t="s">
        <v>47</v>
      </c>
      <c r="D5119" s="8" t="s">
        <v>3924</v>
      </c>
      <c r="E5119" s="8" t="s">
        <v>86</v>
      </c>
      <c r="F5119" s="94">
        <v>78656710</v>
      </c>
      <c r="G5119" s="95">
        <v>43959</v>
      </c>
    </row>
    <row r="5120" spans="1:7" x14ac:dyDescent="0.3">
      <c r="A5120" s="42" t="s">
        <v>8477</v>
      </c>
      <c r="B5120" s="43" t="s">
        <v>19630</v>
      </c>
      <c r="C5120" s="42" t="s">
        <v>47</v>
      </c>
      <c r="D5120" s="42" t="s">
        <v>72</v>
      </c>
      <c r="E5120" s="42" t="s">
        <v>73</v>
      </c>
      <c r="F5120" s="104">
        <v>83873686</v>
      </c>
      <c r="G5120" s="103">
        <v>43836</v>
      </c>
    </row>
    <row r="5121" spans="1:7" x14ac:dyDescent="0.3">
      <c r="A5121" s="1" t="s">
        <v>8478</v>
      </c>
      <c r="B5121" s="39" t="s">
        <v>19631</v>
      </c>
      <c r="C5121" s="8" t="s">
        <v>7170</v>
      </c>
      <c r="D5121" s="8" t="s">
        <v>3656</v>
      </c>
      <c r="E5121" s="8" t="s">
        <v>53</v>
      </c>
      <c r="F5121" s="94">
        <v>40526112</v>
      </c>
      <c r="G5121" s="95">
        <v>43902</v>
      </c>
    </row>
    <row r="5122" spans="1:7" x14ac:dyDescent="0.3">
      <c r="A5122" s="42" t="s">
        <v>8479</v>
      </c>
      <c r="B5122" s="43" t="s">
        <v>19632</v>
      </c>
      <c r="C5122" s="42" t="s">
        <v>1028</v>
      </c>
      <c r="D5122" s="42" t="s">
        <v>7795</v>
      </c>
      <c r="E5122" s="42" t="s">
        <v>192</v>
      </c>
      <c r="F5122" s="104">
        <v>11323536</v>
      </c>
      <c r="G5122" s="103">
        <v>44113</v>
      </c>
    </row>
    <row r="5123" spans="1:7" x14ac:dyDescent="0.3">
      <c r="A5123" s="1" t="s">
        <v>8480</v>
      </c>
      <c r="B5123" s="39" t="s">
        <v>19633</v>
      </c>
      <c r="C5123" s="8" t="s">
        <v>47</v>
      </c>
      <c r="D5123" s="8" t="s">
        <v>1496</v>
      </c>
      <c r="E5123" s="8" t="s">
        <v>53</v>
      </c>
      <c r="F5123" s="94">
        <v>87993167</v>
      </c>
      <c r="G5123" s="95">
        <v>44494</v>
      </c>
    </row>
    <row r="5124" spans="1:7" x14ac:dyDescent="0.3">
      <c r="A5124" s="42" t="s">
        <v>8481</v>
      </c>
      <c r="B5124" s="43" t="s">
        <v>19634</v>
      </c>
      <c r="C5124" s="42" t="s">
        <v>1996</v>
      </c>
      <c r="D5124" s="42" t="s">
        <v>121</v>
      </c>
      <c r="E5124" s="42" t="s">
        <v>122</v>
      </c>
      <c r="F5124" s="104">
        <v>79190822</v>
      </c>
      <c r="G5124" s="103">
        <v>43654</v>
      </c>
    </row>
    <row r="5125" spans="1:7" x14ac:dyDescent="0.3">
      <c r="A5125" s="1" t="s">
        <v>8482</v>
      </c>
      <c r="B5125" s="39" t="s">
        <v>19635</v>
      </c>
      <c r="C5125" s="8" t="s">
        <v>1862</v>
      </c>
      <c r="D5125" s="8" t="s">
        <v>89</v>
      </c>
      <c r="E5125" s="8" t="s">
        <v>53</v>
      </c>
      <c r="F5125" s="94">
        <v>33604283</v>
      </c>
      <c r="G5125" s="95">
        <v>44367</v>
      </c>
    </row>
    <row r="5126" spans="1:7" x14ac:dyDescent="0.3">
      <c r="A5126" s="42" t="s">
        <v>8483</v>
      </c>
      <c r="B5126" s="43" t="s">
        <v>19636</v>
      </c>
      <c r="C5126" s="42" t="s">
        <v>970</v>
      </c>
      <c r="D5126" s="42" t="s">
        <v>52</v>
      </c>
      <c r="E5126" s="42" t="s">
        <v>145</v>
      </c>
      <c r="F5126" s="104">
        <v>89329831</v>
      </c>
      <c r="G5126" s="103">
        <v>43845</v>
      </c>
    </row>
    <row r="5127" spans="1:7" x14ac:dyDescent="0.3">
      <c r="A5127" s="1" t="s">
        <v>8484</v>
      </c>
      <c r="B5127" s="39" t="s">
        <v>19637</v>
      </c>
      <c r="C5127" s="8" t="s">
        <v>2643</v>
      </c>
      <c r="D5127" s="8" t="s">
        <v>52</v>
      </c>
      <c r="E5127" s="8" t="s">
        <v>145</v>
      </c>
      <c r="F5127" s="94">
        <v>83405741</v>
      </c>
      <c r="G5127" s="95">
        <v>43810</v>
      </c>
    </row>
    <row r="5128" spans="1:7" x14ac:dyDescent="0.3">
      <c r="A5128" s="42" t="s">
        <v>8485</v>
      </c>
      <c r="B5128" s="43" t="s">
        <v>19638</v>
      </c>
      <c r="C5128" s="42" t="s">
        <v>4557</v>
      </c>
      <c r="D5128" s="42" t="s">
        <v>287</v>
      </c>
      <c r="E5128" s="42" t="s">
        <v>171</v>
      </c>
      <c r="F5128" s="104">
        <v>67276438</v>
      </c>
      <c r="G5128" s="103">
        <v>44265</v>
      </c>
    </row>
    <row r="5129" spans="1:7" x14ac:dyDescent="0.3">
      <c r="A5129" s="1" t="s">
        <v>8486</v>
      </c>
      <c r="B5129" s="39" t="s">
        <v>19639</v>
      </c>
      <c r="C5129" s="8" t="s">
        <v>8487</v>
      </c>
      <c r="D5129" s="8" t="s">
        <v>438</v>
      </c>
      <c r="E5129" s="8" t="s">
        <v>53</v>
      </c>
      <c r="F5129" s="94">
        <v>21980344</v>
      </c>
      <c r="G5129" s="95">
        <v>44401</v>
      </c>
    </row>
    <row r="5130" spans="1:7" x14ac:dyDescent="0.3">
      <c r="A5130" s="42" t="s">
        <v>8488</v>
      </c>
      <c r="B5130" s="43" t="s">
        <v>19640</v>
      </c>
      <c r="C5130" s="42" t="s">
        <v>47</v>
      </c>
      <c r="D5130" s="42" t="s">
        <v>8489</v>
      </c>
      <c r="E5130" s="42" t="s">
        <v>73</v>
      </c>
      <c r="F5130" s="104">
        <v>53722092</v>
      </c>
      <c r="G5130" s="103">
        <v>44393</v>
      </c>
    </row>
    <row r="5131" spans="1:7" x14ac:dyDescent="0.3">
      <c r="A5131" s="1" t="s">
        <v>8490</v>
      </c>
      <c r="B5131" s="39" t="s">
        <v>19641</v>
      </c>
      <c r="C5131" s="8" t="s">
        <v>422</v>
      </c>
      <c r="D5131" s="8" t="s">
        <v>76</v>
      </c>
      <c r="E5131" s="8" t="s">
        <v>70</v>
      </c>
      <c r="F5131" s="94">
        <v>75187041</v>
      </c>
      <c r="G5131" s="95">
        <v>44138</v>
      </c>
    </row>
    <row r="5132" spans="1:7" x14ac:dyDescent="0.3">
      <c r="A5132" s="42" t="s">
        <v>8491</v>
      </c>
      <c r="B5132" s="43" t="s">
        <v>19642</v>
      </c>
      <c r="C5132" s="42" t="s">
        <v>47</v>
      </c>
      <c r="D5132" s="42" t="s">
        <v>184</v>
      </c>
      <c r="E5132" s="42" t="s">
        <v>73</v>
      </c>
      <c r="F5132" s="104">
        <v>87362022</v>
      </c>
      <c r="G5132" s="103">
        <v>43678</v>
      </c>
    </row>
    <row r="5133" spans="1:7" x14ac:dyDescent="0.3">
      <c r="A5133" s="1" t="s">
        <v>8492</v>
      </c>
      <c r="B5133" s="39" t="s">
        <v>19643</v>
      </c>
      <c r="C5133" s="8" t="s">
        <v>8493</v>
      </c>
      <c r="D5133" s="8" t="s">
        <v>260</v>
      </c>
      <c r="E5133" s="8" t="s">
        <v>171</v>
      </c>
      <c r="F5133" s="94">
        <v>55962151</v>
      </c>
      <c r="G5133" s="95">
        <v>44328</v>
      </c>
    </row>
    <row r="5134" spans="1:7" x14ac:dyDescent="0.3">
      <c r="A5134" s="42" t="s">
        <v>8494</v>
      </c>
      <c r="B5134" s="43" t="s">
        <v>19644</v>
      </c>
      <c r="C5134" s="42" t="s">
        <v>8495</v>
      </c>
      <c r="D5134" s="42" t="s">
        <v>914</v>
      </c>
      <c r="E5134" s="42" t="s">
        <v>145</v>
      </c>
      <c r="F5134" s="104">
        <v>25125299</v>
      </c>
      <c r="G5134" s="103">
        <v>44202</v>
      </c>
    </row>
    <row r="5135" spans="1:7" x14ac:dyDescent="0.3">
      <c r="A5135" s="1" t="s">
        <v>8496</v>
      </c>
      <c r="B5135" s="39" t="s">
        <v>19645</v>
      </c>
      <c r="C5135" s="8" t="s">
        <v>8497</v>
      </c>
      <c r="D5135" s="8" t="s">
        <v>1235</v>
      </c>
      <c r="E5135" s="8" t="s">
        <v>53</v>
      </c>
      <c r="F5135" s="94">
        <v>72241461</v>
      </c>
      <c r="G5135" s="95">
        <v>43662</v>
      </c>
    </row>
    <row r="5136" spans="1:7" x14ac:dyDescent="0.3">
      <c r="A5136" s="42" t="s">
        <v>8498</v>
      </c>
      <c r="B5136" s="43" t="s">
        <v>19646</v>
      </c>
      <c r="C5136" s="42" t="s">
        <v>47</v>
      </c>
      <c r="D5136" s="42" t="s">
        <v>1614</v>
      </c>
      <c r="E5136" s="42" t="s">
        <v>61</v>
      </c>
      <c r="F5136" s="104">
        <v>58303098</v>
      </c>
      <c r="G5136" s="103">
        <v>44183</v>
      </c>
    </row>
    <row r="5137" spans="1:7" x14ac:dyDescent="0.3">
      <c r="A5137" s="1" t="s">
        <v>8499</v>
      </c>
      <c r="B5137" s="39" t="s">
        <v>19647</v>
      </c>
      <c r="C5137" s="8" t="s">
        <v>47</v>
      </c>
      <c r="D5137" s="8" t="s">
        <v>1076</v>
      </c>
      <c r="E5137" s="8" t="s">
        <v>484</v>
      </c>
      <c r="F5137" s="94">
        <v>61843334</v>
      </c>
      <c r="G5137" s="95">
        <v>43992</v>
      </c>
    </row>
    <row r="5138" spans="1:7" x14ac:dyDescent="0.3">
      <c r="A5138" s="42" t="s">
        <v>8500</v>
      </c>
      <c r="B5138" s="43" t="s">
        <v>19648</v>
      </c>
      <c r="C5138" s="42" t="s">
        <v>47</v>
      </c>
      <c r="D5138" s="42" t="s">
        <v>2571</v>
      </c>
      <c r="E5138" s="42" t="s">
        <v>61</v>
      </c>
      <c r="F5138" s="104">
        <v>74236134</v>
      </c>
      <c r="G5138" s="103">
        <v>44386</v>
      </c>
    </row>
    <row r="5139" spans="1:7" x14ac:dyDescent="0.3">
      <c r="A5139" s="1" t="s">
        <v>8502</v>
      </c>
      <c r="B5139" s="39" t="s">
        <v>19649</v>
      </c>
      <c r="C5139" s="8" t="s">
        <v>47</v>
      </c>
      <c r="D5139" s="8" t="s">
        <v>950</v>
      </c>
      <c r="E5139" s="8" t="s">
        <v>140</v>
      </c>
      <c r="F5139" s="94">
        <v>72426432</v>
      </c>
      <c r="G5139" s="95">
        <v>43566</v>
      </c>
    </row>
    <row r="5140" spans="1:7" x14ac:dyDescent="0.3">
      <c r="A5140" s="42" t="s">
        <v>8503</v>
      </c>
      <c r="B5140" s="43" t="s">
        <v>19650</v>
      </c>
      <c r="C5140" s="42" t="s">
        <v>8504</v>
      </c>
      <c r="D5140" s="42" t="s">
        <v>198</v>
      </c>
      <c r="E5140" s="42" t="s">
        <v>199</v>
      </c>
      <c r="F5140" s="104">
        <v>87053619</v>
      </c>
      <c r="G5140" s="103">
        <v>43473</v>
      </c>
    </row>
    <row r="5141" spans="1:7" x14ac:dyDescent="0.3">
      <c r="A5141" s="1" t="s">
        <v>8505</v>
      </c>
      <c r="B5141" s="39" t="s">
        <v>19651</v>
      </c>
      <c r="C5141" s="8" t="s">
        <v>409</v>
      </c>
      <c r="D5141" s="8" t="s">
        <v>85</v>
      </c>
      <c r="E5141" s="8" t="s">
        <v>86</v>
      </c>
      <c r="F5141" s="94">
        <v>62550541</v>
      </c>
      <c r="G5141" s="95">
        <v>44141</v>
      </c>
    </row>
    <row r="5142" spans="1:7" x14ac:dyDescent="0.3">
      <c r="A5142" s="42" t="s">
        <v>8506</v>
      </c>
      <c r="B5142" s="43" t="s">
        <v>19652</v>
      </c>
      <c r="C5142" s="42" t="s">
        <v>739</v>
      </c>
      <c r="D5142" s="42" t="s">
        <v>72</v>
      </c>
      <c r="E5142" s="42" t="s">
        <v>332</v>
      </c>
      <c r="F5142" s="104">
        <v>94900175</v>
      </c>
      <c r="G5142" s="103">
        <v>43690</v>
      </c>
    </row>
    <row r="5143" spans="1:7" x14ac:dyDescent="0.3">
      <c r="A5143" s="1" t="s">
        <v>8507</v>
      </c>
      <c r="B5143" s="39" t="s">
        <v>19653</v>
      </c>
      <c r="C5143" s="8" t="s">
        <v>1888</v>
      </c>
      <c r="D5143" s="8" t="s">
        <v>155</v>
      </c>
      <c r="E5143" s="8" t="s">
        <v>156</v>
      </c>
      <c r="F5143" s="94">
        <v>99634793</v>
      </c>
      <c r="G5143" s="95">
        <v>44038</v>
      </c>
    </row>
    <row r="5144" spans="1:7" x14ac:dyDescent="0.3">
      <c r="A5144" s="42" t="s">
        <v>8508</v>
      </c>
      <c r="B5144" s="43" t="s">
        <v>19654</v>
      </c>
      <c r="C5144" s="42" t="s">
        <v>47</v>
      </c>
      <c r="D5144" s="42" t="s">
        <v>4038</v>
      </c>
      <c r="E5144" s="42" t="s">
        <v>73</v>
      </c>
      <c r="F5144" s="104">
        <v>99846227</v>
      </c>
      <c r="G5144" s="103">
        <v>44169</v>
      </c>
    </row>
    <row r="5145" spans="1:7" x14ac:dyDescent="0.3">
      <c r="A5145" s="1" t="s">
        <v>8509</v>
      </c>
      <c r="B5145" s="39" t="s">
        <v>19655</v>
      </c>
      <c r="C5145" s="8" t="s">
        <v>834</v>
      </c>
      <c r="D5145" s="8" t="s">
        <v>72</v>
      </c>
      <c r="E5145" s="8" t="s">
        <v>73</v>
      </c>
      <c r="F5145" s="94">
        <v>72823254</v>
      </c>
      <c r="G5145" s="95">
        <v>44120</v>
      </c>
    </row>
    <row r="5146" spans="1:7" x14ac:dyDescent="0.3">
      <c r="A5146" s="42" t="s">
        <v>8510</v>
      </c>
      <c r="B5146" s="43" t="s">
        <v>19656</v>
      </c>
      <c r="C5146" s="42" t="s">
        <v>5484</v>
      </c>
      <c r="D5146" s="42" t="s">
        <v>308</v>
      </c>
      <c r="E5146" s="42" t="s">
        <v>276</v>
      </c>
      <c r="F5146" s="104">
        <v>62099082</v>
      </c>
      <c r="G5146" s="103">
        <v>44205</v>
      </c>
    </row>
    <row r="5147" spans="1:7" x14ac:dyDescent="0.3">
      <c r="A5147" s="1" t="s">
        <v>8511</v>
      </c>
      <c r="B5147" s="39" t="s">
        <v>19657</v>
      </c>
      <c r="C5147" s="8" t="s">
        <v>47</v>
      </c>
      <c r="D5147" s="8" t="s">
        <v>1614</v>
      </c>
      <c r="E5147" s="8" t="s">
        <v>61</v>
      </c>
      <c r="F5147" s="94">
        <v>75710475</v>
      </c>
      <c r="G5147" s="95">
        <v>43893</v>
      </c>
    </row>
    <row r="5148" spans="1:7" x14ac:dyDescent="0.3">
      <c r="A5148" s="42" t="s">
        <v>8512</v>
      </c>
      <c r="B5148" s="43" t="s">
        <v>19658</v>
      </c>
      <c r="C5148" s="42" t="s">
        <v>2378</v>
      </c>
      <c r="D5148" s="42" t="s">
        <v>89</v>
      </c>
      <c r="E5148" s="42" t="s">
        <v>145</v>
      </c>
      <c r="F5148" s="104">
        <v>42790964</v>
      </c>
      <c r="G5148" s="103">
        <v>43944</v>
      </c>
    </row>
    <row r="5149" spans="1:7" x14ac:dyDescent="0.3">
      <c r="A5149" s="1" t="s">
        <v>8513</v>
      </c>
      <c r="B5149" s="39" t="s">
        <v>19659</v>
      </c>
      <c r="C5149" s="8" t="s">
        <v>112</v>
      </c>
      <c r="D5149" s="8" t="s">
        <v>113</v>
      </c>
      <c r="E5149" s="8" t="s">
        <v>114</v>
      </c>
      <c r="F5149" s="94">
        <v>30179933</v>
      </c>
      <c r="G5149" s="95">
        <v>43580</v>
      </c>
    </row>
    <row r="5150" spans="1:7" x14ac:dyDescent="0.3">
      <c r="A5150" s="42" t="s">
        <v>8514</v>
      </c>
      <c r="B5150" s="43" t="s">
        <v>19660</v>
      </c>
      <c r="C5150" s="42" t="s">
        <v>47</v>
      </c>
      <c r="D5150" s="42" t="s">
        <v>60</v>
      </c>
      <c r="E5150" s="42" t="s">
        <v>66</v>
      </c>
      <c r="F5150" s="104">
        <v>96119871</v>
      </c>
      <c r="G5150" s="103">
        <v>43542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655C-D9EE-45EF-A46F-E993E64D7A1F}">
  <sheetPr codeName="Planilha13"/>
  <dimension ref="A1:AK9"/>
  <sheetViews>
    <sheetView showGridLines="0" zoomScale="115" zoomScaleNormal="115" workbookViewId="0">
      <selection activeCell="B23" sqref="B23"/>
    </sheetView>
  </sheetViews>
  <sheetFormatPr defaultRowHeight="14.4" x14ac:dyDescent="0.3"/>
  <cols>
    <col min="2" max="2" width="16.88671875" bestFit="1" customWidth="1"/>
    <col min="3" max="3" width="49.33203125" bestFit="1" customWidth="1"/>
    <col min="4" max="4" width="9.109375" customWidth="1"/>
    <col min="5" max="5" width="25.5546875" customWidth="1"/>
    <col min="7" max="7" width="9.109375" customWidth="1"/>
  </cols>
  <sheetData>
    <row r="1" spans="1:37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5" spans="1:37" x14ac:dyDescent="0.3">
      <c r="B5" s="46" t="s">
        <v>13724</v>
      </c>
      <c r="C5" s="47" t="s">
        <v>13726</v>
      </c>
      <c r="E5" s="38" t="s">
        <v>13727</v>
      </c>
    </row>
    <row r="6" spans="1:37" x14ac:dyDescent="0.3">
      <c r="B6" s="46" t="s">
        <v>13725</v>
      </c>
      <c r="C6" s="48" t="s">
        <v>13731</v>
      </c>
      <c r="E6" s="47" t="s">
        <v>13728</v>
      </c>
    </row>
    <row r="7" spans="1:37" x14ac:dyDescent="0.3">
      <c r="B7" s="46" t="s">
        <v>8574</v>
      </c>
      <c r="C7" s="47">
        <v>45</v>
      </c>
      <c r="E7" s="48" t="s">
        <v>13729</v>
      </c>
    </row>
    <row r="8" spans="1:37" x14ac:dyDescent="0.3">
      <c r="B8" s="46" t="s">
        <v>13732</v>
      </c>
      <c r="C8" s="93">
        <v>44608</v>
      </c>
      <c r="E8" s="47" t="s">
        <v>13730</v>
      </c>
    </row>
    <row r="9" spans="1:37" x14ac:dyDescent="0.3">
      <c r="E9" s="48" t="s">
        <v>13731</v>
      </c>
    </row>
  </sheetData>
  <dataValidations count="3">
    <dataValidation type="list" allowBlank="1" showInputMessage="1" showErrorMessage="1" sqref="C6" xr:uid="{B076BE89-D441-4008-9868-E9CAD8A0E227}">
      <formula1>$E$6:$E$9</formula1>
    </dataValidation>
    <dataValidation type="whole" allowBlank="1" showInputMessage="1" showErrorMessage="1" sqref="C7" xr:uid="{607FD56C-715E-4CA0-9E89-140E45576573}">
      <formula1>16</formula1>
      <formula2>100</formula2>
    </dataValidation>
    <dataValidation type="date" allowBlank="1" showInputMessage="1" showErrorMessage="1" sqref="C8" xr:uid="{6F84FCF5-A160-4358-8E4B-3FB9C12A6167}">
      <formula1>7306</formula1>
      <formula2>109939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Início</vt:lpstr>
      <vt:lpstr>Conhecendo o Excel</vt:lpstr>
      <vt:lpstr>Atalhos</vt:lpstr>
      <vt:lpstr>Planilhas Grandes</vt:lpstr>
      <vt:lpstr>Treinando Atalhos</vt:lpstr>
      <vt:lpstr>Aparência da Célula</vt:lpstr>
      <vt:lpstr>Formatando Tabelas</vt:lpstr>
      <vt:lpstr>Filtro</vt:lpstr>
      <vt:lpstr>Restringindo Valores</vt:lpstr>
      <vt:lpstr>Formatação Condicional pt. 1</vt:lpstr>
      <vt:lpstr>Formatação Condicional pt. 2</vt:lpstr>
      <vt:lpstr>Ensino Fundamental</vt:lpstr>
      <vt:lpstr>Outras Operações pt. 1</vt:lpstr>
      <vt:lpstr>Fórmulas de Mercado</vt:lpstr>
      <vt:lpstr>Função SE</vt:lpstr>
      <vt:lpstr>PROCV</vt:lpstr>
      <vt:lpstr>Colunas</vt:lpstr>
      <vt:lpstr>Pizza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 Barcelos Tagliari</dc:creator>
  <cp:lastModifiedBy>Descomais</cp:lastModifiedBy>
  <dcterms:created xsi:type="dcterms:W3CDTF">2019-12-31T00:58:59Z</dcterms:created>
  <dcterms:modified xsi:type="dcterms:W3CDTF">2022-02-17T18:05:12Z</dcterms:modified>
</cp:coreProperties>
</file>