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onte\Documents\AnaliseDeDados\projetos-excel\projeto-03\"/>
    </mc:Choice>
  </mc:AlternateContent>
  <xr:revisionPtr revIDLastSave="0" documentId="13_ncr:1_{FD573D96-616A-48D4-AC8A-E696A782DCB5}" xr6:coauthVersionLast="47" xr6:coauthVersionMax="47" xr10:uidLastSave="{00000000-0000-0000-0000-000000000000}"/>
  <bookViews>
    <workbookView xWindow="-120" yWindow="-120" windowWidth="20730" windowHeight="11040" activeTab="3" xr2:uid="{C0BC0BE9-9D59-4DBF-B5C3-D0F23794E726}"/>
  </bookViews>
  <sheets>
    <sheet name="mtn_customer_churn" sheetId="2" r:id="rId1"/>
    <sheet name="Initial Analysis" sheetId="1" r:id="rId2"/>
    <sheet name="Comparative Analysis" sheetId="3" r:id="rId3"/>
    <sheet name="REPORT" sheetId="4" r:id="rId4"/>
  </sheets>
  <definedNames>
    <definedName name="DadosExternos_1" localSheetId="0" hidden="1">mtn_customer_churn!$A$1:$Q$975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2" i="1"/>
  <c r="C11" i="1"/>
  <c r="C10" i="1"/>
  <c r="C9" i="1"/>
  <c r="C8" i="1"/>
  <c r="C7" i="1"/>
  <c r="C6" i="1"/>
  <c r="C5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5525C-56C8-4E84-8F7D-A65D2591F7E8}" keepAlive="1" name="Consulta - mtn_customer_churn" description="Conexão com a consulta 'mtn_customer_churn' na pasta de trabalho." type="5" refreshedVersion="8" background="1" saveData="1">
    <dbPr connection="Provider=Microsoft.Mashup.OleDb.1;Data Source=$Workbook$;Location=mtn_customer_churn;Extended Properties=&quot;&quot;" command="SELECT * FROM [mtn_customer_churn]"/>
  </connection>
</connections>
</file>

<file path=xl/sharedStrings.xml><?xml version="1.0" encoding="utf-8"?>
<sst xmlns="http://schemas.openxmlformats.org/spreadsheetml/2006/main" count="8903" uniqueCount="1099">
  <si>
    <t>Customer ID</t>
  </si>
  <si>
    <t>Full Name</t>
  </si>
  <si>
    <t>Date of Purchase</t>
  </si>
  <si>
    <t>Age</t>
  </si>
  <si>
    <t>State</t>
  </si>
  <si>
    <t>MTN Device</t>
  </si>
  <si>
    <t>Gender</t>
  </si>
  <si>
    <t>Satisfaction Rate</t>
  </si>
  <si>
    <t>Customer Review</t>
  </si>
  <si>
    <t>Customer Tenure in months</t>
  </si>
  <si>
    <t>Subscription Plan</t>
  </si>
  <si>
    <t>Unit Price</t>
  </si>
  <si>
    <t>Number of Times Purchased</t>
  </si>
  <si>
    <t>Total Revenue</t>
  </si>
  <si>
    <t>Data Usage</t>
  </si>
  <si>
    <t>Customer Churn Status</t>
  </si>
  <si>
    <t>Reasons for Churn</t>
  </si>
  <si>
    <t>CUST0001</t>
  </si>
  <si>
    <t>Ngozi Berry</t>
  </si>
  <si>
    <t>Kwara</t>
  </si>
  <si>
    <t>4G Router</t>
  </si>
  <si>
    <t>Male</t>
  </si>
  <si>
    <t>Fair</t>
  </si>
  <si>
    <t>165GB Monthly Plan</t>
  </si>
  <si>
    <t>Yes</t>
  </si>
  <si>
    <t>Relocation</t>
  </si>
  <si>
    <t>CUST0002</t>
  </si>
  <si>
    <t>Zainab Baker</t>
  </si>
  <si>
    <t>Abuja (FCT)</t>
  </si>
  <si>
    <t>Mobile SIM Card</t>
  </si>
  <si>
    <t>Female</t>
  </si>
  <si>
    <t>12.5GB Monthly Plan</t>
  </si>
  <si>
    <t>Better Offers from Competitors</t>
  </si>
  <si>
    <t>CUST0003</t>
  </si>
  <si>
    <t>Saidu Evans</t>
  </si>
  <si>
    <t>Sokoto</t>
  </si>
  <si>
    <t>5G Broadband Router</t>
  </si>
  <si>
    <t>Poor</t>
  </si>
  <si>
    <t>150GB FUP Monthly Unlimited</t>
  </si>
  <si>
    <t>No</t>
  </si>
  <si>
    <t/>
  </si>
  <si>
    <t>1GB+1.5mins Daily Plan</t>
  </si>
  <si>
    <t>Broadband MiFi</t>
  </si>
  <si>
    <t>30GB Monthly Broadband Plan</t>
  </si>
  <si>
    <t>CUST0004</t>
  </si>
  <si>
    <t>Ejiro Walker</t>
  </si>
  <si>
    <t>Gombe</t>
  </si>
  <si>
    <t>10GB+10mins Monthly Plan</t>
  </si>
  <si>
    <t>CUST0005</t>
  </si>
  <si>
    <t>Nura Mann</t>
  </si>
  <si>
    <t>Oyo</t>
  </si>
  <si>
    <t>Good</t>
  </si>
  <si>
    <t>25GB Monthly Plan</t>
  </si>
  <si>
    <t>CUST0006</t>
  </si>
  <si>
    <t>Tamuno Lewis</t>
  </si>
  <si>
    <t>Plateau</t>
  </si>
  <si>
    <t>Excellent</t>
  </si>
  <si>
    <t>7GB Monthly Plan</t>
  </si>
  <si>
    <t>1.5TB Yearly Broadband Plan</t>
  </si>
  <si>
    <t>65GB Monthly Plan</t>
  </si>
  <si>
    <t>CUST0007</t>
  </si>
  <si>
    <t>Boma Stewart</t>
  </si>
  <si>
    <t>Jigawa</t>
  </si>
  <si>
    <t>120GB Monthly Broadband Plan</t>
  </si>
  <si>
    <t>CUST0008</t>
  </si>
  <si>
    <t>Ifeanyi Park</t>
  </si>
  <si>
    <t>300GB FUP Monthly Unlimited</t>
  </si>
  <si>
    <t>CUST0009</t>
  </si>
  <si>
    <t>Bala Robbins</t>
  </si>
  <si>
    <t>CUST0010</t>
  </si>
  <si>
    <t>Halima Ochoa</t>
  </si>
  <si>
    <t>Imo</t>
  </si>
  <si>
    <t>60GB Monthly Broadband Plan</t>
  </si>
  <si>
    <t>500MB Daily Plan</t>
  </si>
  <si>
    <t>CUST0011</t>
  </si>
  <si>
    <t>Ejiro Griffith</t>
  </si>
  <si>
    <t>Bauchi</t>
  </si>
  <si>
    <t>Poor Network</t>
  </si>
  <si>
    <t>CUST0012</t>
  </si>
  <si>
    <t>Zainab Morton</t>
  </si>
  <si>
    <t>Ondo</t>
  </si>
  <si>
    <t>CUST0013</t>
  </si>
  <si>
    <t>Ngozi Moreno</t>
  </si>
  <si>
    <t>Kebbi</t>
  </si>
  <si>
    <t>3.2GB 2-Day Plan</t>
  </si>
  <si>
    <t>CUST0014</t>
  </si>
  <si>
    <t>Ngozi Crawford</t>
  </si>
  <si>
    <t>Adamawa</t>
  </si>
  <si>
    <t>20GB Monthly Plan</t>
  </si>
  <si>
    <t>CUST0015</t>
  </si>
  <si>
    <t>Abubakar Garner</t>
  </si>
  <si>
    <t>Yobe</t>
  </si>
  <si>
    <t>CUST0016</t>
  </si>
  <si>
    <t>Kunle Ford</t>
  </si>
  <si>
    <t>CUST0017</t>
  </si>
  <si>
    <t>Tunde Hayes</t>
  </si>
  <si>
    <t>Anambra</t>
  </si>
  <si>
    <t>Costly Data Plans</t>
  </si>
  <si>
    <t>CUST0018</t>
  </si>
  <si>
    <t>David Fletcher</t>
  </si>
  <si>
    <t>CUST0019</t>
  </si>
  <si>
    <t>Obinna Wright</t>
  </si>
  <si>
    <t>Cross River</t>
  </si>
  <si>
    <t>2.5GB 2-Day Plan</t>
  </si>
  <si>
    <t>CUST0020</t>
  </si>
  <si>
    <t>Amaka Reed</t>
  </si>
  <si>
    <t>450GB 3-Month Broadband Plan</t>
  </si>
  <si>
    <t>CUST0021</t>
  </si>
  <si>
    <t>Oghene Brown</t>
  </si>
  <si>
    <t>CUST0022</t>
  </si>
  <si>
    <t>Shehu Ferguson</t>
  </si>
  <si>
    <t>Kogi</t>
  </si>
  <si>
    <t>CUST0023</t>
  </si>
  <si>
    <t>Oghene Vazquez</t>
  </si>
  <si>
    <t>Osun</t>
  </si>
  <si>
    <t>Very Good</t>
  </si>
  <si>
    <t>200GB Monthly Broadband Plan</t>
  </si>
  <si>
    <t>CUST0024</t>
  </si>
  <si>
    <t>David Johnson</t>
  </si>
  <si>
    <t>Kano</t>
  </si>
  <si>
    <t>CUST0025</t>
  </si>
  <si>
    <t>Ifeanyi Brown</t>
  </si>
  <si>
    <t>Benue</t>
  </si>
  <si>
    <t>CUST0026</t>
  </si>
  <si>
    <t>Ese Simmons</t>
  </si>
  <si>
    <t>CUST0027</t>
  </si>
  <si>
    <t>Maryam Reyes</t>
  </si>
  <si>
    <t>CUST0028</t>
  </si>
  <si>
    <t>Obinna Sanchez</t>
  </si>
  <si>
    <t>Rivers</t>
  </si>
  <si>
    <t>CUST0029</t>
  </si>
  <si>
    <t>Boma Franco</t>
  </si>
  <si>
    <t>Enugu</t>
  </si>
  <si>
    <t>CUST0030</t>
  </si>
  <si>
    <t>Alabo Davis</t>
  </si>
  <si>
    <t>CUST0031</t>
  </si>
  <si>
    <t>Kunle West</t>
  </si>
  <si>
    <t>CUST0032</t>
  </si>
  <si>
    <t>Maryam Terry</t>
  </si>
  <si>
    <t>CUST0033</t>
  </si>
  <si>
    <t>Amina Mosley</t>
  </si>
  <si>
    <t>Borno</t>
  </si>
  <si>
    <t>CUST0034</t>
  </si>
  <si>
    <t>Shehu Anderson</t>
  </si>
  <si>
    <t>Edo</t>
  </si>
  <si>
    <t>CUST0035</t>
  </si>
  <si>
    <t>Oghene Mcguire</t>
  </si>
  <si>
    <t>Kaduna</t>
  </si>
  <si>
    <t>CUST0036</t>
  </si>
  <si>
    <t>Ifeanyi Randall</t>
  </si>
  <si>
    <t>Abia</t>
  </si>
  <si>
    <t>CUST0037</t>
  </si>
  <si>
    <t>Ifeanyi Ruiz</t>
  </si>
  <si>
    <t>Ekiti</t>
  </si>
  <si>
    <t>CUST0038</t>
  </si>
  <si>
    <t>Shehu Randall</t>
  </si>
  <si>
    <t>CUST0039</t>
  </si>
  <si>
    <t>Zina Green</t>
  </si>
  <si>
    <t>Bayelsa</t>
  </si>
  <si>
    <t>CUST0040</t>
  </si>
  <si>
    <t>Chinedu Ruiz</t>
  </si>
  <si>
    <t>CUST0041</t>
  </si>
  <si>
    <t>Ejiro Mason</t>
  </si>
  <si>
    <t>CUST0042</t>
  </si>
  <si>
    <t>Shehu Hoffman</t>
  </si>
  <si>
    <t>1.5GB 2-Day Plan</t>
  </si>
  <si>
    <t>CUST0043</t>
  </si>
  <si>
    <t>Abubakar Johnson</t>
  </si>
  <si>
    <t>Fast Data Consumption</t>
  </si>
  <si>
    <t>CUST0044</t>
  </si>
  <si>
    <t>Grace Walker</t>
  </si>
  <si>
    <t>CUST0045</t>
  </si>
  <si>
    <t>Alabo Thompson</t>
  </si>
  <si>
    <t>CUST0046</t>
  </si>
  <si>
    <t>Amina Wright</t>
  </si>
  <si>
    <t>CUST0047</t>
  </si>
  <si>
    <t>Bala Christian</t>
  </si>
  <si>
    <t>Delta</t>
  </si>
  <si>
    <t>CUST0048</t>
  </si>
  <si>
    <t>Abubakar Gentry</t>
  </si>
  <si>
    <t>CUST0049</t>
  </si>
  <si>
    <t>Zainab Taylor</t>
  </si>
  <si>
    <t>CUST0050</t>
  </si>
  <si>
    <t>Tega Stevens</t>
  </si>
  <si>
    <t>CUST0051</t>
  </si>
  <si>
    <t>Zina Carter</t>
  </si>
  <si>
    <t>CUST0052</t>
  </si>
  <si>
    <t>Halima Johnston</t>
  </si>
  <si>
    <t>CUST0053</t>
  </si>
  <si>
    <t>Grace Christensen</t>
  </si>
  <si>
    <t>Zamfara</t>
  </si>
  <si>
    <t>CUST0054</t>
  </si>
  <si>
    <t>Amaka Potter</t>
  </si>
  <si>
    <t>Akwa Ibom</t>
  </si>
  <si>
    <t>16.5GB+10mins Monthly Plan</t>
  </si>
  <si>
    <t>CUST0055</t>
  </si>
  <si>
    <t>Halima Smith</t>
  </si>
  <si>
    <t>CUST0056</t>
  </si>
  <si>
    <t>Tega Daniels</t>
  </si>
  <si>
    <t>Nasarawa</t>
  </si>
  <si>
    <t>CUST0057</t>
  </si>
  <si>
    <t>Chinedu Davis</t>
  </si>
  <si>
    <t>CUST0058</t>
  </si>
  <si>
    <t>Ngozi Brown</t>
  </si>
  <si>
    <t>CUST0059</t>
  </si>
  <si>
    <t>Halima Williams</t>
  </si>
  <si>
    <t>CUST0060</t>
  </si>
  <si>
    <t>Amina Payne</t>
  </si>
  <si>
    <t>CUST0061</t>
  </si>
  <si>
    <t>Abubakar Ewing</t>
  </si>
  <si>
    <t>CUST0062</t>
  </si>
  <si>
    <t>Ngozi Henson</t>
  </si>
  <si>
    <t>CUST0063</t>
  </si>
  <si>
    <t>Amina Flores</t>
  </si>
  <si>
    <t>Taraba</t>
  </si>
  <si>
    <t>CUST0064</t>
  </si>
  <si>
    <t>Ejiro Ford</t>
  </si>
  <si>
    <t>CUST0065</t>
  </si>
  <si>
    <t>Kunle Shaw</t>
  </si>
  <si>
    <t>CUST0066</t>
  </si>
  <si>
    <t>David Schneider</t>
  </si>
  <si>
    <t>CUST0067</t>
  </si>
  <si>
    <t>Ejiro Smith</t>
  </si>
  <si>
    <t>CUST0068</t>
  </si>
  <si>
    <t>Halima Anderson</t>
  </si>
  <si>
    <t>CUST0069</t>
  </si>
  <si>
    <t>Tunde Oliver</t>
  </si>
  <si>
    <t>CUST0070</t>
  </si>
  <si>
    <t>Ese Obrien</t>
  </si>
  <si>
    <t>CUST0071</t>
  </si>
  <si>
    <t>Alabo Keith</t>
  </si>
  <si>
    <t>CUST0072</t>
  </si>
  <si>
    <t>Ngozi Hernandez</t>
  </si>
  <si>
    <t>CUST0073</t>
  </si>
  <si>
    <t>Ese Flowers</t>
  </si>
  <si>
    <t>CUST0074</t>
  </si>
  <si>
    <t>Ibim Marshall</t>
  </si>
  <si>
    <t>CUST0075</t>
  </si>
  <si>
    <t>Tega Medina</t>
  </si>
  <si>
    <t>CUST0076</t>
  </si>
  <si>
    <t>Nura Mcneil</t>
  </si>
  <si>
    <t>CUST0077</t>
  </si>
  <si>
    <t>Chinedu Pitts</t>
  </si>
  <si>
    <t>CUST0078</t>
  </si>
  <si>
    <t>Alabo Kelly</t>
  </si>
  <si>
    <t>CUST0079</t>
  </si>
  <si>
    <t>Fatima Pennington</t>
  </si>
  <si>
    <t>CUST0080</t>
  </si>
  <si>
    <t>Kunle Williams</t>
  </si>
  <si>
    <t>CUST0081</t>
  </si>
  <si>
    <t>Chinedu Ortiz</t>
  </si>
  <si>
    <t>CUST0082</t>
  </si>
  <si>
    <t>Michael Ortiz</t>
  </si>
  <si>
    <t>CUST0083</t>
  </si>
  <si>
    <t>Shehu Holt</t>
  </si>
  <si>
    <t>CUST0084</t>
  </si>
  <si>
    <t>Maryam Velez</t>
  </si>
  <si>
    <t>CUST0085</t>
  </si>
  <si>
    <t>Alabo Turner</t>
  </si>
  <si>
    <t>Niger</t>
  </si>
  <si>
    <t>CUST0086</t>
  </si>
  <si>
    <t>Amina Rivas</t>
  </si>
  <si>
    <t>CUST0087</t>
  </si>
  <si>
    <t>Omamuzo Guerrero</t>
  </si>
  <si>
    <t>CUST0088</t>
  </si>
  <si>
    <t>Amaka Brown</t>
  </si>
  <si>
    <t>Poor Customer Service</t>
  </si>
  <si>
    <t>CUST0089</t>
  </si>
  <si>
    <t>Michael Schultz</t>
  </si>
  <si>
    <t>CUST0090</t>
  </si>
  <si>
    <t>John Montoya</t>
  </si>
  <si>
    <t>CUST0091</t>
  </si>
  <si>
    <t>Ngozi Fox</t>
  </si>
  <si>
    <t>CUST0092</t>
  </si>
  <si>
    <t>Chinedu Burke</t>
  </si>
  <si>
    <t>CUST0093</t>
  </si>
  <si>
    <t>Amaka Webb</t>
  </si>
  <si>
    <t>CUST0094</t>
  </si>
  <si>
    <t>Maryam Tucker</t>
  </si>
  <si>
    <t>CUST0095</t>
  </si>
  <si>
    <t>Sarah James</t>
  </si>
  <si>
    <t>CUST0096</t>
  </si>
  <si>
    <t>Tega Turner</t>
  </si>
  <si>
    <t>CUST0097</t>
  </si>
  <si>
    <t>Ese Perez</t>
  </si>
  <si>
    <t>High Call Tarriffs</t>
  </si>
  <si>
    <t>CUST0098</t>
  </si>
  <si>
    <t>Tega Murray</t>
  </si>
  <si>
    <t>CUST0099</t>
  </si>
  <si>
    <t>Boma Gonzalez</t>
  </si>
  <si>
    <t>CUST0100</t>
  </si>
  <si>
    <t>Kunle Davis</t>
  </si>
  <si>
    <t>CUST0101</t>
  </si>
  <si>
    <t>Bola Brown</t>
  </si>
  <si>
    <t>CUST0102</t>
  </si>
  <si>
    <t>Ifeanyi Burns</t>
  </si>
  <si>
    <t>CUST0103</t>
  </si>
  <si>
    <t>Chinedu Barrera</t>
  </si>
  <si>
    <t>CUST0104</t>
  </si>
  <si>
    <t>Zina Fischer</t>
  </si>
  <si>
    <t>Katsina</t>
  </si>
  <si>
    <t>CUST0105</t>
  </si>
  <si>
    <t>Amaka Garcia</t>
  </si>
  <si>
    <t>CUST0106</t>
  </si>
  <si>
    <t>Abubakar Holmes</t>
  </si>
  <si>
    <t>CUST0107</t>
  </si>
  <si>
    <t>Bola Rogers</t>
  </si>
  <si>
    <t>CUST0108</t>
  </si>
  <si>
    <t>John Rose</t>
  </si>
  <si>
    <t>CUST0109</t>
  </si>
  <si>
    <t>Tamuno Bates</t>
  </si>
  <si>
    <t>CUST0110</t>
  </si>
  <si>
    <t>Ibim Richards</t>
  </si>
  <si>
    <t>CUST0111</t>
  </si>
  <si>
    <t>Fatima Blevins</t>
  </si>
  <si>
    <t>CUST0112</t>
  </si>
  <si>
    <t>Bala Smith</t>
  </si>
  <si>
    <t>CUST0113</t>
  </si>
  <si>
    <t>Michael Evans</t>
  </si>
  <si>
    <t>CUST0114</t>
  </si>
  <si>
    <t>Amina Todd</t>
  </si>
  <si>
    <t>CUST0115</t>
  </si>
  <si>
    <t>Maryam Smith</t>
  </si>
  <si>
    <t>CUST0116</t>
  </si>
  <si>
    <t>Bola Garcia</t>
  </si>
  <si>
    <t>CUST0117</t>
  </si>
  <si>
    <t>Sade Collins</t>
  </si>
  <si>
    <t>CUST0118</t>
  </si>
  <si>
    <t>Zainab Garcia</t>
  </si>
  <si>
    <t>CUST0119</t>
  </si>
  <si>
    <t>Omamuzo Terry</t>
  </si>
  <si>
    <t>CUST0120</t>
  </si>
  <si>
    <t>Fatima Lindsey</t>
  </si>
  <si>
    <t>CUST0121</t>
  </si>
  <si>
    <t>Tunde Smith</t>
  </si>
  <si>
    <t>CUST0122</t>
  </si>
  <si>
    <t>Grace Fowler</t>
  </si>
  <si>
    <t>CUST0123</t>
  </si>
  <si>
    <t>Tega Chen</t>
  </si>
  <si>
    <t>CUST0124</t>
  </si>
  <si>
    <t>Shehu Nguyen</t>
  </si>
  <si>
    <t>CUST0125</t>
  </si>
  <si>
    <t>Halima Aguilar</t>
  </si>
  <si>
    <t>CUST0126</t>
  </si>
  <si>
    <t>Ejiro Ware</t>
  </si>
  <si>
    <t>CUST0127</t>
  </si>
  <si>
    <t>Ifeanyi Clayton</t>
  </si>
  <si>
    <t>CUST0128</t>
  </si>
  <si>
    <t>Sade Berry</t>
  </si>
  <si>
    <t>CUST0129</t>
  </si>
  <si>
    <t>Shehu Lee</t>
  </si>
  <si>
    <t>CUST0130</t>
  </si>
  <si>
    <t>Tamuno Greer</t>
  </si>
  <si>
    <t>CUST0131</t>
  </si>
  <si>
    <t>Funke Hart</t>
  </si>
  <si>
    <t>CUST0132</t>
  </si>
  <si>
    <t>Nura Yang</t>
  </si>
  <si>
    <t>CUST0133</t>
  </si>
  <si>
    <t>Oghene Cooper</t>
  </si>
  <si>
    <t>CUST0134</t>
  </si>
  <si>
    <t>Obinna Branch</t>
  </si>
  <si>
    <t>CUST0135</t>
  </si>
  <si>
    <t>Bola Anderson</t>
  </si>
  <si>
    <t>CUST0136</t>
  </si>
  <si>
    <t>John Hill</t>
  </si>
  <si>
    <t>CUST0137</t>
  </si>
  <si>
    <t>Zina Singh</t>
  </si>
  <si>
    <t>CUST0138</t>
  </si>
  <si>
    <t>Ibim Brown</t>
  </si>
  <si>
    <t>CUST0139</t>
  </si>
  <si>
    <t>Saidu Holt</t>
  </si>
  <si>
    <t>CUST0140</t>
  </si>
  <si>
    <t>Amaka Vang</t>
  </si>
  <si>
    <t>CUST0141</t>
  </si>
  <si>
    <t>Ibim Faulkner</t>
  </si>
  <si>
    <t>CUST0142</t>
  </si>
  <si>
    <t>Bala Hood</t>
  </si>
  <si>
    <t>CUST0143</t>
  </si>
  <si>
    <t>Bola Brooks</t>
  </si>
  <si>
    <t>CUST0144</t>
  </si>
  <si>
    <t>Fatima Wheeler</t>
  </si>
  <si>
    <t>CUST0145</t>
  </si>
  <si>
    <t>Halima Valencia</t>
  </si>
  <si>
    <t>CUST0146</t>
  </si>
  <si>
    <t>Tamuno Boyd</t>
  </si>
  <si>
    <t>CUST0147</t>
  </si>
  <si>
    <t>Chinedu Martinez</t>
  </si>
  <si>
    <t>CUST0148</t>
  </si>
  <si>
    <t>Ejiro Finley</t>
  </si>
  <si>
    <t>CUST0149</t>
  </si>
  <si>
    <t>Omamuzo Levine</t>
  </si>
  <si>
    <t>CUST0150</t>
  </si>
  <si>
    <t>Ejiro Roman</t>
  </si>
  <si>
    <t>CUST0151</t>
  </si>
  <si>
    <t>Tega Mendez</t>
  </si>
  <si>
    <t>CUST0152</t>
  </si>
  <si>
    <t>Tamuno Yang</t>
  </si>
  <si>
    <t>CUST0153</t>
  </si>
  <si>
    <t>Maryam Williams</t>
  </si>
  <si>
    <t>CUST0154</t>
  </si>
  <si>
    <t>David Miller</t>
  </si>
  <si>
    <t>CUST0155</t>
  </si>
  <si>
    <t>Ngozi Fowler</t>
  </si>
  <si>
    <t>CUST0156</t>
  </si>
  <si>
    <t>Ifeanyi Garcia</t>
  </si>
  <si>
    <t>CUST0157</t>
  </si>
  <si>
    <t>Ifeanyi Jimenez</t>
  </si>
  <si>
    <t>CUST0159</t>
  </si>
  <si>
    <t>Kunle Nielsen</t>
  </si>
  <si>
    <t>CUST0160</t>
  </si>
  <si>
    <t>Oghene Diaz</t>
  </si>
  <si>
    <t>CUST0161</t>
  </si>
  <si>
    <t>Michael Wilson</t>
  </si>
  <si>
    <t>CUST0162</t>
  </si>
  <si>
    <t>Grace Gallegos</t>
  </si>
  <si>
    <t>CUST0163</t>
  </si>
  <si>
    <t>Nura Jackson</t>
  </si>
  <si>
    <t>CUST0164</t>
  </si>
  <si>
    <t>Maryam Diaz</t>
  </si>
  <si>
    <t>CUST0165</t>
  </si>
  <si>
    <t>Oghene Allison</t>
  </si>
  <si>
    <t>CUST0166</t>
  </si>
  <si>
    <t>Sade Suarez</t>
  </si>
  <si>
    <t>CUST0167</t>
  </si>
  <si>
    <t>Ejiro Thomas</t>
  </si>
  <si>
    <t>CUST0168</t>
  </si>
  <si>
    <t>Abubakar Weiss</t>
  </si>
  <si>
    <t>CUST0169</t>
  </si>
  <si>
    <t>Maryam Dean</t>
  </si>
  <si>
    <t>CUST0170</t>
  </si>
  <si>
    <t>Amaka Whitaker</t>
  </si>
  <si>
    <t>CUST0171</t>
  </si>
  <si>
    <t>Maryam Dixon</t>
  </si>
  <si>
    <t>CUST0172</t>
  </si>
  <si>
    <t>Obinna Miller</t>
  </si>
  <si>
    <t>CUST0173</t>
  </si>
  <si>
    <t>Maryam Soto</t>
  </si>
  <si>
    <t>CUST0174</t>
  </si>
  <si>
    <t>Kunle Jones</t>
  </si>
  <si>
    <t>CUST0175</t>
  </si>
  <si>
    <t>Tamuno Patton</t>
  </si>
  <si>
    <t>CUST0176</t>
  </si>
  <si>
    <t>Maryam Martinez</t>
  </si>
  <si>
    <t>CUST0177</t>
  </si>
  <si>
    <t>Amina Johnson</t>
  </si>
  <si>
    <t>CUST0178</t>
  </si>
  <si>
    <t>Ejiro Johnson</t>
  </si>
  <si>
    <t>CUST0179</t>
  </si>
  <si>
    <t>Bola Curtis</t>
  </si>
  <si>
    <t>CUST0180</t>
  </si>
  <si>
    <t>Ese Haley</t>
  </si>
  <si>
    <t>CUST0181</t>
  </si>
  <si>
    <t>Halima Walker</t>
  </si>
  <si>
    <t>Lagos</t>
  </si>
  <si>
    <t>CUST0182</t>
  </si>
  <si>
    <t>Obinna Mills</t>
  </si>
  <si>
    <t>CUST0183</t>
  </si>
  <si>
    <t>CUST0184</t>
  </si>
  <si>
    <t>Ngozi Webb</t>
  </si>
  <si>
    <t>CUST0185</t>
  </si>
  <si>
    <t>Obinna Young</t>
  </si>
  <si>
    <t>CUST0186</t>
  </si>
  <si>
    <t>Halima Harrison</t>
  </si>
  <si>
    <t>CUST0187</t>
  </si>
  <si>
    <t>Chinedu Brown</t>
  </si>
  <si>
    <t>CUST0188</t>
  </si>
  <si>
    <t>Sade Cruz</t>
  </si>
  <si>
    <t>CUST0189</t>
  </si>
  <si>
    <t>Zainab Mcguire</t>
  </si>
  <si>
    <t>CUST0190</t>
  </si>
  <si>
    <t>Funke Thomas</t>
  </si>
  <si>
    <t>CUST0191</t>
  </si>
  <si>
    <t>Sarah Meyer</t>
  </si>
  <si>
    <t>CUST0192</t>
  </si>
  <si>
    <t>Oghene Schroeder</t>
  </si>
  <si>
    <t>CUST0193</t>
  </si>
  <si>
    <t>Sarah Thomas</t>
  </si>
  <si>
    <t>CUST0194</t>
  </si>
  <si>
    <t>Obinna Dunn</t>
  </si>
  <si>
    <t>CUST0195</t>
  </si>
  <si>
    <t>Oghene Munoz</t>
  </si>
  <si>
    <t>CUST0196</t>
  </si>
  <si>
    <t>Halima Burns</t>
  </si>
  <si>
    <t>CUST0197</t>
  </si>
  <si>
    <t>Ibim Murphy</t>
  </si>
  <si>
    <t>CUST0198</t>
  </si>
  <si>
    <t>Bola Potter</t>
  </si>
  <si>
    <t>CUST0199</t>
  </si>
  <si>
    <t>John Morales</t>
  </si>
  <si>
    <t>CUST0200</t>
  </si>
  <si>
    <t>Saidu Tucker</t>
  </si>
  <si>
    <t>CUST0201</t>
  </si>
  <si>
    <t>John Mcgrath</t>
  </si>
  <si>
    <t>CUST0202</t>
  </si>
  <si>
    <t>Shehu Hays</t>
  </si>
  <si>
    <t>CUST0203</t>
  </si>
  <si>
    <t>Ibim Castro</t>
  </si>
  <si>
    <t>CUST0204</t>
  </si>
  <si>
    <t>Obinna Patterson</t>
  </si>
  <si>
    <t>CUST0205</t>
  </si>
  <si>
    <t>Saidu Munoz</t>
  </si>
  <si>
    <t>CUST0206</t>
  </si>
  <si>
    <t>Ngozi Wood</t>
  </si>
  <si>
    <t>CUST0207</t>
  </si>
  <si>
    <t>Bola Miller</t>
  </si>
  <si>
    <t>CUST0208</t>
  </si>
  <si>
    <t>Ngozi Acevedo</t>
  </si>
  <si>
    <t>CUST0209</t>
  </si>
  <si>
    <t>Kunle Bird</t>
  </si>
  <si>
    <t>CUST0210</t>
  </si>
  <si>
    <t>Ejiro Gill</t>
  </si>
  <si>
    <t>CUST0211</t>
  </si>
  <si>
    <t>Alabo Clay</t>
  </si>
  <si>
    <t>CUST0212</t>
  </si>
  <si>
    <t>Michael Williams</t>
  </si>
  <si>
    <t>CUST0213</t>
  </si>
  <si>
    <t>Zainab Clark</t>
  </si>
  <si>
    <t>CUST0214</t>
  </si>
  <si>
    <t>Ese Cooper</t>
  </si>
  <si>
    <t>CUST0215</t>
  </si>
  <si>
    <t>Grace Figueroa</t>
  </si>
  <si>
    <t>CUST0216</t>
  </si>
  <si>
    <t>John Erickson</t>
  </si>
  <si>
    <t>CUST0217</t>
  </si>
  <si>
    <t>Kunle Collins</t>
  </si>
  <si>
    <t>CUST0218</t>
  </si>
  <si>
    <t>Zina Dawson</t>
  </si>
  <si>
    <t>CUST0219</t>
  </si>
  <si>
    <t>Fatima Scott</t>
  </si>
  <si>
    <t>CUST0220</t>
  </si>
  <si>
    <t>CUST0221</t>
  </si>
  <si>
    <t>Zina Cochran</t>
  </si>
  <si>
    <t>CUST0222</t>
  </si>
  <si>
    <t>Fatima Carpenter</t>
  </si>
  <si>
    <t>CUST0223</t>
  </si>
  <si>
    <t>Sade Howell</t>
  </si>
  <si>
    <t>CUST0224</t>
  </si>
  <si>
    <t>Sarah Stevens</t>
  </si>
  <si>
    <t>CUST0225</t>
  </si>
  <si>
    <t>Bala Cummings</t>
  </si>
  <si>
    <t>CUST0226</t>
  </si>
  <si>
    <t>Grace Carter</t>
  </si>
  <si>
    <t>CUST0227</t>
  </si>
  <si>
    <t>Ese Stewart</t>
  </si>
  <si>
    <t>CUST0228</t>
  </si>
  <si>
    <t>Zina Fuller</t>
  </si>
  <si>
    <t>CUST0229</t>
  </si>
  <si>
    <t>John Edwards</t>
  </si>
  <si>
    <t>CUST0230</t>
  </si>
  <si>
    <t>Ngozi Pierce</t>
  </si>
  <si>
    <t>CUST0231</t>
  </si>
  <si>
    <t>Sade Smith</t>
  </si>
  <si>
    <t>CUST0232</t>
  </si>
  <si>
    <t>Chinedu Hughes</t>
  </si>
  <si>
    <t>CUST0233</t>
  </si>
  <si>
    <t>John Benjamin</t>
  </si>
  <si>
    <t>CUST0234</t>
  </si>
  <si>
    <t>Bala Hardin</t>
  </si>
  <si>
    <t>CUST0235</t>
  </si>
  <si>
    <t>Michael Savage</t>
  </si>
  <si>
    <t>CUST0236</t>
  </si>
  <si>
    <t>Omamuzo Stephenson</t>
  </si>
  <si>
    <t>CUST0237</t>
  </si>
  <si>
    <t>Maryam Moore</t>
  </si>
  <si>
    <t>CUST0238</t>
  </si>
  <si>
    <t>John Patel</t>
  </si>
  <si>
    <t>CUST0239</t>
  </si>
  <si>
    <t>Bala Holt</t>
  </si>
  <si>
    <t>CUST0240</t>
  </si>
  <si>
    <t>Omamuzo Roberts</t>
  </si>
  <si>
    <t>CUST0241</t>
  </si>
  <si>
    <t>Bala Calhoun</t>
  </si>
  <si>
    <t>CUST0242</t>
  </si>
  <si>
    <t>CUST0243</t>
  </si>
  <si>
    <t>Chinedu Elliott</t>
  </si>
  <si>
    <t>CUST0244</t>
  </si>
  <si>
    <t>Ifeanyi Austin</t>
  </si>
  <si>
    <t>CUST0245</t>
  </si>
  <si>
    <t>Michael Jones</t>
  </si>
  <si>
    <t>CUST0246</t>
  </si>
  <si>
    <t>Fatima Foster</t>
  </si>
  <si>
    <t>CUST0247</t>
  </si>
  <si>
    <t>Chinedu Yates</t>
  </si>
  <si>
    <t>CUST0248</t>
  </si>
  <si>
    <t>Boma Peterson</t>
  </si>
  <si>
    <t>CUST0249</t>
  </si>
  <si>
    <t>Omamuzo Jones</t>
  </si>
  <si>
    <t>CUST0250</t>
  </si>
  <si>
    <t>Tamuno Lawrence</t>
  </si>
  <si>
    <t>CUST0251</t>
  </si>
  <si>
    <t>Zina Nicholson</t>
  </si>
  <si>
    <t>CUST0252</t>
  </si>
  <si>
    <t>Bala Graham</t>
  </si>
  <si>
    <t>CUST0253</t>
  </si>
  <si>
    <t>Zainab Blackwell</t>
  </si>
  <si>
    <t>CUST0254</t>
  </si>
  <si>
    <t>David Rodriguez</t>
  </si>
  <si>
    <t>CUST0255</t>
  </si>
  <si>
    <t>Ejiro Miller</t>
  </si>
  <si>
    <t>CUST0256</t>
  </si>
  <si>
    <t>Alabo Smith</t>
  </si>
  <si>
    <t>CUST0257</t>
  </si>
  <si>
    <t>Omamuzo Smith</t>
  </si>
  <si>
    <t>CUST0258</t>
  </si>
  <si>
    <t>Sarah Munoz</t>
  </si>
  <si>
    <t>CUST0259</t>
  </si>
  <si>
    <t>Ejiro Collins</t>
  </si>
  <si>
    <t>CUST0260</t>
  </si>
  <si>
    <t>Amina Johns</t>
  </si>
  <si>
    <t>CUST0261</t>
  </si>
  <si>
    <t>Obinna Simon</t>
  </si>
  <si>
    <t>CUST0262</t>
  </si>
  <si>
    <t>Funke Alexander</t>
  </si>
  <si>
    <t>CUST0263</t>
  </si>
  <si>
    <t>Sarah Fritz</t>
  </si>
  <si>
    <t>CUST0264</t>
  </si>
  <si>
    <t>CUST0265</t>
  </si>
  <si>
    <t>Saidu Martinez</t>
  </si>
  <si>
    <t>CUST0266</t>
  </si>
  <si>
    <t>Nura Hunter</t>
  </si>
  <si>
    <t>CUST0267</t>
  </si>
  <si>
    <t>Ejiro Mendoza</t>
  </si>
  <si>
    <t>CUST0268</t>
  </si>
  <si>
    <t>Michael Peterson</t>
  </si>
  <si>
    <t>CUST0269</t>
  </si>
  <si>
    <t>Tamuno Diaz</t>
  </si>
  <si>
    <t>CUST0270</t>
  </si>
  <si>
    <t>Michael Rodriguez</t>
  </si>
  <si>
    <t>CUST0271</t>
  </si>
  <si>
    <t>John Benson</t>
  </si>
  <si>
    <t>CUST0272</t>
  </si>
  <si>
    <t>Tega Cooper</t>
  </si>
  <si>
    <t>CUST0273</t>
  </si>
  <si>
    <t>Fatima Lewis</t>
  </si>
  <si>
    <t>CUST0274</t>
  </si>
  <si>
    <t>Bola Duffy</t>
  </si>
  <si>
    <t>CUST0275</t>
  </si>
  <si>
    <t>Zina Gallegos</t>
  </si>
  <si>
    <t>CUST0276</t>
  </si>
  <si>
    <t>Zainab Rogers</t>
  </si>
  <si>
    <t>CUST0277</t>
  </si>
  <si>
    <t>Ngozi Dunn</t>
  </si>
  <si>
    <t>CUST0278</t>
  </si>
  <si>
    <t>Amaka Johnson</t>
  </si>
  <si>
    <t>CUST0279</t>
  </si>
  <si>
    <t>Alabo Carlson</t>
  </si>
  <si>
    <t>CUST0280</t>
  </si>
  <si>
    <t>Grace Brock</t>
  </si>
  <si>
    <t>CUST0281</t>
  </si>
  <si>
    <t>Tamuno Ortiz</t>
  </si>
  <si>
    <t>CUST0282</t>
  </si>
  <si>
    <t>Alabo Chavez</t>
  </si>
  <si>
    <t>CUST0283</t>
  </si>
  <si>
    <t>Sarah Ballard</t>
  </si>
  <si>
    <t>CUST0284</t>
  </si>
  <si>
    <t>Funke Shaffer</t>
  </si>
  <si>
    <t>CUST0285</t>
  </si>
  <si>
    <t>Maryam Gates</t>
  </si>
  <si>
    <t>CUST0286</t>
  </si>
  <si>
    <t>David George</t>
  </si>
  <si>
    <t>CUST0287</t>
  </si>
  <si>
    <t>Omamuzo Rivera</t>
  </si>
  <si>
    <t>CUST0288</t>
  </si>
  <si>
    <t>Grace Chaney</t>
  </si>
  <si>
    <t>CUST0289</t>
  </si>
  <si>
    <t>CUST0290</t>
  </si>
  <si>
    <t>Sade Ryan</t>
  </si>
  <si>
    <t>CUST0291</t>
  </si>
  <si>
    <t>Halima Mahoney</t>
  </si>
  <si>
    <t>CUST0292</t>
  </si>
  <si>
    <t>Ese Rose</t>
  </si>
  <si>
    <t>CUST0293</t>
  </si>
  <si>
    <t>John Jones</t>
  </si>
  <si>
    <t>CUST0294</t>
  </si>
  <si>
    <t>Ese Bailey</t>
  </si>
  <si>
    <t>CUST0295</t>
  </si>
  <si>
    <t>David Higgins</t>
  </si>
  <si>
    <t>CUST0296</t>
  </si>
  <si>
    <t>Ejiro Scott</t>
  </si>
  <si>
    <t>CUST0297</t>
  </si>
  <si>
    <t>Bola Spencer</t>
  </si>
  <si>
    <t>CUST0298</t>
  </si>
  <si>
    <t>Grace Davis</t>
  </si>
  <si>
    <t>CUST0299</t>
  </si>
  <si>
    <t>Kunle Fuller</t>
  </si>
  <si>
    <t>CUST0300</t>
  </si>
  <si>
    <t>Ibim Wilkerson</t>
  </si>
  <si>
    <t>CUST0301</t>
  </si>
  <si>
    <t>Boma Knight</t>
  </si>
  <si>
    <t>CUST0302</t>
  </si>
  <si>
    <t>Tunde Wallace</t>
  </si>
  <si>
    <t>CUST0303</t>
  </si>
  <si>
    <t>Maryam Walker</t>
  </si>
  <si>
    <t>CUST0304</t>
  </si>
  <si>
    <t>Bola Castro</t>
  </si>
  <si>
    <t>CUST0305</t>
  </si>
  <si>
    <t>Sade Shepard</t>
  </si>
  <si>
    <t>CUST0306</t>
  </si>
  <si>
    <t>Alabo Cortez</t>
  </si>
  <si>
    <t>CUST0307</t>
  </si>
  <si>
    <t>Chinedu Hoffman</t>
  </si>
  <si>
    <t>CUST0308</t>
  </si>
  <si>
    <t>Sarah Flores</t>
  </si>
  <si>
    <t>CUST0309</t>
  </si>
  <si>
    <t>Alabo Guerra</t>
  </si>
  <si>
    <t>CUST0310</t>
  </si>
  <si>
    <t>Obinna Ballard</t>
  </si>
  <si>
    <t>CUST0311</t>
  </si>
  <si>
    <t>Fatima Freeman</t>
  </si>
  <si>
    <t>CUST0312</t>
  </si>
  <si>
    <t>Ejiro Barker</t>
  </si>
  <si>
    <t>CUST0313</t>
  </si>
  <si>
    <t>Maryam Hernandez</t>
  </si>
  <si>
    <t>CUST0314</t>
  </si>
  <si>
    <t>Omamuzo King</t>
  </si>
  <si>
    <t>CUST0315</t>
  </si>
  <si>
    <t>Obinna Anderson</t>
  </si>
  <si>
    <t>CUST0316</t>
  </si>
  <si>
    <t>Shehu Rogers</t>
  </si>
  <si>
    <t>CUST0317</t>
  </si>
  <si>
    <t>Zainab Shaw</t>
  </si>
  <si>
    <t>CUST0318</t>
  </si>
  <si>
    <t>John Martinez</t>
  </si>
  <si>
    <t>CUST0319</t>
  </si>
  <si>
    <t>Fatima Powell</t>
  </si>
  <si>
    <t>CUST0320</t>
  </si>
  <si>
    <t>Omamuzo Perez</t>
  </si>
  <si>
    <t>CUST0321</t>
  </si>
  <si>
    <t>Omamuzo Schwartz</t>
  </si>
  <si>
    <t>CUST0322</t>
  </si>
  <si>
    <t>Alabo Jackson</t>
  </si>
  <si>
    <t>CUST0323</t>
  </si>
  <si>
    <t>Amina Nguyen</t>
  </si>
  <si>
    <t>CUST0324</t>
  </si>
  <si>
    <t>Amina Taylor</t>
  </si>
  <si>
    <t>CUST0325</t>
  </si>
  <si>
    <t>Tunde Terry</t>
  </si>
  <si>
    <t>CUST0326</t>
  </si>
  <si>
    <t>Chinedu Krueger</t>
  </si>
  <si>
    <t>CUST0327</t>
  </si>
  <si>
    <t>Maryam Rhodes</t>
  </si>
  <si>
    <t>CUST0328</t>
  </si>
  <si>
    <t>Kunle Liu</t>
  </si>
  <si>
    <t>CUST0329</t>
  </si>
  <si>
    <t>Saidu Anderson</t>
  </si>
  <si>
    <t>CUST0330</t>
  </si>
  <si>
    <t>Ibim Harrison</t>
  </si>
  <si>
    <t>CUST0331</t>
  </si>
  <si>
    <t>Funke Francis</t>
  </si>
  <si>
    <t>CUST0332</t>
  </si>
  <si>
    <t>David Ward</t>
  </si>
  <si>
    <t>CUST0333</t>
  </si>
  <si>
    <t>Omamuzo Miller</t>
  </si>
  <si>
    <t>CUST0334</t>
  </si>
  <si>
    <t>Fatima Carter</t>
  </si>
  <si>
    <t>CUST0335</t>
  </si>
  <si>
    <t>Maryam Patterson</t>
  </si>
  <si>
    <t>CUST0336</t>
  </si>
  <si>
    <t>Chinedu Reynolds</t>
  </si>
  <si>
    <t>CUST0337</t>
  </si>
  <si>
    <t>Ifeanyi Cunningham</t>
  </si>
  <si>
    <t>CUST0338</t>
  </si>
  <si>
    <t>David Crosby</t>
  </si>
  <si>
    <t>CUST0339</t>
  </si>
  <si>
    <t>CUST0340</t>
  </si>
  <si>
    <t>Obinna Thomas</t>
  </si>
  <si>
    <t>CUST0341</t>
  </si>
  <si>
    <t>Zina Valenzuela</t>
  </si>
  <si>
    <t>CUST0342</t>
  </si>
  <si>
    <t>Omamuzo Holmes</t>
  </si>
  <si>
    <t>CUST0343</t>
  </si>
  <si>
    <t>Zina Diaz</t>
  </si>
  <si>
    <t>CUST0344</t>
  </si>
  <si>
    <t>Alabo Baker</t>
  </si>
  <si>
    <t>CUST0345</t>
  </si>
  <si>
    <t>Sade Mercer</t>
  </si>
  <si>
    <t>CUST0346</t>
  </si>
  <si>
    <t>Ese Harper</t>
  </si>
  <si>
    <t>CUST0347</t>
  </si>
  <si>
    <t>Abubakar Mcknight</t>
  </si>
  <si>
    <t>CUST0348</t>
  </si>
  <si>
    <t>Boma Anderson</t>
  </si>
  <si>
    <t>CUST0349</t>
  </si>
  <si>
    <t>Michael Smith</t>
  </si>
  <si>
    <t>CUST0350</t>
  </si>
  <si>
    <t>Zainab Compton</t>
  </si>
  <si>
    <t>CUST0351</t>
  </si>
  <si>
    <t>Ibim Mills</t>
  </si>
  <si>
    <t>CUST0352</t>
  </si>
  <si>
    <t>Zainab Rivera</t>
  </si>
  <si>
    <t>CUST0353</t>
  </si>
  <si>
    <t>Bola Patterson</t>
  </si>
  <si>
    <t>CUST0354</t>
  </si>
  <si>
    <t>Sade Brown</t>
  </si>
  <si>
    <t>CUST0355</t>
  </si>
  <si>
    <t>Abubakar Martin</t>
  </si>
  <si>
    <t>CUST0356</t>
  </si>
  <si>
    <t>Bala Gibson</t>
  </si>
  <si>
    <t>CUST0357</t>
  </si>
  <si>
    <t>Oghene Winters</t>
  </si>
  <si>
    <t>CUST0358</t>
  </si>
  <si>
    <t>Chinedu Smith</t>
  </si>
  <si>
    <t>CUST0359</t>
  </si>
  <si>
    <t>Omamuzo Juarez</t>
  </si>
  <si>
    <t>CUST0360</t>
  </si>
  <si>
    <t>Fatima Webb</t>
  </si>
  <si>
    <t>CUST0361</t>
  </si>
  <si>
    <t>Obinna Andrews</t>
  </si>
  <si>
    <t>CUST0362</t>
  </si>
  <si>
    <t>Sade Donaldson</t>
  </si>
  <si>
    <t>CUST0363</t>
  </si>
  <si>
    <t>Omamuzo Alexander</t>
  </si>
  <si>
    <t>CUST0364</t>
  </si>
  <si>
    <t>Maryam Harmon</t>
  </si>
  <si>
    <t>CUST0365</t>
  </si>
  <si>
    <t>Kunle Myers</t>
  </si>
  <si>
    <t>CUST0366</t>
  </si>
  <si>
    <t>Kunle Brady</t>
  </si>
  <si>
    <t>CUST0367</t>
  </si>
  <si>
    <t>Bola Carpenter</t>
  </si>
  <si>
    <t>CUST0368</t>
  </si>
  <si>
    <t>Bola Meadows</t>
  </si>
  <si>
    <t>CUST0369</t>
  </si>
  <si>
    <t>Abubakar Rodriguez</t>
  </si>
  <si>
    <t>CUST0370</t>
  </si>
  <si>
    <t>Oghene Bush</t>
  </si>
  <si>
    <t>CUST0371</t>
  </si>
  <si>
    <t>Grace Wilkerson</t>
  </si>
  <si>
    <t>CUST0372</t>
  </si>
  <si>
    <t>Grace Salas</t>
  </si>
  <si>
    <t>CUST0373</t>
  </si>
  <si>
    <t>Ibim Adams</t>
  </si>
  <si>
    <t>CUST0374</t>
  </si>
  <si>
    <t>Oghene Oliver</t>
  </si>
  <si>
    <t>CUST0375</t>
  </si>
  <si>
    <t>Nura Oconnell</t>
  </si>
  <si>
    <t>CUST0376</t>
  </si>
  <si>
    <t>CUST0377</t>
  </si>
  <si>
    <t>Chinedu Christian</t>
  </si>
  <si>
    <t>CUST0378</t>
  </si>
  <si>
    <t>Funke Carlson</t>
  </si>
  <si>
    <t>CUST0379</t>
  </si>
  <si>
    <t>Sarah Woods</t>
  </si>
  <si>
    <t>CUST0380</t>
  </si>
  <si>
    <t>Michael Jacobs</t>
  </si>
  <si>
    <t>CUST0381</t>
  </si>
  <si>
    <t>David Murphy</t>
  </si>
  <si>
    <t>CUST0382</t>
  </si>
  <si>
    <t>Ifeanyi Cooper</t>
  </si>
  <si>
    <t>CUST0383</t>
  </si>
  <si>
    <t>Kunle Manning</t>
  </si>
  <si>
    <t>CUST0384</t>
  </si>
  <si>
    <t>Nura Rodriguez</t>
  </si>
  <si>
    <t>CUST0385</t>
  </si>
  <si>
    <t>Sade George</t>
  </si>
  <si>
    <t>CUST0386</t>
  </si>
  <si>
    <t>Shehu Torres</t>
  </si>
  <si>
    <t>CUST0387</t>
  </si>
  <si>
    <t>Grace Walsh</t>
  </si>
  <si>
    <t>CUST0388</t>
  </si>
  <si>
    <t>Tega Cervantes</t>
  </si>
  <si>
    <t>CUST0389</t>
  </si>
  <si>
    <t>Bala Dunn</t>
  </si>
  <si>
    <t>CUST0390</t>
  </si>
  <si>
    <t>Ejiro Gonzalez</t>
  </si>
  <si>
    <t>CUST0391</t>
  </si>
  <si>
    <t>Ibim Schwartz</t>
  </si>
  <si>
    <t>CUST0392</t>
  </si>
  <si>
    <t>Abubakar Hayes</t>
  </si>
  <si>
    <t>CUST0393</t>
  </si>
  <si>
    <t>Ibim Ballard</t>
  </si>
  <si>
    <t>CUST0394</t>
  </si>
  <si>
    <t>John Nielsen</t>
  </si>
  <si>
    <t>CUST0395</t>
  </si>
  <si>
    <t>Oghene Pacheco</t>
  </si>
  <si>
    <t>CUST0396</t>
  </si>
  <si>
    <t>Ngozi Johnson</t>
  </si>
  <si>
    <t>CUST0397</t>
  </si>
  <si>
    <t>Sarah Perry</t>
  </si>
  <si>
    <t>CUST0398</t>
  </si>
  <si>
    <t>Amaka Shannon</t>
  </si>
  <si>
    <t>CUST0399</t>
  </si>
  <si>
    <t>Nura Delgado</t>
  </si>
  <si>
    <t>CUST0400</t>
  </si>
  <si>
    <t>Bola Vincent</t>
  </si>
  <si>
    <t>CUST0401</t>
  </si>
  <si>
    <t>Ifeanyi Adkins</t>
  </si>
  <si>
    <t>CUST0402</t>
  </si>
  <si>
    <t>Sarah Oconnor</t>
  </si>
  <si>
    <t>CUST0403</t>
  </si>
  <si>
    <t>Ibim Soto</t>
  </si>
  <si>
    <t>CUST0404</t>
  </si>
  <si>
    <t>Maryam Buck</t>
  </si>
  <si>
    <t>CUST0405</t>
  </si>
  <si>
    <t>CUST0406</t>
  </si>
  <si>
    <t>Zainab Soto</t>
  </si>
  <si>
    <t>CUST0407</t>
  </si>
  <si>
    <t>Grace Thompson</t>
  </si>
  <si>
    <t>CUST0408</t>
  </si>
  <si>
    <t>Obinna Daniels</t>
  </si>
  <si>
    <t>CUST0409</t>
  </si>
  <si>
    <t>Boma Burns</t>
  </si>
  <si>
    <t>CUST0410</t>
  </si>
  <si>
    <t>Grace Snyder</t>
  </si>
  <si>
    <t>CUST0411</t>
  </si>
  <si>
    <t>Abubakar Lane</t>
  </si>
  <si>
    <t>CUST0412</t>
  </si>
  <si>
    <t>Oghene Bartlett</t>
  </si>
  <si>
    <t>CUST0413</t>
  </si>
  <si>
    <t>David Giles</t>
  </si>
  <si>
    <t>CUST0414</t>
  </si>
  <si>
    <t>Ngozi Williams</t>
  </si>
  <si>
    <t>CUST0415</t>
  </si>
  <si>
    <t>Maryam Anthony</t>
  </si>
  <si>
    <t>CUST0416</t>
  </si>
  <si>
    <t>Maryam Blankenship</t>
  </si>
  <si>
    <t>CUST0417</t>
  </si>
  <si>
    <t>Zina Hernandez</t>
  </si>
  <si>
    <t>CUST0418</t>
  </si>
  <si>
    <t>Boma Johnson</t>
  </si>
  <si>
    <t>CUST0419</t>
  </si>
  <si>
    <t>Boma Sanchez</t>
  </si>
  <si>
    <t>CUST0420</t>
  </si>
  <si>
    <t>Ese Miller</t>
  </si>
  <si>
    <t>CUST0421</t>
  </si>
  <si>
    <t>Tega Stokes</t>
  </si>
  <si>
    <t>CUST0422</t>
  </si>
  <si>
    <t>John Smith</t>
  </si>
  <si>
    <t>CUST0423</t>
  </si>
  <si>
    <t>Saidu Smith</t>
  </si>
  <si>
    <t>CUST0424</t>
  </si>
  <si>
    <t>Maryam Becker</t>
  </si>
  <si>
    <t>CUST0425</t>
  </si>
  <si>
    <t>Amina Ortega</t>
  </si>
  <si>
    <t>CUST0426</t>
  </si>
  <si>
    <t>Ese Mathis</t>
  </si>
  <si>
    <t>CUST0427</t>
  </si>
  <si>
    <t>Chinedu West</t>
  </si>
  <si>
    <t>CUST0428</t>
  </si>
  <si>
    <t>Amina Skinner</t>
  </si>
  <si>
    <t>CUST0429</t>
  </si>
  <si>
    <t>CUST0430</t>
  </si>
  <si>
    <t>Funke Lawson</t>
  </si>
  <si>
    <t>CUST0431</t>
  </si>
  <si>
    <t>Kunle Cooper</t>
  </si>
  <si>
    <t>CUST0432</t>
  </si>
  <si>
    <t>Amina Espinoza</t>
  </si>
  <si>
    <t>CUST0433</t>
  </si>
  <si>
    <t>Saidu Whitehead</t>
  </si>
  <si>
    <t>CUST0434</t>
  </si>
  <si>
    <t>John Williams</t>
  </si>
  <si>
    <t>CUST0435</t>
  </si>
  <si>
    <t>Michael Santana</t>
  </si>
  <si>
    <t>CUST0436</t>
  </si>
  <si>
    <t>Abubakar Bullock</t>
  </si>
  <si>
    <t>CUST0437</t>
  </si>
  <si>
    <t>Alabo Young</t>
  </si>
  <si>
    <t>CUST0438</t>
  </si>
  <si>
    <t>Chinedu Ramos</t>
  </si>
  <si>
    <t>CUST0439</t>
  </si>
  <si>
    <t>Ifeanyi Zimmerman</t>
  </si>
  <si>
    <t>CUST0440</t>
  </si>
  <si>
    <t>John Carter</t>
  </si>
  <si>
    <t>CUST0441</t>
  </si>
  <si>
    <t>Grace Williams</t>
  </si>
  <si>
    <t>CUST0442</t>
  </si>
  <si>
    <t>Sade Johnson</t>
  </si>
  <si>
    <t>CUST0443</t>
  </si>
  <si>
    <t>Bola Wright</t>
  </si>
  <si>
    <t>CUST0444</t>
  </si>
  <si>
    <t>Boma Shah</t>
  </si>
  <si>
    <t>CUST0445</t>
  </si>
  <si>
    <t>Ejiro Wagner</t>
  </si>
  <si>
    <t>CUST0446</t>
  </si>
  <si>
    <t>Halima Lambert</t>
  </si>
  <si>
    <t>CUST0447</t>
  </si>
  <si>
    <t>Grace Hudson</t>
  </si>
  <si>
    <t>CUST0448</t>
  </si>
  <si>
    <t>Abubakar Ryan</t>
  </si>
  <si>
    <t>CUST0449</t>
  </si>
  <si>
    <t>Funke Chung</t>
  </si>
  <si>
    <t>CUST0450</t>
  </si>
  <si>
    <t>Fatima Curtis</t>
  </si>
  <si>
    <t>CUST0451</t>
  </si>
  <si>
    <t>Sade Baker</t>
  </si>
  <si>
    <t>CUST0452</t>
  </si>
  <si>
    <t>Saidu Jackson</t>
  </si>
  <si>
    <t>CUST0453</t>
  </si>
  <si>
    <t>Michael Madden</t>
  </si>
  <si>
    <t>CUST0454</t>
  </si>
  <si>
    <t>Tunde Fuller</t>
  </si>
  <si>
    <t>CUST0455</t>
  </si>
  <si>
    <t>Boma Baker</t>
  </si>
  <si>
    <t>CUST0456</t>
  </si>
  <si>
    <t>Amina Diaz</t>
  </si>
  <si>
    <t>CUST0457</t>
  </si>
  <si>
    <t>Maryam Martin</t>
  </si>
  <si>
    <t>CUST0458</t>
  </si>
  <si>
    <t>Alabo Bradley</t>
  </si>
  <si>
    <t>CUST0460</t>
  </si>
  <si>
    <t>Ejiro Martin</t>
  </si>
  <si>
    <t>CUST0461</t>
  </si>
  <si>
    <t>CUST0462</t>
  </si>
  <si>
    <t>Ejiro Brown</t>
  </si>
  <si>
    <t>CUST0463</t>
  </si>
  <si>
    <t>Grace Bell</t>
  </si>
  <si>
    <t>CUST0464</t>
  </si>
  <si>
    <t>Ifeanyi Smith</t>
  </si>
  <si>
    <t>CUST0465</t>
  </si>
  <si>
    <t>Abubakar Ross</t>
  </si>
  <si>
    <t>CUST0466</t>
  </si>
  <si>
    <t>Alabo Escobar</t>
  </si>
  <si>
    <t>CUST0467</t>
  </si>
  <si>
    <t>Ibim Hunter</t>
  </si>
  <si>
    <t>CUST0468</t>
  </si>
  <si>
    <t>David Boone</t>
  </si>
  <si>
    <t>CUST0469</t>
  </si>
  <si>
    <t>Halima Matthews</t>
  </si>
  <si>
    <t>CUST0470</t>
  </si>
  <si>
    <t>Sarah Gordon</t>
  </si>
  <si>
    <t>CUST0471</t>
  </si>
  <si>
    <t>Sade Wagner</t>
  </si>
  <si>
    <t>CUST0472</t>
  </si>
  <si>
    <t>Halima Adams</t>
  </si>
  <si>
    <t>CUST0473</t>
  </si>
  <si>
    <t>Amaka Jackson</t>
  </si>
  <si>
    <t>CUST0474</t>
  </si>
  <si>
    <t>Alabo Moreno</t>
  </si>
  <si>
    <t>CUST0475</t>
  </si>
  <si>
    <t>David Park</t>
  </si>
  <si>
    <t>CUST0476</t>
  </si>
  <si>
    <t>Zainab Lam</t>
  </si>
  <si>
    <t>CUST0478</t>
  </si>
  <si>
    <t>Ifeanyi Ballard</t>
  </si>
  <si>
    <t>CUST0479</t>
  </si>
  <si>
    <t>Ejiro Stewart</t>
  </si>
  <si>
    <t>CUST0480</t>
  </si>
  <si>
    <t>Kunle Goodwin</t>
  </si>
  <si>
    <t>CUST0481</t>
  </si>
  <si>
    <t>Sade Reed</t>
  </si>
  <si>
    <t>CUST0482</t>
  </si>
  <si>
    <t>CUST0484</t>
  </si>
  <si>
    <t>Ngozi Chan</t>
  </si>
  <si>
    <t>CUST0485</t>
  </si>
  <si>
    <t>Alabo Anderson</t>
  </si>
  <si>
    <t>CUST0486</t>
  </si>
  <si>
    <t>Tamuno Hudson</t>
  </si>
  <si>
    <t>CUST0487</t>
  </si>
  <si>
    <t>Kunle Gilmore</t>
  </si>
  <si>
    <t>CUST0488</t>
  </si>
  <si>
    <t>CUST0489</t>
  </si>
  <si>
    <t>Oghene Wilson</t>
  </si>
  <si>
    <t>CUST0490</t>
  </si>
  <si>
    <t>Nura Cox</t>
  </si>
  <si>
    <t>CUST0491</t>
  </si>
  <si>
    <t>Funke Smith</t>
  </si>
  <si>
    <t>CUST0492</t>
  </si>
  <si>
    <t>Tega Kim</t>
  </si>
  <si>
    <t>CUST0493</t>
  </si>
  <si>
    <t>Tega Fischer</t>
  </si>
  <si>
    <t>CUST0494</t>
  </si>
  <si>
    <t>Halima Martin</t>
  </si>
  <si>
    <t>CUST0495</t>
  </si>
  <si>
    <t>Kunle Brown</t>
  </si>
  <si>
    <t>CUST0496</t>
  </si>
  <si>
    <t>Grace Matthews</t>
  </si>
  <si>
    <t>CUST0497</t>
  </si>
  <si>
    <t>Saidu Baker</t>
  </si>
  <si>
    <t>CUST0498</t>
  </si>
  <si>
    <t>Shehu Harris</t>
  </si>
  <si>
    <t>CUST0499</t>
  </si>
  <si>
    <t>Tega Hood</t>
  </si>
  <si>
    <t>CUST0500</t>
  </si>
  <si>
    <t>Oghene Hamilton</t>
  </si>
  <si>
    <t>KPI</t>
  </si>
  <si>
    <t>Value</t>
  </si>
  <si>
    <t>Total Customers</t>
  </si>
  <si>
    <t>AVG Satisfacion Rate</t>
  </si>
  <si>
    <t>AVG Customer Tenure in months</t>
  </si>
  <si>
    <t>AVG Data Usage</t>
  </si>
  <si>
    <t>AVG Number of Times Purchased</t>
  </si>
  <si>
    <t>AVG Age</t>
  </si>
  <si>
    <t>Max Unit Price</t>
  </si>
  <si>
    <t>Min Unit Price</t>
  </si>
  <si>
    <t>Rótulos de Linha</t>
  </si>
  <si>
    <t>Total Geral</t>
  </si>
  <si>
    <t>Média de Satisfaction Rate</t>
  </si>
  <si>
    <t>Average satisfaction rate per MTN device?</t>
  </si>
  <si>
    <t>What is the Customer Retention in Months per Subscription Plan?</t>
  </si>
  <si>
    <t>Média de Customer Tenure in months</t>
  </si>
  <si>
    <t>Average satisfaction rate per Subscription Plan?</t>
  </si>
  <si>
    <t>Média de Number of Times Purchased</t>
  </si>
  <si>
    <t>Average recurrence by subscripton plan?</t>
  </si>
  <si>
    <t>% Customer Churn Status</t>
  </si>
  <si>
    <t>Does customer churn status have anything to do with customer satisfaction?</t>
  </si>
  <si>
    <t>Contagem de Customer Churn Status</t>
  </si>
  <si>
    <t>Key influencers for reasons of customer churn?</t>
  </si>
  <si>
    <t>Contagem de Reasons for Churn</t>
  </si>
  <si>
    <t>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</si>
</sst>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NGN]\ #,##0.00"/>
    <numFmt numFmtId="165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0" borderId="0" xfId="0" applyFont="1"/>
  </cellXfs>
  <cellStyles count="2">
    <cellStyle name="Normal" xfId="0" builtinId="0"/>
    <cellStyle name="Porcentagem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Satisfaction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Analysis'!$B$5:$B$9</c:f>
              <c:strCache>
                <c:ptCount val="4"/>
                <c:pt idx="0">
                  <c:v>Mobile SIM Card</c:v>
                </c:pt>
                <c:pt idx="1">
                  <c:v>4G Router</c:v>
                </c:pt>
                <c:pt idx="2">
                  <c:v>5G Broadband Router</c:v>
                </c:pt>
                <c:pt idx="3">
                  <c:v>Broadband MiFi</c:v>
                </c:pt>
              </c:strCache>
            </c:strRef>
          </c:cat>
          <c:val>
            <c:numRef>
              <c:f>'Comparative Analysis'!$C$5:$C$9</c:f>
              <c:numCache>
                <c:formatCode>0.00</c:formatCode>
                <c:ptCount val="4"/>
                <c:pt idx="0">
                  <c:v>2.8637873754152823</c:v>
                </c:pt>
                <c:pt idx="1">
                  <c:v>2.9120370370370372</c:v>
                </c:pt>
                <c:pt idx="2">
                  <c:v>3.017467248908297</c:v>
                </c:pt>
                <c:pt idx="3">
                  <c:v>3.0219298245614037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C-497E-AD2C-CEEF03BF91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5440304"/>
        <c:axId val="1035441744"/>
      </c:barChart>
      <c:catAx>
        <c:axId val="103544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441744"/>
        <c:crosses val="autoZero"/>
        <c:auto val="1"/>
        <c:lblAlgn val="ctr"/>
        <c:lblOffset val="100"/>
        <c:noMultiLvlLbl val="0"/>
      </c:catAx>
      <c:valAx>
        <c:axId val="1035441744"/>
        <c:scaling>
          <c:orientation val="minMax"/>
          <c:min val="0"/>
        </c:scaling>
        <c:delete val="1"/>
        <c:axPos val="b"/>
        <c:numFmt formatCode="0.00" sourceLinked="1"/>
        <c:majorTickMark val="none"/>
        <c:minorTickMark val="none"/>
        <c:tickLblPos val="nextTo"/>
        <c:crossAx val="10354403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Customer Retention in Months per Subscription Plan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Analysis'!$B$22:$B$43</c:f>
              <c:strCache>
                <c:ptCount val="21"/>
                <c:pt idx="0">
                  <c:v>7GB Monthly Plan</c:v>
                </c:pt>
                <c:pt idx="1">
                  <c:v>12.5GB Monthly Plan</c:v>
                </c:pt>
                <c:pt idx="2">
                  <c:v>65GB Monthly Plan</c:v>
                </c:pt>
                <c:pt idx="3">
                  <c:v>500MB Daily Plan</c:v>
                </c:pt>
                <c:pt idx="4">
                  <c:v>450GB 3-Month Broadband Plan</c:v>
                </c:pt>
                <c:pt idx="5">
                  <c:v>165GB Monthly Plan</c:v>
                </c:pt>
                <c:pt idx="6">
                  <c:v>300GB FUP Monthly Unlimited</c:v>
                </c:pt>
                <c:pt idx="7">
                  <c:v>1.5TB Yearly Broadband Plan</c:v>
                </c:pt>
                <c:pt idx="8">
                  <c:v>60GB Monthly Broadband Plan</c:v>
                </c:pt>
                <c:pt idx="9">
                  <c:v>10GB+10mins Monthly Plan</c:v>
                </c:pt>
                <c:pt idx="10">
                  <c:v>2.5GB 2-Day Plan</c:v>
                </c:pt>
                <c:pt idx="11">
                  <c:v>150GB FUP Monthly Unlimited</c:v>
                </c:pt>
                <c:pt idx="12">
                  <c:v>120GB Monthly Broadband Plan</c:v>
                </c:pt>
                <c:pt idx="13">
                  <c:v>1.5GB 2-Day Plan</c:v>
                </c:pt>
                <c:pt idx="14">
                  <c:v>25GB Monthly Plan</c:v>
                </c:pt>
                <c:pt idx="15">
                  <c:v>30GB Monthly Broadband Plan</c:v>
                </c:pt>
                <c:pt idx="16">
                  <c:v>3.2GB 2-Day Plan</c:v>
                </c:pt>
                <c:pt idx="17">
                  <c:v>16.5GB+10mins Monthly Plan</c:v>
                </c:pt>
                <c:pt idx="18">
                  <c:v>200GB Monthly Broadband Plan</c:v>
                </c:pt>
                <c:pt idx="19">
                  <c:v>20GB Monthly Plan</c:v>
                </c:pt>
                <c:pt idx="20">
                  <c:v>1GB+1.5mins Daily Plan</c:v>
                </c:pt>
              </c:strCache>
            </c:strRef>
          </c:cat>
          <c:val>
            <c:numRef>
              <c:f>'Comparative Analysis'!$C$22:$C$43</c:f>
              <c:numCache>
                <c:formatCode>0.00</c:formatCode>
                <c:ptCount val="21"/>
                <c:pt idx="0">
                  <c:v>25.814814814814813</c:v>
                </c:pt>
                <c:pt idx="1">
                  <c:v>25.815789473684209</c:v>
                </c:pt>
                <c:pt idx="2">
                  <c:v>26.61904761904762</c:v>
                </c:pt>
                <c:pt idx="3">
                  <c:v>28.03448275862069</c:v>
                </c:pt>
                <c:pt idx="4">
                  <c:v>28.76</c:v>
                </c:pt>
                <c:pt idx="5">
                  <c:v>28.767123287671232</c:v>
                </c:pt>
                <c:pt idx="6">
                  <c:v>29.083333333333332</c:v>
                </c:pt>
                <c:pt idx="7">
                  <c:v>30.48</c:v>
                </c:pt>
                <c:pt idx="8">
                  <c:v>32</c:v>
                </c:pt>
                <c:pt idx="9">
                  <c:v>32.044776119402982</c:v>
                </c:pt>
                <c:pt idx="10">
                  <c:v>32.233333333333334</c:v>
                </c:pt>
                <c:pt idx="11">
                  <c:v>32.333333333333336</c:v>
                </c:pt>
                <c:pt idx="12">
                  <c:v>32.514705882352942</c:v>
                </c:pt>
                <c:pt idx="13">
                  <c:v>32.931034482758619</c:v>
                </c:pt>
                <c:pt idx="14">
                  <c:v>33.448979591836732</c:v>
                </c:pt>
                <c:pt idx="15">
                  <c:v>33.844155844155843</c:v>
                </c:pt>
                <c:pt idx="16">
                  <c:v>34.6</c:v>
                </c:pt>
                <c:pt idx="17">
                  <c:v>35.06666666666667</c:v>
                </c:pt>
                <c:pt idx="18">
                  <c:v>36.258064516129032</c:v>
                </c:pt>
                <c:pt idx="19">
                  <c:v>36.304347826086953</c:v>
                </c:pt>
                <c:pt idx="20">
                  <c:v>37.583333333333336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3-4100-B9C5-D9ED93B26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5658768"/>
        <c:axId val="1095658288"/>
      </c:barChart>
      <c:catAx>
        <c:axId val="109565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658288"/>
        <c:crosses val="autoZero"/>
        <c:auto val="1"/>
        <c:lblAlgn val="ctr"/>
        <c:lblOffset val="100"/>
        <c:noMultiLvlLbl val="0"/>
      </c:catAx>
      <c:valAx>
        <c:axId val="109565828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956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satisfaction rate per Subscription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Analysis'!$B$49:$B$70</c:f>
              <c:strCache>
                <c:ptCount val="21"/>
                <c:pt idx="0">
                  <c:v>2.5GB 2-Day Plan</c:v>
                </c:pt>
                <c:pt idx="1">
                  <c:v>120GB Monthly Broadband Plan</c:v>
                </c:pt>
                <c:pt idx="2">
                  <c:v>65GB Monthly Plan</c:v>
                </c:pt>
                <c:pt idx="3">
                  <c:v>1.5GB 2-Day Plan</c:v>
                </c:pt>
                <c:pt idx="4">
                  <c:v>165GB Monthly Plan</c:v>
                </c:pt>
                <c:pt idx="5">
                  <c:v>200GB Monthly Broadband Plan</c:v>
                </c:pt>
                <c:pt idx="6">
                  <c:v>7GB Monthly Plan</c:v>
                </c:pt>
                <c:pt idx="7">
                  <c:v>500MB Daily Plan</c:v>
                </c:pt>
                <c:pt idx="8">
                  <c:v>3.2GB 2-Day Plan</c:v>
                </c:pt>
                <c:pt idx="9">
                  <c:v>10GB+10mins Monthly Plan</c:v>
                </c:pt>
                <c:pt idx="10">
                  <c:v>20GB Monthly Plan</c:v>
                </c:pt>
                <c:pt idx="11">
                  <c:v>12.5GB Monthly Plan</c:v>
                </c:pt>
                <c:pt idx="12">
                  <c:v>150GB FUP Monthly Unlimited</c:v>
                </c:pt>
                <c:pt idx="13">
                  <c:v>60GB Monthly Broadband Plan</c:v>
                </c:pt>
                <c:pt idx="14">
                  <c:v>25GB Monthly Plan</c:v>
                </c:pt>
                <c:pt idx="15">
                  <c:v>30GB Monthly Broadband Plan</c:v>
                </c:pt>
                <c:pt idx="16">
                  <c:v>450GB 3-Month Broadband Plan</c:v>
                </c:pt>
                <c:pt idx="17">
                  <c:v>16.5GB+10mins Monthly Plan</c:v>
                </c:pt>
                <c:pt idx="18">
                  <c:v>300GB FUP Monthly Unlimited</c:v>
                </c:pt>
                <c:pt idx="19">
                  <c:v>1GB+1.5mins Daily Plan</c:v>
                </c:pt>
                <c:pt idx="20">
                  <c:v>1.5TB Yearly Broadband Plan</c:v>
                </c:pt>
              </c:strCache>
            </c:strRef>
          </c:cat>
          <c:val>
            <c:numRef>
              <c:f>'Comparative Analysis'!$C$49:$C$70</c:f>
              <c:numCache>
                <c:formatCode>0.00</c:formatCode>
                <c:ptCount val="21"/>
                <c:pt idx="0">
                  <c:v>2.5333333333333332</c:v>
                </c:pt>
                <c:pt idx="1">
                  <c:v>2.7205882352941178</c:v>
                </c:pt>
                <c:pt idx="2">
                  <c:v>2.746031746031746</c:v>
                </c:pt>
                <c:pt idx="3">
                  <c:v>2.7586206896551726</c:v>
                </c:pt>
                <c:pt idx="4">
                  <c:v>2.7945205479452055</c:v>
                </c:pt>
                <c:pt idx="5">
                  <c:v>2.806451612903226</c:v>
                </c:pt>
                <c:pt idx="6">
                  <c:v>2.8148148148148149</c:v>
                </c:pt>
                <c:pt idx="7">
                  <c:v>2.8275862068965516</c:v>
                </c:pt>
                <c:pt idx="8">
                  <c:v>2.8571428571428572</c:v>
                </c:pt>
                <c:pt idx="9">
                  <c:v>2.9402985074626864</c:v>
                </c:pt>
                <c:pt idx="10">
                  <c:v>2.9565217391304346</c:v>
                </c:pt>
                <c:pt idx="11">
                  <c:v>2.9736842105263159</c:v>
                </c:pt>
                <c:pt idx="12">
                  <c:v>3.0256410256410255</c:v>
                </c:pt>
                <c:pt idx="13">
                  <c:v>3.074074074074074</c:v>
                </c:pt>
                <c:pt idx="14">
                  <c:v>3.0816326530612246</c:v>
                </c:pt>
                <c:pt idx="15">
                  <c:v>3.0909090909090908</c:v>
                </c:pt>
                <c:pt idx="16">
                  <c:v>3.12</c:v>
                </c:pt>
                <c:pt idx="17">
                  <c:v>3.1333333333333333</c:v>
                </c:pt>
                <c:pt idx="18">
                  <c:v>3.1388888888888888</c:v>
                </c:pt>
                <c:pt idx="19">
                  <c:v>3.2083333333333335</c:v>
                </c:pt>
                <c:pt idx="20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770-BDC1-C6C9815BB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7422000"/>
        <c:axId val="1097415280"/>
      </c:barChart>
      <c:catAx>
        <c:axId val="109742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415280"/>
        <c:crosses val="autoZero"/>
        <c:auto val="1"/>
        <c:lblAlgn val="ctr"/>
        <c:lblOffset val="100"/>
        <c:noMultiLvlLbl val="0"/>
      </c:catAx>
      <c:valAx>
        <c:axId val="10974152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4220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Recurrence by Subscription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'Comparative Analysis'!$C$78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'Comparative Analysis'!$B$79:$B$100</c:f>
              <c:strCache>
                <c:ptCount val="21"/>
                <c:pt idx="0">
                  <c:v>20GB Monthly Plan</c:v>
                </c:pt>
                <c:pt idx="1">
                  <c:v>65GB Monthly Plan</c:v>
                </c:pt>
                <c:pt idx="2">
                  <c:v>10GB+10mins Monthly Plan</c:v>
                </c:pt>
                <c:pt idx="3">
                  <c:v>1GB+1.5mins Daily Plan</c:v>
                </c:pt>
                <c:pt idx="4">
                  <c:v>120GB Monthly Broadband Plan</c:v>
                </c:pt>
                <c:pt idx="5">
                  <c:v>1.5GB 2-Day Plan</c:v>
                </c:pt>
                <c:pt idx="6">
                  <c:v>25GB Monthly Plan</c:v>
                </c:pt>
                <c:pt idx="7">
                  <c:v>450GB 3-Month Broadband Plan</c:v>
                </c:pt>
                <c:pt idx="8">
                  <c:v>16.5GB+10mins Monthly Plan</c:v>
                </c:pt>
                <c:pt idx="9">
                  <c:v>165GB Monthly Plan</c:v>
                </c:pt>
                <c:pt idx="10">
                  <c:v>7GB Monthly Plan</c:v>
                </c:pt>
                <c:pt idx="11">
                  <c:v>12.5GB Monthly Plan</c:v>
                </c:pt>
                <c:pt idx="12">
                  <c:v>1.5TB Yearly Broadband Plan</c:v>
                </c:pt>
                <c:pt idx="13">
                  <c:v>3.2GB 2-Day Plan</c:v>
                </c:pt>
                <c:pt idx="14">
                  <c:v>200GB Monthly Broadband Plan</c:v>
                </c:pt>
                <c:pt idx="15">
                  <c:v>500MB Daily Plan</c:v>
                </c:pt>
                <c:pt idx="16">
                  <c:v>2.5GB 2-Day Plan</c:v>
                </c:pt>
                <c:pt idx="17">
                  <c:v>60GB Monthly Broadband Plan</c:v>
                </c:pt>
                <c:pt idx="18">
                  <c:v>30GB Monthly Broadband Plan</c:v>
                </c:pt>
                <c:pt idx="19">
                  <c:v>300GB FUP Monthly Unlimited</c:v>
                </c:pt>
                <c:pt idx="20">
                  <c:v>150GB FUP Monthly Unlimited</c:v>
                </c:pt>
              </c:strCache>
            </c:strRef>
          </c:cat>
          <c:val>
            <c:numRef>
              <c:f>'Comparative Analysis'!$C$79:$C$100</c:f>
              <c:numCache>
                <c:formatCode>0.00</c:formatCode>
                <c:ptCount val="21"/>
                <c:pt idx="0">
                  <c:v>8.9565217391304355</c:v>
                </c:pt>
                <c:pt idx="1">
                  <c:v>9.2380952380952372</c:v>
                </c:pt>
                <c:pt idx="2">
                  <c:v>9.2835820895522385</c:v>
                </c:pt>
                <c:pt idx="3">
                  <c:v>9.7083333333333339</c:v>
                </c:pt>
                <c:pt idx="4">
                  <c:v>9.7794117647058822</c:v>
                </c:pt>
                <c:pt idx="5">
                  <c:v>9.7931034482758612</c:v>
                </c:pt>
                <c:pt idx="6">
                  <c:v>9.795918367346939</c:v>
                </c:pt>
                <c:pt idx="7">
                  <c:v>9.8000000000000007</c:v>
                </c:pt>
                <c:pt idx="8">
                  <c:v>10</c:v>
                </c:pt>
                <c:pt idx="9">
                  <c:v>10.273972602739725</c:v>
                </c:pt>
                <c:pt idx="10">
                  <c:v>10.333333333333334</c:v>
                </c:pt>
                <c:pt idx="11">
                  <c:v>10.684210526315789</c:v>
                </c:pt>
                <c:pt idx="12">
                  <c:v>10.72</c:v>
                </c:pt>
                <c:pt idx="13">
                  <c:v>10.771428571428572</c:v>
                </c:pt>
                <c:pt idx="14">
                  <c:v>10.96774193548387</c:v>
                </c:pt>
                <c:pt idx="15">
                  <c:v>11.103448275862069</c:v>
                </c:pt>
                <c:pt idx="16">
                  <c:v>11.133333333333333</c:v>
                </c:pt>
                <c:pt idx="17">
                  <c:v>11.222222222222221</c:v>
                </c:pt>
                <c:pt idx="18">
                  <c:v>11.428571428571429</c:v>
                </c:pt>
                <c:pt idx="19">
                  <c:v>11.930555555555555</c:v>
                </c:pt>
                <c:pt idx="20">
                  <c:v>12.166666666666666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D-410E-989D-FAEB8BCBD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8562816"/>
        <c:axId val="1038563296"/>
      </c:barChart>
      <c:catAx>
        <c:axId val="103856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63296"/>
        <c:crosses val="autoZero"/>
        <c:auto val="1"/>
        <c:lblAlgn val="ctr"/>
        <c:lblOffset val="100"/>
        <c:noMultiLvlLbl val="0"/>
      </c:catAx>
      <c:valAx>
        <c:axId val="103856329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3856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Churn Status by Customer</a:t>
            </a:r>
            <a:r>
              <a:rPr lang="en-US" baseline="0"/>
              <a:t>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'Comparative Analysis'!$C$109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'Comparative Analysis'!$B$110:$B$115</c:f>
              <c:strCache>
                <c:ptCount val="5"/>
                <c:pt idx="0">
                  <c:v>Poor</c:v>
                </c:pt>
                <c:pt idx="1">
                  <c:v>Fair</c:v>
                </c:pt>
                <c:pt idx="2">
                  <c:v>Good</c:v>
                </c:pt>
                <c:pt idx="3">
                  <c:v>Very Good</c:v>
                </c:pt>
                <c:pt idx="4">
                  <c:v>Excellent</c:v>
                </c:pt>
              </c:strCache>
            </c:strRef>
          </c:cat>
          <c:val>
            <c:numRef>
              <c:f>'Comparative Analysis'!$C$110:$C$115</c:f>
              <c:numCache>
                <c:formatCode>General</c:formatCode>
                <c:ptCount val="5"/>
                <c:pt idx="0">
                  <c:v>49</c:v>
                </c:pt>
                <c:pt idx="1">
                  <c:v>61</c:v>
                </c:pt>
                <c:pt idx="2">
                  <c:v>56</c:v>
                </c:pt>
                <c:pt idx="3">
                  <c:v>63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8-4972-AD3A-01F6A06E5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38557488"/>
        <c:axId val="1038559888"/>
      </c:areaChart>
      <c:catAx>
        <c:axId val="10385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59888"/>
        <c:crosses val="autoZero"/>
        <c:auto val="1"/>
        <c:lblAlgn val="ctr"/>
        <c:lblOffset val="100"/>
        <c:noMultiLvlLbl val="0"/>
      </c:catAx>
      <c:valAx>
        <c:axId val="1038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5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[MTN_Nigeria_Customer_Churn.xlsx]Comparative Analysis!Tabela dinâmica7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Influencers of Churn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'Comparative Analysis'!$C$124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6-49FB-AEF6-4B4BBF188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6-49FB-AEF6-4B4BBF188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6-49FB-AEF6-4B4BBF188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6-49FB-AEF6-4B4BBF1880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F6-49FB-AEF6-4B4BBF1880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F6-49FB-AEF6-4B4BBF1880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F6-49FB-AEF6-4B4BBF18805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'Comparative Analysis'!$B$125:$B$132</c:f>
              <c:strCache>
                <c:ptCount val="7"/>
                <c:pt idx="0">
                  <c:v>Relocation</c:v>
                </c:pt>
                <c:pt idx="1">
                  <c:v>Fast Data Consumption</c:v>
                </c:pt>
                <c:pt idx="2">
                  <c:v>Poor Customer Service</c:v>
                </c:pt>
                <c:pt idx="3">
                  <c:v>Costly Data Plans</c:v>
                </c:pt>
                <c:pt idx="4">
                  <c:v>Poor Network</c:v>
                </c:pt>
                <c:pt idx="5">
                  <c:v>Better Offers from Competitors</c:v>
                </c:pt>
                <c:pt idx="6">
                  <c:v>High Call Tarriffs</c:v>
                </c:pt>
              </c:strCache>
            </c:strRef>
          </c:cat>
          <c:val>
            <c:numRef>
              <c:f>'Comparative Analysis'!$C$125:$C$132</c:f>
              <c:numCache>
                <c:formatCode>0.00%</c:formatCode>
                <c:ptCount val="7"/>
                <c:pt idx="0">
                  <c:v>9.5070422535211266E-2</c:v>
                </c:pt>
                <c:pt idx="1">
                  <c:v>0.11267605633802817</c:v>
                </c:pt>
                <c:pt idx="2">
                  <c:v>0.11971830985915492</c:v>
                </c:pt>
                <c:pt idx="3">
                  <c:v>0.14084507042253522</c:v>
                </c:pt>
                <c:pt idx="4">
                  <c:v>0.15845070422535212</c:v>
                </c:pt>
                <c:pt idx="5">
                  <c:v>0.18309859154929578</c:v>
                </c:pt>
                <c:pt idx="6">
                  <c:v>0.19014084507042253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6-41B7-BCAA-147ABC3C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1.emf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119062</xdr:rowOff>
    </xdr:from>
    <xdr:to>
      <xdr:col>9</xdr:col>
      <xdr:colOff>38101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AB5B6-18C3-24BC-C2E2-A36EF9FDD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285749</xdr:colOff>
      <xdr:row>17</xdr:row>
      <xdr:rowOff>61912</xdr:rowOff>
    </xdr:from>
    <xdr:to>
      <xdr:col>10</xdr:col>
      <xdr:colOff>104775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DC53C0-6369-72CD-EB93-6795FC8EF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46</xdr:row>
      <xdr:rowOff>9524</xdr:rowOff>
    </xdr:from>
    <xdr:to>
      <xdr:col>10</xdr:col>
      <xdr:colOff>457200</xdr:colOff>
      <xdr:row>71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81E06F-1CD3-DD88-C51D-6D6B6E12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73</xdr:row>
      <xdr:rowOff>166686</xdr:rowOff>
    </xdr:from>
    <xdr:to>
      <xdr:col>9</xdr:col>
      <xdr:colOff>628650</xdr:colOff>
      <xdr:row>101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6DCED4-753D-211B-9C23-497AFE51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102</xdr:row>
      <xdr:rowOff>100012</xdr:rowOff>
    </xdr:from>
    <xdr:to>
      <xdr:col>10</xdr:col>
      <xdr:colOff>523875</xdr:colOff>
      <xdr:row>116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40E6B75-7BFD-565C-659F-AD54EA47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190499</xdr:colOff>
      <xdr:row>119</xdr:row>
      <xdr:rowOff>71437</xdr:rowOff>
    </xdr:from>
    <xdr:to>
      <xdr:col>10</xdr:col>
      <xdr:colOff>142874</xdr:colOff>
      <xdr:row>136</xdr:row>
      <xdr:rowOff>85725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57F2FC-D6CE-1C16-0024-6696F949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47625</xdr:rowOff>
    </xdr:from>
    <xdr:to>
      <xdr:col>5</xdr:col>
      <xdr:colOff>390525</xdr:colOff>
      <xdr:row>14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3FF487-BB7E-4F67-1C5A-D7EB64739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28625"/>
          <a:ext cx="3286125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3</xdr:row>
      <xdr:rowOff>9525</xdr:rowOff>
    </xdr:from>
    <xdr:to>
      <xdr:col>7</xdr:col>
      <xdr:colOff>2867025</xdr:colOff>
      <xdr:row>27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E120B0C-8651-8920-F347-3DAD8F6962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872"/>
        <a:stretch/>
      </xdr:blipFill>
      <xdr:spPr bwMode="auto">
        <a:xfrm>
          <a:off x="4381500" y="390525"/>
          <a:ext cx="3219450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361951</xdr:colOff>
      <xdr:row>31</xdr:row>
      <xdr:rowOff>73293</xdr:rowOff>
    </xdr:from>
    <xdr:to>
      <xdr:col>8</xdr:col>
      <xdr:colOff>352426</xdr:colOff>
      <xdr:row>44</xdr:row>
      <xdr:rowOff>69581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A77E474-D5E4-D9FF-12B4-C77EF6FC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6" y="5788293"/>
          <a:ext cx="3200400" cy="247278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31</xdr:row>
      <xdr:rowOff>19051</xdr:rowOff>
    </xdr:from>
    <xdr:to>
      <xdr:col>7</xdr:col>
      <xdr:colOff>95250</xdr:colOff>
      <xdr:row>45</xdr:row>
      <xdr:rowOff>95251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828F4DA-3587-D8EA-999C-A54FC7A40E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12" b="47349"/>
        <a:stretch/>
      </xdr:blipFill>
      <xdr:spPr bwMode="auto">
        <a:xfrm>
          <a:off x="190500" y="5734051"/>
          <a:ext cx="463867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190501</xdr:colOff>
      <xdr:row>47</xdr:row>
      <xdr:rowOff>47626</xdr:rowOff>
    </xdr:from>
    <xdr:to>
      <xdr:col>6</xdr:col>
      <xdr:colOff>459642</xdr:colOff>
      <xdr:row>68</xdr:row>
      <xdr:rowOff>123826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C584D1B-1958-481D-671D-F82062651B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5934"/>
        <a:stretch/>
      </xdr:blipFill>
      <xdr:spPr>
        <a:xfrm>
          <a:off x="190501" y="8810626"/>
          <a:ext cx="4393466" cy="40767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47</xdr:row>
      <xdr:rowOff>47626</xdr:rowOff>
    </xdr:from>
    <xdr:to>
      <xdr:col>9</xdr:col>
      <xdr:colOff>133350</xdr:colOff>
      <xdr:row>72</xdr:row>
      <xdr:rowOff>92296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61A0B46-F48F-6523-0DE6-61B233A5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72025" y="9001126"/>
          <a:ext cx="3762375" cy="480717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73</xdr:row>
      <xdr:rowOff>133351</xdr:rowOff>
    </xdr:from>
    <xdr:to>
      <xdr:col>8</xdr:col>
      <xdr:colOff>257175</xdr:colOff>
      <xdr:row>84</xdr:row>
      <xdr:rowOff>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AB9F679-D7F9-EE03-7178-EC2BCBB3881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40"/>
        <a:stretch/>
      </xdr:blipFill>
      <xdr:spPr bwMode="auto">
        <a:xfrm>
          <a:off x="466725" y="13849351"/>
          <a:ext cx="77343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85</xdr:row>
      <xdr:rowOff>38100</xdr:rowOff>
    </xdr:from>
    <xdr:to>
      <xdr:col>8</xdr:col>
      <xdr:colOff>429155</xdr:colOff>
      <xdr:row>106</xdr:row>
      <xdr:rowOff>66675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EF71F77F-AC3B-D1FA-3297-595A15499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8175" y="16040100"/>
          <a:ext cx="392483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86</xdr:row>
      <xdr:rowOff>2</xdr:rowOff>
    </xdr:from>
    <xdr:to>
      <xdr:col>6</xdr:col>
      <xdr:colOff>314325</xdr:colOff>
      <xdr:row>106</xdr:row>
      <xdr:rowOff>9526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C90B8A6-3CA3-4785-9DF5-3F5B8AAC1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6333"/>
        <a:stretch/>
      </xdr:blipFill>
      <xdr:spPr>
        <a:xfrm>
          <a:off x="304800" y="16192502"/>
          <a:ext cx="4133850" cy="381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107</xdr:row>
      <xdr:rowOff>123825</xdr:rowOff>
    </xdr:from>
    <xdr:to>
      <xdr:col>7</xdr:col>
      <xdr:colOff>3190875</xdr:colOff>
      <xdr:row>120</xdr:row>
      <xdr:rowOff>133350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9784893-03CB-D093-D849-358095E06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0316825"/>
          <a:ext cx="73628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123</xdr:row>
      <xdr:rowOff>19050</xdr:rowOff>
    </xdr:from>
    <xdr:to>
      <xdr:col>7</xdr:col>
      <xdr:colOff>648109</xdr:colOff>
      <xdr:row>140</xdr:row>
      <xdr:rowOff>48289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D4A5354-052F-E40A-98DE-E2CDC2775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7225" y="23260050"/>
          <a:ext cx="4724809" cy="326773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141</xdr:row>
      <xdr:rowOff>9525</xdr:rowOff>
    </xdr:from>
    <xdr:to>
      <xdr:col>7</xdr:col>
      <xdr:colOff>1390650</xdr:colOff>
      <xdr:row>161</xdr:row>
      <xdr:rowOff>19050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B82C1470-534D-E14B-6A3C-1CDCFE9B3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6679525"/>
          <a:ext cx="5448300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te" refreshedDate="45769.833534375" createdVersion="8" refreshedVersion="8" minRefreshableVersion="3" recordCount="974" xr:uid="{A1E963A4-CC68-468E-BB91-F4FDF1D2D52B}">
  <cacheSource type="worksheet">
    <worksheetSource name="mtn_customer_churn"/>
  </cacheSource>
  <cacheFields count="17">
    <cacheField name="Customer ID" numFmtId="0">
      <sharedItems/>
    </cacheField>
    <cacheField name="Full Name" numFmtId="0">
      <sharedItems/>
    </cacheField>
    <cacheField name="Date of Purchase" numFmtId="14">
      <sharedItems containsSemiMixedTypes="0" containsNonDate="0" containsDate="1" containsString="0" minDate="2025-01-01T00:00:00" maxDate="2025-03-02T00:00:00"/>
    </cacheField>
    <cacheField name="Age" numFmtId="0">
      <sharedItems containsSemiMixedTypes="0" containsString="0" containsNumber="1" containsInteger="1" minValue="16" maxValue="80"/>
    </cacheField>
    <cacheField name="State" numFmtId="0">
      <sharedItems count="35">
        <s v="Kwara"/>
        <s v="Abuja (FCT)"/>
        <s v="Sokoto"/>
        <s v="Gombe"/>
        <s v="Oyo"/>
        <s v="Plateau"/>
        <s v="Jigawa"/>
        <s v="Imo"/>
        <s v="Bauchi"/>
        <s v="Ondo"/>
        <s v="Kebbi"/>
        <s v="Adamawa"/>
        <s v="Yobe"/>
        <s v="Anambra"/>
        <s v="Cross River"/>
        <s v="Kogi"/>
        <s v="Osun"/>
        <s v="Kano"/>
        <s v="Benue"/>
        <s v="Rivers"/>
        <s v="Enugu"/>
        <s v="Borno"/>
        <s v="Edo"/>
        <s v="Kaduna"/>
        <s v="Abia"/>
        <s v="Ekiti"/>
        <s v="Bayelsa"/>
        <s v="Delta"/>
        <s v="Zamfara"/>
        <s v="Akwa Ibom"/>
        <s v="Nasarawa"/>
        <s v="Taraba"/>
        <s v="Niger"/>
        <s v="Katsina"/>
        <s v="Lagos"/>
      </sharedItems>
    </cacheField>
    <cacheField name="MTN Device" numFmtId="0">
      <sharedItems count="4">
        <s v="4G Router"/>
        <s v="Mobile SIM Card"/>
        <s v="5G Broadband Router"/>
        <s v="Broadband MiFi"/>
      </sharedItems>
    </cacheField>
    <cacheField name="Gender" numFmtId="0">
      <sharedItems/>
    </cacheField>
    <cacheField name="Satisfaction Rate" numFmtId="0">
      <sharedItems containsSemiMixedTypes="0" containsString="0" containsNumber="1" containsInteger="1" minValue="1" maxValue="5" count="5">
        <n v="2"/>
        <n v="1"/>
        <n v="3"/>
        <n v="5"/>
        <n v="4"/>
      </sharedItems>
    </cacheField>
    <cacheField name="Customer Review" numFmtId="0">
      <sharedItems count="5">
        <s v="Fair"/>
        <s v="Poor"/>
        <s v="Good"/>
        <s v="Excellent"/>
        <s v="Very Good"/>
      </sharedItems>
    </cacheField>
    <cacheField name="Customer Tenure in months" numFmtId="0">
      <sharedItems containsSemiMixedTypes="0" containsString="0" containsNumber="1" containsInteger="1" minValue="1" maxValue="60"/>
    </cacheField>
    <cacheField name="Subscription Plan" numFmtId="0">
      <sharedItems count="21">
        <s v="165GB Monthly Plan"/>
        <s v="12.5GB Monthly Plan"/>
        <s v="150GB FUP Monthly Unlimited"/>
        <s v="1GB+1.5mins Daily Plan"/>
        <s v="30GB Monthly Broadband Plan"/>
        <s v="10GB+10mins Monthly Plan"/>
        <s v="25GB Monthly Plan"/>
        <s v="7GB Monthly Plan"/>
        <s v="1.5TB Yearly Broadband Plan"/>
        <s v="65GB Monthly Plan"/>
        <s v="120GB Monthly Broadband Plan"/>
        <s v="300GB FUP Monthly Unlimited"/>
        <s v="60GB Monthly Broadband Plan"/>
        <s v="500MB Daily Plan"/>
        <s v="3.2GB 2-Day Plan"/>
        <s v="20GB Monthly Plan"/>
        <s v="2.5GB 2-Day Plan"/>
        <s v="450GB 3-Month Broadband Plan"/>
        <s v="200GB Monthly Broadband Plan"/>
        <s v="1.5GB 2-Day Plan"/>
        <s v="16.5GB+10mins Monthly Plan"/>
      </sharedItems>
    </cacheField>
    <cacheField name="Unit Price" numFmtId="0">
      <sharedItems containsSemiMixedTypes="0" containsString="0" containsNumber="1" containsInteger="1" minValue="350" maxValue="150000"/>
    </cacheField>
    <cacheField name="Number of Times Purchased" numFmtId="0">
      <sharedItems containsSemiMixedTypes="0" containsString="0" containsNumber="1" containsInteger="1" minValue="1" maxValue="20"/>
    </cacheField>
    <cacheField name="Total Revenue" numFmtId="0">
      <sharedItems containsSemiMixedTypes="0" containsString="0" containsNumber="1" containsInteger="1" minValue="350" maxValue="3000000"/>
    </cacheField>
    <cacheField name="Data Usage" numFmtId="0">
      <sharedItems containsSemiMixedTypes="0" containsString="0" containsNumber="1" containsInteger="1" minValue="12" maxValue="19985"/>
    </cacheField>
    <cacheField name="Customer Churn Status" numFmtId="0">
      <sharedItems count="2">
        <s v="Yes"/>
        <s v="No"/>
      </sharedItems>
    </cacheField>
    <cacheField name="Reasons for Churn" numFmtId="0">
      <sharedItems count="8">
        <s v="Relocation"/>
        <s v="Better Offers from Competitors"/>
        <s v=""/>
        <s v="Poor Network"/>
        <s v="Costly Data Plans"/>
        <s v="Fast Data Consumption"/>
        <s v="Poor Customer Service"/>
        <s v="High Call Tarriff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CUST0001"/>
    <s v="Ngozi Berry"/>
    <d v="2025-01-01T00:00:00"/>
    <n v="27"/>
    <x v="0"/>
    <x v="0"/>
    <s v="Male"/>
    <x v="0"/>
    <x v="0"/>
    <n v="2"/>
    <x v="0"/>
    <n v="35000"/>
    <n v="19"/>
    <n v="665000"/>
    <n v="4448"/>
    <x v="0"/>
    <x v="0"/>
  </r>
  <r>
    <s v="CUST0002"/>
    <s v="Zainab Baker"/>
    <d v="2025-03-01T00:00:00"/>
    <n v="16"/>
    <x v="1"/>
    <x v="1"/>
    <s v="Female"/>
    <x v="0"/>
    <x v="0"/>
    <n v="22"/>
    <x v="1"/>
    <n v="5500"/>
    <n v="12"/>
    <n v="66000"/>
    <n v="1979"/>
    <x v="0"/>
    <x v="1"/>
  </r>
  <r>
    <s v="CUST0003"/>
    <s v="Saidu Evans"/>
    <d v="2025-03-01T00:00:00"/>
    <n v="21"/>
    <x v="2"/>
    <x v="2"/>
    <s v="Male"/>
    <x v="1"/>
    <x v="1"/>
    <n v="60"/>
    <x v="2"/>
    <n v="20000"/>
    <n v="8"/>
    <n v="160000"/>
    <n v="964"/>
    <x v="1"/>
    <x v="2"/>
  </r>
  <r>
    <s v="CUST0003"/>
    <s v="Saidu Evans"/>
    <d v="2025-03-01T00:00:00"/>
    <n v="21"/>
    <x v="2"/>
    <x v="1"/>
    <s v="Male"/>
    <x v="1"/>
    <x v="1"/>
    <n v="60"/>
    <x v="3"/>
    <n v="500"/>
    <n v="8"/>
    <n v="4000"/>
    <n v="19705"/>
    <x v="1"/>
    <x v="2"/>
  </r>
  <r>
    <s v="CUST0003"/>
    <s v="Saidu Evans"/>
    <d v="2025-03-01T00:00:00"/>
    <n v="21"/>
    <x v="2"/>
    <x v="3"/>
    <s v="Male"/>
    <x v="1"/>
    <x v="1"/>
    <n v="60"/>
    <x v="4"/>
    <n v="9000"/>
    <n v="15"/>
    <n v="135000"/>
    <n v="7634"/>
    <x v="1"/>
    <x v="2"/>
  </r>
  <r>
    <s v="CUST0004"/>
    <s v="Ejiro Walker"/>
    <d v="2025-03-01T00:00:00"/>
    <n v="36"/>
    <x v="3"/>
    <x v="0"/>
    <s v="Female"/>
    <x v="1"/>
    <x v="1"/>
    <n v="14"/>
    <x v="5"/>
    <n v="4500"/>
    <n v="9"/>
    <n v="40500"/>
    <n v="9272"/>
    <x v="1"/>
    <x v="2"/>
  </r>
  <r>
    <s v="CUST0005"/>
    <s v="Nura Mann"/>
    <d v="2025-01-01T00:00:00"/>
    <n v="57"/>
    <x v="4"/>
    <x v="0"/>
    <s v="Male"/>
    <x v="2"/>
    <x v="2"/>
    <n v="53"/>
    <x v="6"/>
    <n v="9000"/>
    <n v="16"/>
    <n v="144000"/>
    <n v="4292"/>
    <x v="1"/>
    <x v="2"/>
  </r>
  <r>
    <s v="CUST0006"/>
    <s v="Tamuno Lewis"/>
    <d v="2025-02-01T00:00:00"/>
    <n v="74"/>
    <x v="5"/>
    <x v="1"/>
    <s v="Female"/>
    <x v="3"/>
    <x v="3"/>
    <n v="9"/>
    <x v="7"/>
    <n v="3500"/>
    <n v="5"/>
    <n v="17500"/>
    <n v="4425"/>
    <x v="1"/>
    <x v="2"/>
  </r>
  <r>
    <s v="CUST0006"/>
    <s v="Tamuno Lewis"/>
    <d v="2025-02-01T00:00:00"/>
    <n v="74"/>
    <x v="5"/>
    <x v="2"/>
    <s v="Female"/>
    <x v="3"/>
    <x v="3"/>
    <n v="9"/>
    <x v="8"/>
    <n v="150000"/>
    <n v="2"/>
    <n v="300000"/>
    <n v="1864"/>
    <x v="1"/>
    <x v="2"/>
  </r>
  <r>
    <s v="CUST0006"/>
    <s v="Tamuno Lewis"/>
    <d v="2025-02-01T00:00:00"/>
    <n v="74"/>
    <x v="5"/>
    <x v="0"/>
    <s v="Female"/>
    <x v="3"/>
    <x v="3"/>
    <n v="9"/>
    <x v="9"/>
    <n v="16000"/>
    <n v="6"/>
    <n v="96000"/>
    <n v="3099"/>
    <x v="1"/>
    <x v="2"/>
  </r>
  <r>
    <s v="CUST0007"/>
    <s v="Boma Stewart"/>
    <d v="2025-03-01T00:00:00"/>
    <n v="24"/>
    <x v="6"/>
    <x v="3"/>
    <s v="Female"/>
    <x v="3"/>
    <x v="3"/>
    <n v="39"/>
    <x v="10"/>
    <n v="24000"/>
    <n v="11"/>
    <n v="264000"/>
    <n v="1503"/>
    <x v="0"/>
    <x v="0"/>
  </r>
  <r>
    <s v="CUST0008"/>
    <s v="Ifeanyi Park"/>
    <d v="2025-01-01T00:00:00"/>
    <n v="53"/>
    <x v="0"/>
    <x v="3"/>
    <s v="Male"/>
    <x v="2"/>
    <x v="2"/>
    <n v="30"/>
    <x v="11"/>
    <n v="30000"/>
    <n v="17"/>
    <n v="510000"/>
    <n v="16841"/>
    <x v="1"/>
    <x v="2"/>
  </r>
  <r>
    <s v="CUST0009"/>
    <s v="Bala Robbins"/>
    <d v="2025-01-01T00:00:00"/>
    <n v="35"/>
    <x v="3"/>
    <x v="3"/>
    <s v="Male"/>
    <x v="3"/>
    <x v="3"/>
    <n v="35"/>
    <x v="11"/>
    <n v="30000"/>
    <n v="10"/>
    <n v="300000"/>
    <n v="17581"/>
    <x v="1"/>
    <x v="2"/>
  </r>
  <r>
    <s v="CUST0010"/>
    <s v="Halima Ochoa"/>
    <d v="2025-03-01T00:00:00"/>
    <n v="23"/>
    <x v="7"/>
    <x v="0"/>
    <s v="Male"/>
    <x v="1"/>
    <x v="1"/>
    <n v="6"/>
    <x v="5"/>
    <n v="4500"/>
    <n v="20"/>
    <n v="90000"/>
    <n v="5338"/>
    <x v="1"/>
    <x v="2"/>
  </r>
  <r>
    <s v="CUST0010"/>
    <s v="Halima Ochoa"/>
    <d v="2025-03-01T00:00:00"/>
    <n v="23"/>
    <x v="7"/>
    <x v="3"/>
    <s v="Male"/>
    <x v="1"/>
    <x v="1"/>
    <n v="6"/>
    <x v="12"/>
    <n v="14500"/>
    <n v="18"/>
    <n v="261000"/>
    <n v="19289"/>
    <x v="1"/>
    <x v="2"/>
  </r>
  <r>
    <s v="CUST0010"/>
    <s v="Halima Ochoa"/>
    <d v="2025-03-01T00:00:00"/>
    <n v="23"/>
    <x v="7"/>
    <x v="1"/>
    <s v="Male"/>
    <x v="1"/>
    <x v="1"/>
    <n v="6"/>
    <x v="13"/>
    <n v="350"/>
    <n v="13"/>
    <n v="4550"/>
    <n v="14273"/>
    <x v="1"/>
    <x v="2"/>
  </r>
  <r>
    <s v="CUST0011"/>
    <s v="Ejiro Griffith"/>
    <d v="2025-02-01T00:00:00"/>
    <n v="72"/>
    <x v="8"/>
    <x v="0"/>
    <s v="Female"/>
    <x v="0"/>
    <x v="0"/>
    <n v="8"/>
    <x v="9"/>
    <n v="16000"/>
    <n v="2"/>
    <n v="32000"/>
    <n v="1466"/>
    <x v="0"/>
    <x v="3"/>
  </r>
  <r>
    <s v="CUST0011"/>
    <s v="Ejiro Griffith"/>
    <d v="2025-02-01T00:00:00"/>
    <n v="72"/>
    <x v="8"/>
    <x v="2"/>
    <s v="Female"/>
    <x v="0"/>
    <x v="0"/>
    <n v="8"/>
    <x v="12"/>
    <n v="14500"/>
    <n v="2"/>
    <n v="29000"/>
    <n v="1395"/>
    <x v="0"/>
    <x v="3"/>
  </r>
  <r>
    <s v="CUST0011"/>
    <s v="Ejiro Griffith"/>
    <d v="2025-02-01T00:00:00"/>
    <n v="72"/>
    <x v="8"/>
    <x v="3"/>
    <s v="Female"/>
    <x v="0"/>
    <x v="0"/>
    <n v="8"/>
    <x v="11"/>
    <n v="30000"/>
    <n v="8"/>
    <n v="240000"/>
    <n v="1464"/>
    <x v="0"/>
    <x v="3"/>
  </r>
  <r>
    <s v="CUST0012"/>
    <s v="Zainab Morton"/>
    <d v="2025-03-01T00:00:00"/>
    <n v="78"/>
    <x v="9"/>
    <x v="0"/>
    <s v="Male"/>
    <x v="0"/>
    <x v="0"/>
    <n v="47"/>
    <x v="9"/>
    <n v="16000"/>
    <n v="12"/>
    <n v="192000"/>
    <n v="13197"/>
    <x v="1"/>
    <x v="2"/>
  </r>
  <r>
    <s v="CUST0012"/>
    <s v="Zainab Morton"/>
    <d v="2025-03-01T00:00:00"/>
    <n v="78"/>
    <x v="9"/>
    <x v="3"/>
    <s v="Male"/>
    <x v="0"/>
    <x v="0"/>
    <n v="47"/>
    <x v="12"/>
    <n v="14500"/>
    <n v="2"/>
    <n v="29000"/>
    <n v="8251"/>
    <x v="1"/>
    <x v="2"/>
  </r>
  <r>
    <s v="CUST0013"/>
    <s v="Ngozi Moreno"/>
    <d v="2025-01-01T00:00:00"/>
    <n v="23"/>
    <x v="10"/>
    <x v="0"/>
    <s v="Female"/>
    <x v="0"/>
    <x v="0"/>
    <n v="52"/>
    <x v="5"/>
    <n v="4500"/>
    <n v="8"/>
    <n v="36000"/>
    <n v="5607"/>
    <x v="0"/>
    <x v="0"/>
  </r>
  <r>
    <s v="CUST0013"/>
    <s v="Ngozi Moreno"/>
    <d v="2025-01-01T00:00:00"/>
    <n v="23"/>
    <x v="10"/>
    <x v="1"/>
    <s v="Female"/>
    <x v="0"/>
    <x v="0"/>
    <n v="52"/>
    <x v="14"/>
    <n v="1000"/>
    <n v="18"/>
    <n v="18000"/>
    <n v="889"/>
    <x v="0"/>
    <x v="0"/>
  </r>
  <r>
    <s v="CUST0014"/>
    <s v="Ngozi Crawford"/>
    <d v="2025-02-01T00:00:00"/>
    <n v="22"/>
    <x v="11"/>
    <x v="0"/>
    <s v="Male"/>
    <x v="0"/>
    <x v="0"/>
    <n v="6"/>
    <x v="9"/>
    <n v="16000"/>
    <n v="1"/>
    <n v="16000"/>
    <n v="3335"/>
    <x v="1"/>
    <x v="2"/>
  </r>
  <r>
    <s v="CUST0014"/>
    <s v="Ngozi Crawford"/>
    <d v="2025-02-01T00:00:00"/>
    <n v="22"/>
    <x v="11"/>
    <x v="1"/>
    <s v="Male"/>
    <x v="0"/>
    <x v="0"/>
    <n v="6"/>
    <x v="15"/>
    <n v="7500"/>
    <n v="15"/>
    <n v="112500"/>
    <n v="5341"/>
    <x v="1"/>
    <x v="2"/>
  </r>
  <r>
    <s v="CUST0015"/>
    <s v="Abubakar Garner"/>
    <d v="2025-03-01T00:00:00"/>
    <n v="70"/>
    <x v="12"/>
    <x v="3"/>
    <s v="Male"/>
    <x v="0"/>
    <x v="0"/>
    <n v="13"/>
    <x v="4"/>
    <n v="9000"/>
    <n v="16"/>
    <n v="144000"/>
    <n v="105"/>
    <x v="1"/>
    <x v="2"/>
  </r>
  <r>
    <s v="CUST0015"/>
    <s v="Abubakar Garner"/>
    <d v="2025-03-01T00:00:00"/>
    <n v="70"/>
    <x v="12"/>
    <x v="2"/>
    <s v="Male"/>
    <x v="0"/>
    <x v="0"/>
    <n v="13"/>
    <x v="11"/>
    <n v="30000"/>
    <n v="17"/>
    <n v="510000"/>
    <n v="1185"/>
    <x v="1"/>
    <x v="2"/>
  </r>
  <r>
    <s v="CUST0015"/>
    <s v="Abubakar Garner"/>
    <d v="2025-03-01T00:00:00"/>
    <n v="70"/>
    <x v="12"/>
    <x v="0"/>
    <s v="Male"/>
    <x v="0"/>
    <x v="0"/>
    <n v="13"/>
    <x v="9"/>
    <n v="16000"/>
    <n v="3"/>
    <n v="48000"/>
    <n v="17034"/>
    <x v="1"/>
    <x v="2"/>
  </r>
  <r>
    <s v="CUST0016"/>
    <s v="Kunle Ford"/>
    <d v="2025-02-01T00:00:00"/>
    <n v="46"/>
    <x v="10"/>
    <x v="3"/>
    <s v="Male"/>
    <x v="3"/>
    <x v="3"/>
    <n v="57"/>
    <x v="11"/>
    <n v="30000"/>
    <n v="11"/>
    <n v="330000"/>
    <n v="4125"/>
    <x v="1"/>
    <x v="2"/>
  </r>
  <r>
    <s v="CUST0016"/>
    <s v="Kunle Ford"/>
    <d v="2025-02-01T00:00:00"/>
    <n v="46"/>
    <x v="10"/>
    <x v="0"/>
    <s v="Male"/>
    <x v="3"/>
    <x v="3"/>
    <n v="57"/>
    <x v="5"/>
    <n v="4500"/>
    <n v="5"/>
    <n v="22500"/>
    <n v="5349"/>
    <x v="1"/>
    <x v="2"/>
  </r>
  <r>
    <s v="CUST0016"/>
    <s v="Kunle Ford"/>
    <d v="2025-02-01T00:00:00"/>
    <n v="46"/>
    <x v="10"/>
    <x v="2"/>
    <s v="Male"/>
    <x v="3"/>
    <x v="3"/>
    <n v="57"/>
    <x v="10"/>
    <n v="24000"/>
    <n v="3"/>
    <n v="72000"/>
    <n v="9172"/>
    <x v="1"/>
    <x v="2"/>
  </r>
  <r>
    <s v="CUST0017"/>
    <s v="Tunde Hayes"/>
    <d v="2025-02-01T00:00:00"/>
    <n v="74"/>
    <x v="13"/>
    <x v="0"/>
    <s v="Male"/>
    <x v="3"/>
    <x v="3"/>
    <n v="35"/>
    <x v="6"/>
    <n v="9000"/>
    <n v="15"/>
    <n v="135000"/>
    <n v="5735"/>
    <x v="0"/>
    <x v="4"/>
  </r>
  <r>
    <s v="CUST0018"/>
    <s v="David Fletcher"/>
    <d v="2025-03-01T00:00:00"/>
    <n v="54"/>
    <x v="8"/>
    <x v="2"/>
    <s v="Male"/>
    <x v="1"/>
    <x v="1"/>
    <n v="43"/>
    <x v="2"/>
    <n v="20000"/>
    <n v="18"/>
    <n v="360000"/>
    <n v="178"/>
    <x v="1"/>
    <x v="2"/>
  </r>
  <r>
    <s v="CUST0019"/>
    <s v="Obinna Wright"/>
    <d v="2025-03-01T00:00:00"/>
    <n v="50"/>
    <x v="14"/>
    <x v="1"/>
    <s v="Male"/>
    <x v="0"/>
    <x v="0"/>
    <n v="46"/>
    <x v="16"/>
    <n v="900"/>
    <n v="14"/>
    <n v="12600"/>
    <n v="1891"/>
    <x v="1"/>
    <x v="2"/>
  </r>
  <r>
    <s v="CUST0019"/>
    <s v="Obinna Wright"/>
    <d v="2025-03-01T00:00:00"/>
    <n v="50"/>
    <x v="14"/>
    <x v="0"/>
    <s v="Male"/>
    <x v="0"/>
    <x v="0"/>
    <n v="46"/>
    <x v="6"/>
    <n v="9000"/>
    <n v="11"/>
    <n v="99000"/>
    <n v="93"/>
    <x v="1"/>
    <x v="2"/>
  </r>
  <r>
    <s v="CUST0020"/>
    <s v="Amaka Reed"/>
    <d v="2025-03-01T00:00:00"/>
    <n v="49"/>
    <x v="1"/>
    <x v="0"/>
    <s v="Female"/>
    <x v="3"/>
    <x v="3"/>
    <n v="36"/>
    <x v="6"/>
    <n v="9000"/>
    <n v="5"/>
    <n v="45000"/>
    <n v="11671"/>
    <x v="0"/>
    <x v="3"/>
  </r>
  <r>
    <s v="CUST0020"/>
    <s v="Amaka Reed"/>
    <d v="2025-03-01T00:00:00"/>
    <n v="49"/>
    <x v="1"/>
    <x v="2"/>
    <s v="Female"/>
    <x v="3"/>
    <x v="3"/>
    <n v="36"/>
    <x v="17"/>
    <n v="75000"/>
    <n v="10"/>
    <n v="750000"/>
    <n v="2593"/>
    <x v="0"/>
    <x v="3"/>
  </r>
  <r>
    <s v="CUST0020"/>
    <s v="Amaka Reed"/>
    <d v="2025-03-01T00:00:00"/>
    <n v="49"/>
    <x v="1"/>
    <x v="3"/>
    <s v="Female"/>
    <x v="3"/>
    <x v="3"/>
    <n v="36"/>
    <x v="11"/>
    <n v="30000"/>
    <n v="2"/>
    <n v="60000"/>
    <n v="17985"/>
    <x v="0"/>
    <x v="3"/>
  </r>
  <r>
    <s v="CUST0021"/>
    <s v="Oghene Brown"/>
    <d v="2025-03-01T00:00:00"/>
    <n v="42"/>
    <x v="7"/>
    <x v="1"/>
    <s v="Male"/>
    <x v="3"/>
    <x v="3"/>
    <n v="23"/>
    <x v="5"/>
    <n v="4500"/>
    <n v="1"/>
    <n v="4500"/>
    <n v="17634"/>
    <x v="1"/>
    <x v="2"/>
  </r>
  <r>
    <s v="CUST0022"/>
    <s v="Shehu Ferguson"/>
    <d v="2025-02-01T00:00:00"/>
    <n v="58"/>
    <x v="15"/>
    <x v="1"/>
    <s v="Male"/>
    <x v="1"/>
    <x v="1"/>
    <n v="18"/>
    <x v="13"/>
    <n v="350"/>
    <n v="15"/>
    <n v="5250"/>
    <n v="4031"/>
    <x v="1"/>
    <x v="2"/>
  </r>
  <r>
    <s v="CUST0023"/>
    <s v="Oghene Vazquez"/>
    <d v="2025-02-01T00:00:00"/>
    <n v="55"/>
    <x v="16"/>
    <x v="2"/>
    <s v="Male"/>
    <x v="4"/>
    <x v="4"/>
    <n v="2"/>
    <x v="18"/>
    <n v="25000"/>
    <n v="13"/>
    <n v="325000"/>
    <n v="12848"/>
    <x v="1"/>
    <x v="2"/>
  </r>
  <r>
    <s v="CUST0024"/>
    <s v="David Johnson"/>
    <d v="2025-03-01T00:00:00"/>
    <n v="58"/>
    <x v="17"/>
    <x v="3"/>
    <s v="Male"/>
    <x v="0"/>
    <x v="0"/>
    <n v="57"/>
    <x v="10"/>
    <n v="24000"/>
    <n v="11"/>
    <n v="264000"/>
    <n v="872"/>
    <x v="1"/>
    <x v="2"/>
  </r>
  <r>
    <s v="CUST0024"/>
    <s v="David Johnson"/>
    <d v="2025-03-01T00:00:00"/>
    <n v="58"/>
    <x v="17"/>
    <x v="1"/>
    <s v="Male"/>
    <x v="0"/>
    <x v="0"/>
    <n v="57"/>
    <x v="15"/>
    <n v="7500"/>
    <n v="17"/>
    <n v="127500"/>
    <n v="12144"/>
    <x v="1"/>
    <x v="2"/>
  </r>
  <r>
    <s v="CUST0025"/>
    <s v="Ifeanyi Brown"/>
    <d v="2025-03-01T00:00:00"/>
    <n v="65"/>
    <x v="18"/>
    <x v="0"/>
    <s v="Female"/>
    <x v="1"/>
    <x v="1"/>
    <n v="3"/>
    <x v="9"/>
    <n v="16000"/>
    <n v="11"/>
    <n v="176000"/>
    <n v="1898"/>
    <x v="1"/>
    <x v="2"/>
  </r>
  <r>
    <s v="CUST0025"/>
    <s v="Ifeanyi Brown"/>
    <d v="2025-03-01T00:00:00"/>
    <n v="65"/>
    <x v="18"/>
    <x v="1"/>
    <s v="Female"/>
    <x v="1"/>
    <x v="1"/>
    <n v="3"/>
    <x v="7"/>
    <n v="3500"/>
    <n v="4"/>
    <n v="14000"/>
    <n v="13285"/>
    <x v="1"/>
    <x v="2"/>
  </r>
  <r>
    <s v="CUST0025"/>
    <s v="Ifeanyi Brown"/>
    <d v="2025-03-01T00:00:00"/>
    <n v="65"/>
    <x v="18"/>
    <x v="2"/>
    <s v="Female"/>
    <x v="1"/>
    <x v="1"/>
    <n v="3"/>
    <x v="10"/>
    <n v="24000"/>
    <n v="14"/>
    <n v="336000"/>
    <n v="10167"/>
    <x v="1"/>
    <x v="2"/>
  </r>
  <r>
    <s v="CUST0026"/>
    <s v="Ese Simmons"/>
    <d v="2025-03-01T00:00:00"/>
    <n v="67"/>
    <x v="14"/>
    <x v="2"/>
    <s v="Male"/>
    <x v="4"/>
    <x v="4"/>
    <n v="13"/>
    <x v="17"/>
    <n v="75000"/>
    <n v="1"/>
    <n v="75000"/>
    <n v="10981"/>
    <x v="1"/>
    <x v="2"/>
  </r>
  <r>
    <s v="CUST0027"/>
    <s v="Maryam Reyes"/>
    <d v="2025-03-01T00:00:00"/>
    <n v="52"/>
    <x v="9"/>
    <x v="0"/>
    <s v="Female"/>
    <x v="4"/>
    <x v="4"/>
    <n v="51"/>
    <x v="5"/>
    <n v="4500"/>
    <n v="10"/>
    <n v="45000"/>
    <n v="13194"/>
    <x v="1"/>
    <x v="2"/>
  </r>
  <r>
    <s v="CUST0027"/>
    <s v="Maryam Reyes"/>
    <d v="2025-03-01T00:00:00"/>
    <n v="52"/>
    <x v="9"/>
    <x v="2"/>
    <s v="Female"/>
    <x v="4"/>
    <x v="4"/>
    <n v="51"/>
    <x v="18"/>
    <n v="25000"/>
    <n v="8"/>
    <n v="200000"/>
    <n v="1913"/>
    <x v="1"/>
    <x v="2"/>
  </r>
  <r>
    <s v="CUST0027"/>
    <s v="Maryam Reyes"/>
    <d v="2025-03-01T00:00:00"/>
    <n v="52"/>
    <x v="9"/>
    <x v="1"/>
    <s v="Female"/>
    <x v="4"/>
    <x v="4"/>
    <n v="51"/>
    <x v="3"/>
    <n v="500"/>
    <n v="7"/>
    <n v="3500"/>
    <n v="4532"/>
    <x v="1"/>
    <x v="2"/>
  </r>
  <r>
    <s v="CUST0028"/>
    <s v="Obinna Sanchez"/>
    <d v="2025-01-01T00:00:00"/>
    <n v="19"/>
    <x v="19"/>
    <x v="1"/>
    <s v="Male"/>
    <x v="4"/>
    <x v="4"/>
    <n v="31"/>
    <x v="5"/>
    <n v="4500"/>
    <n v="5"/>
    <n v="22500"/>
    <n v="8023"/>
    <x v="1"/>
    <x v="2"/>
  </r>
  <r>
    <s v="CUST0028"/>
    <s v="Obinna Sanchez"/>
    <d v="2025-01-01T00:00:00"/>
    <n v="19"/>
    <x v="19"/>
    <x v="1"/>
    <s v="Male"/>
    <x v="4"/>
    <x v="4"/>
    <n v="31"/>
    <x v="16"/>
    <n v="900"/>
    <n v="4"/>
    <n v="3600"/>
    <n v="17859"/>
    <x v="1"/>
    <x v="2"/>
  </r>
  <r>
    <s v="CUST0029"/>
    <s v="Boma Franco"/>
    <d v="2025-02-01T00:00:00"/>
    <n v="44"/>
    <x v="20"/>
    <x v="2"/>
    <s v="Female"/>
    <x v="1"/>
    <x v="1"/>
    <n v="4"/>
    <x v="17"/>
    <n v="75000"/>
    <n v="18"/>
    <n v="1350000"/>
    <n v="1662"/>
    <x v="1"/>
    <x v="2"/>
  </r>
  <r>
    <s v="CUST0029"/>
    <s v="Boma Franco"/>
    <d v="2025-02-01T00:00:00"/>
    <n v="44"/>
    <x v="20"/>
    <x v="0"/>
    <s v="Female"/>
    <x v="1"/>
    <x v="1"/>
    <n v="4"/>
    <x v="0"/>
    <n v="35000"/>
    <n v="16"/>
    <n v="560000"/>
    <n v="17949"/>
    <x v="1"/>
    <x v="2"/>
  </r>
  <r>
    <s v="CUST0030"/>
    <s v="Alabo Davis"/>
    <d v="2025-03-01T00:00:00"/>
    <n v="49"/>
    <x v="7"/>
    <x v="2"/>
    <s v="Female"/>
    <x v="0"/>
    <x v="0"/>
    <n v="50"/>
    <x v="18"/>
    <n v="25000"/>
    <n v="18"/>
    <n v="450000"/>
    <n v="6428"/>
    <x v="0"/>
    <x v="3"/>
  </r>
  <r>
    <s v="CUST0030"/>
    <s v="Alabo Davis"/>
    <d v="2025-03-01T00:00:00"/>
    <n v="49"/>
    <x v="7"/>
    <x v="3"/>
    <s v="Female"/>
    <x v="0"/>
    <x v="0"/>
    <n v="50"/>
    <x v="4"/>
    <n v="9000"/>
    <n v="8"/>
    <n v="72000"/>
    <n v="2811"/>
    <x v="0"/>
    <x v="3"/>
  </r>
  <r>
    <s v="CUST0030"/>
    <s v="Alabo Davis"/>
    <d v="2025-03-01T00:00:00"/>
    <n v="49"/>
    <x v="7"/>
    <x v="0"/>
    <s v="Female"/>
    <x v="0"/>
    <x v="0"/>
    <n v="50"/>
    <x v="0"/>
    <n v="35000"/>
    <n v="7"/>
    <n v="245000"/>
    <n v="13894"/>
    <x v="0"/>
    <x v="3"/>
  </r>
  <r>
    <s v="CUST0031"/>
    <s v="Kunle West"/>
    <d v="2025-03-01T00:00:00"/>
    <n v="69"/>
    <x v="15"/>
    <x v="1"/>
    <s v="Female"/>
    <x v="4"/>
    <x v="4"/>
    <n v="35"/>
    <x v="16"/>
    <n v="900"/>
    <n v="19"/>
    <n v="17100"/>
    <n v="17142"/>
    <x v="0"/>
    <x v="1"/>
  </r>
  <r>
    <s v="CUST0031"/>
    <s v="Kunle West"/>
    <d v="2025-02-01T00:00:00"/>
    <n v="69"/>
    <x v="15"/>
    <x v="2"/>
    <s v="Female"/>
    <x v="4"/>
    <x v="4"/>
    <n v="35"/>
    <x v="17"/>
    <n v="75000"/>
    <n v="12"/>
    <n v="900000"/>
    <n v="9566"/>
    <x v="0"/>
    <x v="1"/>
  </r>
  <r>
    <s v="CUST0032"/>
    <s v="Maryam Terry"/>
    <d v="2025-02-01T00:00:00"/>
    <n v="65"/>
    <x v="15"/>
    <x v="1"/>
    <s v="Male"/>
    <x v="2"/>
    <x v="2"/>
    <n v="32"/>
    <x v="7"/>
    <n v="3500"/>
    <n v="13"/>
    <n v="45500"/>
    <n v="13394"/>
    <x v="1"/>
    <x v="2"/>
  </r>
  <r>
    <s v="CUST0033"/>
    <s v="Amina Mosley"/>
    <d v="2025-02-01T00:00:00"/>
    <n v="75"/>
    <x v="21"/>
    <x v="3"/>
    <s v="Male"/>
    <x v="3"/>
    <x v="3"/>
    <n v="59"/>
    <x v="12"/>
    <n v="14500"/>
    <n v="15"/>
    <n v="217500"/>
    <n v="2757"/>
    <x v="1"/>
    <x v="2"/>
  </r>
  <r>
    <s v="CUST0034"/>
    <s v="Shehu Anderson"/>
    <d v="2025-02-01T00:00:00"/>
    <n v="22"/>
    <x v="22"/>
    <x v="2"/>
    <s v="Female"/>
    <x v="4"/>
    <x v="4"/>
    <n v="21"/>
    <x v="10"/>
    <n v="24000"/>
    <n v="16"/>
    <n v="384000"/>
    <n v="16706"/>
    <x v="1"/>
    <x v="2"/>
  </r>
  <r>
    <s v="CUST0034"/>
    <s v="Shehu Anderson"/>
    <d v="2025-02-01T00:00:00"/>
    <n v="22"/>
    <x v="22"/>
    <x v="1"/>
    <s v="Female"/>
    <x v="4"/>
    <x v="4"/>
    <n v="21"/>
    <x v="9"/>
    <n v="16000"/>
    <n v="2"/>
    <n v="32000"/>
    <n v="14993"/>
    <x v="1"/>
    <x v="2"/>
  </r>
  <r>
    <s v="CUST0035"/>
    <s v="Oghene Mcguire"/>
    <d v="2025-01-01T00:00:00"/>
    <n v="44"/>
    <x v="23"/>
    <x v="0"/>
    <s v="Male"/>
    <x v="0"/>
    <x v="0"/>
    <n v="49"/>
    <x v="0"/>
    <n v="35000"/>
    <n v="19"/>
    <n v="665000"/>
    <n v="13406"/>
    <x v="0"/>
    <x v="3"/>
  </r>
  <r>
    <s v="CUST0035"/>
    <s v="Oghene Mcguire"/>
    <d v="2025-01-01T00:00:00"/>
    <n v="44"/>
    <x v="23"/>
    <x v="3"/>
    <s v="Male"/>
    <x v="0"/>
    <x v="0"/>
    <n v="49"/>
    <x v="2"/>
    <n v="20000"/>
    <n v="9"/>
    <n v="180000"/>
    <n v="9327"/>
    <x v="0"/>
    <x v="3"/>
  </r>
  <r>
    <s v="CUST0035"/>
    <s v="Oghene Mcguire"/>
    <d v="2025-01-01T00:00:00"/>
    <n v="44"/>
    <x v="23"/>
    <x v="2"/>
    <s v="Male"/>
    <x v="0"/>
    <x v="0"/>
    <n v="49"/>
    <x v="18"/>
    <n v="25000"/>
    <n v="20"/>
    <n v="500000"/>
    <n v="3397"/>
    <x v="0"/>
    <x v="3"/>
  </r>
  <r>
    <s v="CUST0036"/>
    <s v="Ifeanyi Randall"/>
    <d v="2025-01-01T00:00:00"/>
    <n v="36"/>
    <x v="24"/>
    <x v="1"/>
    <s v="Male"/>
    <x v="2"/>
    <x v="2"/>
    <n v="38"/>
    <x v="13"/>
    <n v="350"/>
    <n v="8"/>
    <n v="2800"/>
    <n v="1566"/>
    <x v="1"/>
    <x v="2"/>
  </r>
  <r>
    <s v="CUST0036"/>
    <s v="Ifeanyi Randall"/>
    <d v="2025-01-01T00:00:00"/>
    <n v="36"/>
    <x v="24"/>
    <x v="2"/>
    <s v="Male"/>
    <x v="2"/>
    <x v="2"/>
    <n v="38"/>
    <x v="2"/>
    <n v="20000"/>
    <n v="10"/>
    <n v="200000"/>
    <n v="13959"/>
    <x v="1"/>
    <x v="2"/>
  </r>
  <r>
    <s v="CUST0037"/>
    <s v="Ifeanyi Ruiz"/>
    <d v="2025-03-01T00:00:00"/>
    <n v="21"/>
    <x v="25"/>
    <x v="3"/>
    <s v="Female"/>
    <x v="1"/>
    <x v="1"/>
    <n v="43"/>
    <x v="12"/>
    <n v="14500"/>
    <n v="12"/>
    <n v="174000"/>
    <n v="2156"/>
    <x v="1"/>
    <x v="2"/>
  </r>
  <r>
    <s v="CUST0037"/>
    <s v="Ifeanyi Ruiz"/>
    <d v="2025-03-01T00:00:00"/>
    <n v="21"/>
    <x v="25"/>
    <x v="0"/>
    <s v="Female"/>
    <x v="1"/>
    <x v="1"/>
    <n v="43"/>
    <x v="0"/>
    <n v="35000"/>
    <n v="14"/>
    <n v="490000"/>
    <n v="14161"/>
    <x v="1"/>
    <x v="2"/>
  </r>
  <r>
    <s v="CUST0038"/>
    <s v="Shehu Randall"/>
    <d v="2025-02-01T00:00:00"/>
    <n v="50"/>
    <x v="11"/>
    <x v="3"/>
    <s v="Female"/>
    <x v="3"/>
    <x v="3"/>
    <n v="30"/>
    <x v="11"/>
    <n v="30000"/>
    <n v="8"/>
    <n v="240000"/>
    <n v="17639"/>
    <x v="0"/>
    <x v="1"/>
  </r>
  <r>
    <s v="CUST0039"/>
    <s v="Zina Green"/>
    <d v="2025-03-01T00:00:00"/>
    <n v="64"/>
    <x v="26"/>
    <x v="2"/>
    <s v="Male"/>
    <x v="0"/>
    <x v="0"/>
    <n v="32"/>
    <x v="10"/>
    <n v="24000"/>
    <n v="9"/>
    <n v="216000"/>
    <n v="17612"/>
    <x v="1"/>
    <x v="2"/>
  </r>
  <r>
    <s v="CUST0039"/>
    <s v="Zina Green"/>
    <d v="2025-03-01T00:00:00"/>
    <n v="64"/>
    <x v="26"/>
    <x v="1"/>
    <s v="Male"/>
    <x v="0"/>
    <x v="0"/>
    <n v="32"/>
    <x v="9"/>
    <n v="16000"/>
    <n v="7"/>
    <n v="112000"/>
    <n v="10357"/>
    <x v="1"/>
    <x v="2"/>
  </r>
  <r>
    <s v="CUST0040"/>
    <s v="Chinedu Ruiz"/>
    <d v="2025-02-01T00:00:00"/>
    <n v="46"/>
    <x v="15"/>
    <x v="1"/>
    <s v="Female"/>
    <x v="4"/>
    <x v="4"/>
    <n v="36"/>
    <x v="14"/>
    <n v="1000"/>
    <n v="13"/>
    <n v="13000"/>
    <n v="592"/>
    <x v="1"/>
    <x v="2"/>
  </r>
  <r>
    <s v="CUST0040"/>
    <s v="Chinedu Ruiz"/>
    <d v="2025-02-01T00:00:00"/>
    <n v="46"/>
    <x v="15"/>
    <x v="3"/>
    <s v="Female"/>
    <x v="4"/>
    <x v="4"/>
    <n v="36"/>
    <x v="2"/>
    <n v="20000"/>
    <n v="19"/>
    <n v="380000"/>
    <n v="6159"/>
    <x v="1"/>
    <x v="2"/>
  </r>
  <r>
    <s v="CUST0041"/>
    <s v="Ejiro Mason"/>
    <d v="2025-03-01T00:00:00"/>
    <n v="76"/>
    <x v="8"/>
    <x v="2"/>
    <s v="Female"/>
    <x v="2"/>
    <x v="2"/>
    <n v="28"/>
    <x v="12"/>
    <n v="14500"/>
    <n v="7"/>
    <n v="101500"/>
    <n v="2457"/>
    <x v="1"/>
    <x v="2"/>
  </r>
  <r>
    <s v="CUST0041"/>
    <s v="Ejiro Mason"/>
    <d v="2025-03-01T00:00:00"/>
    <n v="76"/>
    <x v="8"/>
    <x v="1"/>
    <s v="Female"/>
    <x v="2"/>
    <x v="2"/>
    <n v="28"/>
    <x v="6"/>
    <n v="9000"/>
    <n v="18"/>
    <n v="162000"/>
    <n v="2435"/>
    <x v="1"/>
    <x v="2"/>
  </r>
  <r>
    <s v="CUST0042"/>
    <s v="Shehu Hoffman"/>
    <d v="2025-03-01T00:00:00"/>
    <n v="40"/>
    <x v="9"/>
    <x v="0"/>
    <s v="Female"/>
    <x v="1"/>
    <x v="1"/>
    <n v="18"/>
    <x v="5"/>
    <n v="4500"/>
    <n v="18"/>
    <n v="81000"/>
    <n v="608"/>
    <x v="1"/>
    <x v="2"/>
  </r>
  <r>
    <s v="CUST0042"/>
    <s v="Shehu Hoffman"/>
    <d v="2025-03-01T00:00:00"/>
    <n v="40"/>
    <x v="9"/>
    <x v="1"/>
    <s v="Female"/>
    <x v="1"/>
    <x v="1"/>
    <n v="18"/>
    <x v="19"/>
    <n v="600"/>
    <n v="2"/>
    <n v="1200"/>
    <n v="5523"/>
    <x v="1"/>
    <x v="2"/>
  </r>
  <r>
    <s v="CUST0043"/>
    <s v="Abubakar Johnson"/>
    <d v="2025-01-01T00:00:00"/>
    <n v="32"/>
    <x v="12"/>
    <x v="2"/>
    <s v="Male"/>
    <x v="3"/>
    <x v="3"/>
    <n v="56"/>
    <x v="4"/>
    <n v="9000"/>
    <n v="16"/>
    <n v="144000"/>
    <n v="5087"/>
    <x v="0"/>
    <x v="5"/>
  </r>
  <r>
    <s v="CUST0043"/>
    <s v="Abubakar Johnson"/>
    <d v="2025-01-01T00:00:00"/>
    <n v="32"/>
    <x v="12"/>
    <x v="3"/>
    <s v="Male"/>
    <x v="3"/>
    <x v="3"/>
    <n v="56"/>
    <x v="4"/>
    <n v="9000"/>
    <n v="13"/>
    <n v="117000"/>
    <n v="16451"/>
    <x v="0"/>
    <x v="5"/>
  </r>
  <r>
    <s v="CUST0044"/>
    <s v="Grace Walker"/>
    <d v="2025-03-01T00:00:00"/>
    <n v="25"/>
    <x v="4"/>
    <x v="1"/>
    <s v="Male"/>
    <x v="1"/>
    <x v="1"/>
    <n v="10"/>
    <x v="13"/>
    <n v="350"/>
    <n v="13"/>
    <n v="4550"/>
    <n v="15525"/>
    <x v="1"/>
    <x v="2"/>
  </r>
  <r>
    <s v="CUST0045"/>
    <s v="Alabo Thompson"/>
    <d v="2025-01-01T00:00:00"/>
    <n v="72"/>
    <x v="24"/>
    <x v="0"/>
    <s v="Female"/>
    <x v="3"/>
    <x v="3"/>
    <n v="20"/>
    <x v="5"/>
    <n v="4500"/>
    <n v="3"/>
    <n v="13500"/>
    <n v="533"/>
    <x v="1"/>
    <x v="2"/>
  </r>
  <r>
    <s v="CUST0046"/>
    <s v="Amina Wright"/>
    <d v="2025-01-01T00:00:00"/>
    <n v="46"/>
    <x v="20"/>
    <x v="1"/>
    <s v="Male"/>
    <x v="4"/>
    <x v="4"/>
    <n v="11"/>
    <x v="13"/>
    <n v="350"/>
    <n v="10"/>
    <n v="3500"/>
    <n v="5798"/>
    <x v="1"/>
    <x v="2"/>
  </r>
  <r>
    <s v="CUST0046"/>
    <s v="Amina Wright"/>
    <d v="2025-01-01T00:00:00"/>
    <n v="46"/>
    <x v="20"/>
    <x v="0"/>
    <s v="Male"/>
    <x v="4"/>
    <x v="4"/>
    <n v="11"/>
    <x v="0"/>
    <n v="35000"/>
    <n v="8"/>
    <n v="280000"/>
    <n v="147"/>
    <x v="1"/>
    <x v="2"/>
  </r>
  <r>
    <s v="CUST0046"/>
    <s v="Amina Wright"/>
    <d v="2025-01-01T00:00:00"/>
    <n v="46"/>
    <x v="20"/>
    <x v="3"/>
    <s v="Male"/>
    <x v="4"/>
    <x v="4"/>
    <n v="11"/>
    <x v="11"/>
    <n v="30000"/>
    <n v="19"/>
    <n v="570000"/>
    <n v="15767"/>
    <x v="1"/>
    <x v="2"/>
  </r>
  <r>
    <s v="CUST0047"/>
    <s v="Bala Christian"/>
    <d v="2025-02-01T00:00:00"/>
    <n v="70"/>
    <x v="27"/>
    <x v="3"/>
    <s v="Male"/>
    <x v="2"/>
    <x v="2"/>
    <n v="42"/>
    <x v="2"/>
    <n v="20000"/>
    <n v="20"/>
    <n v="400000"/>
    <n v="15863"/>
    <x v="1"/>
    <x v="2"/>
  </r>
  <r>
    <s v="CUST0048"/>
    <s v="Abubakar Gentry"/>
    <d v="2025-03-01T00:00:00"/>
    <n v="72"/>
    <x v="27"/>
    <x v="1"/>
    <s v="Female"/>
    <x v="4"/>
    <x v="4"/>
    <n v="45"/>
    <x v="16"/>
    <n v="900"/>
    <n v="11"/>
    <n v="9900"/>
    <n v="17794"/>
    <x v="1"/>
    <x v="2"/>
  </r>
  <r>
    <s v="CUST0048"/>
    <s v="Abubakar Gentry"/>
    <d v="2025-03-01T00:00:00"/>
    <n v="72"/>
    <x v="27"/>
    <x v="0"/>
    <s v="Female"/>
    <x v="4"/>
    <x v="4"/>
    <n v="45"/>
    <x v="6"/>
    <n v="9000"/>
    <n v="8"/>
    <n v="72000"/>
    <n v="566"/>
    <x v="1"/>
    <x v="2"/>
  </r>
  <r>
    <s v="CUST0048"/>
    <s v="Abubakar Gentry"/>
    <d v="2025-03-01T00:00:00"/>
    <n v="72"/>
    <x v="27"/>
    <x v="3"/>
    <s v="Female"/>
    <x v="4"/>
    <x v="4"/>
    <n v="45"/>
    <x v="10"/>
    <n v="24000"/>
    <n v="1"/>
    <n v="24000"/>
    <n v="11763"/>
    <x v="1"/>
    <x v="2"/>
  </r>
  <r>
    <s v="CUST0049"/>
    <s v="Zainab Taylor"/>
    <d v="2025-02-01T00:00:00"/>
    <n v="21"/>
    <x v="20"/>
    <x v="1"/>
    <s v="Female"/>
    <x v="2"/>
    <x v="2"/>
    <n v="34"/>
    <x v="1"/>
    <n v="5500"/>
    <n v="11"/>
    <n v="60500"/>
    <n v="6992"/>
    <x v="0"/>
    <x v="0"/>
  </r>
  <r>
    <s v="CUST0049"/>
    <s v="Zainab Taylor"/>
    <d v="2025-02-01T00:00:00"/>
    <n v="21"/>
    <x v="20"/>
    <x v="3"/>
    <s v="Female"/>
    <x v="2"/>
    <x v="2"/>
    <n v="34"/>
    <x v="11"/>
    <n v="30000"/>
    <n v="6"/>
    <n v="180000"/>
    <n v="13419"/>
    <x v="0"/>
    <x v="0"/>
  </r>
  <r>
    <s v="CUST0050"/>
    <s v="Tega Stevens"/>
    <d v="2025-02-01T00:00:00"/>
    <n v="68"/>
    <x v="12"/>
    <x v="2"/>
    <s v="Female"/>
    <x v="3"/>
    <x v="3"/>
    <n v="43"/>
    <x v="2"/>
    <n v="20000"/>
    <n v="13"/>
    <n v="260000"/>
    <n v="19405"/>
    <x v="0"/>
    <x v="3"/>
  </r>
  <r>
    <s v="CUST0050"/>
    <s v="Tega Stevens"/>
    <d v="2025-02-01T00:00:00"/>
    <n v="68"/>
    <x v="12"/>
    <x v="0"/>
    <s v="Female"/>
    <x v="3"/>
    <x v="3"/>
    <n v="43"/>
    <x v="9"/>
    <n v="16000"/>
    <n v="18"/>
    <n v="288000"/>
    <n v="1317"/>
    <x v="0"/>
    <x v="3"/>
  </r>
  <r>
    <s v="CUST0051"/>
    <s v="Zina Carter"/>
    <d v="2025-03-01T00:00:00"/>
    <n v="68"/>
    <x v="4"/>
    <x v="1"/>
    <s v="Male"/>
    <x v="3"/>
    <x v="3"/>
    <n v="34"/>
    <x v="3"/>
    <n v="500"/>
    <n v="10"/>
    <n v="5000"/>
    <n v="11007"/>
    <x v="1"/>
    <x v="2"/>
  </r>
  <r>
    <s v="CUST0051"/>
    <s v="Zina Carter"/>
    <d v="2025-03-01T00:00:00"/>
    <n v="68"/>
    <x v="4"/>
    <x v="3"/>
    <s v="Male"/>
    <x v="3"/>
    <x v="3"/>
    <n v="34"/>
    <x v="12"/>
    <n v="14500"/>
    <n v="16"/>
    <n v="232000"/>
    <n v="17623"/>
    <x v="1"/>
    <x v="2"/>
  </r>
  <r>
    <s v="CUST0051"/>
    <s v="Zina Carter"/>
    <d v="2025-03-01T00:00:00"/>
    <n v="68"/>
    <x v="4"/>
    <x v="2"/>
    <s v="Male"/>
    <x v="3"/>
    <x v="3"/>
    <n v="34"/>
    <x v="2"/>
    <n v="20000"/>
    <n v="20"/>
    <n v="400000"/>
    <n v="626"/>
    <x v="1"/>
    <x v="2"/>
  </r>
  <r>
    <s v="CUST0052"/>
    <s v="Halima Johnston"/>
    <d v="2025-02-01T00:00:00"/>
    <n v="36"/>
    <x v="24"/>
    <x v="1"/>
    <s v="Male"/>
    <x v="1"/>
    <x v="1"/>
    <n v="36"/>
    <x v="14"/>
    <n v="1000"/>
    <n v="5"/>
    <n v="5000"/>
    <n v="12972"/>
    <x v="0"/>
    <x v="1"/>
  </r>
  <r>
    <s v="CUST0053"/>
    <s v="Grace Christensen"/>
    <d v="2025-02-01T00:00:00"/>
    <n v="53"/>
    <x v="28"/>
    <x v="1"/>
    <s v="Female"/>
    <x v="4"/>
    <x v="4"/>
    <n v="27"/>
    <x v="13"/>
    <n v="350"/>
    <n v="17"/>
    <n v="5950"/>
    <n v="18441"/>
    <x v="0"/>
    <x v="0"/>
  </r>
  <r>
    <s v="CUST0054"/>
    <s v="Amaka Potter"/>
    <d v="2025-03-01T00:00:00"/>
    <n v="24"/>
    <x v="29"/>
    <x v="1"/>
    <s v="Female"/>
    <x v="1"/>
    <x v="1"/>
    <n v="22"/>
    <x v="20"/>
    <n v="6500"/>
    <n v="11"/>
    <n v="71500"/>
    <n v="9713"/>
    <x v="0"/>
    <x v="4"/>
  </r>
  <r>
    <s v="CUST0054"/>
    <s v="Amaka Potter"/>
    <d v="2025-03-01T00:00:00"/>
    <n v="24"/>
    <x v="29"/>
    <x v="3"/>
    <s v="Female"/>
    <x v="1"/>
    <x v="1"/>
    <n v="22"/>
    <x v="10"/>
    <n v="24000"/>
    <n v="13"/>
    <n v="312000"/>
    <n v="15269"/>
    <x v="0"/>
    <x v="4"/>
  </r>
  <r>
    <s v="CUST0054"/>
    <s v="Amaka Potter"/>
    <d v="2025-03-01T00:00:00"/>
    <n v="24"/>
    <x v="29"/>
    <x v="1"/>
    <s v="Female"/>
    <x v="1"/>
    <x v="1"/>
    <n v="22"/>
    <x v="0"/>
    <n v="35000"/>
    <n v="7"/>
    <n v="245000"/>
    <n v="1866"/>
    <x v="0"/>
    <x v="4"/>
  </r>
  <r>
    <s v="CUST0055"/>
    <s v="Halima Smith"/>
    <d v="2025-03-01T00:00:00"/>
    <n v="65"/>
    <x v="16"/>
    <x v="1"/>
    <s v="Female"/>
    <x v="4"/>
    <x v="4"/>
    <n v="3"/>
    <x v="19"/>
    <n v="600"/>
    <n v="2"/>
    <n v="1200"/>
    <n v="9932"/>
    <x v="1"/>
    <x v="2"/>
  </r>
  <r>
    <s v="CUST0055"/>
    <s v="Halima Smith"/>
    <d v="2025-03-01T00:00:00"/>
    <n v="65"/>
    <x v="16"/>
    <x v="2"/>
    <s v="Female"/>
    <x v="4"/>
    <x v="4"/>
    <n v="3"/>
    <x v="11"/>
    <n v="30000"/>
    <n v="19"/>
    <n v="570000"/>
    <n v="10071"/>
    <x v="1"/>
    <x v="2"/>
  </r>
  <r>
    <s v="CUST0056"/>
    <s v="Tega Daniels"/>
    <d v="2025-02-01T00:00:00"/>
    <n v="28"/>
    <x v="30"/>
    <x v="1"/>
    <s v="Male"/>
    <x v="1"/>
    <x v="1"/>
    <n v="34"/>
    <x v="0"/>
    <n v="35000"/>
    <n v="9"/>
    <n v="315000"/>
    <n v="15641"/>
    <x v="1"/>
    <x v="2"/>
  </r>
  <r>
    <s v="CUST0056"/>
    <s v="Tega Daniels"/>
    <d v="2025-02-01T00:00:00"/>
    <n v="28"/>
    <x v="30"/>
    <x v="3"/>
    <s v="Male"/>
    <x v="1"/>
    <x v="1"/>
    <n v="34"/>
    <x v="11"/>
    <n v="30000"/>
    <n v="13"/>
    <n v="390000"/>
    <n v="12484"/>
    <x v="1"/>
    <x v="2"/>
  </r>
  <r>
    <s v="CUST0057"/>
    <s v="Chinedu Davis"/>
    <d v="2025-02-01T00:00:00"/>
    <n v="58"/>
    <x v="11"/>
    <x v="2"/>
    <s v="Female"/>
    <x v="3"/>
    <x v="3"/>
    <n v="21"/>
    <x v="12"/>
    <n v="14500"/>
    <n v="14"/>
    <n v="203000"/>
    <n v="14948"/>
    <x v="0"/>
    <x v="3"/>
  </r>
  <r>
    <s v="CUST0058"/>
    <s v="Ngozi Brown"/>
    <d v="2025-03-01T00:00:00"/>
    <n v="28"/>
    <x v="30"/>
    <x v="2"/>
    <s v="Male"/>
    <x v="1"/>
    <x v="1"/>
    <n v="45"/>
    <x v="18"/>
    <n v="25000"/>
    <n v="5"/>
    <n v="125000"/>
    <n v="7528"/>
    <x v="0"/>
    <x v="1"/>
  </r>
  <r>
    <s v="CUST0059"/>
    <s v="Halima Williams"/>
    <d v="2025-01-01T00:00:00"/>
    <n v="68"/>
    <x v="20"/>
    <x v="0"/>
    <s v="Male"/>
    <x v="3"/>
    <x v="3"/>
    <n v="12"/>
    <x v="5"/>
    <n v="4500"/>
    <n v="9"/>
    <n v="40500"/>
    <n v="925"/>
    <x v="1"/>
    <x v="2"/>
  </r>
  <r>
    <s v="CUST0059"/>
    <s v="Halima Williams"/>
    <d v="2025-01-01T00:00:00"/>
    <n v="68"/>
    <x v="20"/>
    <x v="1"/>
    <s v="Male"/>
    <x v="3"/>
    <x v="3"/>
    <n v="12"/>
    <x v="1"/>
    <n v="5500"/>
    <n v="1"/>
    <n v="5500"/>
    <n v="5144"/>
    <x v="1"/>
    <x v="2"/>
  </r>
  <r>
    <s v="CUST0059"/>
    <s v="Halima Williams"/>
    <d v="2025-01-01T00:00:00"/>
    <n v="68"/>
    <x v="20"/>
    <x v="3"/>
    <s v="Male"/>
    <x v="3"/>
    <x v="3"/>
    <n v="12"/>
    <x v="12"/>
    <n v="14500"/>
    <n v="18"/>
    <n v="261000"/>
    <n v="18029"/>
    <x v="1"/>
    <x v="2"/>
  </r>
  <r>
    <s v="CUST0060"/>
    <s v="Amina Payne"/>
    <d v="2025-03-01T00:00:00"/>
    <n v="25"/>
    <x v="30"/>
    <x v="2"/>
    <s v="Female"/>
    <x v="4"/>
    <x v="4"/>
    <n v="38"/>
    <x v="17"/>
    <n v="75000"/>
    <n v="4"/>
    <n v="300000"/>
    <n v="17074"/>
    <x v="1"/>
    <x v="2"/>
  </r>
  <r>
    <s v="CUST0060"/>
    <s v="Amina Payne"/>
    <d v="2025-03-01T00:00:00"/>
    <n v="25"/>
    <x v="30"/>
    <x v="3"/>
    <s v="Female"/>
    <x v="4"/>
    <x v="4"/>
    <n v="38"/>
    <x v="2"/>
    <n v="20000"/>
    <n v="12"/>
    <n v="240000"/>
    <n v="7658"/>
    <x v="1"/>
    <x v="2"/>
  </r>
  <r>
    <s v="CUST0061"/>
    <s v="Abubakar Ewing"/>
    <d v="2025-01-01T00:00:00"/>
    <n v="53"/>
    <x v="17"/>
    <x v="3"/>
    <s v="Female"/>
    <x v="3"/>
    <x v="3"/>
    <n v="18"/>
    <x v="11"/>
    <n v="30000"/>
    <n v="8"/>
    <n v="240000"/>
    <n v="15526"/>
    <x v="1"/>
    <x v="2"/>
  </r>
  <r>
    <s v="CUST0061"/>
    <s v="Abubakar Ewing"/>
    <d v="2025-01-01T00:00:00"/>
    <n v="53"/>
    <x v="17"/>
    <x v="2"/>
    <s v="Female"/>
    <x v="3"/>
    <x v="3"/>
    <n v="18"/>
    <x v="18"/>
    <n v="25000"/>
    <n v="7"/>
    <n v="175000"/>
    <n v="4419"/>
    <x v="1"/>
    <x v="2"/>
  </r>
  <r>
    <s v="CUST0061"/>
    <s v="Abubakar Ewing"/>
    <d v="2025-01-01T00:00:00"/>
    <n v="53"/>
    <x v="17"/>
    <x v="0"/>
    <s v="Female"/>
    <x v="3"/>
    <x v="3"/>
    <n v="18"/>
    <x v="6"/>
    <n v="9000"/>
    <n v="5"/>
    <n v="45000"/>
    <n v="13571"/>
    <x v="1"/>
    <x v="2"/>
  </r>
  <r>
    <s v="CUST0062"/>
    <s v="Ngozi Henson"/>
    <d v="2025-03-01T00:00:00"/>
    <n v="21"/>
    <x v="24"/>
    <x v="1"/>
    <s v="Female"/>
    <x v="0"/>
    <x v="0"/>
    <n v="3"/>
    <x v="13"/>
    <n v="350"/>
    <n v="18"/>
    <n v="6300"/>
    <n v="2687"/>
    <x v="0"/>
    <x v="4"/>
  </r>
  <r>
    <s v="CUST0062"/>
    <s v="Ngozi Henson"/>
    <d v="2025-03-01T00:00:00"/>
    <n v="21"/>
    <x v="24"/>
    <x v="3"/>
    <s v="Female"/>
    <x v="0"/>
    <x v="0"/>
    <n v="3"/>
    <x v="11"/>
    <n v="30000"/>
    <n v="9"/>
    <n v="270000"/>
    <n v="10641"/>
    <x v="0"/>
    <x v="4"/>
  </r>
  <r>
    <s v="CUST0063"/>
    <s v="Amina Flores"/>
    <d v="2025-03-01T00:00:00"/>
    <n v="48"/>
    <x v="31"/>
    <x v="0"/>
    <s v="Female"/>
    <x v="1"/>
    <x v="1"/>
    <n v="48"/>
    <x v="5"/>
    <n v="4500"/>
    <n v="13"/>
    <n v="58500"/>
    <n v="1721"/>
    <x v="1"/>
    <x v="2"/>
  </r>
  <r>
    <s v="CUST0064"/>
    <s v="Ejiro Ford"/>
    <d v="2025-01-01T00:00:00"/>
    <n v="27"/>
    <x v="10"/>
    <x v="2"/>
    <s v="Male"/>
    <x v="4"/>
    <x v="4"/>
    <n v="17"/>
    <x v="18"/>
    <n v="25000"/>
    <n v="8"/>
    <n v="200000"/>
    <n v="2212"/>
    <x v="1"/>
    <x v="2"/>
  </r>
  <r>
    <s v="CUST0064"/>
    <s v="Ejiro Ford"/>
    <d v="2025-01-01T00:00:00"/>
    <n v="27"/>
    <x v="10"/>
    <x v="1"/>
    <s v="Male"/>
    <x v="4"/>
    <x v="4"/>
    <n v="17"/>
    <x v="1"/>
    <n v="5500"/>
    <n v="18"/>
    <n v="99000"/>
    <n v="549"/>
    <x v="1"/>
    <x v="2"/>
  </r>
  <r>
    <s v="CUST0064"/>
    <s v="Ejiro Ford"/>
    <d v="2025-01-01T00:00:00"/>
    <n v="27"/>
    <x v="10"/>
    <x v="0"/>
    <s v="Male"/>
    <x v="4"/>
    <x v="4"/>
    <n v="17"/>
    <x v="6"/>
    <n v="9000"/>
    <n v="8"/>
    <n v="72000"/>
    <n v="18309"/>
    <x v="1"/>
    <x v="2"/>
  </r>
  <r>
    <s v="CUST0065"/>
    <s v="Kunle Shaw"/>
    <d v="2025-02-01T00:00:00"/>
    <n v="75"/>
    <x v="24"/>
    <x v="1"/>
    <s v="Female"/>
    <x v="1"/>
    <x v="1"/>
    <n v="8"/>
    <x v="14"/>
    <n v="1000"/>
    <n v="18"/>
    <n v="18000"/>
    <n v="4734"/>
    <x v="1"/>
    <x v="2"/>
  </r>
  <r>
    <s v="CUST0065"/>
    <s v="Kunle Shaw"/>
    <d v="2025-02-01T00:00:00"/>
    <n v="75"/>
    <x v="24"/>
    <x v="3"/>
    <s v="Female"/>
    <x v="1"/>
    <x v="1"/>
    <n v="8"/>
    <x v="2"/>
    <n v="20000"/>
    <n v="12"/>
    <n v="240000"/>
    <n v="7803"/>
    <x v="1"/>
    <x v="2"/>
  </r>
  <r>
    <s v="CUST0066"/>
    <s v="David Schneider"/>
    <d v="2025-01-01T00:00:00"/>
    <n v="69"/>
    <x v="5"/>
    <x v="3"/>
    <s v="Female"/>
    <x v="4"/>
    <x v="4"/>
    <n v="42"/>
    <x v="11"/>
    <n v="30000"/>
    <n v="15"/>
    <n v="450000"/>
    <n v="4385"/>
    <x v="1"/>
    <x v="2"/>
  </r>
  <r>
    <s v="CUST0066"/>
    <s v="David Schneider"/>
    <d v="2025-01-01T00:00:00"/>
    <n v="69"/>
    <x v="5"/>
    <x v="2"/>
    <s v="Female"/>
    <x v="4"/>
    <x v="4"/>
    <n v="42"/>
    <x v="12"/>
    <n v="14500"/>
    <n v="4"/>
    <n v="58000"/>
    <n v="17116"/>
    <x v="1"/>
    <x v="2"/>
  </r>
  <r>
    <s v="CUST0067"/>
    <s v="Ejiro Smith"/>
    <d v="2025-02-01T00:00:00"/>
    <n v="61"/>
    <x v="4"/>
    <x v="3"/>
    <s v="Female"/>
    <x v="1"/>
    <x v="1"/>
    <n v="18"/>
    <x v="2"/>
    <n v="20000"/>
    <n v="20"/>
    <n v="400000"/>
    <n v="12852"/>
    <x v="1"/>
    <x v="2"/>
  </r>
  <r>
    <s v="CUST0067"/>
    <s v="Ejiro Smith"/>
    <d v="2025-02-01T00:00:00"/>
    <n v="61"/>
    <x v="4"/>
    <x v="2"/>
    <s v="Female"/>
    <x v="1"/>
    <x v="1"/>
    <n v="18"/>
    <x v="4"/>
    <n v="9000"/>
    <n v="11"/>
    <n v="99000"/>
    <n v="1059"/>
    <x v="1"/>
    <x v="2"/>
  </r>
  <r>
    <s v="CUST0068"/>
    <s v="Halima Anderson"/>
    <d v="2025-02-01T00:00:00"/>
    <n v="32"/>
    <x v="9"/>
    <x v="2"/>
    <s v="Male"/>
    <x v="3"/>
    <x v="3"/>
    <n v="54"/>
    <x v="11"/>
    <n v="30000"/>
    <n v="20"/>
    <n v="600000"/>
    <n v="15783"/>
    <x v="0"/>
    <x v="1"/>
  </r>
  <r>
    <s v="CUST0069"/>
    <s v="Tunde Oliver"/>
    <d v="2025-03-01T00:00:00"/>
    <n v="51"/>
    <x v="5"/>
    <x v="0"/>
    <s v="Male"/>
    <x v="0"/>
    <x v="0"/>
    <n v="35"/>
    <x v="9"/>
    <n v="16000"/>
    <n v="8"/>
    <n v="128000"/>
    <n v="7197"/>
    <x v="0"/>
    <x v="1"/>
  </r>
  <r>
    <s v="CUST0070"/>
    <s v="Ese Obrien"/>
    <d v="2025-02-01T00:00:00"/>
    <n v="18"/>
    <x v="20"/>
    <x v="0"/>
    <s v="Female"/>
    <x v="4"/>
    <x v="4"/>
    <n v="4"/>
    <x v="5"/>
    <n v="4500"/>
    <n v="4"/>
    <n v="18000"/>
    <n v="10289"/>
    <x v="1"/>
    <x v="2"/>
  </r>
  <r>
    <s v="CUST0071"/>
    <s v="Alabo Keith"/>
    <d v="2025-03-01T00:00:00"/>
    <n v="80"/>
    <x v="16"/>
    <x v="3"/>
    <s v="Male"/>
    <x v="4"/>
    <x v="4"/>
    <n v="47"/>
    <x v="12"/>
    <n v="14500"/>
    <n v="14"/>
    <n v="203000"/>
    <n v="16954"/>
    <x v="1"/>
    <x v="2"/>
  </r>
  <r>
    <s v="CUST0072"/>
    <s v="Ngozi Hernandez"/>
    <d v="2025-01-01T00:00:00"/>
    <n v="78"/>
    <x v="30"/>
    <x v="0"/>
    <s v="Male"/>
    <x v="2"/>
    <x v="2"/>
    <n v="58"/>
    <x v="6"/>
    <n v="9000"/>
    <n v="19"/>
    <n v="171000"/>
    <n v="12505"/>
    <x v="1"/>
    <x v="2"/>
  </r>
  <r>
    <s v="CUST0073"/>
    <s v="Ese Flowers"/>
    <d v="2025-02-01T00:00:00"/>
    <n v="64"/>
    <x v="8"/>
    <x v="1"/>
    <s v="Female"/>
    <x v="1"/>
    <x v="1"/>
    <n v="30"/>
    <x v="0"/>
    <n v="35000"/>
    <n v="8"/>
    <n v="280000"/>
    <n v="9059"/>
    <x v="1"/>
    <x v="2"/>
  </r>
  <r>
    <s v="CUST0074"/>
    <s v="Ibim Marshall"/>
    <d v="2025-01-01T00:00:00"/>
    <n v="59"/>
    <x v="2"/>
    <x v="2"/>
    <s v="Female"/>
    <x v="2"/>
    <x v="2"/>
    <n v="27"/>
    <x v="8"/>
    <n v="150000"/>
    <n v="3"/>
    <n v="450000"/>
    <n v="1389"/>
    <x v="1"/>
    <x v="2"/>
  </r>
  <r>
    <s v="CUST0074"/>
    <s v="Ibim Marshall"/>
    <d v="2025-01-01T00:00:00"/>
    <n v="59"/>
    <x v="2"/>
    <x v="0"/>
    <s v="Female"/>
    <x v="2"/>
    <x v="2"/>
    <n v="27"/>
    <x v="9"/>
    <n v="16000"/>
    <n v="12"/>
    <n v="192000"/>
    <n v="8666"/>
    <x v="1"/>
    <x v="2"/>
  </r>
  <r>
    <s v="CUST0074"/>
    <s v="Ibim Marshall"/>
    <d v="2025-01-01T00:00:00"/>
    <n v="59"/>
    <x v="2"/>
    <x v="3"/>
    <s v="Female"/>
    <x v="2"/>
    <x v="2"/>
    <n v="27"/>
    <x v="2"/>
    <n v="20000"/>
    <n v="19"/>
    <n v="380000"/>
    <n v="1115"/>
    <x v="1"/>
    <x v="2"/>
  </r>
  <r>
    <s v="CUST0075"/>
    <s v="Tega Medina"/>
    <d v="2025-02-01T00:00:00"/>
    <n v="31"/>
    <x v="15"/>
    <x v="2"/>
    <s v="Female"/>
    <x v="1"/>
    <x v="1"/>
    <n v="56"/>
    <x v="12"/>
    <n v="14500"/>
    <n v="16"/>
    <n v="232000"/>
    <n v="3137"/>
    <x v="1"/>
    <x v="2"/>
  </r>
  <r>
    <s v="CUST0075"/>
    <s v="Tega Medina"/>
    <d v="2025-02-01T00:00:00"/>
    <n v="31"/>
    <x v="15"/>
    <x v="0"/>
    <s v="Female"/>
    <x v="1"/>
    <x v="1"/>
    <n v="56"/>
    <x v="5"/>
    <n v="4500"/>
    <n v="12"/>
    <n v="54000"/>
    <n v="16953"/>
    <x v="1"/>
    <x v="2"/>
  </r>
  <r>
    <s v="CUST0075"/>
    <s v="Tega Medina"/>
    <d v="2025-02-01T00:00:00"/>
    <n v="31"/>
    <x v="15"/>
    <x v="3"/>
    <s v="Female"/>
    <x v="1"/>
    <x v="1"/>
    <n v="56"/>
    <x v="10"/>
    <n v="24000"/>
    <n v="9"/>
    <n v="216000"/>
    <n v="7383"/>
    <x v="1"/>
    <x v="2"/>
  </r>
  <r>
    <s v="CUST0076"/>
    <s v="Nura Mcneil"/>
    <d v="2025-02-01T00:00:00"/>
    <n v="70"/>
    <x v="17"/>
    <x v="2"/>
    <s v="Female"/>
    <x v="2"/>
    <x v="2"/>
    <n v="2"/>
    <x v="4"/>
    <n v="9000"/>
    <n v="5"/>
    <n v="45000"/>
    <n v="3669"/>
    <x v="1"/>
    <x v="2"/>
  </r>
  <r>
    <s v="CUST0076"/>
    <s v="Nura Mcneil"/>
    <d v="2025-02-01T00:00:00"/>
    <n v="70"/>
    <x v="17"/>
    <x v="0"/>
    <s v="Female"/>
    <x v="2"/>
    <x v="2"/>
    <n v="2"/>
    <x v="0"/>
    <n v="35000"/>
    <n v="1"/>
    <n v="35000"/>
    <n v="1438"/>
    <x v="1"/>
    <x v="2"/>
  </r>
  <r>
    <s v="CUST0077"/>
    <s v="Chinedu Pitts"/>
    <d v="2025-03-01T00:00:00"/>
    <n v="43"/>
    <x v="6"/>
    <x v="2"/>
    <s v="Female"/>
    <x v="0"/>
    <x v="0"/>
    <n v="30"/>
    <x v="4"/>
    <n v="9000"/>
    <n v="20"/>
    <n v="180000"/>
    <n v="3154"/>
    <x v="1"/>
    <x v="2"/>
  </r>
  <r>
    <s v="CUST0077"/>
    <s v="Chinedu Pitts"/>
    <d v="2025-03-01T00:00:00"/>
    <n v="43"/>
    <x v="6"/>
    <x v="1"/>
    <s v="Female"/>
    <x v="0"/>
    <x v="0"/>
    <n v="30"/>
    <x v="16"/>
    <n v="900"/>
    <n v="9"/>
    <n v="8100"/>
    <n v="13496"/>
    <x v="1"/>
    <x v="2"/>
  </r>
  <r>
    <s v="CUST0077"/>
    <s v="Chinedu Pitts"/>
    <d v="2025-03-01T00:00:00"/>
    <n v="43"/>
    <x v="6"/>
    <x v="3"/>
    <s v="Female"/>
    <x v="0"/>
    <x v="0"/>
    <n v="30"/>
    <x v="12"/>
    <n v="14500"/>
    <n v="16"/>
    <n v="232000"/>
    <n v="13256"/>
    <x v="1"/>
    <x v="2"/>
  </r>
  <r>
    <s v="CUST0078"/>
    <s v="Alabo Kelly"/>
    <d v="2025-01-01T00:00:00"/>
    <n v="69"/>
    <x v="29"/>
    <x v="1"/>
    <s v="Male"/>
    <x v="2"/>
    <x v="2"/>
    <n v="49"/>
    <x v="3"/>
    <n v="500"/>
    <n v="13"/>
    <n v="6500"/>
    <n v="956"/>
    <x v="1"/>
    <x v="2"/>
  </r>
  <r>
    <s v="CUST0078"/>
    <s v="Alabo Kelly"/>
    <d v="2025-01-01T00:00:00"/>
    <n v="69"/>
    <x v="29"/>
    <x v="2"/>
    <s v="Male"/>
    <x v="2"/>
    <x v="2"/>
    <n v="49"/>
    <x v="4"/>
    <n v="9000"/>
    <n v="10"/>
    <n v="90000"/>
    <n v="203"/>
    <x v="1"/>
    <x v="2"/>
  </r>
  <r>
    <s v="CUST0079"/>
    <s v="Fatima Pennington"/>
    <d v="2025-01-01T00:00:00"/>
    <n v="33"/>
    <x v="22"/>
    <x v="1"/>
    <s v="Female"/>
    <x v="1"/>
    <x v="1"/>
    <n v="21"/>
    <x v="0"/>
    <n v="35000"/>
    <n v="8"/>
    <n v="280000"/>
    <n v="10675"/>
    <x v="1"/>
    <x v="2"/>
  </r>
  <r>
    <s v="CUST0079"/>
    <s v="Fatima Pennington"/>
    <d v="2025-01-01T00:00:00"/>
    <n v="33"/>
    <x v="22"/>
    <x v="3"/>
    <s v="Female"/>
    <x v="1"/>
    <x v="1"/>
    <n v="21"/>
    <x v="10"/>
    <n v="24000"/>
    <n v="12"/>
    <n v="288000"/>
    <n v="11197"/>
    <x v="1"/>
    <x v="2"/>
  </r>
  <r>
    <s v="CUST0080"/>
    <s v="Kunle Williams"/>
    <d v="2025-02-01T00:00:00"/>
    <n v="66"/>
    <x v="19"/>
    <x v="1"/>
    <s v="Female"/>
    <x v="1"/>
    <x v="1"/>
    <n v="2"/>
    <x v="15"/>
    <n v="7500"/>
    <n v="13"/>
    <n v="97500"/>
    <n v="5826"/>
    <x v="1"/>
    <x v="2"/>
  </r>
  <r>
    <s v="CUST0080"/>
    <s v="Kunle Williams"/>
    <d v="2025-02-01T00:00:00"/>
    <n v="66"/>
    <x v="19"/>
    <x v="2"/>
    <s v="Female"/>
    <x v="1"/>
    <x v="1"/>
    <n v="2"/>
    <x v="4"/>
    <n v="9000"/>
    <n v="6"/>
    <n v="54000"/>
    <n v="19326"/>
    <x v="1"/>
    <x v="2"/>
  </r>
  <r>
    <s v="CUST0080"/>
    <s v="Kunle Williams"/>
    <d v="2025-02-01T00:00:00"/>
    <n v="66"/>
    <x v="19"/>
    <x v="0"/>
    <s v="Female"/>
    <x v="1"/>
    <x v="1"/>
    <n v="2"/>
    <x v="0"/>
    <n v="35000"/>
    <n v="12"/>
    <n v="420000"/>
    <n v="16649"/>
    <x v="1"/>
    <x v="2"/>
  </r>
  <r>
    <s v="CUST0081"/>
    <s v="Chinedu Ortiz"/>
    <d v="2025-02-01T00:00:00"/>
    <n v="71"/>
    <x v="13"/>
    <x v="2"/>
    <s v="Male"/>
    <x v="3"/>
    <x v="3"/>
    <n v="28"/>
    <x v="18"/>
    <n v="25000"/>
    <n v="3"/>
    <n v="75000"/>
    <n v="15593"/>
    <x v="0"/>
    <x v="1"/>
  </r>
  <r>
    <s v="CUST0081"/>
    <s v="Chinedu Ortiz"/>
    <d v="2025-02-01T00:00:00"/>
    <n v="71"/>
    <x v="13"/>
    <x v="3"/>
    <s v="Male"/>
    <x v="3"/>
    <x v="3"/>
    <n v="28"/>
    <x v="10"/>
    <n v="24000"/>
    <n v="17"/>
    <n v="408000"/>
    <n v="12683"/>
    <x v="0"/>
    <x v="1"/>
  </r>
  <r>
    <s v="CUST0082"/>
    <s v="Michael Ortiz"/>
    <d v="2025-02-01T00:00:00"/>
    <n v="40"/>
    <x v="25"/>
    <x v="0"/>
    <s v="Female"/>
    <x v="0"/>
    <x v="0"/>
    <n v="47"/>
    <x v="5"/>
    <n v="4500"/>
    <n v="3"/>
    <n v="13500"/>
    <n v="15216"/>
    <x v="0"/>
    <x v="4"/>
  </r>
  <r>
    <s v="CUST0083"/>
    <s v="Shehu Holt"/>
    <d v="2025-03-01T00:00:00"/>
    <n v="79"/>
    <x v="2"/>
    <x v="1"/>
    <s v="Female"/>
    <x v="2"/>
    <x v="2"/>
    <n v="44"/>
    <x v="3"/>
    <n v="500"/>
    <n v="19"/>
    <n v="9500"/>
    <n v="15937"/>
    <x v="0"/>
    <x v="3"/>
  </r>
  <r>
    <s v="CUST0083"/>
    <s v="Shehu Holt"/>
    <d v="2025-03-01T00:00:00"/>
    <n v="79"/>
    <x v="2"/>
    <x v="2"/>
    <s v="Female"/>
    <x v="2"/>
    <x v="2"/>
    <n v="44"/>
    <x v="4"/>
    <n v="9000"/>
    <n v="3"/>
    <n v="27000"/>
    <n v="7071"/>
    <x v="0"/>
    <x v="3"/>
  </r>
  <r>
    <s v="CUST0084"/>
    <s v="Maryam Velez"/>
    <d v="2025-03-01T00:00:00"/>
    <n v="75"/>
    <x v="30"/>
    <x v="1"/>
    <s v="Male"/>
    <x v="2"/>
    <x v="2"/>
    <n v="4"/>
    <x v="1"/>
    <n v="5500"/>
    <n v="2"/>
    <n v="11000"/>
    <n v="11628"/>
    <x v="0"/>
    <x v="1"/>
  </r>
  <r>
    <s v="CUST0085"/>
    <s v="Alabo Turner"/>
    <d v="2025-02-01T00:00:00"/>
    <n v="40"/>
    <x v="32"/>
    <x v="3"/>
    <s v="Female"/>
    <x v="1"/>
    <x v="1"/>
    <n v="33"/>
    <x v="2"/>
    <n v="20000"/>
    <n v="15"/>
    <n v="300000"/>
    <n v="831"/>
    <x v="1"/>
    <x v="2"/>
  </r>
  <r>
    <s v="CUST0085"/>
    <s v="Alabo Turner"/>
    <d v="2025-02-01T00:00:00"/>
    <n v="40"/>
    <x v="32"/>
    <x v="2"/>
    <s v="Female"/>
    <x v="1"/>
    <x v="1"/>
    <n v="33"/>
    <x v="8"/>
    <n v="150000"/>
    <n v="20"/>
    <n v="3000000"/>
    <n v="10505"/>
    <x v="1"/>
    <x v="2"/>
  </r>
  <r>
    <s v="CUST0086"/>
    <s v="Amina Rivas"/>
    <d v="2025-02-01T00:00:00"/>
    <n v="62"/>
    <x v="3"/>
    <x v="2"/>
    <s v="Female"/>
    <x v="2"/>
    <x v="2"/>
    <n v="25"/>
    <x v="2"/>
    <n v="20000"/>
    <n v="18"/>
    <n v="360000"/>
    <n v="6627"/>
    <x v="1"/>
    <x v="2"/>
  </r>
  <r>
    <s v="CUST0087"/>
    <s v="Omamuzo Guerrero"/>
    <d v="2025-01-01T00:00:00"/>
    <n v="52"/>
    <x v="22"/>
    <x v="2"/>
    <s v="Male"/>
    <x v="3"/>
    <x v="3"/>
    <n v="22"/>
    <x v="17"/>
    <n v="75000"/>
    <n v="3"/>
    <n v="225000"/>
    <n v="2623"/>
    <x v="1"/>
    <x v="2"/>
  </r>
  <r>
    <s v="CUST0087"/>
    <s v="Omamuzo Guerrero"/>
    <d v="2025-01-01T00:00:00"/>
    <n v="52"/>
    <x v="22"/>
    <x v="1"/>
    <s v="Male"/>
    <x v="3"/>
    <x v="3"/>
    <n v="22"/>
    <x v="3"/>
    <n v="500"/>
    <n v="11"/>
    <n v="5500"/>
    <n v="112"/>
    <x v="1"/>
    <x v="2"/>
  </r>
  <r>
    <s v="CUST0088"/>
    <s v="Amaka Brown"/>
    <d v="2025-03-01T00:00:00"/>
    <n v="27"/>
    <x v="0"/>
    <x v="1"/>
    <s v="Female"/>
    <x v="2"/>
    <x v="2"/>
    <n v="2"/>
    <x v="13"/>
    <n v="350"/>
    <n v="5"/>
    <n v="1750"/>
    <n v="200"/>
    <x v="0"/>
    <x v="6"/>
  </r>
  <r>
    <s v="CUST0088"/>
    <s v="Amaka Brown"/>
    <d v="2025-03-01T00:00:00"/>
    <n v="27"/>
    <x v="0"/>
    <x v="3"/>
    <s v="Female"/>
    <x v="2"/>
    <x v="2"/>
    <n v="2"/>
    <x v="4"/>
    <n v="9000"/>
    <n v="4"/>
    <n v="36000"/>
    <n v="5951"/>
    <x v="0"/>
    <x v="6"/>
  </r>
  <r>
    <s v="CUST0089"/>
    <s v="Michael Schultz"/>
    <d v="2025-02-01T00:00:00"/>
    <n v="20"/>
    <x v="26"/>
    <x v="0"/>
    <s v="Male"/>
    <x v="0"/>
    <x v="0"/>
    <n v="39"/>
    <x v="9"/>
    <n v="16000"/>
    <n v="8"/>
    <n v="128000"/>
    <n v="8247"/>
    <x v="0"/>
    <x v="1"/>
  </r>
  <r>
    <s v="CUST0089"/>
    <s v="Michael Schultz"/>
    <d v="2025-02-01T00:00:00"/>
    <n v="20"/>
    <x v="26"/>
    <x v="2"/>
    <s v="Male"/>
    <x v="0"/>
    <x v="0"/>
    <n v="39"/>
    <x v="8"/>
    <n v="150000"/>
    <n v="15"/>
    <n v="2250000"/>
    <n v="12231"/>
    <x v="0"/>
    <x v="1"/>
  </r>
  <r>
    <s v="CUST0089"/>
    <s v="Michael Schultz"/>
    <d v="2025-02-01T00:00:00"/>
    <n v="20"/>
    <x v="26"/>
    <x v="1"/>
    <s v="Male"/>
    <x v="0"/>
    <x v="0"/>
    <n v="39"/>
    <x v="13"/>
    <n v="350"/>
    <n v="10"/>
    <n v="3500"/>
    <n v="10704"/>
    <x v="0"/>
    <x v="1"/>
  </r>
  <r>
    <s v="CUST0090"/>
    <s v="John Montoya"/>
    <d v="2025-03-01T00:00:00"/>
    <n v="40"/>
    <x v="3"/>
    <x v="1"/>
    <s v="Female"/>
    <x v="4"/>
    <x v="4"/>
    <n v="30"/>
    <x v="5"/>
    <n v="4500"/>
    <n v="2"/>
    <n v="9000"/>
    <n v="17466"/>
    <x v="1"/>
    <x v="2"/>
  </r>
  <r>
    <s v="CUST0090"/>
    <s v="John Montoya"/>
    <d v="2025-03-01T00:00:00"/>
    <n v="40"/>
    <x v="3"/>
    <x v="3"/>
    <s v="Female"/>
    <x v="4"/>
    <x v="4"/>
    <n v="30"/>
    <x v="12"/>
    <n v="14500"/>
    <n v="18"/>
    <n v="261000"/>
    <n v="17489"/>
    <x v="1"/>
    <x v="2"/>
  </r>
  <r>
    <s v="CUST0091"/>
    <s v="Ngozi Fox"/>
    <d v="2025-02-01T00:00:00"/>
    <n v="31"/>
    <x v="14"/>
    <x v="0"/>
    <s v="Male"/>
    <x v="2"/>
    <x v="2"/>
    <n v="49"/>
    <x v="5"/>
    <n v="4500"/>
    <n v="12"/>
    <n v="54000"/>
    <n v="16343"/>
    <x v="1"/>
    <x v="2"/>
  </r>
  <r>
    <s v="CUST0091"/>
    <s v="Ngozi Fox"/>
    <d v="2025-02-01T00:00:00"/>
    <n v="31"/>
    <x v="14"/>
    <x v="1"/>
    <s v="Male"/>
    <x v="2"/>
    <x v="2"/>
    <n v="49"/>
    <x v="16"/>
    <n v="900"/>
    <n v="13"/>
    <n v="11700"/>
    <n v="8327"/>
    <x v="1"/>
    <x v="2"/>
  </r>
  <r>
    <s v="CUST0091"/>
    <s v="Ngozi Fox"/>
    <d v="2025-02-01T00:00:00"/>
    <n v="31"/>
    <x v="14"/>
    <x v="3"/>
    <s v="Male"/>
    <x v="2"/>
    <x v="2"/>
    <n v="49"/>
    <x v="10"/>
    <n v="24000"/>
    <n v="13"/>
    <n v="312000"/>
    <n v="7511"/>
    <x v="1"/>
    <x v="2"/>
  </r>
  <r>
    <s v="CUST0092"/>
    <s v="Chinedu Burke"/>
    <d v="2025-01-01T00:00:00"/>
    <n v="63"/>
    <x v="16"/>
    <x v="3"/>
    <s v="Male"/>
    <x v="2"/>
    <x v="2"/>
    <n v="21"/>
    <x v="11"/>
    <n v="30000"/>
    <n v="16"/>
    <n v="480000"/>
    <n v="18352"/>
    <x v="1"/>
    <x v="2"/>
  </r>
  <r>
    <s v="CUST0093"/>
    <s v="Amaka Webb"/>
    <d v="2025-01-01T00:00:00"/>
    <n v="76"/>
    <x v="30"/>
    <x v="1"/>
    <s v="Male"/>
    <x v="1"/>
    <x v="1"/>
    <n v="58"/>
    <x v="14"/>
    <n v="1000"/>
    <n v="8"/>
    <n v="8000"/>
    <n v="15535"/>
    <x v="0"/>
    <x v="1"/>
  </r>
  <r>
    <s v="CUST0094"/>
    <s v="Maryam Tucker"/>
    <d v="2025-02-01T00:00:00"/>
    <n v="31"/>
    <x v="4"/>
    <x v="3"/>
    <s v="Male"/>
    <x v="1"/>
    <x v="1"/>
    <n v="27"/>
    <x v="2"/>
    <n v="20000"/>
    <n v="1"/>
    <n v="20000"/>
    <n v="5861"/>
    <x v="0"/>
    <x v="5"/>
  </r>
  <r>
    <s v="CUST0094"/>
    <s v="Maryam Tucker"/>
    <d v="2025-02-01T00:00:00"/>
    <n v="31"/>
    <x v="4"/>
    <x v="2"/>
    <s v="Male"/>
    <x v="1"/>
    <x v="1"/>
    <n v="27"/>
    <x v="18"/>
    <n v="25000"/>
    <n v="14"/>
    <n v="350000"/>
    <n v="4849"/>
    <x v="0"/>
    <x v="5"/>
  </r>
  <r>
    <s v="CUST0094"/>
    <s v="Maryam Tucker"/>
    <d v="2025-02-01T00:00:00"/>
    <n v="31"/>
    <x v="4"/>
    <x v="1"/>
    <s v="Male"/>
    <x v="1"/>
    <x v="1"/>
    <n v="27"/>
    <x v="19"/>
    <n v="600"/>
    <n v="3"/>
    <n v="1800"/>
    <n v="13304"/>
    <x v="0"/>
    <x v="5"/>
  </r>
  <r>
    <s v="CUST0095"/>
    <s v="Sarah James"/>
    <d v="2025-02-01T00:00:00"/>
    <n v="62"/>
    <x v="23"/>
    <x v="2"/>
    <s v="Male"/>
    <x v="1"/>
    <x v="1"/>
    <n v="25"/>
    <x v="4"/>
    <n v="9000"/>
    <n v="3"/>
    <n v="27000"/>
    <n v="7174"/>
    <x v="1"/>
    <x v="2"/>
  </r>
  <r>
    <s v="CUST0095"/>
    <s v="Sarah James"/>
    <d v="2025-02-01T00:00:00"/>
    <n v="62"/>
    <x v="23"/>
    <x v="1"/>
    <s v="Male"/>
    <x v="1"/>
    <x v="1"/>
    <n v="25"/>
    <x v="7"/>
    <n v="3500"/>
    <n v="4"/>
    <n v="14000"/>
    <n v="486"/>
    <x v="1"/>
    <x v="2"/>
  </r>
  <r>
    <s v="CUST0096"/>
    <s v="Tega Turner"/>
    <d v="2025-03-01T00:00:00"/>
    <n v="33"/>
    <x v="19"/>
    <x v="1"/>
    <s v="Female"/>
    <x v="0"/>
    <x v="0"/>
    <n v="35"/>
    <x v="19"/>
    <n v="600"/>
    <n v="3"/>
    <n v="1800"/>
    <n v="16239"/>
    <x v="1"/>
    <x v="2"/>
  </r>
  <r>
    <s v="CUST0096"/>
    <s v="Tega Turner"/>
    <d v="2025-03-01T00:00:00"/>
    <n v="33"/>
    <x v="19"/>
    <x v="2"/>
    <s v="Female"/>
    <x v="0"/>
    <x v="0"/>
    <n v="35"/>
    <x v="8"/>
    <n v="150000"/>
    <n v="7"/>
    <n v="1050000"/>
    <n v="788"/>
    <x v="1"/>
    <x v="2"/>
  </r>
  <r>
    <s v="CUST0096"/>
    <s v="Tega Turner"/>
    <d v="2025-03-01T00:00:00"/>
    <n v="33"/>
    <x v="19"/>
    <x v="0"/>
    <s v="Female"/>
    <x v="0"/>
    <x v="0"/>
    <n v="35"/>
    <x v="9"/>
    <n v="16000"/>
    <n v="2"/>
    <n v="32000"/>
    <n v="15833"/>
    <x v="1"/>
    <x v="2"/>
  </r>
  <r>
    <s v="CUST0097"/>
    <s v="Ese Perez"/>
    <d v="2025-02-01T00:00:00"/>
    <n v="55"/>
    <x v="28"/>
    <x v="2"/>
    <s v="Female"/>
    <x v="2"/>
    <x v="2"/>
    <n v="53"/>
    <x v="18"/>
    <n v="25000"/>
    <n v="2"/>
    <n v="50000"/>
    <n v="1725"/>
    <x v="0"/>
    <x v="7"/>
  </r>
  <r>
    <s v="CUST0098"/>
    <s v="Tega Murray"/>
    <d v="2025-02-01T00:00:00"/>
    <n v="50"/>
    <x v="27"/>
    <x v="2"/>
    <s v="Female"/>
    <x v="4"/>
    <x v="4"/>
    <n v="28"/>
    <x v="8"/>
    <n v="150000"/>
    <n v="12"/>
    <n v="1800000"/>
    <n v="13857"/>
    <x v="1"/>
    <x v="2"/>
  </r>
  <r>
    <s v="CUST0098"/>
    <s v="Tega Murray"/>
    <d v="2025-02-01T00:00:00"/>
    <n v="50"/>
    <x v="27"/>
    <x v="3"/>
    <s v="Female"/>
    <x v="4"/>
    <x v="4"/>
    <n v="28"/>
    <x v="10"/>
    <n v="24000"/>
    <n v="3"/>
    <n v="72000"/>
    <n v="5371"/>
    <x v="1"/>
    <x v="2"/>
  </r>
  <r>
    <s v="CUST0099"/>
    <s v="Boma Gonzalez"/>
    <d v="2025-03-01T00:00:00"/>
    <n v="26"/>
    <x v="0"/>
    <x v="2"/>
    <s v="Male"/>
    <x v="2"/>
    <x v="2"/>
    <n v="35"/>
    <x v="17"/>
    <n v="75000"/>
    <n v="15"/>
    <n v="1125000"/>
    <n v="3375"/>
    <x v="0"/>
    <x v="4"/>
  </r>
  <r>
    <s v="CUST0099"/>
    <s v="Boma Gonzalez"/>
    <d v="2025-03-01T00:00:00"/>
    <n v="26"/>
    <x v="0"/>
    <x v="0"/>
    <s v="Male"/>
    <x v="2"/>
    <x v="2"/>
    <n v="35"/>
    <x v="6"/>
    <n v="9000"/>
    <n v="12"/>
    <n v="108000"/>
    <n v="897"/>
    <x v="0"/>
    <x v="4"/>
  </r>
  <r>
    <s v="CUST0099"/>
    <s v="Boma Gonzalez"/>
    <d v="2025-03-01T00:00:00"/>
    <n v="26"/>
    <x v="0"/>
    <x v="1"/>
    <s v="Male"/>
    <x v="2"/>
    <x v="2"/>
    <n v="35"/>
    <x v="15"/>
    <n v="7500"/>
    <n v="2"/>
    <n v="15000"/>
    <n v="5527"/>
    <x v="0"/>
    <x v="4"/>
  </r>
  <r>
    <s v="CUST0100"/>
    <s v="Kunle Davis"/>
    <d v="2025-02-01T00:00:00"/>
    <n v="67"/>
    <x v="3"/>
    <x v="3"/>
    <s v="Male"/>
    <x v="3"/>
    <x v="3"/>
    <n v="2"/>
    <x v="4"/>
    <n v="9000"/>
    <n v="12"/>
    <n v="108000"/>
    <n v="4758"/>
    <x v="1"/>
    <x v="2"/>
  </r>
  <r>
    <s v="CUST0100"/>
    <s v="Kunle Davis"/>
    <d v="2025-02-01T00:00:00"/>
    <n v="67"/>
    <x v="3"/>
    <x v="1"/>
    <s v="Male"/>
    <x v="3"/>
    <x v="3"/>
    <n v="2"/>
    <x v="7"/>
    <n v="3500"/>
    <n v="19"/>
    <n v="66500"/>
    <n v="7688"/>
    <x v="1"/>
    <x v="2"/>
  </r>
  <r>
    <s v="CUST0101"/>
    <s v="Bola Brown"/>
    <d v="2025-02-01T00:00:00"/>
    <n v="35"/>
    <x v="30"/>
    <x v="2"/>
    <s v="Female"/>
    <x v="1"/>
    <x v="1"/>
    <n v="24"/>
    <x v="10"/>
    <n v="24000"/>
    <n v="4"/>
    <n v="96000"/>
    <n v="503"/>
    <x v="1"/>
    <x v="2"/>
  </r>
  <r>
    <s v="CUST0101"/>
    <s v="Bola Brown"/>
    <d v="2025-02-01T00:00:00"/>
    <n v="35"/>
    <x v="30"/>
    <x v="1"/>
    <s v="Female"/>
    <x v="1"/>
    <x v="1"/>
    <n v="24"/>
    <x v="9"/>
    <n v="16000"/>
    <n v="16"/>
    <n v="256000"/>
    <n v="14727"/>
    <x v="1"/>
    <x v="2"/>
  </r>
  <r>
    <s v="CUST0101"/>
    <s v="Bola Brown"/>
    <d v="2025-02-01T00:00:00"/>
    <n v="35"/>
    <x v="30"/>
    <x v="1"/>
    <s v="Female"/>
    <x v="1"/>
    <x v="1"/>
    <n v="24"/>
    <x v="20"/>
    <n v="6500"/>
    <n v="18"/>
    <n v="117000"/>
    <n v="777"/>
    <x v="1"/>
    <x v="2"/>
  </r>
  <r>
    <s v="CUST0102"/>
    <s v="Ifeanyi Burns"/>
    <d v="2025-03-01T00:00:00"/>
    <n v="49"/>
    <x v="22"/>
    <x v="1"/>
    <s v="Female"/>
    <x v="4"/>
    <x v="4"/>
    <n v="14"/>
    <x v="19"/>
    <n v="600"/>
    <n v="15"/>
    <n v="9000"/>
    <n v="17979"/>
    <x v="0"/>
    <x v="6"/>
  </r>
  <r>
    <s v="CUST0103"/>
    <s v="Chinedu Barrera"/>
    <d v="2025-03-01T00:00:00"/>
    <n v="56"/>
    <x v="25"/>
    <x v="0"/>
    <s v="Male"/>
    <x v="2"/>
    <x v="2"/>
    <n v="36"/>
    <x v="9"/>
    <n v="16000"/>
    <n v="5"/>
    <n v="80000"/>
    <n v="19703"/>
    <x v="1"/>
    <x v="2"/>
  </r>
  <r>
    <s v="CUST0103"/>
    <s v="Chinedu Barrera"/>
    <d v="2025-03-01T00:00:00"/>
    <n v="56"/>
    <x v="25"/>
    <x v="1"/>
    <s v="Male"/>
    <x v="2"/>
    <x v="2"/>
    <n v="36"/>
    <x v="13"/>
    <n v="350"/>
    <n v="1"/>
    <n v="350"/>
    <n v="15818"/>
    <x v="1"/>
    <x v="2"/>
  </r>
  <r>
    <s v="CUST0103"/>
    <s v="Chinedu Barrera"/>
    <d v="2025-03-01T00:00:00"/>
    <n v="56"/>
    <x v="25"/>
    <x v="3"/>
    <s v="Male"/>
    <x v="2"/>
    <x v="2"/>
    <n v="36"/>
    <x v="11"/>
    <n v="30000"/>
    <n v="12"/>
    <n v="360000"/>
    <n v="11103"/>
    <x v="1"/>
    <x v="2"/>
  </r>
  <r>
    <s v="CUST0104"/>
    <s v="Zina Fischer"/>
    <d v="2025-02-01T00:00:00"/>
    <n v="32"/>
    <x v="33"/>
    <x v="3"/>
    <s v="Male"/>
    <x v="4"/>
    <x v="4"/>
    <n v="20"/>
    <x v="11"/>
    <n v="30000"/>
    <n v="15"/>
    <n v="450000"/>
    <n v="12865"/>
    <x v="1"/>
    <x v="2"/>
  </r>
  <r>
    <s v="CUST0104"/>
    <s v="Zina Fischer"/>
    <d v="2025-02-01T00:00:00"/>
    <n v="32"/>
    <x v="33"/>
    <x v="1"/>
    <s v="Male"/>
    <x v="4"/>
    <x v="4"/>
    <n v="20"/>
    <x v="1"/>
    <n v="5500"/>
    <n v="12"/>
    <n v="66000"/>
    <n v="13618"/>
    <x v="1"/>
    <x v="2"/>
  </r>
  <r>
    <s v="CUST0105"/>
    <s v="Amaka Garcia"/>
    <d v="2025-01-01T00:00:00"/>
    <n v="39"/>
    <x v="21"/>
    <x v="1"/>
    <s v="Female"/>
    <x v="1"/>
    <x v="1"/>
    <n v="33"/>
    <x v="6"/>
    <n v="9000"/>
    <n v="8"/>
    <n v="72000"/>
    <n v="18698"/>
    <x v="1"/>
    <x v="2"/>
  </r>
  <r>
    <s v="CUST0105"/>
    <s v="Amaka Garcia"/>
    <d v="2025-01-01T00:00:00"/>
    <n v="39"/>
    <x v="21"/>
    <x v="3"/>
    <s v="Female"/>
    <x v="1"/>
    <x v="1"/>
    <n v="33"/>
    <x v="11"/>
    <n v="30000"/>
    <n v="17"/>
    <n v="510000"/>
    <n v="18952"/>
    <x v="1"/>
    <x v="2"/>
  </r>
  <r>
    <s v="CUST0106"/>
    <s v="Abubakar Holmes"/>
    <d v="2025-03-01T00:00:00"/>
    <n v="26"/>
    <x v="22"/>
    <x v="3"/>
    <s v="Male"/>
    <x v="0"/>
    <x v="0"/>
    <n v="41"/>
    <x v="10"/>
    <n v="24000"/>
    <n v="5"/>
    <n v="120000"/>
    <n v="18835"/>
    <x v="1"/>
    <x v="2"/>
  </r>
  <r>
    <s v="CUST0106"/>
    <s v="Abubakar Holmes"/>
    <d v="2025-03-01T00:00:00"/>
    <n v="26"/>
    <x v="22"/>
    <x v="2"/>
    <s v="Male"/>
    <x v="0"/>
    <x v="0"/>
    <n v="41"/>
    <x v="11"/>
    <n v="30000"/>
    <n v="20"/>
    <n v="600000"/>
    <n v="13192"/>
    <x v="1"/>
    <x v="2"/>
  </r>
  <r>
    <s v="CUST0106"/>
    <s v="Abubakar Holmes"/>
    <d v="2025-03-01T00:00:00"/>
    <n v="26"/>
    <x v="22"/>
    <x v="1"/>
    <s v="Male"/>
    <x v="0"/>
    <x v="0"/>
    <n v="41"/>
    <x v="7"/>
    <n v="3500"/>
    <n v="19"/>
    <n v="66500"/>
    <n v="16858"/>
    <x v="1"/>
    <x v="2"/>
  </r>
  <r>
    <s v="CUST0107"/>
    <s v="Bola Rogers"/>
    <d v="2025-03-01T00:00:00"/>
    <n v="19"/>
    <x v="33"/>
    <x v="0"/>
    <s v="Male"/>
    <x v="0"/>
    <x v="0"/>
    <n v="42"/>
    <x v="5"/>
    <n v="4500"/>
    <n v="10"/>
    <n v="45000"/>
    <n v="12856"/>
    <x v="1"/>
    <x v="2"/>
  </r>
  <r>
    <s v="CUST0108"/>
    <s v="John Rose"/>
    <d v="2025-01-01T00:00:00"/>
    <n v="47"/>
    <x v="10"/>
    <x v="1"/>
    <s v="Female"/>
    <x v="1"/>
    <x v="1"/>
    <n v="30"/>
    <x v="7"/>
    <n v="3500"/>
    <n v="11"/>
    <n v="38500"/>
    <n v="12153"/>
    <x v="0"/>
    <x v="5"/>
  </r>
  <r>
    <s v="CUST0108"/>
    <s v="John Rose"/>
    <d v="2025-01-01T00:00:00"/>
    <n v="47"/>
    <x v="10"/>
    <x v="3"/>
    <s v="Female"/>
    <x v="1"/>
    <x v="1"/>
    <n v="30"/>
    <x v="11"/>
    <n v="30000"/>
    <n v="12"/>
    <n v="360000"/>
    <n v="14697"/>
    <x v="0"/>
    <x v="5"/>
  </r>
  <r>
    <s v="CUST0109"/>
    <s v="Tamuno Bates"/>
    <d v="2025-02-01T00:00:00"/>
    <n v="32"/>
    <x v="3"/>
    <x v="1"/>
    <s v="Male"/>
    <x v="4"/>
    <x v="4"/>
    <n v="21"/>
    <x v="9"/>
    <n v="16000"/>
    <n v="13"/>
    <n v="208000"/>
    <n v="106"/>
    <x v="0"/>
    <x v="5"/>
  </r>
  <r>
    <s v="CUST0110"/>
    <s v="Ibim Richards"/>
    <d v="2025-03-01T00:00:00"/>
    <n v="47"/>
    <x v="1"/>
    <x v="1"/>
    <s v="Female"/>
    <x v="0"/>
    <x v="0"/>
    <n v="60"/>
    <x v="3"/>
    <n v="500"/>
    <n v="3"/>
    <n v="1500"/>
    <n v="9973"/>
    <x v="1"/>
    <x v="2"/>
  </r>
  <r>
    <s v="CUST0110"/>
    <s v="Ibim Richards"/>
    <d v="2025-03-01T00:00:00"/>
    <n v="47"/>
    <x v="1"/>
    <x v="0"/>
    <s v="Female"/>
    <x v="0"/>
    <x v="0"/>
    <n v="60"/>
    <x v="0"/>
    <n v="35000"/>
    <n v="8"/>
    <n v="280000"/>
    <n v="10134"/>
    <x v="1"/>
    <x v="2"/>
  </r>
  <r>
    <s v="CUST0111"/>
    <s v="Fatima Blevins"/>
    <d v="2025-02-01T00:00:00"/>
    <n v="61"/>
    <x v="4"/>
    <x v="1"/>
    <s v="Male"/>
    <x v="3"/>
    <x v="3"/>
    <n v="19"/>
    <x v="14"/>
    <n v="1000"/>
    <n v="9"/>
    <n v="9000"/>
    <n v="8647"/>
    <x v="1"/>
    <x v="2"/>
  </r>
  <r>
    <s v="CUST0111"/>
    <s v="Fatima Blevins"/>
    <d v="2025-02-01T00:00:00"/>
    <n v="61"/>
    <x v="4"/>
    <x v="0"/>
    <s v="Male"/>
    <x v="3"/>
    <x v="3"/>
    <n v="19"/>
    <x v="6"/>
    <n v="9000"/>
    <n v="12"/>
    <n v="108000"/>
    <n v="15289"/>
    <x v="1"/>
    <x v="2"/>
  </r>
  <r>
    <s v="CUST0111"/>
    <s v="Fatima Blevins"/>
    <d v="2025-02-01T00:00:00"/>
    <n v="61"/>
    <x v="4"/>
    <x v="3"/>
    <s v="Male"/>
    <x v="3"/>
    <x v="3"/>
    <n v="19"/>
    <x v="4"/>
    <n v="9000"/>
    <n v="19"/>
    <n v="171000"/>
    <n v="8042"/>
    <x v="1"/>
    <x v="2"/>
  </r>
  <r>
    <s v="CUST0112"/>
    <s v="Bala Smith"/>
    <d v="2025-02-01T00:00:00"/>
    <n v="62"/>
    <x v="14"/>
    <x v="3"/>
    <s v="Male"/>
    <x v="3"/>
    <x v="3"/>
    <n v="25"/>
    <x v="12"/>
    <n v="14500"/>
    <n v="11"/>
    <n v="159500"/>
    <n v="7495"/>
    <x v="0"/>
    <x v="0"/>
  </r>
  <r>
    <s v="CUST0112"/>
    <s v="Bala Smith"/>
    <d v="2025-02-01T00:00:00"/>
    <n v="62"/>
    <x v="14"/>
    <x v="1"/>
    <s v="Male"/>
    <x v="3"/>
    <x v="3"/>
    <n v="25"/>
    <x v="20"/>
    <n v="6500"/>
    <n v="5"/>
    <n v="32500"/>
    <n v="18782"/>
    <x v="0"/>
    <x v="0"/>
  </r>
  <r>
    <s v="CUST0112"/>
    <s v="Bala Smith"/>
    <d v="2025-02-01T00:00:00"/>
    <n v="62"/>
    <x v="14"/>
    <x v="2"/>
    <s v="Male"/>
    <x v="3"/>
    <x v="3"/>
    <n v="25"/>
    <x v="12"/>
    <n v="14500"/>
    <n v="13"/>
    <n v="188500"/>
    <n v="12069"/>
    <x v="0"/>
    <x v="0"/>
  </r>
  <r>
    <s v="CUST0113"/>
    <s v="Michael Evans"/>
    <d v="2025-03-01T00:00:00"/>
    <n v="21"/>
    <x v="19"/>
    <x v="0"/>
    <s v="Male"/>
    <x v="4"/>
    <x v="4"/>
    <n v="9"/>
    <x v="6"/>
    <n v="9000"/>
    <n v="11"/>
    <n v="99000"/>
    <n v="18631"/>
    <x v="1"/>
    <x v="2"/>
  </r>
  <r>
    <s v="CUST0114"/>
    <s v="Amina Todd"/>
    <d v="2025-02-01T00:00:00"/>
    <n v="66"/>
    <x v="24"/>
    <x v="2"/>
    <s v="Female"/>
    <x v="3"/>
    <x v="3"/>
    <n v="33"/>
    <x v="18"/>
    <n v="25000"/>
    <n v="14"/>
    <n v="350000"/>
    <n v="13492"/>
    <x v="0"/>
    <x v="1"/>
  </r>
  <r>
    <s v="CUST0115"/>
    <s v="Maryam Smith"/>
    <d v="2025-02-01T00:00:00"/>
    <n v="19"/>
    <x v="31"/>
    <x v="1"/>
    <s v="Female"/>
    <x v="1"/>
    <x v="1"/>
    <n v="42"/>
    <x v="19"/>
    <n v="600"/>
    <n v="8"/>
    <n v="4800"/>
    <n v="16442"/>
    <x v="1"/>
    <x v="2"/>
  </r>
  <r>
    <s v="CUST0116"/>
    <s v="Bola Garcia"/>
    <d v="2025-03-01T00:00:00"/>
    <n v="30"/>
    <x v="18"/>
    <x v="1"/>
    <s v="Male"/>
    <x v="4"/>
    <x v="4"/>
    <n v="29"/>
    <x v="20"/>
    <n v="6500"/>
    <n v="16"/>
    <n v="104000"/>
    <n v="15511"/>
    <x v="0"/>
    <x v="7"/>
  </r>
  <r>
    <s v="CUST0117"/>
    <s v="Sade Collins"/>
    <d v="2025-03-01T00:00:00"/>
    <n v="33"/>
    <x v="8"/>
    <x v="0"/>
    <s v="Male"/>
    <x v="4"/>
    <x v="4"/>
    <n v="36"/>
    <x v="6"/>
    <n v="9000"/>
    <n v="9"/>
    <n v="81000"/>
    <n v="10948"/>
    <x v="1"/>
    <x v="2"/>
  </r>
  <r>
    <s v="CUST0117"/>
    <s v="Sade Collins"/>
    <d v="2025-03-01T00:00:00"/>
    <n v="33"/>
    <x v="8"/>
    <x v="1"/>
    <s v="Male"/>
    <x v="4"/>
    <x v="4"/>
    <n v="36"/>
    <x v="1"/>
    <n v="5500"/>
    <n v="8"/>
    <n v="44000"/>
    <n v="3886"/>
    <x v="1"/>
    <x v="2"/>
  </r>
  <r>
    <s v="CUST0118"/>
    <s v="Zainab Garcia"/>
    <d v="2025-03-01T00:00:00"/>
    <n v="54"/>
    <x v="16"/>
    <x v="2"/>
    <s v="Female"/>
    <x v="0"/>
    <x v="0"/>
    <n v="50"/>
    <x v="18"/>
    <n v="25000"/>
    <n v="9"/>
    <n v="225000"/>
    <n v="11232"/>
    <x v="1"/>
    <x v="2"/>
  </r>
  <r>
    <s v="CUST0118"/>
    <s v="Zainab Garcia"/>
    <d v="2025-03-01T00:00:00"/>
    <n v="54"/>
    <x v="16"/>
    <x v="0"/>
    <s v="Female"/>
    <x v="0"/>
    <x v="0"/>
    <n v="50"/>
    <x v="6"/>
    <n v="9000"/>
    <n v="18"/>
    <n v="162000"/>
    <n v="2481"/>
    <x v="1"/>
    <x v="2"/>
  </r>
  <r>
    <s v="CUST0119"/>
    <s v="Omamuzo Terry"/>
    <d v="2025-01-01T00:00:00"/>
    <n v="66"/>
    <x v="25"/>
    <x v="2"/>
    <s v="Male"/>
    <x v="2"/>
    <x v="2"/>
    <n v="19"/>
    <x v="8"/>
    <n v="150000"/>
    <n v="16"/>
    <n v="2400000"/>
    <n v="13137"/>
    <x v="1"/>
    <x v="2"/>
  </r>
  <r>
    <s v="CUST0120"/>
    <s v="Fatima Lindsey"/>
    <d v="2025-03-01T00:00:00"/>
    <n v="41"/>
    <x v="11"/>
    <x v="0"/>
    <s v="Female"/>
    <x v="0"/>
    <x v="0"/>
    <n v="60"/>
    <x v="5"/>
    <n v="4500"/>
    <n v="2"/>
    <n v="9000"/>
    <n v="12777"/>
    <x v="0"/>
    <x v="7"/>
  </r>
  <r>
    <s v="CUST0120"/>
    <s v="Fatima Lindsey"/>
    <d v="2025-03-01T00:00:00"/>
    <n v="41"/>
    <x v="11"/>
    <x v="3"/>
    <s v="Female"/>
    <x v="0"/>
    <x v="0"/>
    <n v="60"/>
    <x v="4"/>
    <n v="9000"/>
    <n v="16"/>
    <n v="144000"/>
    <n v="8295"/>
    <x v="0"/>
    <x v="7"/>
  </r>
  <r>
    <s v="CUST0120"/>
    <s v="Fatima Lindsey"/>
    <d v="2025-03-01T00:00:00"/>
    <n v="41"/>
    <x v="11"/>
    <x v="2"/>
    <s v="Female"/>
    <x v="0"/>
    <x v="0"/>
    <n v="60"/>
    <x v="2"/>
    <n v="20000"/>
    <n v="5"/>
    <n v="100000"/>
    <n v="1364"/>
    <x v="0"/>
    <x v="7"/>
  </r>
  <r>
    <s v="CUST0121"/>
    <s v="Tunde Smith"/>
    <d v="2025-02-01T00:00:00"/>
    <n v="36"/>
    <x v="15"/>
    <x v="3"/>
    <s v="Female"/>
    <x v="2"/>
    <x v="2"/>
    <n v="31"/>
    <x v="10"/>
    <n v="24000"/>
    <n v="2"/>
    <n v="48000"/>
    <n v="14787"/>
    <x v="1"/>
    <x v="2"/>
  </r>
  <r>
    <s v="CUST0121"/>
    <s v="Tunde Smith"/>
    <d v="2025-02-01T00:00:00"/>
    <n v="36"/>
    <x v="15"/>
    <x v="1"/>
    <s v="Female"/>
    <x v="2"/>
    <x v="2"/>
    <n v="31"/>
    <x v="19"/>
    <n v="600"/>
    <n v="6"/>
    <n v="3600"/>
    <n v="8387"/>
    <x v="1"/>
    <x v="2"/>
  </r>
  <r>
    <s v="CUST0121"/>
    <s v="Tunde Smith"/>
    <d v="2025-02-01T00:00:00"/>
    <n v="36"/>
    <x v="15"/>
    <x v="2"/>
    <s v="Female"/>
    <x v="2"/>
    <x v="2"/>
    <n v="31"/>
    <x v="4"/>
    <n v="9000"/>
    <n v="13"/>
    <n v="117000"/>
    <n v="19944"/>
    <x v="1"/>
    <x v="2"/>
  </r>
  <r>
    <s v="CUST0122"/>
    <s v="Grace Fowler"/>
    <d v="2025-03-01T00:00:00"/>
    <n v="39"/>
    <x v="14"/>
    <x v="2"/>
    <s v="Male"/>
    <x v="3"/>
    <x v="3"/>
    <n v="1"/>
    <x v="8"/>
    <n v="150000"/>
    <n v="5"/>
    <n v="750000"/>
    <n v="17791"/>
    <x v="1"/>
    <x v="2"/>
  </r>
  <r>
    <s v="CUST0122"/>
    <s v="Grace Fowler"/>
    <d v="2025-03-01T00:00:00"/>
    <n v="39"/>
    <x v="14"/>
    <x v="0"/>
    <s v="Male"/>
    <x v="3"/>
    <x v="3"/>
    <n v="1"/>
    <x v="0"/>
    <n v="35000"/>
    <n v="4"/>
    <n v="140000"/>
    <n v="5493"/>
    <x v="1"/>
    <x v="2"/>
  </r>
  <r>
    <s v="CUST0123"/>
    <s v="Tega Chen"/>
    <d v="2025-02-01T00:00:00"/>
    <n v="36"/>
    <x v="2"/>
    <x v="0"/>
    <s v="Female"/>
    <x v="1"/>
    <x v="1"/>
    <n v="46"/>
    <x v="0"/>
    <n v="35000"/>
    <n v="17"/>
    <n v="595000"/>
    <n v="16548"/>
    <x v="1"/>
    <x v="2"/>
  </r>
  <r>
    <s v="CUST0123"/>
    <s v="Tega Chen"/>
    <d v="2025-02-01T00:00:00"/>
    <n v="36"/>
    <x v="2"/>
    <x v="3"/>
    <s v="Female"/>
    <x v="1"/>
    <x v="1"/>
    <n v="46"/>
    <x v="11"/>
    <n v="30000"/>
    <n v="4"/>
    <n v="120000"/>
    <n v="178"/>
    <x v="1"/>
    <x v="2"/>
  </r>
  <r>
    <s v="CUST0124"/>
    <s v="Shehu Nguyen"/>
    <d v="2025-02-01T00:00:00"/>
    <n v="33"/>
    <x v="31"/>
    <x v="2"/>
    <s v="Female"/>
    <x v="1"/>
    <x v="1"/>
    <n v="60"/>
    <x v="10"/>
    <n v="24000"/>
    <n v="19"/>
    <n v="456000"/>
    <n v="1167"/>
    <x v="0"/>
    <x v="6"/>
  </r>
  <r>
    <s v="CUST0124"/>
    <s v="Shehu Nguyen"/>
    <d v="2025-02-01T00:00:00"/>
    <n v="33"/>
    <x v="31"/>
    <x v="0"/>
    <s v="Female"/>
    <x v="1"/>
    <x v="1"/>
    <n v="60"/>
    <x v="9"/>
    <n v="16000"/>
    <n v="12"/>
    <n v="192000"/>
    <n v="5268"/>
    <x v="0"/>
    <x v="6"/>
  </r>
  <r>
    <s v="CUST0125"/>
    <s v="Halima Aguilar"/>
    <d v="2025-02-01T00:00:00"/>
    <n v="23"/>
    <x v="27"/>
    <x v="2"/>
    <s v="Female"/>
    <x v="4"/>
    <x v="4"/>
    <n v="20"/>
    <x v="10"/>
    <n v="24000"/>
    <n v="8"/>
    <n v="192000"/>
    <n v="7383"/>
    <x v="1"/>
    <x v="2"/>
  </r>
  <r>
    <s v="CUST0125"/>
    <s v="Halima Aguilar"/>
    <d v="2025-02-01T00:00:00"/>
    <n v="23"/>
    <x v="27"/>
    <x v="1"/>
    <s v="Female"/>
    <x v="4"/>
    <x v="4"/>
    <n v="20"/>
    <x v="13"/>
    <n v="350"/>
    <n v="16"/>
    <n v="5600"/>
    <n v="19149"/>
    <x v="1"/>
    <x v="2"/>
  </r>
  <r>
    <s v="CUST0125"/>
    <s v="Halima Aguilar"/>
    <d v="2025-02-01T00:00:00"/>
    <n v="23"/>
    <x v="27"/>
    <x v="3"/>
    <s v="Female"/>
    <x v="4"/>
    <x v="4"/>
    <n v="20"/>
    <x v="2"/>
    <n v="20000"/>
    <n v="20"/>
    <n v="400000"/>
    <n v="9127"/>
    <x v="1"/>
    <x v="2"/>
  </r>
  <r>
    <s v="CUST0126"/>
    <s v="Ejiro Ware"/>
    <d v="2025-02-01T00:00:00"/>
    <n v="69"/>
    <x v="31"/>
    <x v="1"/>
    <s v="Male"/>
    <x v="3"/>
    <x v="3"/>
    <n v="49"/>
    <x v="20"/>
    <n v="6500"/>
    <n v="3"/>
    <n v="19500"/>
    <n v="1409"/>
    <x v="1"/>
    <x v="2"/>
  </r>
  <r>
    <s v="CUST0127"/>
    <s v="Ifeanyi Clayton"/>
    <d v="2025-02-01T00:00:00"/>
    <n v="23"/>
    <x v="28"/>
    <x v="1"/>
    <s v="Male"/>
    <x v="0"/>
    <x v="0"/>
    <n v="37"/>
    <x v="1"/>
    <n v="5500"/>
    <n v="17"/>
    <n v="93500"/>
    <n v="1864"/>
    <x v="1"/>
    <x v="2"/>
  </r>
  <r>
    <s v="CUST0127"/>
    <s v="Ifeanyi Clayton"/>
    <d v="2025-02-01T00:00:00"/>
    <n v="23"/>
    <x v="28"/>
    <x v="3"/>
    <s v="Male"/>
    <x v="0"/>
    <x v="0"/>
    <n v="37"/>
    <x v="12"/>
    <n v="14500"/>
    <n v="15"/>
    <n v="217500"/>
    <n v="16183"/>
    <x v="1"/>
    <x v="2"/>
  </r>
  <r>
    <s v="CUST0127"/>
    <s v="Ifeanyi Clayton"/>
    <d v="2025-02-01T00:00:00"/>
    <n v="23"/>
    <x v="28"/>
    <x v="2"/>
    <s v="Male"/>
    <x v="0"/>
    <x v="0"/>
    <n v="37"/>
    <x v="11"/>
    <n v="30000"/>
    <n v="15"/>
    <n v="450000"/>
    <n v="10289"/>
    <x v="1"/>
    <x v="2"/>
  </r>
  <r>
    <s v="CUST0128"/>
    <s v="Sade Berry"/>
    <d v="2025-03-01T00:00:00"/>
    <n v="75"/>
    <x v="24"/>
    <x v="3"/>
    <s v="Male"/>
    <x v="1"/>
    <x v="1"/>
    <n v="26"/>
    <x v="11"/>
    <n v="30000"/>
    <n v="18"/>
    <n v="540000"/>
    <n v="14023"/>
    <x v="1"/>
    <x v="2"/>
  </r>
  <r>
    <s v="CUST0128"/>
    <s v="Sade Berry"/>
    <d v="2025-03-01T00:00:00"/>
    <n v="75"/>
    <x v="24"/>
    <x v="1"/>
    <s v="Male"/>
    <x v="1"/>
    <x v="1"/>
    <n v="26"/>
    <x v="16"/>
    <n v="900"/>
    <n v="3"/>
    <n v="2700"/>
    <n v="18695"/>
    <x v="1"/>
    <x v="2"/>
  </r>
  <r>
    <s v="CUST0128"/>
    <s v="Sade Berry"/>
    <d v="2025-03-01T00:00:00"/>
    <n v="75"/>
    <x v="24"/>
    <x v="1"/>
    <s v="Male"/>
    <x v="1"/>
    <x v="1"/>
    <n v="26"/>
    <x v="0"/>
    <n v="35000"/>
    <n v="14"/>
    <n v="490000"/>
    <n v="683"/>
    <x v="1"/>
    <x v="2"/>
  </r>
  <r>
    <s v="CUST0129"/>
    <s v="Shehu Lee"/>
    <d v="2025-02-01T00:00:00"/>
    <n v="33"/>
    <x v="15"/>
    <x v="1"/>
    <s v="Female"/>
    <x v="4"/>
    <x v="4"/>
    <n v="58"/>
    <x v="20"/>
    <n v="6500"/>
    <n v="12"/>
    <n v="78000"/>
    <n v="2703"/>
    <x v="1"/>
    <x v="2"/>
  </r>
  <r>
    <s v="CUST0129"/>
    <s v="Shehu Lee"/>
    <d v="2025-02-01T00:00:00"/>
    <n v="33"/>
    <x v="15"/>
    <x v="3"/>
    <s v="Female"/>
    <x v="4"/>
    <x v="4"/>
    <n v="58"/>
    <x v="4"/>
    <n v="9000"/>
    <n v="18"/>
    <n v="162000"/>
    <n v="3611"/>
    <x v="1"/>
    <x v="2"/>
  </r>
  <r>
    <s v="CUST0130"/>
    <s v="Tamuno Greer"/>
    <d v="2025-01-01T00:00:00"/>
    <n v="32"/>
    <x v="16"/>
    <x v="1"/>
    <s v="Male"/>
    <x v="2"/>
    <x v="2"/>
    <n v="49"/>
    <x v="13"/>
    <n v="350"/>
    <n v="12"/>
    <n v="4200"/>
    <n v="4988"/>
    <x v="1"/>
    <x v="2"/>
  </r>
  <r>
    <s v="CUST0130"/>
    <s v="Tamuno Greer"/>
    <d v="2025-01-01T00:00:00"/>
    <n v="32"/>
    <x v="16"/>
    <x v="2"/>
    <s v="Male"/>
    <x v="2"/>
    <x v="2"/>
    <n v="49"/>
    <x v="11"/>
    <n v="30000"/>
    <n v="4"/>
    <n v="120000"/>
    <n v="5549"/>
    <x v="1"/>
    <x v="2"/>
  </r>
  <r>
    <s v="CUST0130"/>
    <s v="Tamuno Greer"/>
    <d v="2025-01-01T00:00:00"/>
    <n v="32"/>
    <x v="16"/>
    <x v="0"/>
    <s v="Male"/>
    <x v="2"/>
    <x v="2"/>
    <n v="49"/>
    <x v="9"/>
    <n v="16000"/>
    <n v="14"/>
    <n v="224000"/>
    <n v="16199"/>
    <x v="1"/>
    <x v="2"/>
  </r>
  <r>
    <s v="CUST0131"/>
    <s v="Funke Hart"/>
    <d v="2025-01-01T00:00:00"/>
    <n v="46"/>
    <x v="9"/>
    <x v="3"/>
    <s v="Male"/>
    <x v="4"/>
    <x v="4"/>
    <n v="7"/>
    <x v="12"/>
    <n v="14500"/>
    <n v="18"/>
    <n v="261000"/>
    <n v="8807"/>
    <x v="1"/>
    <x v="2"/>
  </r>
  <r>
    <s v="CUST0131"/>
    <s v="Funke Hart"/>
    <d v="2025-01-01T00:00:00"/>
    <n v="46"/>
    <x v="9"/>
    <x v="1"/>
    <s v="Male"/>
    <x v="4"/>
    <x v="4"/>
    <n v="7"/>
    <x v="13"/>
    <n v="350"/>
    <n v="2"/>
    <n v="700"/>
    <n v="151"/>
    <x v="1"/>
    <x v="2"/>
  </r>
  <r>
    <s v="CUST0131"/>
    <s v="Funke Hart"/>
    <d v="2025-01-01T00:00:00"/>
    <n v="46"/>
    <x v="9"/>
    <x v="2"/>
    <s v="Male"/>
    <x v="4"/>
    <x v="4"/>
    <n v="7"/>
    <x v="11"/>
    <n v="30000"/>
    <n v="10"/>
    <n v="300000"/>
    <n v="10103"/>
    <x v="1"/>
    <x v="2"/>
  </r>
  <r>
    <s v="CUST0132"/>
    <s v="Nura Yang"/>
    <d v="2025-02-01T00:00:00"/>
    <n v="56"/>
    <x v="32"/>
    <x v="3"/>
    <s v="Male"/>
    <x v="3"/>
    <x v="3"/>
    <n v="20"/>
    <x v="10"/>
    <n v="24000"/>
    <n v="6"/>
    <n v="144000"/>
    <n v="176"/>
    <x v="0"/>
    <x v="4"/>
  </r>
  <r>
    <s v="CUST0132"/>
    <s v="Nura Yang"/>
    <d v="2025-02-01T00:00:00"/>
    <n v="56"/>
    <x v="32"/>
    <x v="2"/>
    <s v="Male"/>
    <x v="3"/>
    <x v="3"/>
    <n v="20"/>
    <x v="17"/>
    <n v="75000"/>
    <n v="2"/>
    <n v="150000"/>
    <n v="11139"/>
    <x v="0"/>
    <x v="4"/>
  </r>
  <r>
    <s v="CUST0133"/>
    <s v="Oghene Cooper"/>
    <d v="2025-02-01T00:00:00"/>
    <n v="64"/>
    <x v="8"/>
    <x v="1"/>
    <s v="Female"/>
    <x v="4"/>
    <x v="4"/>
    <n v="45"/>
    <x v="13"/>
    <n v="350"/>
    <n v="10"/>
    <n v="3500"/>
    <n v="16994"/>
    <x v="0"/>
    <x v="5"/>
  </r>
  <r>
    <s v="CUST0134"/>
    <s v="Obinna Branch"/>
    <d v="2025-02-01T00:00:00"/>
    <n v="75"/>
    <x v="4"/>
    <x v="3"/>
    <s v="Female"/>
    <x v="4"/>
    <x v="4"/>
    <n v="27"/>
    <x v="11"/>
    <n v="30000"/>
    <n v="7"/>
    <n v="210000"/>
    <n v="1895"/>
    <x v="0"/>
    <x v="6"/>
  </r>
  <r>
    <s v="CUST0134"/>
    <s v="Obinna Branch"/>
    <d v="2025-02-01T00:00:00"/>
    <n v="75"/>
    <x v="4"/>
    <x v="0"/>
    <s v="Female"/>
    <x v="4"/>
    <x v="4"/>
    <n v="27"/>
    <x v="9"/>
    <n v="16000"/>
    <n v="20"/>
    <n v="320000"/>
    <n v="5406"/>
    <x v="0"/>
    <x v="6"/>
  </r>
  <r>
    <s v="CUST0135"/>
    <s v="Bola Anderson"/>
    <d v="2025-02-01T00:00:00"/>
    <n v="25"/>
    <x v="18"/>
    <x v="1"/>
    <s v="Male"/>
    <x v="2"/>
    <x v="2"/>
    <n v="31"/>
    <x v="5"/>
    <n v="4500"/>
    <n v="4"/>
    <n v="18000"/>
    <n v="19243"/>
    <x v="1"/>
    <x v="2"/>
  </r>
  <r>
    <s v="CUST0136"/>
    <s v="John Hill"/>
    <d v="2025-02-01T00:00:00"/>
    <n v="47"/>
    <x v="9"/>
    <x v="1"/>
    <s v="Female"/>
    <x v="3"/>
    <x v="3"/>
    <n v="59"/>
    <x v="20"/>
    <n v="6500"/>
    <n v="10"/>
    <n v="65000"/>
    <n v="12992"/>
    <x v="1"/>
    <x v="2"/>
  </r>
  <r>
    <s v="CUST0136"/>
    <s v="John Hill"/>
    <d v="2025-02-01T00:00:00"/>
    <n v="47"/>
    <x v="9"/>
    <x v="0"/>
    <s v="Female"/>
    <x v="3"/>
    <x v="3"/>
    <n v="59"/>
    <x v="6"/>
    <n v="9000"/>
    <n v="16"/>
    <n v="144000"/>
    <n v="7225"/>
    <x v="1"/>
    <x v="2"/>
  </r>
  <r>
    <s v="CUST0137"/>
    <s v="Zina Singh"/>
    <d v="2025-02-01T00:00:00"/>
    <n v="28"/>
    <x v="31"/>
    <x v="0"/>
    <s v="Female"/>
    <x v="2"/>
    <x v="2"/>
    <n v="59"/>
    <x v="5"/>
    <n v="4500"/>
    <n v="18"/>
    <n v="81000"/>
    <n v="374"/>
    <x v="1"/>
    <x v="2"/>
  </r>
  <r>
    <s v="CUST0138"/>
    <s v="Ibim Brown"/>
    <d v="2025-02-01T00:00:00"/>
    <n v="53"/>
    <x v="5"/>
    <x v="1"/>
    <s v="Male"/>
    <x v="4"/>
    <x v="4"/>
    <n v="22"/>
    <x v="20"/>
    <n v="6500"/>
    <n v="11"/>
    <n v="71500"/>
    <n v="13109"/>
    <x v="1"/>
    <x v="2"/>
  </r>
  <r>
    <s v="CUST0139"/>
    <s v="Saidu Holt"/>
    <d v="2025-03-01T00:00:00"/>
    <n v="78"/>
    <x v="12"/>
    <x v="0"/>
    <s v="Female"/>
    <x v="0"/>
    <x v="0"/>
    <n v="11"/>
    <x v="9"/>
    <n v="16000"/>
    <n v="3"/>
    <n v="48000"/>
    <n v="10503"/>
    <x v="0"/>
    <x v="0"/>
  </r>
  <r>
    <s v="CUST0139"/>
    <s v="Saidu Holt"/>
    <d v="2025-03-01T00:00:00"/>
    <n v="78"/>
    <x v="12"/>
    <x v="2"/>
    <s v="Female"/>
    <x v="0"/>
    <x v="0"/>
    <n v="11"/>
    <x v="4"/>
    <n v="9000"/>
    <n v="14"/>
    <n v="126000"/>
    <n v="15299"/>
    <x v="0"/>
    <x v="0"/>
  </r>
  <r>
    <s v="CUST0140"/>
    <s v="Amaka Vang"/>
    <d v="2025-02-01T00:00:00"/>
    <n v="45"/>
    <x v="23"/>
    <x v="1"/>
    <s v="Male"/>
    <x v="3"/>
    <x v="3"/>
    <n v="1"/>
    <x v="1"/>
    <n v="5500"/>
    <n v="18"/>
    <n v="99000"/>
    <n v="364"/>
    <x v="1"/>
    <x v="2"/>
  </r>
  <r>
    <s v="CUST0141"/>
    <s v="Ibim Faulkner"/>
    <d v="2025-03-01T00:00:00"/>
    <n v="17"/>
    <x v="17"/>
    <x v="1"/>
    <s v="Female"/>
    <x v="1"/>
    <x v="1"/>
    <n v="35"/>
    <x v="14"/>
    <n v="1000"/>
    <n v="8"/>
    <n v="8000"/>
    <n v="10511"/>
    <x v="1"/>
    <x v="2"/>
  </r>
  <r>
    <s v="CUST0142"/>
    <s v="Bala Hood"/>
    <d v="2025-02-01T00:00:00"/>
    <n v="48"/>
    <x v="25"/>
    <x v="1"/>
    <s v="Female"/>
    <x v="1"/>
    <x v="1"/>
    <n v="51"/>
    <x v="13"/>
    <n v="350"/>
    <n v="8"/>
    <n v="2800"/>
    <n v="19805"/>
    <x v="1"/>
    <x v="2"/>
  </r>
  <r>
    <s v="CUST0142"/>
    <s v="Bala Hood"/>
    <d v="2025-02-01T00:00:00"/>
    <n v="48"/>
    <x v="25"/>
    <x v="2"/>
    <s v="Female"/>
    <x v="1"/>
    <x v="1"/>
    <n v="51"/>
    <x v="10"/>
    <n v="24000"/>
    <n v="3"/>
    <n v="72000"/>
    <n v="13697"/>
    <x v="1"/>
    <x v="2"/>
  </r>
  <r>
    <s v="CUST0143"/>
    <s v="Bola Brooks"/>
    <d v="2025-02-01T00:00:00"/>
    <n v="27"/>
    <x v="10"/>
    <x v="1"/>
    <s v="Female"/>
    <x v="1"/>
    <x v="1"/>
    <n v="25"/>
    <x v="0"/>
    <n v="35000"/>
    <n v="11"/>
    <n v="385000"/>
    <n v="12916"/>
    <x v="1"/>
    <x v="2"/>
  </r>
  <r>
    <s v="CUST0143"/>
    <s v="Bola Brooks"/>
    <d v="2025-02-01T00:00:00"/>
    <n v="27"/>
    <x v="10"/>
    <x v="3"/>
    <s v="Female"/>
    <x v="1"/>
    <x v="1"/>
    <n v="25"/>
    <x v="10"/>
    <n v="24000"/>
    <n v="4"/>
    <n v="96000"/>
    <n v="19548"/>
    <x v="1"/>
    <x v="2"/>
  </r>
  <r>
    <s v="CUST0143"/>
    <s v="Bola Brooks"/>
    <d v="2025-02-01T00:00:00"/>
    <n v="27"/>
    <x v="10"/>
    <x v="1"/>
    <s v="Female"/>
    <x v="1"/>
    <x v="1"/>
    <n v="25"/>
    <x v="20"/>
    <n v="6500"/>
    <n v="8"/>
    <n v="52000"/>
    <n v="18387"/>
    <x v="1"/>
    <x v="2"/>
  </r>
  <r>
    <s v="CUST0144"/>
    <s v="Fatima Wheeler"/>
    <d v="2025-01-01T00:00:00"/>
    <n v="76"/>
    <x v="29"/>
    <x v="3"/>
    <s v="Male"/>
    <x v="2"/>
    <x v="2"/>
    <n v="60"/>
    <x v="4"/>
    <n v="9000"/>
    <n v="19"/>
    <n v="171000"/>
    <n v="19231"/>
    <x v="1"/>
    <x v="2"/>
  </r>
  <r>
    <s v="CUST0144"/>
    <s v="Fatima Wheeler"/>
    <d v="2025-01-01T00:00:00"/>
    <n v="76"/>
    <x v="29"/>
    <x v="1"/>
    <s v="Male"/>
    <x v="2"/>
    <x v="2"/>
    <n v="60"/>
    <x v="19"/>
    <n v="600"/>
    <n v="13"/>
    <n v="7800"/>
    <n v="15057"/>
    <x v="1"/>
    <x v="2"/>
  </r>
  <r>
    <s v="CUST0144"/>
    <s v="Fatima Wheeler"/>
    <d v="2025-01-01T00:00:00"/>
    <n v="76"/>
    <x v="29"/>
    <x v="0"/>
    <s v="Male"/>
    <x v="2"/>
    <x v="2"/>
    <n v="60"/>
    <x v="9"/>
    <n v="16000"/>
    <n v="19"/>
    <n v="304000"/>
    <n v="6021"/>
    <x v="1"/>
    <x v="2"/>
  </r>
  <r>
    <s v="CUST0145"/>
    <s v="Halima Valencia"/>
    <d v="2025-02-01T00:00:00"/>
    <n v="65"/>
    <x v="11"/>
    <x v="3"/>
    <s v="Female"/>
    <x v="1"/>
    <x v="1"/>
    <n v="25"/>
    <x v="12"/>
    <n v="14500"/>
    <n v="3"/>
    <n v="43500"/>
    <n v="4681"/>
    <x v="1"/>
    <x v="2"/>
  </r>
  <r>
    <s v="CUST0145"/>
    <s v="Halima Valencia"/>
    <d v="2025-02-01T00:00:00"/>
    <n v="65"/>
    <x v="11"/>
    <x v="1"/>
    <s v="Female"/>
    <x v="1"/>
    <x v="1"/>
    <n v="25"/>
    <x v="7"/>
    <n v="3500"/>
    <n v="20"/>
    <n v="70000"/>
    <n v="12123"/>
    <x v="1"/>
    <x v="2"/>
  </r>
  <r>
    <s v="CUST0146"/>
    <s v="Tamuno Boyd"/>
    <d v="2025-02-01T00:00:00"/>
    <n v="57"/>
    <x v="17"/>
    <x v="1"/>
    <s v="Female"/>
    <x v="4"/>
    <x v="4"/>
    <n v="51"/>
    <x v="15"/>
    <n v="7500"/>
    <n v="20"/>
    <n v="150000"/>
    <n v="176"/>
    <x v="0"/>
    <x v="0"/>
  </r>
  <r>
    <s v="CUST0146"/>
    <s v="Tamuno Boyd"/>
    <d v="2025-02-01T00:00:00"/>
    <n v="57"/>
    <x v="17"/>
    <x v="3"/>
    <s v="Female"/>
    <x v="4"/>
    <x v="4"/>
    <n v="51"/>
    <x v="11"/>
    <n v="30000"/>
    <n v="3"/>
    <n v="90000"/>
    <n v="15971"/>
    <x v="0"/>
    <x v="0"/>
  </r>
  <r>
    <s v="CUST0147"/>
    <s v="Chinedu Martinez"/>
    <d v="2025-02-01T00:00:00"/>
    <n v="50"/>
    <x v="5"/>
    <x v="3"/>
    <s v="Female"/>
    <x v="4"/>
    <x v="4"/>
    <n v="46"/>
    <x v="4"/>
    <n v="9000"/>
    <n v="15"/>
    <n v="135000"/>
    <n v="18862"/>
    <x v="1"/>
    <x v="2"/>
  </r>
  <r>
    <s v="CUST0148"/>
    <s v="Ejiro Finley"/>
    <d v="2025-02-01T00:00:00"/>
    <n v="50"/>
    <x v="13"/>
    <x v="1"/>
    <s v="Male"/>
    <x v="4"/>
    <x v="4"/>
    <n v="6"/>
    <x v="14"/>
    <n v="1000"/>
    <n v="3"/>
    <n v="3000"/>
    <n v="7111"/>
    <x v="1"/>
    <x v="2"/>
  </r>
  <r>
    <s v="CUST0148"/>
    <s v="Ejiro Finley"/>
    <d v="2025-02-01T00:00:00"/>
    <n v="50"/>
    <x v="13"/>
    <x v="3"/>
    <s v="Male"/>
    <x v="4"/>
    <x v="4"/>
    <n v="6"/>
    <x v="10"/>
    <n v="24000"/>
    <n v="11"/>
    <n v="264000"/>
    <n v="11981"/>
    <x v="1"/>
    <x v="2"/>
  </r>
  <r>
    <s v="CUST0148"/>
    <s v="Ejiro Finley"/>
    <d v="2025-02-01T00:00:00"/>
    <n v="50"/>
    <x v="13"/>
    <x v="2"/>
    <s v="Male"/>
    <x v="4"/>
    <x v="4"/>
    <n v="6"/>
    <x v="17"/>
    <n v="75000"/>
    <n v="14"/>
    <n v="1050000"/>
    <n v="296"/>
    <x v="1"/>
    <x v="2"/>
  </r>
  <r>
    <s v="CUST0149"/>
    <s v="Omamuzo Levine"/>
    <d v="2025-02-01T00:00:00"/>
    <n v="26"/>
    <x v="7"/>
    <x v="1"/>
    <s v="Male"/>
    <x v="0"/>
    <x v="0"/>
    <n v="44"/>
    <x v="14"/>
    <n v="1000"/>
    <n v="9"/>
    <n v="9000"/>
    <n v="3386"/>
    <x v="0"/>
    <x v="4"/>
  </r>
  <r>
    <s v="CUST0149"/>
    <s v="Omamuzo Levine"/>
    <d v="2025-02-01T00:00:00"/>
    <n v="26"/>
    <x v="7"/>
    <x v="3"/>
    <s v="Male"/>
    <x v="0"/>
    <x v="0"/>
    <n v="44"/>
    <x v="12"/>
    <n v="14500"/>
    <n v="3"/>
    <n v="43500"/>
    <n v="603"/>
    <x v="0"/>
    <x v="4"/>
  </r>
  <r>
    <s v="CUST0150"/>
    <s v="Ejiro Roman"/>
    <d v="2025-02-01T00:00:00"/>
    <n v="48"/>
    <x v="7"/>
    <x v="1"/>
    <s v="Female"/>
    <x v="4"/>
    <x v="4"/>
    <n v="39"/>
    <x v="7"/>
    <n v="3500"/>
    <n v="13"/>
    <n v="45500"/>
    <n v="1684"/>
    <x v="0"/>
    <x v="4"/>
  </r>
  <r>
    <s v="CUST0151"/>
    <s v="Tega Mendez"/>
    <d v="2025-02-01T00:00:00"/>
    <n v="72"/>
    <x v="26"/>
    <x v="0"/>
    <s v="Female"/>
    <x v="2"/>
    <x v="2"/>
    <n v="53"/>
    <x v="5"/>
    <n v="4500"/>
    <n v="11"/>
    <n v="49500"/>
    <n v="19293"/>
    <x v="1"/>
    <x v="2"/>
  </r>
  <r>
    <s v="CUST0151"/>
    <s v="Tega Mendez"/>
    <d v="2025-02-01T00:00:00"/>
    <n v="72"/>
    <x v="26"/>
    <x v="1"/>
    <s v="Female"/>
    <x v="2"/>
    <x v="2"/>
    <n v="53"/>
    <x v="3"/>
    <n v="500"/>
    <n v="16"/>
    <n v="8000"/>
    <n v="14711"/>
    <x v="1"/>
    <x v="2"/>
  </r>
  <r>
    <s v="CUST0151"/>
    <s v="Tega Mendez"/>
    <d v="2025-02-01T00:00:00"/>
    <n v="72"/>
    <x v="26"/>
    <x v="2"/>
    <s v="Female"/>
    <x v="2"/>
    <x v="2"/>
    <n v="53"/>
    <x v="12"/>
    <n v="14500"/>
    <n v="9"/>
    <n v="130500"/>
    <n v="6551"/>
    <x v="1"/>
    <x v="2"/>
  </r>
  <r>
    <s v="CUST0152"/>
    <s v="Tamuno Yang"/>
    <d v="2025-02-01T00:00:00"/>
    <n v="62"/>
    <x v="27"/>
    <x v="0"/>
    <s v="Male"/>
    <x v="3"/>
    <x v="3"/>
    <n v="38"/>
    <x v="6"/>
    <n v="9000"/>
    <n v="3"/>
    <n v="27000"/>
    <n v="16634"/>
    <x v="0"/>
    <x v="7"/>
  </r>
  <r>
    <s v="CUST0152"/>
    <s v="Tamuno Yang"/>
    <d v="2025-02-01T00:00:00"/>
    <n v="62"/>
    <x v="27"/>
    <x v="1"/>
    <s v="Male"/>
    <x v="3"/>
    <x v="3"/>
    <n v="38"/>
    <x v="15"/>
    <n v="7500"/>
    <n v="5"/>
    <n v="37500"/>
    <n v="13476"/>
    <x v="0"/>
    <x v="7"/>
  </r>
  <r>
    <s v="CUST0153"/>
    <s v="Maryam Williams"/>
    <d v="2025-02-01T00:00:00"/>
    <n v="46"/>
    <x v="22"/>
    <x v="1"/>
    <s v="Male"/>
    <x v="4"/>
    <x v="4"/>
    <n v="46"/>
    <x v="20"/>
    <n v="6500"/>
    <n v="14"/>
    <n v="91000"/>
    <n v="18474"/>
    <x v="0"/>
    <x v="0"/>
  </r>
  <r>
    <s v="CUST0153"/>
    <s v="Maryam Williams"/>
    <d v="2025-02-01T00:00:00"/>
    <n v="46"/>
    <x v="22"/>
    <x v="2"/>
    <s v="Male"/>
    <x v="4"/>
    <x v="4"/>
    <n v="46"/>
    <x v="4"/>
    <n v="9000"/>
    <n v="12"/>
    <n v="108000"/>
    <n v="15825"/>
    <x v="0"/>
    <x v="0"/>
  </r>
  <r>
    <s v="CUST0154"/>
    <s v="David Miller"/>
    <d v="2025-03-01T00:00:00"/>
    <n v="26"/>
    <x v="13"/>
    <x v="1"/>
    <s v="Male"/>
    <x v="0"/>
    <x v="0"/>
    <n v="43"/>
    <x v="7"/>
    <n v="3500"/>
    <n v="14"/>
    <n v="49000"/>
    <n v="19316"/>
    <x v="1"/>
    <x v="2"/>
  </r>
  <r>
    <s v="CUST0155"/>
    <s v="Ngozi Fowler"/>
    <d v="2025-02-01T00:00:00"/>
    <n v="17"/>
    <x v="13"/>
    <x v="0"/>
    <s v="Female"/>
    <x v="4"/>
    <x v="4"/>
    <n v="15"/>
    <x v="5"/>
    <n v="4500"/>
    <n v="10"/>
    <n v="45000"/>
    <n v="9681"/>
    <x v="1"/>
    <x v="2"/>
  </r>
  <r>
    <s v="CUST0155"/>
    <s v="Ngozi Fowler"/>
    <d v="2025-02-01T00:00:00"/>
    <n v="17"/>
    <x v="13"/>
    <x v="1"/>
    <s v="Female"/>
    <x v="4"/>
    <x v="4"/>
    <n v="15"/>
    <x v="1"/>
    <n v="5500"/>
    <n v="3"/>
    <n v="16500"/>
    <n v="18415"/>
    <x v="1"/>
    <x v="2"/>
  </r>
  <r>
    <s v="CUST0156"/>
    <s v="Ifeanyi Garcia"/>
    <d v="2025-02-01T00:00:00"/>
    <n v="34"/>
    <x v="25"/>
    <x v="1"/>
    <s v="Female"/>
    <x v="0"/>
    <x v="0"/>
    <n v="22"/>
    <x v="1"/>
    <n v="5500"/>
    <n v="15"/>
    <n v="82500"/>
    <n v="14454"/>
    <x v="1"/>
    <x v="2"/>
  </r>
  <r>
    <s v="CUST0156"/>
    <s v="Ifeanyi Garcia"/>
    <d v="2025-02-01T00:00:00"/>
    <n v="34"/>
    <x v="25"/>
    <x v="3"/>
    <s v="Female"/>
    <x v="0"/>
    <x v="0"/>
    <n v="22"/>
    <x v="11"/>
    <n v="30000"/>
    <n v="2"/>
    <n v="60000"/>
    <n v="139"/>
    <x v="1"/>
    <x v="2"/>
  </r>
  <r>
    <s v="CUST0157"/>
    <s v="Ifeanyi Jimenez"/>
    <d v="2025-02-01T00:00:00"/>
    <n v="18"/>
    <x v="26"/>
    <x v="0"/>
    <s v="Male"/>
    <x v="0"/>
    <x v="0"/>
    <n v="44"/>
    <x v="5"/>
    <n v="4500"/>
    <n v="13"/>
    <n v="58500"/>
    <n v="4676"/>
    <x v="1"/>
    <x v="2"/>
  </r>
  <r>
    <s v="CUST0157"/>
    <s v="Ifeanyi Jimenez"/>
    <d v="2025-02-01T00:00:00"/>
    <n v="18"/>
    <x v="26"/>
    <x v="1"/>
    <s v="Male"/>
    <x v="0"/>
    <x v="0"/>
    <n v="44"/>
    <x v="19"/>
    <n v="600"/>
    <n v="14"/>
    <n v="8400"/>
    <n v="3768"/>
    <x v="1"/>
    <x v="2"/>
  </r>
  <r>
    <s v="CUST0159"/>
    <s v="Kunle Nielsen"/>
    <d v="2025-03-01T00:00:00"/>
    <n v="29"/>
    <x v="11"/>
    <x v="1"/>
    <s v="Male"/>
    <x v="0"/>
    <x v="0"/>
    <n v="24"/>
    <x v="7"/>
    <n v="3500"/>
    <n v="20"/>
    <n v="70000"/>
    <n v="1196"/>
    <x v="1"/>
    <x v="2"/>
  </r>
  <r>
    <s v="CUST0159"/>
    <s v="Kunle Nielsen"/>
    <d v="2025-03-01T00:00:00"/>
    <n v="29"/>
    <x v="11"/>
    <x v="2"/>
    <s v="Male"/>
    <x v="0"/>
    <x v="0"/>
    <n v="24"/>
    <x v="17"/>
    <n v="75000"/>
    <n v="12"/>
    <n v="900000"/>
    <n v="11761"/>
    <x v="1"/>
    <x v="2"/>
  </r>
  <r>
    <s v="CUST0160"/>
    <s v="Oghene Diaz"/>
    <d v="2025-01-01T00:00:00"/>
    <n v="74"/>
    <x v="20"/>
    <x v="2"/>
    <s v="Female"/>
    <x v="0"/>
    <x v="0"/>
    <n v="59"/>
    <x v="2"/>
    <n v="20000"/>
    <n v="5"/>
    <n v="100000"/>
    <n v="3702"/>
    <x v="1"/>
    <x v="2"/>
  </r>
  <r>
    <s v="CUST0161"/>
    <s v="Michael Wilson"/>
    <d v="2025-02-01T00:00:00"/>
    <n v="65"/>
    <x v="15"/>
    <x v="0"/>
    <s v="Male"/>
    <x v="4"/>
    <x v="4"/>
    <n v="37"/>
    <x v="0"/>
    <n v="35000"/>
    <n v="6"/>
    <n v="210000"/>
    <n v="5812"/>
    <x v="0"/>
    <x v="7"/>
  </r>
  <r>
    <s v="CUST0161"/>
    <s v="Michael Wilson"/>
    <d v="2025-02-01T00:00:00"/>
    <n v="65"/>
    <x v="15"/>
    <x v="2"/>
    <s v="Male"/>
    <x v="4"/>
    <x v="4"/>
    <n v="37"/>
    <x v="18"/>
    <n v="25000"/>
    <n v="20"/>
    <n v="500000"/>
    <n v="16848"/>
    <x v="0"/>
    <x v="7"/>
  </r>
  <r>
    <s v="CUST0161"/>
    <s v="Michael Wilson"/>
    <d v="2025-02-01T00:00:00"/>
    <n v="65"/>
    <x v="15"/>
    <x v="3"/>
    <s v="Male"/>
    <x v="4"/>
    <x v="4"/>
    <n v="37"/>
    <x v="4"/>
    <n v="9000"/>
    <n v="1"/>
    <n v="9000"/>
    <n v="17317"/>
    <x v="0"/>
    <x v="7"/>
  </r>
  <r>
    <s v="CUST0162"/>
    <s v="Grace Gallegos"/>
    <d v="2025-02-01T00:00:00"/>
    <n v="33"/>
    <x v="18"/>
    <x v="1"/>
    <s v="Female"/>
    <x v="4"/>
    <x v="4"/>
    <n v="36"/>
    <x v="19"/>
    <n v="600"/>
    <n v="1"/>
    <n v="600"/>
    <n v="1699"/>
    <x v="1"/>
    <x v="2"/>
  </r>
  <r>
    <s v="CUST0162"/>
    <s v="Grace Gallegos"/>
    <d v="2025-02-01T00:00:00"/>
    <n v="33"/>
    <x v="18"/>
    <x v="0"/>
    <s v="Female"/>
    <x v="4"/>
    <x v="4"/>
    <n v="36"/>
    <x v="5"/>
    <n v="4500"/>
    <n v="9"/>
    <n v="40500"/>
    <n v="5877"/>
    <x v="1"/>
    <x v="2"/>
  </r>
  <r>
    <s v="CUST0163"/>
    <s v="Nura Jackson"/>
    <d v="2025-02-01T00:00:00"/>
    <n v="52"/>
    <x v="1"/>
    <x v="3"/>
    <s v="Female"/>
    <x v="3"/>
    <x v="3"/>
    <n v="37"/>
    <x v="10"/>
    <n v="24000"/>
    <n v="2"/>
    <n v="48000"/>
    <n v="16461"/>
    <x v="1"/>
    <x v="2"/>
  </r>
  <r>
    <s v="CUST0163"/>
    <s v="Nura Jackson"/>
    <d v="2025-02-01T00:00:00"/>
    <n v="52"/>
    <x v="1"/>
    <x v="0"/>
    <s v="Female"/>
    <x v="3"/>
    <x v="3"/>
    <n v="37"/>
    <x v="0"/>
    <n v="35000"/>
    <n v="14"/>
    <n v="490000"/>
    <n v="1095"/>
    <x v="1"/>
    <x v="2"/>
  </r>
  <r>
    <s v="CUST0163"/>
    <s v="Nura Jackson"/>
    <d v="2025-02-01T00:00:00"/>
    <n v="52"/>
    <x v="1"/>
    <x v="2"/>
    <s v="Female"/>
    <x v="3"/>
    <x v="3"/>
    <n v="37"/>
    <x v="2"/>
    <n v="20000"/>
    <n v="8"/>
    <n v="160000"/>
    <n v="14733"/>
    <x v="1"/>
    <x v="2"/>
  </r>
  <r>
    <s v="CUST0164"/>
    <s v="Maryam Diaz"/>
    <d v="2025-01-01T00:00:00"/>
    <n v="20"/>
    <x v="30"/>
    <x v="1"/>
    <s v="Female"/>
    <x v="4"/>
    <x v="4"/>
    <n v="23"/>
    <x v="5"/>
    <n v="4500"/>
    <n v="19"/>
    <n v="85500"/>
    <n v="16224"/>
    <x v="1"/>
    <x v="2"/>
  </r>
  <r>
    <s v="CUST0165"/>
    <s v="Oghene Allison"/>
    <d v="2025-02-01T00:00:00"/>
    <n v="70"/>
    <x v="1"/>
    <x v="2"/>
    <s v="Male"/>
    <x v="0"/>
    <x v="0"/>
    <n v="51"/>
    <x v="11"/>
    <n v="30000"/>
    <n v="10"/>
    <n v="300000"/>
    <n v="6507"/>
    <x v="1"/>
    <x v="2"/>
  </r>
  <r>
    <s v="CUST0165"/>
    <s v="Oghene Allison"/>
    <d v="2025-02-01T00:00:00"/>
    <n v="70"/>
    <x v="1"/>
    <x v="1"/>
    <s v="Male"/>
    <x v="0"/>
    <x v="0"/>
    <n v="51"/>
    <x v="3"/>
    <n v="500"/>
    <n v="17"/>
    <n v="8500"/>
    <n v="11476"/>
    <x v="1"/>
    <x v="2"/>
  </r>
  <r>
    <s v="CUST0165"/>
    <s v="Oghene Allison"/>
    <d v="2025-02-01T00:00:00"/>
    <n v="70"/>
    <x v="1"/>
    <x v="0"/>
    <s v="Male"/>
    <x v="0"/>
    <x v="0"/>
    <n v="51"/>
    <x v="9"/>
    <n v="16000"/>
    <n v="14"/>
    <n v="224000"/>
    <n v="2755"/>
    <x v="1"/>
    <x v="2"/>
  </r>
  <r>
    <s v="CUST0166"/>
    <s v="Sade Suarez"/>
    <d v="2025-02-01T00:00:00"/>
    <n v="51"/>
    <x v="21"/>
    <x v="1"/>
    <s v="Male"/>
    <x v="2"/>
    <x v="2"/>
    <n v="16"/>
    <x v="3"/>
    <n v="500"/>
    <n v="13"/>
    <n v="6500"/>
    <n v="12575"/>
    <x v="1"/>
    <x v="2"/>
  </r>
  <r>
    <s v="CUST0166"/>
    <s v="Sade Suarez"/>
    <d v="2025-02-01T00:00:00"/>
    <n v="51"/>
    <x v="21"/>
    <x v="0"/>
    <s v="Male"/>
    <x v="2"/>
    <x v="2"/>
    <n v="16"/>
    <x v="0"/>
    <n v="35000"/>
    <n v="3"/>
    <n v="105000"/>
    <n v="1557"/>
    <x v="1"/>
    <x v="2"/>
  </r>
  <r>
    <s v="CUST0166"/>
    <s v="Sade Suarez"/>
    <d v="2025-02-01T00:00:00"/>
    <n v="51"/>
    <x v="21"/>
    <x v="3"/>
    <s v="Male"/>
    <x v="2"/>
    <x v="2"/>
    <n v="16"/>
    <x v="12"/>
    <n v="14500"/>
    <n v="9"/>
    <n v="130500"/>
    <n v="10336"/>
    <x v="1"/>
    <x v="2"/>
  </r>
  <r>
    <s v="CUST0167"/>
    <s v="Ejiro Thomas"/>
    <d v="2025-01-01T00:00:00"/>
    <n v="74"/>
    <x v="12"/>
    <x v="2"/>
    <s v="Female"/>
    <x v="1"/>
    <x v="1"/>
    <n v="38"/>
    <x v="17"/>
    <n v="75000"/>
    <n v="14"/>
    <n v="1050000"/>
    <n v="4396"/>
    <x v="1"/>
    <x v="2"/>
  </r>
  <r>
    <s v="CUST0167"/>
    <s v="Ejiro Thomas"/>
    <d v="2025-01-01T00:00:00"/>
    <n v="74"/>
    <x v="12"/>
    <x v="3"/>
    <s v="Female"/>
    <x v="1"/>
    <x v="1"/>
    <n v="38"/>
    <x v="2"/>
    <n v="20000"/>
    <n v="11"/>
    <n v="220000"/>
    <n v="992"/>
    <x v="1"/>
    <x v="2"/>
  </r>
  <r>
    <s v="CUST0168"/>
    <s v="Abubakar Weiss"/>
    <d v="2025-03-01T00:00:00"/>
    <n v="59"/>
    <x v="21"/>
    <x v="3"/>
    <s v="Female"/>
    <x v="1"/>
    <x v="1"/>
    <n v="51"/>
    <x v="2"/>
    <n v="20000"/>
    <n v="1"/>
    <n v="20000"/>
    <n v="8854"/>
    <x v="0"/>
    <x v="7"/>
  </r>
  <r>
    <s v="CUST0168"/>
    <s v="Abubakar Weiss"/>
    <d v="2025-03-01T00:00:00"/>
    <n v="59"/>
    <x v="21"/>
    <x v="1"/>
    <s v="Female"/>
    <x v="1"/>
    <x v="1"/>
    <n v="51"/>
    <x v="15"/>
    <n v="7500"/>
    <n v="5"/>
    <n v="37500"/>
    <n v="4086"/>
    <x v="0"/>
    <x v="7"/>
  </r>
  <r>
    <s v="CUST0169"/>
    <s v="Maryam Dean"/>
    <d v="2025-03-01T00:00:00"/>
    <n v="36"/>
    <x v="29"/>
    <x v="0"/>
    <s v="Male"/>
    <x v="2"/>
    <x v="2"/>
    <n v="42"/>
    <x v="6"/>
    <n v="9000"/>
    <n v="8"/>
    <n v="72000"/>
    <n v="14533"/>
    <x v="0"/>
    <x v="7"/>
  </r>
  <r>
    <s v="CUST0169"/>
    <s v="Maryam Dean"/>
    <d v="2025-03-01T00:00:00"/>
    <n v="36"/>
    <x v="29"/>
    <x v="3"/>
    <s v="Male"/>
    <x v="2"/>
    <x v="2"/>
    <n v="42"/>
    <x v="12"/>
    <n v="14500"/>
    <n v="4"/>
    <n v="58000"/>
    <n v="13127"/>
    <x v="0"/>
    <x v="7"/>
  </r>
  <r>
    <s v="CUST0169"/>
    <s v="Maryam Dean"/>
    <d v="2025-03-01T00:00:00"/>
    <n v="36"/>
    <x v="29"/>
    <x v="1"/>
    <s v="Male"/>
    <x v="2"/>
    <x v="2"/>
    <n v="42"/>
    <x v="16"/>
    <n v="900"/>
    <n v="3"/>
    <n v="2700"/>
    <n v="4308"/>
    <x v="0"/>
    <x v="7"/>
  </r>
  <r>
    <s v="CUST0170"/>
    <s v="Amaka Whitaker"/>
    <d v="2025-01-01T00:00:00"/>
    <n v="44"/>
    <x v="8"/>
    <x v="0"/>
    <s v="Female"/>
    <x v="2"/>
    <x v="2"/>
    <n v="1"/>
    <x v="9"/>
    <n v="16000"/>
    <n v="3"/>
    <n v="48000"/>
    <n v="4617"/>
    <x v="1"/>
    <x v="2"/>
  </r>
  <r>
    <s v="CUST0170"/>
    <s v="Amaka Whitaker"/>
    <d v="2025-01-01T00:00:00"/>
    <n v="44"/>
    <x v="8"/>
    <x v="1"/>
    <s v="Female"/>
    <x v="2"/>
    <x v="2"/>
    <n v="1"/>
    <x v="14"/>
    <n v="1000"/>
    <n v="12"/>
    <n v="12000"/>
    <n v="2109"/>
    <x v="1"/>
    <x v="2"/>
  </r>
  <r>
    <s v="CUST0171"/>
    <s v="Maryam Dixon"/>
    <d v="2025-02-01T00:00:00"/>
    <n v="33"/>
    <x v="6"/>
    <x v="0"/>
    <s v="Male"/>
    <x v="1"/>
    <x v="1"/>
    <n v="42"/>
    <x v="0"/>
    <n v="35000"/>
    <n v="7"/>
    <n v="245000"/>
    <n v="7056"/>
    <x v="1"/>
    <x v="2"/>
  </r>
  <r>
    <s v="CUST0172"/>
    <s v="Obinna Miller"/>
    <d v="2025-01-01T00:00:00"/>
    <n v="68"/>
    <x v="30"/>
    <x v="1"/>
    <s v="Male"/>
    <x v="0"/>
    <x v="0"/>
    <n v="6"/>
    <x v="7"/>
    <n v="3500"/>
    <n v="8"/>
    <n v="28000"/>
    <n v="15832"/>
    <x v="1"/>
    <x v="2"/>
  </r>
  <r>
    <s v="CUST0172"/>
    <s v="Obinna Miller"/>
    <d v="2025-01-01T00:00:00"/>
    <n v="68"/>
    <x v="30"/>
    <x v="0"/>
    <s v="Male"/>
    <x v="0"/>
    <x v="0"/>
    <n v="6"/>
    <x v="6"/>
    <n v="9000"/>
    <n v="8"/>
    <n v="72000"/>
    <n v="1291"/>
    <x v="1"/>
    <x v="2"/>
  </r>
  <r>
    <s v="CUST0172"/>
    <s v="Obinna Miller"/>
    <d v="2025-01-01T00:00:00"/>
    <n v="68"/>
    <x v="30"/>
    <x v="2"/>
    <s v="Male"/>
    <x v="0"/>
    <x v="0"/>
    <n v="6"/>
    <x v="10"/>
    <n v="24000"/>
    <n v="1"/>
    <n v="24000"/>
    <n v="1559"/>
    <x v="1"/>
    <x v="2"/>
  </r>
  <r>
    <s v="CUST0173"/>
    <s v="Maryam Soto"/>
    <d v="2025-02-01T00:00:00"/>
    <n v="42"/>
    <x v="8"/>
    <x v="1"/>
    <s v="Male"/>
    <x v="2"/>
    <x v="2"/>
    <n v="48"/>
    <x v="15"/>
    <n v="7500"/>
    <n v="16"/>
    <n v="120000"/>
    <n v="2299"/>
    <x v="1"/>
    <x v="2"/>
  </r>
  <r>
    <s v="CUST0174"/>
    <s v="Kunle Jones"/>
    <d v="2025-02-01T00:00:00"/>
    <n v="17"/>
    <x v="3"/>
    <x v="0"/>
    <s v="Female"/>
    <x v="3"/>
    <x v="3"/>
    <n v="9"/>
    <x v="5"/>
    <n v="4500"/>
    <n v="1"/>
    <n v="4500"/>
    <n v="11768"/>
    <x v="1"/>
    <x v="2"/>
  </r>
  <r>
    <s v="CUST0174"/>
    <s v="Kunle Jones"/>
    <d v="2025-02-01T00:00:00"/>
    <n v="17"/>
    <x v="3"/>
    <x v="1"/>
    <s v="Female"/>
    <x v="3"/>
    <x v="3"/>
    <n v="9"/>
    <x v="3"/>
    <n v="500"/>
    <n v="2"/>
    <n v="1000"/>
    <n v="4354"/>
    <x v="1"/>
    <x v="2"/>
  </r>
  <r>
    <s v="CUST0175"/>
    <s v="Tamuno Patton"/>
    <d v="2025-02-01T00:00:00"/>
    <n v="80"/>
    <x v="14"/>
    <x v="1"/>
    <s v="Female"/>
    <x v="1"/>
    <x v="1"/>
    <n v="28"/>
    <x v="6"/>
    <n v="9000"/>
    <n v="7"/>
    <n v="63000"/>
    <n v="1626"/>
    <x v="1"/>
    <x v="2"/>
  </r>
  <r>
    <s v="CUST0175"/>
    <s v="Tamuno Patton"/>
    <d v="2025-02-01T00:00:00"/>
    <n v="80"/>
    <x v="14"/>
    <x v="1"/>
    <s v="Female"/>
    <x v="1"/>
    <x v="1"/>
    <n v="28"/>
    <x v="19"/>
    <n v="600"/>
    <n v="13"/>
    <n v="7800"/>
    <n v="10751"/>
    <x v="1"/>
    <x v="2"/>
  </r>
  <r>
    <s v="CUST0175"/>
    <s v="Tamuno Patton"/>
    <d v="2025-02-01T00:00:00"/>
    <n v="80"/>
    <x v="14"/>
    <x v="3"/>
    <s v="Female"/>
    <x v="1"/>
    <x v="1"/>
    <n v="28"/>
    <x v="10"/>
    <n v="24000"/>
    <n v="3"/>
    <n v="72000"/>
    <n v="12704"/>
    <x v="1"/>
    <x v="2"/>
  </r>
  <r>
    <s v="CUST0176"/>
    <s v="Maryam Martinez"/>
    <d v="2025-01-01T00:00:00"/>
    <n v="71"/>
    <x v="7"/>
    <x v="3"/>
    <s v="Male"/>
    <x v="4"/>
    <x v="4"/>
    <n v="16"/>
    <x v="4"/>
    <n v="9000"/>
    <n v="5"/>
    <n v="45000"/>
    <n v="303"/>
    <x v="0"/>
    <x v="0"/>
  </r>
  <r>
    <s v="CUST0176"/>
    <s v="Maryam Martinez"/>
    <d v="2025-01-01T00:00:00"/>
    <n v="71"/>
    <x v="7"/>
    <x v="0"/>
    <s v="Male"/>
    <x v="4"/>
    <x v="4"/>
    <n v="16"/>
    <x v="9"/>
    <n v="16000"/>
    <n v="12"/>
    <n v="192000"/>
    <n v="3318"/>
    <x v="0"/>
    <x v="0"/>
  </r>
  <r>
    <s v="CUST0176"/>
    <s v="Maryam Martinez"/>
    <d v="2025-01-01T00:00:00"/>
    <n v="71"/>
    <x v="7"/>
    <x v="1"/>
    <s v="Male"/>
    <x v="4"/>
    <x v="4"/>
    <n v="16"/>
    <x v="20"/>
    <n v="6500"/>
    <n v="9"/>
    <n v="58500"/>
    <n v="10369"/>
    <x v="0"/>
    <x v="0"/>
  </r>
  <r>
    <s v="CUST0177"/>
    <s v="Amina Johnson"/>
    <d v="2025-01-01T00:00:00"/>
    <n v="63"/>
    <x v="21"/>
    <x v="2"/>
    <s v="Female"/>
    <x v="1"/>
    <x v="1"/>
    <n v="47"/>
    <x v="2"/>
    <n v="20000"/>
    <n v="19"/>
    <n v="380000"/>
    <n v="5296"/>
    <x v="1"/>
    <x v="2"/>
  </r>
  <r>
    <s v="CUST0177"/>
    <s v="Amina Johnson"/>
    <d v="2025-01-01T00:00:00"/>
    <n v="63"/>
    <x v="21"/>
    <x v="1"/>
    <s v="Female"/>
    <x v="1"/>
    <x v="1"/>
    <n v="47"/>
    <x v="14"/>
    <n v="1000"/>
    <n v="17"/>
    <n v="17000"/>
    <n v="9948"/>
    <x v="1"/>
    <x v="2"/>
  </r>
  <r>
    <s v="CUST0178"/>
    <s v="Ejiro Johnson"/>
    <d v="2025-02-01T00:00:00"/>
    <n v="23"/>
    <x v="12"/>
    <x v="3"/>
    <s v="Male"/>
    <x v="2"/>
    <x v="2"/>
    <n v="24"/>
    <x v="4"/>
    <n v="9000"/>
    <n v="1"/>
    <n v="9000"/>
    <n v="17181"/>
    <x v="1"/>
    <x v="2"/>
  </r>
  <r>
    <s v="CUST0178"/>
    <s v="Ejiro Johnson"/>
    <d v="2025-02-01T00:00:00"/>
    <n v="23"/>
    <x v="12"/>
    <x v="1"/>
    <s v="Male"/>
    <x v="2"/>
    <x v="2"/>
    <n v="24"/>
    <x v="13"/>
    <n v="350"/>
    <n v="12"/>
    <n v="4200"/>
    <n v="967"/>
    <x v="1"/>
    <x v="2"/>
  </r>
  <r>
    <s v="CUST0178"/>
    <s v="Ejiro Johnson"/>
    <d v="2025-02-01T00:00:00"/>
    <n v="23"/>
    <x v="12"/>
    <x v="2"/>
    <s v="Male"/>
    <x v="2"/>
    <x v="2"/>
    <n v="24"/>
    <x v="17"/>
    <n v="75000"/>
    <n v="6"/>
    <n v="450000"/>
    <n v="18409"/>
    <x v="1"/>
    <x v="2"/>
  </r>
  <r>
    <s v="CUST0179"/>
    <s v="Bola Curtis"/>
    <d v="2025-02-01T00:00:00"/>
    <n v="69"/>
    <x v="16"/>
    <x v="2"/>
    <s v="Female"/>
    <x v="2"/>
    <x v="2"/>
    <n v="16"/>
    <x v="11"/>
    <n v="30000"/>
    <n v="17"/>
    <n v="510000"/>
    <n v="4503"/>
    <x v="0"/>
    <x v="3"/>
  </r>
  <r>
    <s v="CUST0179"/>
    <s v="Bola Curtis"/>
    <d v="2025-02-01T00:00:00"/>
    <n v="69"/>
    <x v="16"/>
    <x v="3"/>
    <s v="Female"/>
    <x v="2"/>
    <x v="2"/>
    <n v="16"/>
    <x v="4"/>
    <n v="9000"/>
    <n v="3"/>
    <n v="27000"/>
    <n v="19084"/>
    <x v="0"/>
    <x v="3"/>
  </r>
  <r>
    <s v="CUST0179"/>
    <s v="Bola Curtis"/>
    <d v="2025-02-01T00:00:00"/>
    <n v="69"/>
    <x v="16"/>
    <x v="1"/>
    <s v="Female"/>
    <x v="2"/>
    <x v="2"/>
    <n v="16"/>
    <x v="1"/>
    <n v="5500"/>
    <n v="10"/>
    <n v="55000"/>
    <n v="17327"/>
    <x v="0"/>
    <x v="3"/>
  </r>
  <r>
    <s v="CUST0180"/>
    <s v="Ese Haley"/>
    <d v="2025-02-01T00:00:00"/>
    <n v="27"/>
    <x v="2"/>
    <x v="1"/>
    <s v="Male"/>
    <x v="2"/>
    <x v="2"/>
    <n v="24"/>
    <x v="6"/>
    <n v="9000"/>
    <n v="16"/>
    <n v="144000"/>
    <n v="11854"/>
    <x v="1"/>
    <x v="2"/>
  </r>
  <r>
    <s v="CUST0180"/>
    <s v="Ese Haley"/>
    <d v="2025-02-01T00:00:00"/>
    <n v="27"/>
    <x v="2"/>
    <x v="1"/>
    <s v="Male"/>
    <x v="2"/>
    <x v="2"/>
    <n v="24"/>
    <x v="13"/>
    <n v="350"/>
    <n v="18"/>
    <n v="6300"/>
    <n v="14663"/>
    <x v="1"/>
    <x v="2"/>
  </r>
  <r>
    <s v="CUST0181"/>
    <s v="Halima Walker"/>
    <d v="2025-02-01T00:00:00"/>
    <n v="35"/>
    <x v="34"/>
    <x v="3"/>
    <s v="Female"/>
    <x v="3"/>
    <x v="3"/>
    <n v="2"/>
    <x v="12"/>
    <n v="14500"/>
    <n v="10"/>
    <n v="145000"/>
    <n v="16988"/>
    <x v="1"/>
    <x v="2"/>
  </r>
  <r>
    <s v="CUST0181"/>
    <s v="Halima Walker"/>
    <d v="2025-02-01T00:00:00"/>
    <n v="35"/>
    <x v="34"/>
    <x v="0"/>
    <s v="Female"/>
    <x v="3"/>
    <x v="3"/>
    <n v="2"/>
    <x v="9"/>
    <n v="16000"/>
    <n v="8"/>
    <n v="128000"/>
    <n v="4144"/>
    <x v="1"/>
    <x v="2"/>
  </r>
  <r>
    <s v="CUST0181"/>
    <s v="Halima Walker"/>
    <d v="2025-02-01T00:00:00"/>
    <n v="35"/>
    <x v="34"/>
    <x v="1"/>
    <s v="Female"/>
    <x v="3"/>
    <x v="3"/>
    <n v="2"/>
    <x v="15"/>
    <n v="7500"/>
    <n v="2"/>
    <n v="15000"/>
    <n v="9866"/>
    <x v="1"/>
    <x v="2"/>
  </r>
  <r>
    <s v="CUST0182"/>
    <s v="Obinna Mills"/>
    <d v="2025-02-01T00:00:00"/>
    <n v="51"/>
    <x v="33"/>
    <x v="1"/>
    <s v="Male"/>
    <x v="3"/>
    <x v="3"/>
    <n v="59"/>
    <x v="14"/>
    <n v="1000"/>
    <n v="17"/>
    <n v="17000"/>
    <n v="11636"/>
    <x v="1"/>
    <x v="2"/>
  </r>
  <r>
    <s v="CUST0182"/>
    <s v="Obinna Mills"/>
    <d v="2025-02-01T00:00:00"/>
    <n v="51"/>
    <x v="33"/>
    <x v="2"/>
    <s v="Male"/>
    <x v="3"/>
    <x v="3"/>
    <n v="59"/>
    <x v="11"/>
    <n v="30000"/>
    <n v="13"/>
    <n v="390000"/>
    <n v="12762"/>
    <x v="1"/>
    <x v="2"/>
  </r>
  <r>
    <s v="CUST0183"/>
    <s v="Kunle Shaw"/>
    <d v="2025-03-01T00:00:00"/>
    <n v="23"/>
    <x v="0"/>
    <x v="2"/>
    <s v="Male"/>
    <x v="2"/>
    <x v="2"/>
    <n v="16"/>
    <x v="8"/>
    <n v="150000"/>
    <n v="3"/>
    <n v="450000"/>
    <n v="5476"/>
    <x v="1"/>
    <x v="2"/>
  </r>
  <r>
    <s v="CUST0183"/>
    <s v="Kunle Shaw"/>
    <d v="2025-03-01T00:00:00"/>
    <n v="23"/>
    <x v="0"/>
    <x v="0"/>
    <s v="Male"/>
    <x v="2"/>
    <x v="2"/>
    <n v="16"/>
    <x v="5"/>
    <n v="4500"/>
    <n v="19"/>
    <n v="85500"/>
    <n v="2765"/>
    <x v="1"/>
    <x v="2"/>
  </r>
  <r>
    <s v="CUST0184"/>
    <s v="Ngozi Webb"/>
    <d v="2025-02-01T00:00:00"/>
    <n v="35"/>
    <x v="13"/>
    <x v="2"/>
    <s v="Male"/>
    <x v="2"/>
    <x v="2"/>
    <n v="29"/>
    <x v="10"/>
    <n v="24000"/>
    <n v="4"/>
    <n v="96000"/>
    <n v="9294"/>
    <x v="1"/>
    <x v="2"/>
  </r>
  <r>
    <s v="CUST0184"/>
    <s v="Ngozi Webb"/>
    <d v="2025-02-01T00:00:00"/>
    <n v="35"/>
    <x v="13"/>
    <x v="3"/>
    <s v="Male"/>
    <x v="2"/>
    <x v="2"/>
    <n v="29"/>
    <x v="4"/>
    <n v="9000"/>
    <n v="10"/>
    <n v="90000"/>
    <n v="3194"/>
    <x v="1"/>
    <x v="2"/>
  </r>
  <r>
    <s v="CUST0184"/>
    <s v="Ngozi Webb"/>
    <d v="2025-02-01T00:00:00"/>
    <n v="35"/>
    <x v="13"/>
    <x v="1"/>
    <s v="Male"/>
    <x v="2"/>
    <x v="2"/>
    <n v="29"/>
    <x v="9"/>
    <n v="16000"/>
    <n v="11"/>
    <n v="176000"/>
    <n v="434"/>
    <x v="1"/>
    <x v="2"/>
  </r>
  <r>
    <s v="CUST0185"/>
    <s v="Obinna Young"/>
    <d v="2025-01-01T00:00:00"/>
    <n v="27"/>
    <x v="7"/>
    <x v="1"/>
    <s v="Female"/>
    <x v="2"/>
    <x v="2"/>
    <n v="26"/>
    <x v="1"/>
    <n v="5500"/>
    <n v="18"/>
    <n v="99000"/>
    <n v="11141"/>
    <x v="0"/>
    <x v="6"/>
  </r>
  <r>
    <s v="CUST0186"/>
    <s v="Halima Harrison"/>
    <d v="2025-02-01T00:00:00"/>
    <n v="28"/>
    <x v="2"/>
    <x v="0"/>
    <s v="Male"/>
    <x v="1"/>
    <x v="1"/>
    <n v="52"/>
    <x v="5"/>
    <n v="4500"/>
    <n v="12"/>
    <n v="54000"/>
    <n v="16482"/>
    <x v="0"/>
    <x v="1"/>
  </r>
  <r>
    <s v="CUST0187"/>
    <s v="Chinedu Brown"/>
    <d v="2025-02-01T00:00:00"/>
    <n v="49"/>
    <x v="23"/>
    <x v="2"/>
    <s v="Male"/>
    <x v="4"/>
    <x v="4"/>
    <n v="5"/>
    <x v="2"/>
    <n v="20000"/>
    <n v="15"/>
    <n v="300000"/>
    <n v="902"/>
    <x v="1"/>
    <x v="2"/>
  </r>
  <r>
    <s v="CUST0188"/>
    <s v="Sade Cruz"/>
    <d v="2025-01-01T00:00:00"/>
    <n v="37"/>
    <x v="0"/>
    <x v="2"/>
    <s v="Female"/>
    <x v="4"/>
    <x v="4"/>
    <n v="32"/>
    <x v="12"/>
    <n v="14500"/>
    <n v="9"/>
    <n v="130500"/>
    <n v="18171"/>
    <x v="1"/>
    <x v="2"/>
  </r>
  <r>
    <s v="CUST0189"/>
    <s v="Zainab Mcguire"/>
    <d v="2025-02-01T00:00:00"/>
    <n v="73"/>
    <x v="5"/>
    <x v="1"/>
    <s v="Male"/>
    <x v="2"/>
    <x v="2"/>
    <n v="40"/>
    <x v="3"/>
    <n v="500"/>
    <n v="14"/>
    <n v="7000"/>
    <n v="7691"/>
    <x v="1"/>
    <x v="2"/>
  </r>
  <r>
    <s v="CUST0189"/>
    <s v="Zainab Mcguire"/>
    <d v="2025-02-01T00:00:00"/>
    <n v="73"/>
    <x v="5"/>
    <x v="3"/>
    <s v="Male"/>
    <x v="2"/>
    <x v="2"/>
    <n v="40"/>
    <x v="2"/>
    <n v="20000"/>
    <n v="17"/>
    <n v="340000"/>
    <n v="12871"/>
    <x v="1"/>
    <x v="2"/>
  </r>
  <r>
    <s v="CUST0189"/>
    <s v="Zainab Mcguire"/>
    <d v="2025-02-01T00:00:00"/>
    <n v="73"/>
    <x v="5"/>
    <x v="2"/>
    <s v="Male"/>
    <x v="2"/>
    <x v="2"/>
    <n v="40"/>
    <x v="12"/>
    <n v="14500"/>
    <n v="18"/>
    <n v="261000"/>
    <n v="12634"/>
    <x v="1"/>
    <x v="2"/>
  </r>
  <r>
    <s v="CUST0190"/>
    <s v="Funke Thomas"/>
    <d v="2025-02-01T00:00:00"/>
    <n v="64"/>
    <x v="25"/>
    <x v="2"/>
    <s v="Female"/>
    <x v="2"/>
    <x v="2"/>
    <n v="35"/>
    <x v="11"/>
    <n v="30000"/>
    <n v="20"/>
    <n v="600000"/>
    <n v="57"/>
    <x v="1"/>
    <x v="2"/>
  </r>
  <r>
    <s v="CUST0190"/>
    <s v="Funke Thomas"/>
    <d v="2025-02-01T00:00:00"/>
    <n v="64"/>
    <x v="25"/>
    <x v="0"/>
    <s v="Female"/>
    <x v="2"/>
    <x v="2"/>
    <n v="35"/>
    <x v="5"/>
    <n v="4500"/>
    <n v="9"/>
    <n v="40500"/>
    <n v="635"/>
    <x v="1"/>
    <x v="2"/>
  </r>
  <r>
    <s v="CUST0190"/>
    <s v="Funke Thomas"/>
    <d v="2025-02-01T00:00:00"/>
    <n v="64"/>
    <x v="25"/>
    <x v="1"/>
    <s v="Female"/>
    <x v="2"/>
    <x v="2"/>
    <n v="35"/>
    <x v="16"/>
    <n v="900"/>
    <n v="16"/>
    <n v="14400"/>
    <n v="16183"/>
    <x v="1"/>
    <x v="2"/>
  </r>
  <r>
    <s v="CUST0191"/>
    <s v="Sarah Meyer"/>
    <d v="2025-02-01T00:00:00"/>
    <n v="61"/>
    <x v="16"/>
    <x v="3"/>
    <s v="Male"/>
    <x v="0"/>
    <x v="0"/>
    <n v="7"/>
    <x v="11"/>
    <n v="30000"/>
    <n v="6"/>
    <n v="180000"/>
    <n v="18707"/>
    <x v="0"/>
    <x v="1"/>
  </r>
  <r>
    <s v="CUST0191"/>
    <s v="Sarah Meyer"/>
    <d v="2025-02-01T00:00:00"/>
    <n v="61"/>
    <x v="16"/>
    <x v="1"/>
    <s v="Male"/>
    <x v="0"/>
    <x v="0"/>
    <n v="7"/>
    <x v="19"/>
    <n v="600"/>
    <n v="11"/>
    <n v="6600"/>
    <n v="4769"/>
    <x v="0"/>
    <x v="1"/>
  </r>
  <r>
    <s v="CUST0191"/>
    <s v="Sarah Meyer"/>
    <d v="2025-02-01T00:00:00"/>
    <n v="61"/>
    <x v="16"/>
    <x v="0"/>
    <s v="Male"/>
    <x v="0"/>
    <x v="0"/>
    <n v="7"/>
    <x v="6"/>
    <n v="9000"/>
    <n v="1"/>
    <n v="9000"/>
    <n v="18284"/>
    <x v="0"/>
    <x v="1"/>
  </r>
  <r>
    <s v="CUST0192"/>
    <s v="Oghene Schroeder"/>
    <d v="2025-03-01T00:00:00"/>
    <n v="34"/>
    <x v="18"/>
    <x v="3"/>
    <s v="Female"/>
    <x v="0"/>
    <x v="0"/>
    <n v="35"/>
    <x v="2"/>
    <n v="20000"/>
    <n v="1"/>
    <n v="20000"/>
    <n v="12053"/>
    <x v="1"/>
    <x v="2"/>
  </r>
  <r>
    <s v="CUST0193"/>
    <s v="Sarah Thomas"/>
    <d v="2025-02-01T00:00:00"/>
    <n v="77"/>
    <x v="34"/>
    <x v="2"/>
    <s v="Female"/>
    <x v="0"/>
    <x v="0"/>
    <n v="59"/>
    <x v="4"/>
    <n v="9000"/>
    <n v="19"/>
    <n v="171000"/>
    <n v="487"/>
    <x v="1"/>
    <x v="2"/>
  </r>
  <r>
    <s v="CUST0194"/>
    <s v="Obinna Dunn"/>
    <d v="2025-03-01T00:00:00"/>
    <n v="30"/>
    <x v="8"/>
    <x v="2"/>
    <s v="Female"/>
    <x v="4"/>
    <x v="4"/>
    <n v="5"/>
    <x v="11"/>
    <n v="30000"/>
    <n v="14"/>
    <n v="420000"/>
    <n v="19518"/>
    <x v="1"/>
    <x v="2"/>
  </r>
  <r>
    <s v="CUST0194"/>
    <s v="Obinna Dunn"/>
    <d v="2025-03-01T00:00:00"/>
    <n v="30"/>
    <x v="8"/>
    <x v="0"/>
    <s v="Female"/>
    <x v="4"/>
    <x v="4"/>
    <n v="5"/>
    <x v="0"/>
    <n v="35000"/>
    <n v="6"/>
    <n v="210000"/>
    <n v="13001"/>
    <x v="1"/>
    <x v="2"/>
  </r>
  <r>
    <s v="CUST0195"/>
    <s v="Oghene Munoz"/>
    <d v="2025-03-01T00:00:00"/>
    <n v="44"/>
    <x v="20"/>
    <x v="1"/>
    <s v="Female"/>
    <x v="0"/>
    <x v="0"/>
    <n v="20"/>
    <x v="19"/>
    <n v="600"/>
    <n v="20"/>
    <n v="12000"/>
    <n v="12068"/>
    <x v="0"/>
    <x v="3"/>
  </r>
  <r>
    <s v="CUST0195"/>
    <s v="Oghene Munoz"/>
    <d v="2025-03-01T00:00:00"/>
    <n v="44"/>
    <x v="20"/>
    <x v="2"/>
    <s v="Female"/>
    <x v="0"/>
    <x v="0"/>
    <n v="20"/>
    <x v="12"/>
    <n v="14500"/>
    <n v="4"/>
    <n v="58000"/>
    <n v="12811"/>
    <x v="0"/>
    <x v="3"/>
  </r>
  <r>
    <s v="CUST0195"/>
    <s v="Oghene Munoz"/>
    <d v="2025-03-01T00:00:00"/>
    <n v="44"/>
    <x v="20"/>
    <x v="3"/>
    <s v="Female"/>
    <x v="0"/>
    <x v="0"/>
    <n v="20"/>
    <x v="12"/>
    <n v="14500"/>
    <n v="3"/>
    <n v="43500"/>
    <n v="2856"/>
    <x v="0"/>
    <x v="3"/>
  </r>
  <r>
    <s v="CUST0196"/>
    <s v="Halima Burns"/>
    <d v="2025-01-01T00:00:00"/>
    <n v="60"/>
    <x v="32"/>
    <x v="0"/>
    <s v="Male"/>
    <x v="2"/>
    <x v="2"/>
    <n v="41"/>
    <x v="9"/>
    <n v="16000"/>
    <n v="4"/>
    <n v="64000"/>
    <n v="7042"/>
    <x v="1"/>
    <x v="2"/>
  </r>
  <r>
    <s v="CUST0196"/>
    <s v="Halima Burns"/>
    <d v="2025-01-01T00:00:00"/>
    <n v="60"/>
    <x v="32"/>
    <x v="3"/>
    <s v="Male"/>
    <x v="2"/>
    <x v="2"/>
    <n v="41"/>
    <x v="4"/>
    <n v="9000"/>
    <n v="15"/>
    <n v="135000"/>
    <n v="1011"/>
    <x v="1"/>
    <x v="2"/>
  </r>
  <r>
    <s v="CUST0197"/>
    <s v="Ibim Murphy"/>
    <d v="2025-02-01T00:00:00"/>
    <n v="37"/>
    <x v="15"/>
    <x v="1"/>
    <s v="Female"/>
    <x v="2"/>
    <x v="2"/>
    <n v="57"/>
    <x v="13"/>
    <n v="350"/>
    <n v="3"/>
    <n v="1050"/>
    <n v="3295"/>
    <x v="1"/>
    <x v="2"/>
  </r>
  <r>
    <s v="CUST0198"/>
    <s v="Bola Potter"/>
    <d v="2025-01-01T00:00:00"/>
    <n v="53"/>
    <x v="17"/>
    <x v="0"/>
    <s v="Female"/>
    <x v="1"/>
    <x v="1"/>
    <n v="17"/>
    <x v="9"/>
    <n v="16000"/>
    <n v="3"/>
    <n v="48000"/>
    <n v="10964"/>
    <x v="1"/>
    <x v="2"/>
  </r>
  <r>
    <s v="CUST0198"/>
    <s v="Bola Potter"/>
    <d v="2025-01-01T00:00:00"/>
    <n v="53"/>
    <x v="17"/>
    <x v="2"/>
    <s v="Female"/>
    <x v="1"/>
    <x v="1"/>
    <n v="17"/>
    <x v="18"/>
    <n v="25000"/>
    <n v="20"/>
    <n v="500000"/>
    <n v="11901"/>
    <x v="1"/>
    <x v="2"/>
  </r>
  <r>
    <s v="CUST0199"/>
    <s v="John Morales"/>
    <d v="2025-02-01T00:00:00"/>
    <n v="19"/>
    <x v="0"/>
    <x v="0"/>
    <s v="Male"/>
    <x v="0"/>
    <x v="0"/>
    <n v="39"/>
    <x v="5"/>
    <n v="4500"/>
    <n v="18"/>
    <n v="81000"/>
    <n v="13959"/>
    <x v="0"/>
    <x v="4"/>
  </r>
  <r>
    <s v="CUST0200"/>
    <s v="Saidu Tucker"/>
    <d v="2025-01-01T00:00:00"/>
    <n v="52"/>
    <x v="24"/>
    <x v="0"/>
    <s v="Male"/>
    <x v="4"/>
    <x v="4"/>
    <n v="7"/>
    <x v="6"/>
    <n v="9000"/>
    <n v="3"/>
    <n v="27000"/>
    <n v="126"/>
    <x v="1"/>
    <x v="2"/>
  </r>
  <r>
    <s v="CUST0200"/>
    <s v="Saidu Tucker"/>
    <d v="2025-01-01T00:00:00"/>
    <n v="52"/>
    <x v="24"/>
    <x v="3"/>
    <s v="Male"/>
    <x v="4"/>
    <x v="4"/>
    <n v="7"/>
    <x v="11"/>
    <n v="30000"/>
    <n v="20"/>
    <n v="600000"/>
    <n v="16487"/>
    <x v="1"/>
    <x v="2"/>
  </r>
  <r>
    <s v="CUST0201"/>
    <s v="John Mcgrath"/>
    <d v="2025-02-01T00:00:00"/>
    <n v="41"/>
    <x v="13"/>
    <x v="3"/>
    <s v="Male"/>
    <x v="2"/>
    <x v="2"/>
    <n v="14"/>
    <x v="12"/>
    <n v="14500"/>
    <n v="9"/>
    <n v="130500"/>
    <n v="9445"/>
    <x v="1"/>
    <x v="2"/>
  </r>
  <r>
    <s v="CUST0201"/>
    <s v="John Mcgrath"/>
    <d v="2025-02-01T00:00:00"/>
    <n v="41"/>
    <x v="13"/>
    <x v="0"/>
    <s v="Male"/>
    <x v="2"/>
    <x v="2"/>
    <n v="14"/>
    <x v="9"/>
    <n v="16000"/>
    <n v="13"/>
    <n v="208000"/>
    <n v="12855"/>
    <x v="1"/>
    <x v="2"/>
  </r>
  <r>
    <s v="CUST0202"/>
    <s v="Shehu Hays"/>
    <d v="2025-02-01T00:00:00"/>
    <n v="63"/>
    <x v="6"/>
    <x v="0"/>
    <s v="Female"/>
    <x v="1"/>
    <x v="1"/>
    <n v="12"/>
    <x v="9"/>
    <n v="16000"/>
    <n v="4"/>
    <n v="64000"/>
    <n v="3065"/>
    <x v="0"/>
    <x v="5"/>
  </r>
  <r>
    <s v="CUST0202"/>
    <s v="Shehu Hays"/>
    <d v="2025-02-01T00:00:00"/>
    <n v="63"/>
    <x v="6"/>
    <x v="1"/>
    <s v="Female"/>
    <x v="1"/>
    <x v="1"/>
    <n v="12"/>
    <x v="14"/>
    <n v="1000"/>
    <n v="18"/>
    <n v="18000"/>
    <n v="13379"/>
    <x v="0"/>
    <x v="5"/>
  </r>
  <r>
    <s v="CUST0203"/>
    <s v="Ibim Castro"/>
    <d v="2025-02-01T00:00:00"/>
    <n v="45"/>
    <x v="4"/>
    <x v="0"/>
    <s v="Female"/>
    <x v="3"/>
    <x v="3"/>
    <n v="53"/>
    <x v="6"/>
    <n v="9000"/>
    <n v="2"/>
    <n v="18000"/>
    <n v="1625"/>
    <x v="1"/>
    <x v="2"/>
  </r>
  <r>
    <s v="CUST0203"/>
    <s v="Ibim Castro"/>
    <d v="2025-02-01T00:00:00"/>
    <n v="45"/>
    <x v="4"/>
    <x v="1"/>
    <s v="Female"/>
    <x v="3"/>
    <x v="3"/>
    <n v="53"/>
    <x v="20"/>
    <n v="6500"/>
    <n v="17"/>
    <n v="110500"/>
    <n v="11446"/>
    <x v="1"/>
    <x v="2"/>
  </r>
  <r>
    <s v="CUST0204"/>
    <s v="Obinna Patterson"/>
    <d v="2025-02-01T00:00:00"/>
    <n v="31"/>
    <x v="30"/>
    <x v="1"/>
    <s v="Male"/>
    <x v="0"/>
    <x v="0"/>
    <n v="11"/>
    <x v="13"/>
    <n v="350"/>
    <n v="5"/>
    <n v="1750"/>
    <n v="19946"/>
    <x v="0"/>
    <x v="5"/>
  </r>
  <r>
    <s v="CUST0205"/>
    <s v="Saidu Munoz"/>
    <d v="2025-02-01T00:00:00"/>
    <n v="56"/>
    <x v="23"/>
    <x v="1"/>
    <s v="Male"/>
    <x v="3"/>
    <x v="3"/>
    <n v="25"/>
    <x v="20"/>
    <n v="6500"/>
    <n v="4"/>
    <n v="26000"/>
    <n v="15645"/>
    <x v="1"/>
    <x v="2"/>
  </r>
  <r>
    <s v="CUST0205"/>
    <s v="Saidu Munoz"/>
    <d v="2025-02-01T00:00:00"/>
    <n v="56"/>
    <x v="23"/>
    <x v="3"/>
    <s v="Male"/>
    <x v="3"/>
    <x v="3"/>
    <n v="25"/>
    <x v="12"/>
    <n v="14500"/>
    <n v="19"/>
    <n v="275500"/>
    <n v="3035"/>
    <x v="1"/>
    <x v="2"/>
  </r>
  <r>
    <s v="CUST0206"/>
    <s v="Ngozi Wood"/>
    <d v="2025-03-01T00:00:00"/>
    <n v="29"/>
    <x v="13"/>
    <x v="1"/>
    <s v="Female"/>
    <x v="4"/>
    <x v="4"/>
    <n v="56"/>
    <x v="19"/>
    <n v="600"/>
    <n v="5"/>
    <n v="3000"/>
    <n v="5545"/>
    <x v="0"/>
    <x v="7"/>
  </r>
  <r>
    <s v="CUST0206"/>
    <s v="Ngozi Wood"/>
    <d v="2025-03-01T00:00:00"/>
    <n v="29"/>
    <x v="13"/>
    <x v="3"/>
    <s v="Female"/>
    <x v="4"/>
    <x v="4"/>
    <n v="56"/>
    <x v="10"/>
    <n v="24000"/>
    <n v="13"/>
    <n v="312000"/>
    <n v="12193"/>
    <x v="0"/>
    <x v="7"/>
  </r>
  <r>
    <s v="CUST0207"/>
    <s v="Bola Miller"/>
    <d v="2025-02-01T00:00:00"/>
    <n v="66"/>
    <x v="26"/>
    <x v="2"/>
    <s v="Male"/>
    <x v="2"/>
    <x v="2"/>
    <n v="4"/>
    <x v="10"/>
    <n v="24000"/>
    <n v="16"/>
    <n v="384000"/>
    <n v="6253"/>
    <x v="1"/>
    <x v="2"/>
  </r>
  <r>
    <s v="CUST0208"/>
    <s v="Ngozi Acevedo"/>
    <d v="2025-02-01T00:00:00"/>
    <n v="45"/>
    <x v="21"/>
    <x v="3"/>
    <s v="Female"/>
    <x v="2"/>
    <x v="2"/>
    <n v="48"/>
    <x v="2"/>
    <n v="20000"/>
    <n v="14"/>
    <n v="280000"/>
    <n v="18273"/>
    <x v="0"/>
    <x v="5"/>
  </r>
  <r>
    <s v="CUST0208"/>
    <s v="Ngozi Acevedo"/>
    <d v="2025-02-01T00:00:00"/>
    <n v="45"/>
    <x v="21"/>
    <x v="1"/>
    <s v="Female"/>
    <x v="2"/>
    <x v="2"/>
    <n v="48"/>
    <x v="1"/>
    <n v="5500"/>
    <n v="12"/>
    <n v="66000"/>
    <n v="15202"/>
    <x v="0"/>
    <x v="5"/>
  </r>
  <r>
    <s v="CUST0208"/>
    <s v="Ngozi Acevedo"/>
    <d v="2025-02-01T00:00:00"/>
    <n v="45"/>
    <x v="21"/>
    <x v="0"/>
    <s v="Female"/>
    <x v="2"/>
    <x v="2"/>
    <n v="48"/>
    <x v="9"/>
    <n v="16000"/>
    <n v="6"/>
    <n v="96000"/>
    <n v="1033"/>
    <x v="0"/>
    <x v="5"/>
  </r>
  <r>
    <s v="CUST0209"/>
    <s v="Kunle Bird"/>
    <d v="2025-01-01T00:00:00"/>
    <n v="55"/>
    <x v="28"/>
    <x v="3"/>
    <s v="Female"/>
    <x v="0"/>
    <x v="0"/>
    <n v="9"/>
    <x v="2"/>
    <n v="20000"/>
    <n v="2"/>
    <n v="40000"/>
    <n v="71"/>
    <x v="0"/>
    <x v="1"/>
  </r>
  <r>
    <s v="CUST0210"/>
    <s v="Ejiro Gill"/>
    <d v="2025-02-01T00:00:00"/>
    <n v="41"/>
    <x v="29"/>
    <x v="3"/>
    <s v="Female"/>
    <x v="3"/>
    <x v="3"/>
    <n v="53"/>
    <x v="2"/>
    <n v="20000"/>
    <n v="20"/>
    <n v="400000"/>
    <n v="7481"/>
    <x v="1"/>
    <x v="2"/>
  </r>
  <r>
    <s v="CUST0211"/>
    <s v="Alabo Clay"/>
    <d v="2025-02-01T00:00:00"/>
    <n v="38"/>
    <x v="31"/>
    <x v="3"/>
    <s v="Female"/>
    <x v="2"/>
    <x v="2"/>
    <n v="23"/>
    <x v="12"/>
    <n v="14500"/>
    <n v="19"/>
    <n v="275500"/>
    <n v="1041"/>
    <x v="1"/>
    <x v="2"/>
  </r>
  <r>
    <s v="CUST0211"/>
    <s v="Alabo Clay"/>
    <d v="2025-02-01T00:00:00"/>
    <n v="38"/>
    <x v="31"/>
    <x v="1"/>
    <s v="Female"/>
    <x v="2"/>
    <x v="2"/>
    <n v="23"/>
    <x v="5"/>
    <n v="4500"/>
    <n v="8"/>
    <n v="36000"/>
    <n v="17149"/>
    <x v="1"/>
    <x v="2"/>
  </r>
  <r>
    <s v="CUST0211"/>
    <s v="Alabo Clay"/>
    <d v="2025-02-01T00:00:00"/>
    <n v="38"/>
    <x v="31"/>
    <x v="1"/>
    <s v="Female"/>
    <x v="2"/>
    <x v="2"/>
    <n v="23"/>
    <x v="13"/>
    <n v="350"/>
    <n v="14"/>
    <n v="4900"/>
    <n v="5418"/>
    <x v="1"/>
    <x v="2"/>
  </r>
  <r>
    <s v="CUST0212"/>
    <s v="Michael Williams"/>
    <d v="2025-02-01T00:00:00"/>
    <n v="18"/>
    <x v="34"/>
    <x v="0"/>
    <s v="Female"/>
    <x v="0"/>
    <x v="0"/>
    <n v="59"/>
    <x v="5"/>
    <n v="4500"/>
    <n v="10"/>
    <n v="45000"/>
    <n v="12186"/>
    <x v="1"/>
    <x v="2"/>
  </r>
  <r>
    <s v="CUST0213"/>
    <s v="Zainab Clark"/>
    <d v="2025-03-01T00:00:00"/>
    <n v="70"/>
    <x v="6"/>
    <x v="1"/>
    <s v="Female"/>
    <x v="0"/>
    <x v="0"/>
    <n v="30"/>
    <x v="16"/>
    <n v="900"/>
    <n v="12"/>
    <n v="10800"/>
    <n v="10255"/>
    <x v="1"/>
    <x v="2"/>
  </r>
  <r>
    <s v="CUST0213"/>
    <s v="Zainab Clark"/>
    <d v="2025-03-01T00:00:00"/>
    <n v="70"/>
    <x v="6"/>
    <x v="2"/>
    <s v="Female"/>
    <x v="0"/>
    <x v="0"/>
    <n v="30"/>
    <x v="10"/>
    <n v="24000"/>
    <n v="4"/>
    <n v="96000"/>
    <n v="6005"/>
    <x v="1"/>
    <x v="2"/>
  </r>
  <r>
    <s v="CUST0213"/>
    <s v="Zainab Clark"/>
    <d v="2025-03-01T00:00:00"/>
    <n v="70"/>
    <x v="6"/>
    <x v="3"/>
    <s v="Female"/>
    <x v="0"/>
    <x v="0"/>
    <n v="30"/>
    <x v="12"/>
    <n v="14500"/>
    <n v="9"/>
    <n v="130500"/>
    <n v="1324"/>
    <x v="1"/>
    <x v="2"/>
  </r>
  <r>
    <s v="CUST0214"/>
    <s v="Ese Cooper"/>
    <d v="2025-02-01T00:00:00"/>
    <n v="51"/>
    <x v="22"/>
    <x v="1"/>
    <s v="Female"/>
    <x v="3"/>
    <x v="3"/>
    <n v="13"/>
    <x v="7"/>
    <n v="3500"/>
    <n v="1"/>
    <n v="3500"/>
    <n v="13631"/>
    <x v="1"/>
    <x v="2"/>
  </r>
  <r>
    <s v="CUST0215"/>
    <s v="Grace Figueroa"/>
    <d v="2025-02-01T00:00:00"/>
    <n v="53"/>
    <x v="22"/>
    <x v="1"/>
    <s v="Female"/>
    <x v="1"/>
    <x v="1"/>
    <n v="26"/>
    <x v="0"/>
    <n v="35000"/>
    <n v="12"/>
    <n v="420000"/>
    <n v="18135"/>
    <x v="1"/>
    <x v="2"/>
  </r>
  <r>
    <s v="CUST0215"/>
    <s v="Grace Figueroa"/>
    <d v="2025-02-01T00:00:00"/>
    <n v="53"/>
    <x v="22"/>
    <x v="1"/>
    <s v="Female"/>
    <x v="1"/>
    <x v="1"/>
    <n v="26"/>
    <x v="20"/>
    <n v="6500"/>
    <n v="6"/>
    <n v="39000"/>
    <n v="6039"/>
    <x v="1"/>
    <x v="2"/>
  </r>
  <r>
    <s v="CUST0215"/>
    <s v="Grace Figueroa"/>
    <d v="2025-02-01T00:00:00"/>
    <n v="53"/>
    <x v="22"/>
    <x v="3"/>
    <s v="Female"/>
    <x v="1"/>
    <x v="1"/>
    <n v="26"/>
    <x v="10"/>
    <n v="24000"/>
    <n v="4"/>
    <n v="96000"/>
    <n v="3664"/>
    <x v="1"/>
    <x v="2"/>
  </r>
  <r>
    <s v="CUST0216"/>
    <s v="John Erickson"/>
    <d v="2025-03-01T00:00:00"/>
    <n v="32"/>
    <x v="22"/>
    <x v="2"/>
    <s v="Male"/>
    <x v="1"/>
    <x v="1"/>
    <n v="44"/>
    <x v="18"/>
    <n v="25000"/>
    <n v="10"/>
    <n v="250000"/>
    <n v="5248"/>
    <x v="0"/>
    <x v="6"/>
  </r>
  <r>
    <s v="CUST0216"/>
    <s v="John Erickson"/>
    <d v="2025-03-01T00:00:00"/>
    <n v="32"/>
    <x v="22"/>
    <x v="0"/>
    <s v="Male"/>
    <x v="1"/>
    <x v="1"/>
    <n v="44"/>
    <x v="0"/>
    <n v="35000"/>
    <n v="16"/>
    <n v="560000"/>
    <n v="17032"/>
    <x v="0"/>
    <x v="6"/>
  </r>
  <r>
    <s v="CUST0216"/>
    <s v="John Erickson"/>
    <d v="2025-03-01T00:00:00"/>
    <n v="32"/>
    <x v="22"/>
    <x v="1"/>
    <s v="Male"/>
    <x v="1"/>
    <x v="1"/>
    <n v="44"/>
    <x v="16"/>
    <n v="900"/>
    <n v="19"/>
    <n v="17100"/>
    <n v="17335"/>
    <x v="0"/>
    <x v="6"/>
  </r>
  <r>
    <s v="CUST0217"/>
    <s v="Kunle Collins"/>
    <d v="2025-02-01T00:00:00"/>
    <n v="76"/>
    <x v="18"/>
    <x v="0"/>
    <s v="Male"/>
    <x v="3"/>
    <x v="3"/>
    <n v="56"/>
    <x v="5"/>
    <n v="4500"/>
    <n v="19"/>
    <n v="85500"/>
    <n v="6886"/>
    <x v="0"/>
    <x v="3"/>
  </r>
  <r>
    <s v="CUST0218"/>
    <s v="Zina Dawson"/>
    <d v="2025-01-01T00:00:00"/>
    <n v="34"/>
    <x v="32"/>
    <x v="2"/>
    <s v="Male"/>
    <x v="4"/>
    <x v="4"/>
    <n v="50"/>
    <x v="4"/>
    <n v="9000"/>
    <n v="9"/>
    <n v="81000"/>
    <n v="144"/>
    <x v="1"/>
    <x v="2"/>
  </r>
  <r>
    <s v="CUST0219"/>
    <s v="Fatima Scott"/>
    <d v="2025-01-01T00:00:00"/>
    <n v="37"/>
    <x v="1"/>
    <x v="1"/>
    <s v="Female"/>
    <x v="0"/>
    <x v="0"/>
    <n v="51"/>
    <x v="1"/>
    <n v="5500"/>
    <n v="2"/>
    <n v="11000"/>
    <n v="7697"/>
    <x v="1"/>
    <x v="2"/>
  </r>
  <r>
    <s v="CUST0219"/>
    <s v="Fatima Scott"/>
    <d v="2025-01-01T00:00:00"/>
    <n v="37"/>
    <x v="1"/>
    <x v="0"/>
    <s v="Female"/>
    <x v="0"/>
    <x v="0"/>
    <n v="51"/>
    <x v="5"/>
    <n v="4500"/>
    <n v="1"/>
    <n v="4500"/>
    <n v="14627"/>
    <x v="1"/>
    <x v="2"/>
  </r>
  <r>
    <s v="CUST0219"/>
    <s v="Fatima Scott"/>
    <d v="2025-01-01T00:00:00"/>
    <n v="37"/>
    <x v="1"/>
    <x v="2"/>
    <s v="Female"/>
    <x v="0"/>
    <x v="0"/>
    <n v="51"/>
    <x v="18"/>
    <n v="25000"/>
    <n v="17"/>
    <n v="425000"/>
    <n v="15149"/>
    <x v="1"/>
    <x v="2"/>
  </r>
  <r>
    <s v="CUST0220"/>
    <s v="Bala Smith"/>
    <d v="2025-03-01T00:00:00"/>
    <n v="18"/>
    <x v="34"/>
    <x v="1"/>
    <s v="Male"/>
    <x v="2"/>
    <x v="2"/>
    <n v="15"/>
    <x v="16"/>
    <n v="900"/>
    <n v="10"/>
    <n v="9000"/>
    <n v="5999"/>
    <x v="0"/>
    <x v="5"/>
  </r>
  <r>
    <s v="CUST0221"/>
    <s v="Zina Cochran"/>
    <d v="2025-02-01T00:00:00"/>
    <n v="59"/>
    <x v="0"/>
    <x v="1"/>
    <s v="Male"/>
    <x v="2"/>
    <x v="2"/>
    <n v="22"/>
    <x v="16"/>
    <n v="900"/>
    <n v="5"/>
    <n v="4500"/>
    <n v="4607"/>
    <x v="1"/>
    <x v="2"/>
  </r>
  <r>
    <s v="CUST0222"/>
    <s v="Fatima Carpenter"/>
    <d v="2025-03-01T00:00:00"/>
    <n v="18"/>
    <x v="28"/>
    <x v="1"/>
    <s v="Male"/>
    <x v="1"/>
    <x v="1"/>
    <n v="8"/>
    <x v="16"/>
    <n v="900"/>
    <n v="1"/>
    <n v="900"/>
    <n v="13256"/>
    <x v="1"/>
    <x v="2"/>
  </r>
  <r>
    <s v="CUST0223"/>
    <s v="Sade Howell"/>
    <d v="2025-01-01T00:00:00"/>
    <n v="30"/>
    <x v="15"/>
    <x v="1"/>
    <s v="Female"/>
    <x v="3"/>
    <x v="3"/>
    <n v="25"/>
    <x v="9"/>
    <n v="16000"/>
    <n v="4"/>
    <n v="64000"/>
    <n v="6057"/>
    <x v="0"/>
    <x v="7"/>
  </r>
  <r>
    <s v="CUST0224"/>
    <s v="Sarah Stevens"/>
    <d v="2025-01-01T00:00:00"/>
    <n v="50"/>
    <x v="21"/>
    <x v="2"/>
    <s v="Female"/>
    <x v="3"/>
    <x v="3"/>
    <n v="54"/>
    <x v="2"/>
    <n v="20000"/>
    <n v="16"/>
    <n v="320000"/>
    <n v="15706"/>
    <x v="1"/>
    <x v="2"/>
  </r>
  <r>
    <s v="CUST0225"/>
    <s v="Bala Cummings"/>
    <d v="2025-02-01T00:00:00"/>
    <n v="41"/>
    <x v="22"/>
    <x v="1"/>
    <s v="Male"/>
    <x v="2"/>
    <x v="2"/>
    <n v="23"/>
    <x v="0"/>
    <n v="35000"/>
    <n v="1"/>
    <n v="35000"/>
    <n v="6646"/>
    <x v="0"/>
    <x v="0"/>
  </r>
  <r>
    <s v="CUST0225"/>
    <s v="Bala Cummings"/>
    <d v="2025-02-01T00:00:00"/>
    <n v="41"/>
    <x v="22"/>
    <x v="2"/>
    <s v="Male"/>
    <x v="2"/>
    <x v="2"/>
    <n v="23"/>
    <x v="4"/>
    <n v="9000"/>
    <n v="4"/>
    <n v="36000"/>
    <n v="13449"/>
    <x v="0"/>
    <x v="0"/>
  </r>
  <r>
    <s v="CUST0226"/>
    <s v="Grace Carter"/>
    <d v="2025-01-01T00:00:00"/>
    <n v="35"/>
    <x v="33"/>
    <x v="2"/>
    <s v="Male"/>
    <x v="2"/>
    <x v="2"/>
    <n v="47"/>
    <x v="8"/>
    <n v="150000"/>
    <n v="6"/>
    <n v="900000"/>
    <n v="1049"/>
    <x v="1"/>
    <x v="2"/>
  </r>
  <r>
    <s v="CUST0226"/>
    <s v="Grace Carter"/>
    <d v="2025-01-01T00:00:00"/>
    <n v="35"/>
    <x v="33"/>
    <x v="0"/>
    <s v="Male"/>
    <x v="2"/>
    <x v="2"/>
    <n v="47"/>
    <x v="9"/>
    <n v="16000"/>
    <n v="12"/>
    <n v="192000"/>
    <n v="17052"/>
    <x v="1"/>
    <x v="2"/>
  </r>
  <r>
    <s v="CUST0227"/>
    <s v="Ese Stewart"/>
    <d v="2025-01-01T00:00:00"/>
    <n v="70"/>
    <x v="27"/>
    <x v="0"/>
    <s v="Male"/>
    <x v="1"/>
    <x v="1"/>
    <n v="55"/>
    <x v="0"/>
    <n v="35000"/>
    <n v="9"/>
    <n v="315000"/>
    <n v="19104"/>
    <x v="1"/>
    <x v="2"/>
  </r>
  <r>
    <s v="CUST0227"/>
    <s v="Ese Stewart"/>
    <d v="2025-01-01T00:00:00"/>
    <n v="70"/>
    <x v="27"/>
    <x v="1"/>
    <s v="Male"/>
    <x v="1"/>
    <x v="1"/>
    <n v="55"/>
    <x v="14"/>
    <n v="1000"/>
    <n v="11"/>
    <n v="11000"/>
    <n v="7484"/>
    <x v="1"/>
    <x v="2"/>
  </r>
  <r>
    <s v="CUST0227"/>
    <s v="Ese Stewart"/>
    <d v="2025-01-01T00:00:00"/>
    <n v="70"/>
    <x v="27"/>
    <x v="2"/>
    <s v="Male"/>
    <x v="1"/>
    <x v="1"/>
    <n v="55"/>
    <x v="11"/>
    <n v="30000"/>
    <n v="13"/>
    <n v="390000"/>
    <n v="2321"/>
    <x v="1"/>
    <x v="2"/>
  </r>
  <r>
    <s v="CUST0228"/>
    <s v="Zina Fuller"/>
    <d v="2025-02-01T00:00:00"/>
    <n v="50"/>
    <x v="6"/>
    <x v="3"/>
    <s v="Female"/>
    <x v="0"/>
    <x v="0"/>
    <n v="52"/>
    <x v="12"/>
    <n v="14500"/>
    <n v="16"/>
    <n v="232000"/>
    <n v="18229"/>
    <x v="0"/>
    <x v="7"/>
  </r>
  <r>
    <s v="CUST0228"/>
    <s v="Zina Fuller"/>
    <d v="2025-02-01T00:00:00"/>
    <n v="50"/>
    <x v="6"/>
    <x v="1"/>
    <s v="Female"/>
    <x v="0"/>
    <x v="0"/>
    <n v="52"/>
    <x v="1"/>
    <n v="5500"/>
    <n v="13"/>
    <n v="71500"/>
    <n v="3666"/>
    <x v="0"/>
    <x v="7"/>
  </r>
  <r>
    <s v="CUST0228"/>
    <s v="Zina Fuller"/>
    <d v="2025-02-01T00:00:00"/>
    <n v="50"/>
    <x v="6"/>
    <x v="2"/>
    <s v="Female"/>
    <x v="0"/>
    <x v="0"/>
    <n v="52"/>
    <x v="18"/>
    <n v="25000"/>
    <n v="5"/>
    <n v="125000"/>
    <n v="12247"/>
    <x v="0"/>
    <x v="7"/>
  </r>
  <r>
    <s v="CUST0229"/>
    <s v="John Edwards"/>
    <d v="2025-01-01T00:00:00"/>
    <n v="78"/>
    <x v="27"/>
    <x v="1"/>
    <s v="Female"/>
    <x v="1"/>
    <x v="1"/>
    <n v="29"/>
    <x v="6"/>
    <n v="9000"/>
    <n v="20"/>
    <n v="180000"/>
    <n v="10406"/>
    <x v="0"/>
    <x v="4"/>
  </r>
  <r>
    <s v="CUST0230"/>
    <s v="Ngozi Pierce"/>
    <d v="2025-02-01T00:00:00"/>
    <n v="71"/>
    <x v="7"/>
    <x v="3"/>
    <s v="Female"/>
    <x v="0"/>
    <x v="0"/>
    <n v="23"/>
    <x v="10"/>
    <n v="24000"/>
    <n v="16"/>
    <n v="384000"/>
    <n v="16984"/>
    <x v="1"/>
    <x v="2"/>
  </r>
  <r>
    <s v="CUST0230"/>
    <s v="Ngozi Pierce"/>
    <d v="2025-02-01T00:00:00"/>
    <n v="71"/>
    <x v="7"/>
    <x v="1"/>
    <s v="Female"/>
    <x v="0"/>
    <x v="0"/>
    <n v="23"/>
    <x v="19"/>
    <n v="600"/>
    <n v="16"/>
    <n v="9600"/>
    <n v="1544"/>
    <x v="1"/>
    <x v="2"/>
  </r>
  <r>
    <s v="CUST0230"/>
    <s v="Ngozi Pierce"/>
    <d v="2025-02-01T00:00:00"/>
    <n v="71"/>
    <x v="7"/>
    <x v="2"/>
    <s v="Female"/>
    <x v="0"/>
    <x v="0"/>
    <n v="23"/>
    <x v="18"/>
    <n v="25000"/>
    <n v="9"/>
    <n v="225000"/>
    <n v="4856"/>
    <x v="1"/>
    <x v="2"/>
  </r>
  <r>
    <s v="CUST0231"/>
    <s v="Sade Smith"/>
    <d v="2025-02-01T00:00:00"/>
    <n v="80"/>
    <x v="16"/>
    <x v="1"/>
    <s v="Female"/>
    <x v="1"/>
    <x v="1"/>
    <n v="26"/>
    <x v="1"/>
    <n v="5500"/>
    <n v="16"/>
    <n v="88000"/>
    <n v="6355"/>
    <x v="1"/>
    <x v="2"/>
  </r>
  <r>
    <s v="CUST0231"/>
    <s v="Sade Smith"/>
    <d v="2025-02-01T00:00:00"/>
    <n v="80"/>
    <x v="16"/>
    <x v="3"/>
    <s v="Female"/>
    <x v="1"/>
    <x v="1"/>
    <n v="26"/>
    <x v="4"/>
    <n v="9000"/>
    <n v="14"/>
    <n v="126000"/>
    <n v="2098"/>
    <x v="1"/>
    <x v="2"/>
  </r>
  <r>
    <s v="CUST0231"/>
    <s v="Sade Smith"/>
    <d v="2025-02-01T00:00:00"/>
    <n v="80"/>
    <x v="16"/>
    <x v="1"/>
    <s v="Female"/>
    <x v="1"/>
    <x v="1"/>
    <n v="26"/>
    <x v="9"/>
    <n v="16000"/>
    <n v="1"/>
    <n v="16000"/>
    <n v="11165"/>
    <x v="1"/>
    <x v="2"/>
  </r>
  <r>
    <s v="CUST0232"/>
    <s v="Chinedu Hughes"/>
    <d v="2025-02-01T00:00:00"/>
    <n v="54"/>
    <x v="28"/>
    <x v="0"/>
    <s v="Male"/>
    <x v="2"/>
    <x v="2"/>
    <n v="42"/>
    <x v="0"/>
    <n v="35000"/>
    <n v="20"/>
    <n v="700000"/>
    <n v="6673"/>
    <x v="1"/>
    <x v="2"/>
  </r>
  <r>
    <s v="CUST0233"/>
    <s v="John Benjamin"/>
    <d v="2025-02-01T00:00:00"/>
    <n v="62"/>
    <x v="30"/>
    <x v="2"/>
    <s v="Male"/>
    <x v="1"/>
    <x v="1"/>
    <n v="7"/>
    <x v="2"/>
    <n v="20000"/>
    <n v="6"/>
    <n v="120000"/>
    <n v="963"/>
    <x v="1"/>
    <x v="2"/>
  </r>
  <r>
    <s v="CUST0233"/>
    <s v="John Benjamin"/>
    <d v="2025-02-01T00:00:00"/>
    <n v="62"/>
    <x v="30"/>
    <x v="1"/>
    <s v="Male"/>
    <x v="1"/>
    <x v="1"/>
    <n v="7"/>
    <x v="1"/>
    <n v="5500"/>
    <n v="14"/>
    <n v="77000"/>
    <n v="2852"/>
    <x v="1"/>
    <x v="2"/>
  </r>
  <r>
    <s v="CUST0233"/>
    <s v="John Benjamin"/>
    <d v="2025-02-01T00:00:00"/>
    <n v="62"/>
    <x v="30"/>
    <x v="0"/>
    <s v="Male"/>
    <x v="1"/>
    <x v="1"/>
    <n v="7"/>
    <x v="9"/>
    <n v="16000"/>
    <n v="7"/>
    <n v="112000"/>
    <n v="5123"/>
    <x v="1"/>
    <x v="2"/>
  </r>
  <r>
    <s v="CUST0234"/>
    <s v="Bala Hardin"/>
    <d v="2025-02-01T00:00:00"/>
    <n v="31"/>
    <x v="10"/>
    <x v="3"/>
    <s v="Male"/>
    <x v="2"/>
    <x v="2"/>
    <n v="30"/>
    <x v="12"/>
    <n v="14500"/>
    <n v="19"/>
    <n v="275500"/>
    <n v="9175"/>
    <x v="0"/>
    <x v="5"/>
  </r>
  <r>
    <s v="CUST0235"/>
    <s v="Michael Savage"/>
    <d v="2025-01-01T00:00:00"/>
    <n v="33"/>
    <x v="12"/>
    <x v="1"/>
    <s v="Male"/>
    <x v="3"/>
    <x v="3"/>
    <n v="34"/>
    <x v="19"/>
    <n v="600"/>
    <n v="5"/>
    <n v="3000"/>
    <n v="14623"/>
    <x v="1"/>
    <x v="2"/>
  </r>
  <r>
    <s v="CUST0235"/>
    <s v="Michael Savage"/>
    <d v="2025-01-01T00:00:00"/>
    <n v="33"/>
    <x v="12"/>
    <x v="2"/>
    <s v="Male"/>
    <x v="3"/>
    <x v="3"/>
    <n v="34"/>
    <x v="2"/>
    <n v="20000"/>
    <n v="20"/>
    <n v="400000"/>
    <n v="7779"/>
    <x v="1"/>
    <x v="2"/>
  </r>
  <r>
    <s v="CUST0235"/>
    <s v="Michael Savage"/>
    <d v="2025-01-01T00:00:00"/>
    <n v="33"/>
    <x v="12"/>
    <x v="3"/>
    <s v="Male"/>
    <x v="3"/>
    <x v="3"/>
    <n v="34"/>
    <x v="10"/>
    <n v="24000"/>
    <n v="17"/>
    <n v="408000"/>
    <n v="1766"/>
    <x v="1"/>
    <x v="2"/>
  </r>
  <r>
    <s v="CUST0236"/>
    <s v="Omamuzo Stephenson"/>
    <d v="2025-03-01T00:00:00"/>
    <n v="69"/>
    <x v="7"/>
    <x v="1"/>
    <s v="Female"/>
    <x v="2"/>
    <x v="2"/>
    <n v="26"/>
    <x v="0"/>
    <n v="35000"/>
    <n v="17"/>
    <n v="595000"/>
    <n v="1207"/>
    <x v="1"/>
    <x v="2"/>
  </r>
  <r>
    <s v="CUST0237"/>
    <s v="Maryam Moore"/>
    <d v="2025-03-01T00:00:00"/>
    <n v="56"/>
    <x v="9"/>
    <x v="0"/>
    <s v="Male"/>
    <x v="2"/>
    <x v="2"/>
    <n v="14"/>
    <x v="6"/>
    <n v="9000"/>
    <n v="12"/>
    <n v="108000"/>
    <n v="14222"/>
    <x v="1"/>
    <x v="2"/>
  </r>
  <r>
    <s v="CUST0238"/>
    <s v="John Patel"/>
    <d v="2025-02-01T00:00:00"/>
    <n v="69"/>
    <x v="11"/>
    <x v="1"/>
    <s v="Female"/>
    <x v="1"/>
    <x v="1"/>
    <n v="57"/>
    <x v="19"/>
    <n v="600"/>
    <n v="2"/>
    <n v="1200"/>
    <n v="1109"/>
    <x v="1"/>
    <x v="2"/>
  </r>
  <r>
    <s v="CUST0239"/>
    <s v="Bala Holt"/>
    <d v="2025-03-01T00:00:00"/>
    <n v="50"/>
    <x v="1"/>
    <x v="2"/>
    <s v="Female"/>
    <x v="0"/>
    <x v="0"/>
    <n v="44"/>
    <x v="18"/>
    <n v="25000"/>
    <n v="4"/>
    <n v="100000"/>
    <n v="1629"/>
    <x v="1"/>
    <x v="2"/>
  </r>
  <r>
    <s v="CUST0239"/>
    <s v="Bala Holt"/>
    <d v="2025-03-01T00:00:00"/>
    <n v="50"/>
    <x v="1"/>
    <x v="3"/>
    <s v="Female"/>
    <x v="0"/>
    <x v="0"/>
    <n v="44"/>
    <x v="10"/>
    <n v="24000"/>
    <n v="18"/>
    <n v="432000"/>
    <n v="17367"/>
    <x v="1"/>
    <x v="2"/>
  </r>
  <r>
    <s v="CUST0239"/>
    <s v="Bala Holt"/>
    <d v="2025-03-01T00:00:00"/>
    <n v="50"/>
    <x v="1"/>
    <x v="1"/>
    <s v="Female"/>
    <x v="0"/>
    <x v="0"/>
    <n v="44"/>
    <x v="13"/>
    <n v="350"/>
    <n v="18"/>
    <n v="6300"/>
    <n v="14861"/>
    <x v="1"/>
    <x v="2"/>
  </r>
  <r>
    <s v="CUST0240"/>
    <s v="Omamuzo Roberts"/>
    <d v="2025-01-01T00:00:00"/>
    <n v="46"/>
    <x v="28"/>
    <x v="2"/>
    <s v="Female"/>
    <x v="4"/>
    <x v="4"/>
    <n v="45"/>
    <x v="4"/>
    <n v="9000"/>
    <n v="7"/>
    <n v="63000"/>
    <n v="14886"/>
    <x v="1"/>
    <x v="2"/>
  </r>
  <r>
    <s v="CUST0240"/>
    <s v="Omamuzo Roberts"/>
    <d v="2025-01-01T00:00:00"/>
    <n v="46"/>
    <x v="28"/>
    <x v="1"/>
    <s v="Female"/>
    <x v="4"/>
    <x v="4"/>
    <n v="45"/>
    <x v="1"/>
    <n v="5500"/>
    <n v="12"/>
    <n v="66000"/>
    <n v="16608"/>
    <x v="1"/>
    <x v="2"/>
  </r>
  <r>
    <s v="CUST0240"/>
    <s v="Omamuzo Roberts"/>
    <d v="2025-01-01T00:00:00"/>
    <n v="46"/>
    <x v="28"/>
    <x v="3"/>
    <s v="Female"/>
    <x v="4"/>
    <x v="4"/>
    <n v="45"/>
    <x v="10"/>
    <n v="24000"/>
    <n v="20"/>
    <n v="480000"/>
    <n v="10955"/>
    <x v="1"/>
    <x v="2"/>
  </r>
  <r>
    <s v="CUST0241"/>
    <s v="Bala Calhoun"/>
    <d v="2025-01-01T00:00:00"/>
    <n v="40"/>
    <x v="14"/>
    <x v="3"/>
    <s v="Female"/>
    <x v="0"/>
    <x v="0"/>
    <n v="12"/>
    <x v="12"/>
    <n v="14500"/>
    <n v="9"/>
    <n v="130500"/>
    <n v="5618"/>
    <x v="1"/>
    <x v="2"/>
  </r>
  <r>
    <s v="CUST0241"/>
    <s v="Bala Calhoun"/>
    <d v="2025-01-01T00:00:00"/>
    <n v="40"/>
    <x v="14"/>
    <x v="0"/>
    <s v="Female"/>
    <x v="0"/>
    <x v="0"/>
    <n v="12"/>
    <x v="5"/>
    <n v="4500"/>
    <n v="9"/>
    <n v="40500"/>
    <n v="3261"/>
    <x v="1"/>
    <x v="2"/>
  </r>
  <r>
    <s v="CUST0241"/>
    <s v="Bala Calhoun"/>
    <d v="2025-01-01T00:00:00"/>
    <n v="40"/>
    <x v="14"/>
    <x v="1"/>
    <s v="Female"/>
    <x v="0"/>
    <x v="0"/>
    <n v="12"/>
    <x v="16"/>
    <n v="900"/>
    <n v="5"/>
    <n v="4500"/>
    <n v="6645"/>
    <x v="1"/>
    <x v="2"/>
  </r>
  <r>
    <s v="CUST0242"/>
    <s v="Bola Miller"/>
    <d v="2025-03-01T00:00:00"/>
    <n v="35"/>
    <x v="32"/>
    <x v="2"/>
    <s v="Male"/>
    <x v="4"/>
    <x v="4"/>
    <n v="50"/>
    <x v="12"/>
    <n v="14500"/>
    <n v="17"/>
    <n v="246500"/>
    <n v="19142"/>
    <x v="1"/>
    <x v="2"/>
  </r>
  <r>
    <s v="CUST0242"/>
    <s v="Bola Miller"/>
    <d v="2025-03-01T00:00:00"/>
    <n v="35"/>
    <x v="32"/>
    <x v="3"/>
    <s v="Male"/>
    <x v="4"/>
    <x v="4"/>
    <n v="50"/>
    <x v="4"/>
    <n v="9000"/>
    <n v="6"/>
    <n v="54000"/>
    <n v="15736"/>
    <x v="1"/>
    <x v="2"/>
  </r>
  <r>
    <s v="CUST0242"/>
    <s v="Bola Miller"/>
    <d v="2025-03-01T00:00:00"/>
    <n v="35"/>
    <x v="32"/>
    <x v="0"/>
    <s v="Male"/>
    <x v="4"/>
    <x v="4"/>
    <n v="50"/>
    <x v="0"/>
    <n v="35000"/>
    <n v="13"/>
    <n v="455000"/>
    <n v="10884"/>
    <x v="1"/>
    <x v="2"/>
  </r>
  <r>
    <s v="CUST0243"/>
    <s v="Chinedu Elliott"/>
    <d v="2025-03-01T00:00:00"/>
    <n v="60"/>
    <x v="16"/>
    <x v="1"/>
    <s v="Male"/>
    <x v="2"/>
    <x v="2"/>
    <n v="43"/>
    <x v="20"/>
    <n v="6500"/>
    <n v="1"/>
    <n v="6500"/>
    <n v="16483"/>
    <x v="1"/>
    <x v="2"/>
  </r>
  <r>
    <s v="CUST0244"/>
    <s v="Ifeanyi Austin"/>
    <d v="2025-02-01T00:00:00"/>
    <n v="60"/>
    <x v="30"/>
    <x v="1"/>
    <s v="Male"/>
    <x v="1"/>
    <x v="1"/>
    <n v="58"/>
    <x v="15"/>
    <n v="7500"/>
    <n v="10"/>
    <n v="75000"/>
    <n v="5169"/>
    <x v="1"/>
    <x v="2"/>
  </r>
  <r>
    <s v="CUST0244"/>
    <s v="Ifeanyi Austin"/>
    <d v="2025-02-01T00:00:00"/>
    <n v="60"/>
    <x v="30"/>
    <x v="3"/>
    <s v="Male"/>
    <x v="1"/>
    <x v="1"/>
    <n v="58"/>
    <x v="4"/>
    <n v="9000"/>
    <n v="12"/>
    <n v="108000"/>
    <n v="18231"/>
    <x v="1"/>
    <x v="2"/>
  </r>
  <r>
    <s v="CUST0245"/>
    <s v="Michael Jones"/>
    <d v="2025-02-01T00:00:00"/>
    <n v="73"/>
    <x v="12"/>
    <x v="0"/>
    <s v="Male"/>
    <x v="2"/>
    <x v="2"/>
    <n v="19"/>
    <x v="9"/>
    <n v="16000"/>
    <n v="7"/>
    <n v="112000"/>
    <n v="12557"/>
    <x v="1"/>
    <x v="2"/>
  </r>
  <r>
    <s v="CUST0246"/>
    <s v="Fatima Foster"/>
    <d v="2025-02-01T00:00:00"/>
    <n v="70"/>
    <x v="13"/>
    <x v="3"/>
    <s v="Male"/>
    <x v="1"/>
    <x v="1"/>
    <n v="35"/>
    <x v="12"/>
    <n v="14500"/>
    <n v="2"/>
    <n v="29000"/>
    <n v="14352"/>
    <x v="1"/>
    <x v="2"/>
  </r>
  <r>
    <s v="CUST0247"/>
    <s v="Chinedu Yates"/>
    <d v="2025-03-01T00:00:00"/>
    <n v="25"/>
    <x v="4"/>
    <x v="2"/>
    <s v="Male"/>
    <x v="3"/>
    <x v="3"/>
    <n v="51"/>
    <x v="17"/>
    <n v="75000"/>
    <n v="13"/>
    <n v="975000"/>
    <n v="7791"/>
    <x v="0"/>
    <x v="1"/>
  </r>
  <r>
    <s v="CUST0248"/>
    <s v="Boma Peterson"/>
    <d v="2025-01-01T00:00:00"/>
    <n v="56"/>
    <x v="17"/>
    <x v="3"/>
    <s v="Female"/>
    <x v="3"/>
    <x v="3"/>
    <n v="44"/>
    <x v="4"/>
    <n v="9000"/>
    <n v="17"/>
    <n v="153000"/>
    <n v="7186"/>
    <x v="0"/>
    <x v="7"/>
  </r>
  <r>
    <s v="CUST0248"/>
    <s v="Boma Peterson"/>
    <d v="2025-01-01T00:00:00"/>
    <n v="56"/>
    <x v="17"/>
    <x v="2"/>
    <s v="Female"/>
    <x v="3"/>
    <x v="3"/>
    <n v="44"/>
    <x v="2"/>
    <n v="20000"/>
    <n v="10"/>
    <n v="200000"/>
    <n v="5832"/>
    <x v="0"/>
    <x v="7"/>
  </r>
  <r>
    <s v="CUST0248"/>
    <s v="Boma Peterson"/>
    <d v="2025-01-01T00:00:00"/>
    <n v="56"/>
    <x v="17"/>
    <x v="1"/>
    <s v="Female"/>
    <x v="3"/>
    <x v="3"/>
    <n v="44"/>
    <x v="14"/>
    <n v="1000"/>
    <n v="15"/>
    <n v="15000"/>
    <n v="5666"/>
    <x v="0"/>
    <x v="7"/>
  </r>
  <r>
    <s v="CUST0249"/>
    <s v="Omamuzo Jones"/>
    <d v="2025-02-01T00:00:00"/>
    <n v="66"/>
    <x v="17"/>
    <x v="2"/>
    <s v="Female"/>
    <x v="0"/>
    <x v="0"/>
    <n v="11"/>
    <x v="10"/>
    <n v="24000"/>
    <n v="12"/>
    <n v="288000"/>
    <n v="13562"/>
    <x v="1"/>
    <x v="2"/>
  </r>
  <r>
    <s v="CUST0249"/>
    <s v="Omamuzo Jones"/>
    <d v="2025-02-01T00:00:00"/>
    <n v="66"/>
    <x v="17"/>
    <x v="1"/>
    <s v="Female"/>
    <x v="0"/>
    <x v="0"/>
    <n v="11"/>
    <x v="16"/>
    <n v="900"/>
    <n v="18"/>
    <n v="16200"/>
    <n v="11093"/>
    <x v="1"/>
    <x v="2"/>
  </r>
  <r>
    <s v="CUST0249"/>
    <s v="Omamuzo Jones"/>
    <d v="2025-02-01T00:00:00"/>
    <n v="66"/>
    <x v="17"/>
    <x v="3"/>
    <s v="Female"/>
    <x v="0"/>
    <x v="0"/>
    <n v="11"/>
    <x v="2"/>
    <n v="20000"/>
    <n v="1"/>
    <n v="20000"/>
    <n v="2509"/>
    <x v="1"/>
    <x v="2"/>
  </r>
  <r>
    <s v="CUST0250"/>
    <s v="Tamuno Lawrence"/>
    <d v="2025-03-01T00:00:00"/>
    <n v="26"/>
    <x v="24"/>
    <x v="0"/>
    <s v="Male"/>
    <x v="0"/>
    <x v="0"/>
    <n v="48"/>
    <x v="5"/>
    <n v="4500"/>
    <n v="9"/>
    <n v="40500"/>
    <n v="12357"/>
    <x v="1"/>
    <x v="2"/>
  </r>
  <r>
    <s v="CUST0250"/>
    <s v="Tamuno Lawrence"/>
    <d v="2025-03-01T00:00:00"/>
    <n v="26"/>
    <x v="24"/>
    <x v="3"/>
    <s v="Male"/>
    <x v="0"/>
    <x v="0"/>
    <n v="48"/>
    <x v="2"/>
    <n v="20000"/>
    <n v="19"/>
    <n v="380000"/>
    <n v="2337"/>
    <x v="1"/>
    <x v="2"/>
  </r>
  <r>
    <s v="CUST0250"/>
    <s v="Tamuno Lawrence"/>
    <d v="2025-03-01T00:00:00"/>
    <n v="26"/>
    <x v="24"/>
    <x v="2"/>
    <s v="Male"/>
    <x v="0"/>
    <x v="0"/>
    <n v="48"/>
    <x v="4"/>
    <n v="9000"/>
    <n v="18"/>
    <n v="162000"/>
    <n v="17035"/>
    <x v="1"/>
    <x v="2"/>
  </r>
  <r>
    <s v="CUST0251"/>
    <s v="Zina Nicholson"/>
    <d v="2025-01-01T00:00:00"/>
    <n v="25"/>
    <x v="14"/>
    <x v="2"/>
    <s v="Male"/>
    <x v="0"/>
    <x v="0"/>
    <n v="17"/>
    <x v="11"/>
    <n v="30000"/>
    <n v="8"/>
    <n v="240000"/>
    <n v="13442"/>
    <x v="1"/>
    <x v="2"/>
  </r>
  <r>
    <s v="CUST0251"/>
    <s v="Zina Nicholson"/>
    <d v="2025-01-01T00:00:00"/>
    <n v="25"/>
    <x v="14"/>
    <x v="0"/>
    <s v="Male"/>
    <x v="0"/>
    <x v="0"/>
    <n v="17"/>
    <x v="9"/>
    <n v="16000"/>
    <n v="3"/>
    <n v="48000"/>
    <n v="5738"/>
    <x v="1"/>
    <x v="2"/>
  </r>
  <r>
    <s v="CUST0252"/>
    <s v="Bala Graham"/>
    <d v="2025-03-01T00:00:00"/>
    <n v="56"/>
    <x v="12"/>
    <x v="2"/>
    <s v="Female"/>
    <x v="3"/>
    <x v="3"/>
    <n v="22"/>
    <x v="11"/>
    <n v="30000"/>
    <n v="8"/>
    <n v="240000"/>
    <n v="146"/>
    <x v="0"/>
    <x v="0"/>
  </r>
  <r>
    <s v="CUST0252"/>
    <s v="Bala Graham"/>
    <d v="2025-03-01T00:00:00"/>
    <n v="56"/>
    <x v="12"/>
    <x v="1"/>
    <s v="Female"/>
    <x v="3"/>
    <x v="3"/>
    <n v="22"/>
    <x v="5"/>
    <n v="4500"/>
    <n v="14"/>
    <n v="63000"/>
    <n v="14258"/>
    <x v="0"/>
    <x v="0"/>
  </r>
  <r>
    <s v="CUST0253"/>
    <s v="Zainab Blackwell"/>
    <d v="2025-02-01T00:00:00"/>
    <n v="62"/>
    <x v="21"/>
    <x v="1"/>
    <s v="Female"/>
    <x v="4"/>
    <x v="4"/>
    <n v="57"/>
    <x v="14"/>
    <n v="1000"/>
    <n v="20"/>
    <n v="20000"/>
    <n v="3557"/>
    <x v="1"/>
    <x v="2"/>
  </r>
  <r>
    <s v="CUST0253"/>
    <s v="Zainab Blackwell"/>
    <d v="2025-02-01T00:00:00"/>
    <n v="62"/>
    <x v="21"/>
    <x v="2"/>
    <s v="Female"/>
    <x v="4"/>
    <x v="4"/>
    <n v="57"/>
    <x v="2"/>
    <n v="20000"/>
    <n v="5"/>
    <n v="100000"/>
    <n v="16844"/>
    <x v="1"/>
    <x v="2"/>
  </r>
  <r>
    <s v="CUST0254"/>
    <s v="David Rodriguez"/>
    <d v="2025-01-01T00:00:00"/>
    <n v="41"/>
    <x v="22"/>
    <x v="3"/>
    <s v="Male"/>
    <x v="1"/>
    <x v="1"/>
    <n v="47"/>
    <x v="10"/>
    <n v="24000"/>
    <n v="2"/>
    <n v="48000"/>
    <n v="4295"/>
    <x v="1"/>
    <x v="2"/>
  </r>
  <r>
    <s v="CUST0254"/>
    <s v="David Rodriguez"/>
    <d v="2025-01-01T00:00:00"/>
    <n v="41"/>
    <x v="22"/>
    <x v="2"/>
    <s v="Male"/>
    <x v="1"/>
    <x v="1"/>
    <n v="47"/>
    <x v="10"/>
    <n v="24000"/>
    <n v="18"/>
    <n v="432000"/>
    <n v="10892"/>
    <x v="1"/>
    <x v="2"/>
  </r>
  <r>
    <s v="CUST0254"/>
    <s v="David Rodriguez"/>
    <d v="2025-01-01T00:00:00"/>
    <n v="41"/>
    <x v="22"/>
    <x v="0"/>
    <s v="Male"/>
    <x v="1"/>
    <x v="1"/>
    <n v="47"/>
    <x v="0"/>
    <n v="35000"/>
    <n v="5"/>
    <n v="175000"/>
    <n v="13095"/>
    <x v="1"/>
    <x v="2"/>
  </r>
  <r>
    <s v="CUST0255"/>
    <s v="Ejiro Miller"/>
    <d v="2025-02-01T00:00:00"/>
    <n v="66"/>
    <x v="16"/>
    <x v="2"/>
    <s v="Female"/>
    <x v="3"/>
    <x v="3"/>
    <n v="9"/>
    <x v="4"/>
    <n v="9000"/>
    <n v="20"/>
    <n v="180000"/>
    <n v="1327"/>
    <x v="1"/>
    <x v="2"/>
  </r>
  <r>
    <s v="CUST0255"/>
    <s v="Ejiro Miller"/>
    <d v="2025-02-01T00:00:00"/>
    <n v="66"/>
    <x v="16"/>
    <x v="1"/>
    <s v="Female"/>
    <x v="3"/>
    <x v="3"/>
    <n v="9"/>
    <x v="19"/>
    <n v="600"/>
    <n v="5"/>
    <n v="3000"/>
    <n v="15156"/>
    <x v="1"/>
    <x v="2"/>
  </r>
  <r>
    <s v="CUST0256"/>
    <s v="Alabo Smith"/>
    <d v="2025-02-01T00:00:00"/>
    <n v="36"/>
    <x v="20"/>
    <x v="0"/>
    <s v="Male"/>
    <x v="2"/>
    <x v="2"/>
    <n v="48"/>
    <x v="6"/>
    <n v="9000"/>
    <n v="2"/>
    <n v="18000"/>
    <n v="742"/>
    <x v="0"/>
    <x v="1"/>
  </r>
  <r>
    <s v="CUST0256"/>
    <s v="Alabo Smith"/>
    <d v="2025-02-01T00:00:00"/>
    <n v="36"/>
    <x v="20"/>
    <x v="3"/>
    <s v="Male"/>
    <x v="2"/>
    <x v="2"/>
    <n v="48"/>
    <x v="2"/>
    <n v="20000"/>
    <n v="12"/>
    <n v="240000"/>
    <n v="10382"/>
    <x v="0"/>
    <x v="1"/>
  </r>
  <r>
    <s v="CUST0257"/>
    <s v="Omamuzo Smith"/>
    <d v="2025-03-01T00:00:00"/>
    <n v="76"/>
    <x v="2"/>
    <x v="2"/>
    <s v="Male"/>
    <x v="1"/>
    <x v="1"/>
    <n v="3"/>
    <x v="11"/>
    <n v="30000"/>
    <n v="13"/>
    <n v="390000"/>
    <n v="7564"/>
    <x v="1"/>
    <x v="2"/>
  </r>
  <r>
    <s v="CUST0257"/>
    <s v="Omamuzo Smith"/>
    <d v="2025-03-01T00:00:00"/>
    <n v="76"/>
    <x v="2"/>
    <x v="1"/>
    <s v="Male"/>
    <x v="1"/>
    <x v="1"/>
    <n v="3"/>
    <x v="7"/>
    <n v="3500"/>
    <n v="3"/>
    <n v="10500"/>
    <n v="11774"/>
    <x v="1"/>
    <x v="2"/>
  </r>
  <r>
    <s v="CUST0257"/>
    <s v="Omamuzo Smith"/>
    <d v="2025-03-01T00:00:00"/>
    <n v="76"/>
    <x v="2"/>
    <x v="0"/>
    <s v="Male"/>
    <x v="1"/>
    <x v="1"/>
    <n v="3"/>
    <x v="6"/>
    <n v="9000"/>
    <n v="8"/>
    <n v="72000"/>
    <n v="7558"/>
    <x v="1"/>
    <x v="2"/>
  </r>
  <r>
    <s v="CUST0258"/>
    <s v="Sarah Munoz"/>
    <d v="2025-02-01T00:00:00"/>
    <n v="67"/>
    <x v="25"/>
    <x v="1"/>
    <s v="Female"/>
    <x v="3"/>
    <x v="3"/>
    <n v="32"/>
    <x v="9"/>
    <n v="16000"/>
    <n v="9"/>
    <n v="144000"/>
    <n v="10315"/>
    <x v="0"/>
    <x v="6"/>
  </r>
  <r>
    <s v="CUST0258"/>
    <s v="Sarah Munoz"/>
    <d v="2025-02-01T00:00:00"/>
    <n v="67"/>
    <x v="25"/>
    <x v="3"/>
    <s v="Female"/>
    <x v="3"/>
    <x v="3"/>
    <n v="32"/>
    <x v="2"/>
    <n v="20000"/>
    <n v="6"/>
    <n v="120000"/>
    <n v="3047"/>
    <x v="0"/>
    <x v="6"/>
  </r>
  <r>
    <s v="CUST0259"/>
    <s v="Ejiro Collins"/>
    <d v="2025-03-01T00:00:00"/>
    <n v="31"/>
    <x v="16"/>
    <x v="1"/>
    <s v="Female"/>
    <x v="1"/>
    <x v="1"/>
    <n v="52"/>
    <x v="19"/>
    <n v="600"/>
    <n v="14"/>
    <n v="8400"/>
    <n v="12963"/>
    <x v="1"/>
    <x v="2"/>
  </r>
  <r>
    <s v="CUST0259"/>
    <s v="Ejiro Collins"/>
    <d v="2025-03-01T00:00:00"/>
    <n v="31"/>
    <x v="16"/>
    <x v="3"/>
    <s v="Female"/>
    <x v="1"/>
    <x v="1"/>
    <n v="52"/>
    <x v="4"/>
    <n v="9000"/>
    <n v="5"/>
    <n v="45000"/>
    <n v="4911"/>
    <x v="1"/>
    <x v="2"/>
  </r>
  <r>
    <s v="CUST0260"/>
    <s v="Amina Johns"/>
    <d v="2025-02-01T00:00:00"/>
    <n v="33"/>
    <x v="28"/>
    <x v="1"/>
    <s v="Male"/>
    <x v="1"/>
    <x v="1"/>
    <n v="58"/>
    <x v="3"/>
    <n v="500"/>
    <n v="7"/>
    <n v="3500"/>
    <n v="18948"/>
    <x v="0"/>
    <x v="6"/>
  </r>
  <r>
    <s v="CUST0260"/>
    <s v="Amina Johns"/>
    <d v="2025-02-01T00:00:00"/>
    <n v="33"/>
    <x v="28"/>
    <x v="2"/>
    <s v="Male"/>
    <x v="1"/>
    <x v="1"/>
    <n v="58"/>
    <x v="8"/>
    <n v="150000"/>
    <n v="16"/>
    <n v="2400000"/>
    <n v="1215"/>
    <x v="0"/>
    <x v="6"/>
  </r>
  <r>
    <s v="CUST0260"/>
    <s v="Amina Johns"/>
    <d v="2025-02-01T00:00:00"/>
    <n v="33"/>
    <x v="28"/>
    <x v="3"/>
    <s v="Male"/>
    <x v="1"/>
    <x v="1"/>
    <n v="58"/>
    <x v="12"/>
    <n v="14500"/>
    <n v="14"/>
    <n v="203000"/>
    <n v="3453"/>
    <x v="0"/>
    <x v="6"/>
  </r>
  <r>
    <s v="CUST0261"/>
    <s v="Obinna Simon"/>
    <d v="2025-03-01T00:00:00"/>
    <n v="39"/>
    <x v="28"/>
    <x v="0"/>
    <s v="Female"/>
    <x v="4"/>
    <x v="4"/>
    <n v="11"/>
    <x v="0"/>
    <n v="35000"/>
    <n v="4"/>
    <n v="140000"/>
    <n v="774"/>
    <x v="1"/>
    <x v="2"/>
  </r>
  <r>
    <s v="CUST0262"/>
    <s v="Funke Alexander"/>
    <d v="2025-02-01T00:00:00"/>
    <n v="41"/>
    <x v="8"/>
    <x v="3"/>
    <s v="Female"/>
    <x v="3"/>
    <x v="3"/>
    <n v="53"/>
    <x v="4"/>
    <n v="9000"/>
    <n v="5"/>
    <n v="45000"/>
    <n v="9671"/>
    <x v="0"/>
    <x v="5"/>
  </r>
  <r>
    <s v="CUST0262"/>
    <s v="Funke Alexander"/>
    <d v="2025-02-01T00:00:00"/>
    <n v="41"/>
    <x v="8"/>
    <x v="2"/>
    <s v="Female"/>
    <x v="3"/>
    <x v="3"/>
    <n v="53"/>
    <x v="4"/>
    <n v="9000"/>
    <n v="14"/>
    <n v="126000"/>
    <n v="17945"/>
    <x v="0"/>
    <x v="5"/>
  </r>
  <r>
    <s v="CUST0262"/>
    <s v="Funke Alexander"/>
    <d v="2025-02-01T00:00:00"/>
    <n v="41"/>
    <x v="8"/>
    <x v="1"/>
    <s v="Female"/>
    <x v="3"/>
    <x v="3"/>
    <n v="53"/>
    <x v="20"/>
    <n v="6500"/>
    <n v="2"/>
    <n v="13000"/>
    <n v="8443"/>
    <x v="0"/>
    <x v="5"/>
  </r>
  <r>
    <s v="CUST0263"/>
    <s v="Sarah Fritz"/>
    <d v="2025-02-01T00:00:00"/>
    <n v="70"/>
    <x v="16"/>
    <x v="3"/>
    <s v="Female"/>
    <x v="2"/>
    <x v="2"/>
    <n v="51"/>
    <x v="11"/>
    <n v="30000"/>
    <n v="8"/>
    <n v="240000"/>
    <n v="9569"/>
    <x v="1"/>
    <x v="2"/>
  </r>
  <r>
    <s v="CUST0263"/>
    <s v="Sarah Fritz"/>
    <d v="2025-02-01T00:00:00"/>
    <n v="70"/>
    <x v="16"/>
    <x v="0"/>
    <s v="Female"/>
    <x v="2"/>
    <x v="2"/>
    <n v="51"/>
    <x v="9"/>
    <n v="16000"/>
    <n v="18"/>
    <n v="288000"/>
    <n v="5701"/>
    <x v="1"/>
    <x v="2"/>
  </r>
  <r>
    <s v="CUST0263"/>
    <s v="Sarah Fritz"/>
    <d v="2025-02-01T00:00:00"/>
    <n v="70"/>
    <x v="16"/>
    <x v="1"/>
    <s v="Female"/>
    <x v="2"/>
    <x v="2"/>
    <n v="51"/>
    <x v="15"/>
    <n v="7500"/>
    <n v="1"/>
    <n v="7500"/>
    <n v="5193"/>
    <x v="1"/>
    <x v="2"/>
  </r>
  <r>
    <s v="CUST0264"/>
    <s v="Tunde Smith"/>
    <d v="2025-02-01T00:00:00"/>
    <n v="31"/>
    <x v="8"/>
    <x v="1"/>
    <s v="Male"/>
    <x v="2"/>
    <x v="2"/>
    <n v="25"/>
    <x v="0"/>
    <n v="35000"/>
    <n v="9"/>
    <n v="315000"/>
    <n v="13049"/>
    <x v="1"/>
    <x v="2"/>
  </r>
  <r>
    <s v="CUST0265"/>
    <s v="Saidu Martinez"/>
    <d v="2025-02-01T00:00:00"/>
    <n v="70"/>
    <x v="3"/>
    <x v="1"/>
    <s v="Female"/>
    <x v="0"/>
    <x v="0"/>
    <n v="44"/>
    <x v="20"/>
    <n v="6500"/>
    <n v="9"/>
    <n v="58500"/>
    <n v="1112"/>
    <x v="1"/>
    <x v="2"/>
  </r>
  <r>
    <s v="CUST0265"/>
    <s v="Saidu Martinez"/>
    <d v="2025-02-01T00:00:00"/>
    <n v="70"/>
    <x v="3"/>
    <x v="3"/>
    <s v="Female"/>
    <x v="0"/>
    <x v="0"/>
    <n v="44"/>
    <x v="11"/>
    <n v="30000"/>
    <n v="13"/>
    <n v="390000"/>
    <n v="11574"/>
    <x v="1"/>
    <x v="2"/>
  </r>
  <r>
    <s v="CUST0265"/>
    <s v="Saidu Martinez"/>
    <d v="2025-02-01T00:00:00"/>
    <n v="70"/>
    <x v="3"/>
    <x v="0"/>
    <s v="Female"/>
    <x v="0"/>
    <x v="0"/>
    <n v="44"/>
    <x v="5"/>
    <n v="4500"/>
    <n v="4"/>
    <n v="18000"/>
    <n v="17107"/>
    <x v="1"/>
    <x v="2"/>
  </r>
  <r>
    <s v="CUST0266"/>
    <s v="Nura Hunter"/>
    <d v="2025-02-01T00:00:00"/>
    <n v="73"/>
    <x v="1"/>
    <x v="3"/>
    <s v="Male"/>
    <x v="2"/>
    <x v="2"/>
    <n v="14"/>
    <x v="4"/>
    <n v="9000"/>
    <n v="5"/>
    <n v="45000"/>
    <n v="16097"/>
    <x v="1"/>
    <x v="2"/>
  </r>
  <r>
    <s v="CUST0266"/>
    <s v="Nura Hunter"/>
    <d v="2025-02-01T00:00:00"/>
    <n v="73"/>
    <x v="1"/>
    <x v="1"/>
    <s v="Male"/>
    <x v="2"/>
    <x v="2"/>
    <n v="14"/>
    <x v="1"/>
    <n v="5500"/>
    <n v="14"/>
    <n v="77000"/>
    <n v="18521"/>
    <x v="1"/>
    <x v="2"/>
  </r>
  <r>
    <s v="CUST0266"/>
    <s v="Nura Hunter"/>
    <d v="2025-02-01T00:00:00"/>
    <n v="73"/>
    <x v="1"/>
    <x v="0"/>
    <s v="Male"/>
    <x v="2"/>
    <x v="2"/>
    <n v="14"/>
    <x v="9"/>
    <n v="16000"/>
    <n v="8"/>
    <n v="128000"/>
    <n v="1328"/>
    <x v="1"/>
    <x v="2"/>
  </r>
  <r>
    <s v="CUST0267"/>
    <s v="Ejiro Mendoza"/>
    <d v="2025-02-01T00:00:00"/>
    <n v="26"/>
    <x v="19"/>
    <x v="3"/>
    <s v="Female"/>
    <x v="3"/>
    <x v="3"/>
    <n v="60"/>
    <x v="12"/>
    <n v="14500"/>
    <n v="7"/>
    <n v="101500"/>
    <n v="8807"/>
    <x v="1"/>
    <x v="2"/>
  </r>
  <r>
    <s v="CUST0267"/>
    <s v="Ejiro Mendoza"/>
    <d v="2025-02-01T00:00:00"/>
    <n v="26"/>
    <x v="19"/>
    <x v="1"/>
    <s v="Female"/>
    <x v="3"/>
    <x v="3"/>
    <n v="60"/>
    <x v="20"/>
    <n v="6500"/>
    <n v="2"/>
    <n v="13000"/>
    <n v="5756"/>
    <x v="1"/>
    <x v="2"/>
  </r>
  <r>
    <s v="CUST0268"/>
    <s v="Michael Peterson"/>
    <d v="2025-02-01T00:00:00"/>
    <n v="45"/>
    <x v="1"/>
    <x v="2"/>
    <s v="Male"/>
    <x v="1"/>
    <x v="1"/>
    <n v="24"/>
    <x v="17"/>
    <n v="75000"/>
    <n v="13"/>
    <n v="975000"/>
    <n v="7095"/>
    <x v="1"/>
    <x v="2"/>
  </r>
  <r>
    <s v="CUST0269"/>
    <s v="Tamuno Diaz"/>
    <d v="2025-01-01T00:00:00"/>
    <n v="41"/>
    <x v="8"/>
    <x v="2"/>
    <s v="Male"/>
    <x v="1"/>
    <x v="1"/>
    <n v="48"/>
    <x v="12"/>
    <n v="14500"/>
    <n v="7"/>
    <n v="101500"/>
    <n v="12147"/>
    <x v="1"/>
    <x v="2"/>
  </r>
  <r>
    <s v="CUST0269"/>
    <s v="Tamuno Diaz"/>
    <d v="2025-01-01T00:00:00"/>
    <n v="41"/>
    <x v="8"/>
    <x v="0"/>
    <s v="Male"/>
    <x v="1"/>
    <x v="1"/>
    <n v="48"/>
    <x v="0"/>
    <n v="35000"/>
    <n v="19"/>
    <n v="665000"/>
    <n v="18598"/>
    <x v="1"/>
    <x v="2"/>
  </r>
  <r>
    <s v="CUST0269"/>
    <s v="Tamuno Diaz"/>
    <d v="2025-01-01T00:00:00"/>
    <n v="41"/>
    <x v="8"/>
    <x v="1"/>
    <s v="Male"/>
    <x v="1"/>
    <x v="1"/>
    <n v="48"/>
    <x v="16"/>
    <n v="900"/>
    <n v="14"/>
    <n v="12600"/>
    <n v="5259"/>
    <x v="1"/>
    <x v="2"/>
  </r>
  <r>
    <s v="CUST0270"/>
    <s v="Michael Rodriguez"/>
    <d v="2025-01-01T00:00:00"/>
    <n v="29"/>
    <x v="23"/>
    <x v="2"/>
    <s v="Female"/>
    <x v="3"/>
    <x v="3"/>
    <n v="22"/>
    <x v="17"/>
    <n v="75000"/>
    <n v="8"/>
    <n v="600000"/>
    <n v="11285"/>
    <x v="1"/>
    <x v="2"/>
  </r>
  <r>
    <s v="CUST0270"/>
    <s v="Michael Rodriguez"/>
    <d v="2025-01-01T00:00:00"/>
    <n v="29"/>
    <x v="23"/>
    <x v="1"/>
    <s v="Female"/>
    <x v="3"/>
    <x v="3"/>
    <n v="22"/>
    <x v="7"/>
    <n v="3500"/>
    <n v="15"/>
    <n v="52500"/>
    <n v="19227"/>
    <x v="1"/>
    <x v="2"/>
  </r>
  <r>
    <s v="CUST0270"/>
    <s v="Michael Rodriguez"/>
    <d v="2025-01-01T00:00:00"/>
    <n v="29"/>
    <x v="23"/>
    <x v="1"/>
    <s v="Female"/>
    <x v="3"/>
    <x v="3"/>
    <n v="22"/>
    <x v="0"/>
    <n v="35000"/>
    <n v="1"/>
    <n v="35000"/>
    <n v="17936"/>
    <x v="1"/>
    <x v="2"/>
  </r>
  <r>
    <s v="CUST0271"/>
    <s v="John Benson"/>
    <d v="2025-02-01T00:00:00"/>
    <n v="30"/>
    <x v="22"/>
    <x v="2"/>
    <s v="Male"/>
    <x v="0"/>
    <x v="0"/>
    <n v="25"/>
    <x v="4"/>
    <n v="9000"/>
    <n v="9"/>
    <n v="81000"/>
    <n v="14031"/>
    <x v="1"/>
    <x v="2"/>
  </r>
  <r>
    <s v="CUST0271"/>
    <s v="John Benson"/>
    <d v="2025-02-01T00:00:00"/>
    <n v="30"/>
    <x v="22"/>
    <x v="1"/>
    <s v="Male"/>
    <x v="0"/>
    <x v="0"/>
    <n v="25"/>
    <x v="13"/>
    <n v="350"/>
    <n v="13"/>
    <n v="4550"/>
    <n v="5781"/>
    <x v="1"/>
    <x v="2"/>
  </r>
  <r>
    <s v="CUST0272"/>
    <s v="Tega Cooper"/>
    <d v="2025-03-01T00:00:00"/>
    <n v="25"/>
    <x v="20"/>
    <x v="1"/>
    <s v="Female"/>
    <x v="0"/>
    <x v="0"/>
    <n v="21"/>
    <x v="5"/>
    <n v="4500"/>
    <n v="7"/>
    <n v="31500"/>
    <n v="10005"/>
    <x v="1"/>
    <x v="2"/>
  </r>
  <r>
    <s v="CUST0272"/>
    <s v="Tega Cooper"/>
    <d v="2025-03-01T00:00:00"/>
    <n v="25"/>
    <x v="20"/>
    <x v="2"/>
    <s v="Female"/>
    <x v="0"/>
    <x v="0"/>
    <n v="21"/>
    <x v="12"/>
    <n v="14500"/>
    <n v="9"/>
    <n v="130500"/>
    <n v="14722"/>
    <x v="1"/>
    <x v="2"/>
  </r>
  <r>
    <s v="CUST0273"/>
    <s v="Fatima Lewis"/>
    <d v="2025-03-01T00:00:00"/>
    <n v="45"/>
    <x v="18"/>
    <x v="3"/>
    <s v="Male"/>
    <x v="0"/>
    <x v="0"/>
    <n v="54"/>
    <x v="12"/>
    <n v="14500"/>
    <n v="18"/>
    <n v="261000"/>
    <n v="12296"/>
    <x v="1"/>
    <x v="2"/>
  </r>
  <r>
    <s v="CUST0274"/>
    <s v="Bola Duffy"/>
    <d v="2025-03-01T00:00:00"/>
    <n v="77"/>
    <x v="3"/>
    <x v="2"/>
    <s v="Female"/>
    <x v="4"/>
    <x v="4"/>
    <n v="32"/>
    <x v="11"/>
    <n v="30000"/>
    <n v="14"/>
    <n v="420000"/>
    <n v="113"/>
    <x v="0"/>
    <x v="1"/>
  </r>
  <r>
    <s v="CUST0274"/>
    <s v="Bola Duffy"/>
    <d v="2025-03-01T00:00:00"/>
    <n v="77"/>
    <x v="3"/>
    <x v="1"/>
    <s v="Female"/>
    <x v="4"/>
    <x v="4"/>
    <n v="32"/>
    <x v="0"/>
    <n v="35000"/>
    <n v="2"/>
    <n v="70000"/>
    <n v="18796"/>
    <x v="0"/>
    <x v="1"/>
  </r>
  <r>
    <s v="CUST0274"/>
    <s v="Bola Duffy"/>
    <d v="2025-03-01T00:00:00"/>
    <n v="77"/>
    <x v="3"/>
    <x v="3"/>
    <s v="Female"/>
    <x v="4"/>
    <x v="4"/>
    <n v="32"/>
    <x v="10"/>
    <n v="24000"/>
    <n v="6"/>
    <n v="144000"/>
    <n v="6978"/>
    <x v="0"/>
    <x v="1"/>
  </r>
  <r>
    <s v="CUST0275"/>
    <s v="Zina Gallegos"/>
    <d v="2025-01-01T00:00:00"/>
    <n v="31"/>
    <x v="8"/>
    <x v="3"/>
    <s v="Female"/>
    <x v="1"/>
    <x v="1"/>
    <n v="21"/>
    <x v="11"/>
    <n v="30000"/>
    <n v="9"/>
    <n v="270000"/>
    <n v="12275"/>
    <x v="1"/>
    <x v="2"/>
  </r>
  <r>
    <s v="CUST0275"/>
    <s v="Zina Gallegos"/>
    <d v="2025-01-01T00:00:00"/>
    <n v="31"/>
    <x v="8"/>
    <x v="1"/>
    <s v="Female"/>
    <x v="1"/>
    <x v="1"/>
    <n v="21"/>
    <x v="5"/>
    <n v="4500"/>
    <n v="8"/>
    <n v="36000"/>
    <n v="10994"/>
    <x v="1"/>
    <x v="2"/>
  </r>
  <r>
    <s v="CUST0276"/>
    <s v="Zainab Rogers"/>
    <d v="2025-02-01T00:00:00"/>
    <n v="76"/>
    <x v="26"/>
    <x v="2"/>
    <s v="Female"/>
    <x v="4"/>
    <x v="4"/>
    <n v="12"/>
    <x v="10"/>
    <n v="24000"/>
    <n v="19"/>
    <n v="456000"/>
    <n v="9042"/>
    <x v="0"/>
    <x v="7"/>
  </r>
  <r>
    <s v="CUST0276"/>
    <s v="Zainab Rogers"/>
    <d v="2025-02-01T00:00:00"/>
    <n v="76"/>
    <x v="26"/>
    <x v="0"/>
    <s v="Female"/>
    <x v="4"/>
    <x v="4"/>
    <n v="12"/>
    <x v="5"/>
    <n v="4500"/>
    <n v="8"/>
    <n v="36000"/>
    <n v="19586"/>
    <x v="0"/>
    <x v="7"/>
  </r>
  <r>
    <s v="CUST0277"/>
    <s v="Ngozi Dunn"/>
    <d v="2025-02-01T00:00:00"/>
    <n v="50"/>
    <x v="7"/>
    <x v="1"/>
    <s v="Female"/>
    <x v="0"/>
    <x v="0"/>
    <n v="55"/>
    <x v="16"/>
    <n v="900"/>
    <n v="16"/>
    <n v="14400"/>
    <n v="3573"/>
    <x v="0"/>
    <x v="7"/>
  </r>
  <r>
    <s v="CUST0278"/>
    <s v="Amaka Johnson"/>
    <d v="2025-01-01T00:00:00"/>
    <n v="56"/>
    <x v="12"/>
    <x v="0"/>
    <s v="Female"/>
    <x v="4"/>
    <x v="4"/>
    <n v="17"/>
    <x v="6"/>
    <n v="9000"/>
    <n v="4"/>
    <n v="36000"/>
    <n v="9557"/>
    <x v="0"/>
    <x v="6"/>
  </r>
  <r>
    <s v="CUST0279"/>
    <s v="Alabo Carlson"/>
    <d v="2025-03-01T00:00:00"/>
    <n v="58"/>
    <x v="22"/>
    <x v="1"/>
    <s v="Female"/>
    <x v="2"/>
    <x v="2"/>
    <n v="24"/>
    <x v="5"/>
    <n v="4500"/>
    <n v="10"/>
    <n v="45000"/>
    <n v="19588"/>
    <x v="0"/>
    <x v="3"/>
  </r>
  <r>
    <s v="CUST0279"/>
    <s v="Alabo Carlson"/>
    <d v="2025-03-01T00:00:00"/>
    <n v="58"/>
    <x v="22"/>
    <x v="2"/>
    <s v="Female"/>
    <x v="2"/>
    <x v="2"/>
    <n v="24"/>
    <x v="18"/>
    <n v="25000"/>
    <n v="17"/>
    <n v="425000"/>
    <n v="6536"/>
    <x v="0"/>
    <x v="3"/>
  </r>
  <r>
    <s v="CUST0280"/>
    <s v="Grace Brock"/>
    <d v="2025-03-01T00:00:00"/>
    <n v="73"/>
    <x v="33"/>
    <x v="0"/>
    <s v="Female"/>
    <x v="4"/>
    <x v="4"/>
    <n v="40"/>
    <x v="6"/>
    <n v="9000"/>
    <n v="20"/>
    <n v="180000"/>
    <n v="8465"/>
    <x v="1"/>
    <x v="2"/>
  </r>
  <r>
    <s v="CUST0281"/>
    <s v="Tamuno Ortiz"/>
    <d v="2025-02-01T00:00:00"/>
    <n v="25"/>
    <x v="33"/>
    <x v="2"/>
    <s v="Male"/>
    <x v="2"/>
    <x v="2"/>
    <n v="22"/>
    <x v="17"/>
    <n v="75000"/>
    <n v="15"/>
    <n v="1125000"/>
    <n v="5461"/>
    <x v="1"/>
    <x v="2"/>
  </r>
  <r>
    <s v="CUST0281"/>
    <s v="Tamuno Ortiz"/>
    <d v="2025-02-01T00:00:00"/>
    <n v="25"/>
    <x v="33"/>
    <x v="1"/>
    <s v="Male"/>
    <x v="2"/>
    <x v="2"/>
    <n v="22"/>
    <x v="7"/>
    <n v="3500"/>
    <n v="17"/>
    <n v="59500"/>
    <n v="14971"/>
    <x v="1"/>
    <x v="2"/>
  </r>
  <r>
    <s v="CUST0282"/>
    <s v="Alabo Chavez"/>
    <d v="2025-01-01T00:00:00"/>
    <n v="68"/>
    <x v="1"/>
    <x v="2"/>
    <s v="Male"/>
    <x v="0"/>
    <x v="0"/>
    <n v="55"/>
    <x v="12"/>
    <n v="14500"/>
    <n v="4"/>
    <n v="58000"/>
    <n v="338"/>
    <x v="1"/>
    <x v="2"/>
  </r>
  <r>
    <s v="CUST0282"/>
    <s v="Alabo Chavez"/>
    <d v="2025-01-01T00:00:00"/>
    <n v="68"/>
    <x v="1"/>
    <x v="1"/>
    <s v="Male"/>
    <x v="0"/>
    <x v="0"/>
    <n v="55"/>
    <x v="14"/>
    <n v="1000"/>
    <n v="16"/>
    <n v="16000"/>
    <n v="1323"/>
    <x v="1"/>
    <x v="2"/>
  </r>
  <r>
    <s v="CUST0282"/>
    <s v="Alabo Chavez"/>
    <d v="2025-01-01T00:00:00"/>
    <n v="68"/>
    <x v="1"/>
    <x v="3"/>
    <s v="Male"/>
    <x v="0"/>
    <x v="0"/>
    <n v="55"/>
    <x v="10"/>
    <n v="24000"/>
    <n v="13"/>
    <n v="312000"/>
    <n v="1124"/>
    <x v="1"/>
    <x v="2"/>
  </r>
  <r>
    <s v="CUST0283"/>
    <s v="Sarah Ballard"/>
    <d v="2025-02-01T00:00:00"/>
    <n v="26"/>
    <x v="13"/>
    <x v="2"/>
    <s v="Female"/>
    <x v="1"/>
    <x v="1"/>
    <n v="40"/>
    <x v="12"/>
    <n v="14500"/>
    <n v="15"/>
    <n v="217500"/>
    <n v="14765"/>
    <x v="1"/>
    <x v="2"/>
  </r>
  <r>
    <s v="CUST0283"/>
    <s v="Sarah Ballard"/>
    <d v="2025-02-01T00:00:00"/>
    <n v="26"/>
    <x v="13"/>
    <x v="3"/>
    <s v="Female"/>
    <x v="1"/>
    <x v="1"/>
    <n v="40"/>
    <x v="2"/>
    <n v="20000"/>
    <n v="6"/>
    <n v="120000"/>
    <n v="2669"/>
    <x v="1"/>
    <x v="2"/>
  </r>
  <r>
    <s v="CUST0284"/>
    <s v="Funke Shaffer"/>
    <d v="2025-02-01T00:00:00"/>
    <n v="20"/>
    <x v="25"/>
    <x v="2"/>
    <s v="Female"/>
    <x v="4"/>
    <x v="4"/>
    <n v="56"/>
    <x v="11"/>
    <n v="30000"/>
    <n v="18"/>
    <n v="540000"/>
    <n v="19392"/>
    <x v="1"/>
    <x v="2"/>
  </r>
  <r>
    <s v="CUST0284"/>
    <s v="Funke Shaffer"/>
    <d v="2025-02-01T00:00:00"/>
    <n v="20"/>
    <x v="25"/>
    <x v="1"/>
    <s v="Female"/>
    <x v="4"/>
    <x v="4"/>
    <n v="56"/>
    <x v="19"/>
    <n v="600"/>
    <n v="15"/>
    <n v="9000"/>
    <n v="11837"/>
    <x v="1"/>
    <x v="2"/>
  </r>
  <r>
    <s v="CUST0284"/>
    <s v="Funke Shaffer"/>
    <d v="2025-02-01T00:00:00"/>
    <n v="20"/>
    <x v="25"/>
    <x v="0"/>
    <s v="Female"/>
    <x v="4"/>
    <x v="4"/>
    <n v="56"/>
    <x v="0"/>
    <n v="35000"/>
    <n v="18"/>
    <n v="630000"/>
    <n v="10493"/>
    <x v="1"/>
    <x v="2"/>
  </r>
  <r>
    <s v="CUST0285"/>
    <s v="Maryam Gates"/>
    <d v="2025-01-01T00:00:00"/>
    <n v="60"/>
    <x v="31"/>
    <x v="2"/>
    <s v="Male"/>
    <x v="4"/>
    <x v="4"/>
    <n v="52"/>
    <x v="10"/>
    <n v="24000"/>
    <n v="17"/>
    <n v="408000"/>
    <n v="261"/>
    <x v="1"/>
    <x v="2"/>
  </r>
  <r>
    <s v="CUST0285"/>
    <s v="Maryam Gates"/>
    <d v="2025-01-01T00:00:00"/>
    <n v="60"/>
    <x v="31"/>
    <x v="3"/>
    <s v="Male"/>
    <x v="4"/>
    <x v="4"/>
    <n v="52"/>
    <x v="2"/>
    <n v="20000"/>
    <n v="16"/>
    <n v="320000"/>
    <n v="6911"/>
    <x v="1"/>
    <x v="2"/>
  </r>
  <r>
    <s v="CUST0286"/>
    <s v="David George"/>
    <d v="2025-01-01T00:00:00"/>
    <n v="17"/>
    <x v="12"/>
    <x v="0"/>
    <s v="Female"/>
    <x v="4"/>
    <x v="4"/>
    <n v="20"/>
    <x v="5"/>
    <n v="4500"/>
    <n v="18"/>
    <n v="81000"/>
    <n v="8264"/>
    <x v="1"/>
    <x v="2"/>
  </r>
  <r>
    <s v="CUST0286"/>
    <s v="David George"/>
    <d v="2025-01-01T00:00:00"/>
    <n v="17"/>
    <x v="12"/>
    <x v="1"/>
    <s v="Female"/>
    <x v="4"/>
    <x v="4"/>
    <n v="20"/>
    <x v="1"/>
    <n v="5500"/>
    <n v="6"/>
    <n v="33000"/>
    <n v="7925"/>
    <x v="1"/>
    <x v="2"/>
  </r>
  <r>
    <s v="CUST0287"/>
    <s v="Omamuzo Rivera"/>
    <d v="2025-02-01T00:00:00"/>
    <n v="64"/>
    <x v="16"/>
    <x v="2"/>
    <s v="Female"/>
    <x v="0"/>
    <x v="0"/>
    <n v="6"/>
    <x v="17"/>
    <n v="75000"/>
    <n v="3"/>
    <n v="225000"/>
    <n v="3801"/>
    <x v="1"/>
    <x v="2"/>
  </r>
  <r>
    <s v="CUST0287"/>
    <s v="Omamuzo Rivera"/>
    <d v="2025-02-01T00:00:00"/>
    <n v="64"/>
    <x v="16"/>
    <x v="0"/>
    <s v="Female"/>
    <x v="0"/>
    <x v="0"/>
    <n v="6"/>
    <x v="5"/>
    <n v="4500"/>
    <n v="4"/>
    <n v="18000"/>
    <n v="2776"/>
    <x v="1"/>
    <x v="2"/>
  </r>
  <r>
    <s v="CUST0287"/>
    <s v="Omamuzo Rivera"/>
    <d v="2025-02-01T00:00:00"/>
    <n v="64"/>
    <x v="16"/>
    <x v="1"/>
    <s v="Female"/>
    <x v="0"/>
    <x v="0"/>
    <n v="6"/>
    <x v="1"/>
    <n v="5500"/>
    <n v="9"/>
    <n v="49500"/>
    <n v="12374"/>
    <x v="1"/>
    <x v="2"/>
  </r>
  <r>
    <s v="CUST0288"/>
    <s v="Grace Chaney"/>
    <d v="2025-01-01T00:00:00"/>
    <n v="40"/>
    <x v="32"/>
    <x v="2"/>
    <s v="Male"/>
    <x v="3"/>
    <x v="3"/>
    <n v="10"/>
    <x v="8"/>
    <n v="150000"/>
    <n v="8"/>
    <n v="1200000"/>
    <n v="14556"/>
    <x v="0"/>
    <x v="3"/>
  </r>
  <r>
    <s v="CUST0288"/>
    <s v="Grace Chaney"/>
    <d v="2025-01-01T00:00:00"/>
    <n v="40"/>
    <x v="32"/>
    <x v="3"/>
    <s v="Male"/>
    <x v="3"/>
    <x v="3"/>
    <n v="10"/>
    <x v="4"/>
    <n v="9000"/>
    <n v="16"/>
    <n v="144000"/>
    <n v="3056"/>
    <x v="0"/>
    <x v="3"/>
  </r>
  <r>
    <s v="CUST0289"/>
    <s v="Fatima Wheeler"/>
    <d v="2025-02-01T00:00:00"/>
    <n v="59"/>
    <x v="15"/>
    <x v="2"/>
    <s v="Female"/>
    <x v="2"/>
    <x v="2"/>
    <n v="51"/>
    <x v="2"/>
    <n v="20000"/>
    <n v="5"/>
    <n v="100000"/>
    <n v="16879"/>
    <x v="1"/>
    <x v="2"/>
  </r>
  <r>
    <s v="CUST0290"/>
    <s v="Sade Ryan"/>
    <d v="2025-02-01T00:00:00"/>
    <n v="50"/>
    <x v="10"/>
    <x v="1"/>
    <s v="Male"/>
    <x v="0"/>
    <x v="0"/>
    <n v="35"/>
    <x v="14"/>
    <n v="1000"/>
    <n v="8"/>
    <n v="8000"/>
    <n v="19493"/>
    <x v="0"/>
    <x v="1"/>
  </r>
  <r>
    <s v="CUST0290"/>
    <s v="Sade Ryan"/>
    <d v="2025-02-01T00:00:00"/>
    <n v="50"/>
    <x v="10"/>
    <x v="3"/>
    <s v="Male"/>
    <x v="0"/>
    <x v="0"/>
    <n v="35"/>
    <x v="12"/>
    <n v="14500"/>
    <n v="15"/>
    <n v="217500"/>
    <n v="15436"/>
    <x v="0"/>
    <x v="1"/>
  </r>
  <r>
    <s v="CUST0291"/>
    <s v="Halima Mahoney"/>
    <d v="2025-01-01T00:00:00"/>
    <n v="20"/>
    <x v="18"/>
    <x v="1"/>
    <s v="Female"/>
    <x v="3"/>
    <x v="3"/>
    <n v="48"/>
    <x v="15"/>
    <n v="7500"/>
    <n v="10"/>
    <n v="75000"/>
    <n v="13645"/>
    <x v="1"/>
    <x v="2"/>
  </r>
  <r>
    <s v="CUST0292"/>
    <s v="Ese Rose"/>
    <d v="2025-02-01T00:00:00"/>
    <n v="36"/>
    <x v="19"/>
    <x v="0"/>
    <s v="Male"/>
    <x v="2"/>
    <x v="2"/>
    <n v="17"/>
    <x v="0"/>
    <n v="35000"/>
    <n v="6"/>
    <n v="210000"/>
    <n v="6524"/>
    <x v="0"/>
    <x v="3"/>
  </r>
  <r>
    <s v="CUST0292"/>
    <s v="Ese Rose"/>
    <d v="2025-02-01T00:00:00"/>
    <n v="36"/>
    <x v="19"/>
    <x v="3"/>
    <s v="Male"/>
    <x v="2"/>
    <x v="2"/>
    <n v="17"/>
    <x v="11"/>
    <n v="30000"/>
    <n v="13"/>
    <n v="390000"/>
    <n v="11715"/>
    <x v="0"/>
    <x v="3"/>
  </r>
  <r>
    <s v="CUST0292"/>
    <s v="Ese Rose"/>
    <d v="2025-02-01T00:00:00"/>
    <n v="36"/>
    <x v="19"/>
    <x v="2"/>
    <s v="Male"/>
    <x v="2"/>
    <x v="2"/>
    <n v="17"/>
    <x v="12"/>
    <n v="14500"/>
    <n v="2"/>
    <n v="29000"/>
    <n v="228"/>
    <x v="0"/>
    <x v="3"/>
  </r>
  <r>
    <s v="CUST0293"/>
    <s v="John Jones"/>
    <d v="2025-02-01T00:00:00"/>
    <n v="35"/>
    <x v="3"/>
    <x v="3"/>
    <s v="Male"/>
    <x v="4"/>
    <x v="4"/>
    <n v="16"/>
    <x v="11"/>
    <n v="30000"/>
    <n v="18"/>
    <n v="540000"/>
    <n v="12909"/>
    <x v="0"/>
    <x v="0"/>
  </r>
  <r>
    <s v="CUST0293"/>
    <s v="John Jones"/>
    <d v="2025-02-01T00:00:00"/>
    <n v="35"/>
    <x v="3"/>
    <x v="1"/>
    <s v="Male"/>
    <x v="4"/>
    <x v="4"/>
    <n v="16"/>
    <x v="14"/>
    <n v="1000"/>
    <n v="8"/>
    <n v="8000"/>
    <n v="256"/>
    <x v="0"/>
    <x v="0"/>
  </r>
  <r>
    <s v="CUST0294"/>
    <s v="Ese Bailey"/>
    <d v="2025-02-01T00:00:00"/>
    <n v="60"/>
    <x v="30"/>
    <x v="3"/>
    <s v="Male"/>
    <x v="2"/>
    <x v="2"/>
    <n v="2"/>
    <x v="12"/>
    <n v="14500"/>
    <n v="18"/>
    <n v="261000"/>
    <n v="11203"/>
    <x v="1"/>
    <x v="2"/>
  </r>
  <r>
    <s v="CUST0294"/>
    <s v="Ese Bailey"/>
    <d v="2025-02-01T00:00:00"/>
    <n v="60"/>
    <x v="30"/>
    <x v="0"/>
    <s v="Male"/>
    <x v="2"/>
    <x v="2"/>
    <n v="2"/>
    <x v="0"/>
    <n v="35000"/>
    <n v="6"/>
    <n v="210000"/>
    <n v="3836"/>
    <x v="1"/>
    <x v="2"/>
  </r>
  <r>
    <s v="CUST0295"/>
    <s v="David Higgins"/>
    <d v="2025-02-01T00:00:00"/>
    <n v="60"/>
    <x v="32"/>
    <x v="2"/>
    <s v="Female"/>
    <x v="1"/>
    <x v="1"/>
    <n v="18"/>
    <x v="18"/>
    <n v="25000"/>
    <n v="17"/>
    <n v="425000"/>
    <n v="9109"/>
    <x v="1"/>
    <x v="2"/>
  </r>
  <r>
    <s v="CUST0295"/>
    <s v="David Higgins"/>
    <d v="2025-02-01T00:00:00"/>
    <n v="60"/>
    <x v="32"/>
    <x v="0"/>
    <s v="Female"/>
    <x v="1"/>
    <x v="1"/>
    <n v="18"/>
    <x v="0"/>
    <n v="35000"/>
    <n v="1"/>
    <n v="35000"/>
    <n v="14686"/>
    <x v="1"/>
    <x v="2"/>
  </r>
  <r>
    <s v="CUST0296"/>
    <s v="Ejiro Scott"/>
    <d v="2025-02-01T00:00:00"/>
    <n v="46"/>
    <x v="32"/>
    <x v="0"/>
    <s v="Male"/>
    <x v="0"/>
    <x v="0"/>
    <n v="43"/>
    <x v="6"/>
    <n v="9000"/>
    <n v="11"/>
    <n v="99000"/>
    <n v="6486"/>
    <x v="1"/>
    <x v="2"/>
  </r>
  <r>
    <s v="CUST0296"/>
    <s v="Ejiro Scott"/>
    <d v="2025-02-01T00:00:00"/>
    <n v="46"/>
    <x v="32"/>
    <x v="2"/>
    <s v="Male"/>
    <x v="0"/>
    <x v="0"/>
    <n v="43"/>
    <x v="2"/>
    <n v="20000"/>
    <n v="3"/>
    <n v="60000"/>
    <n v="197"/>
    <x v="1"/>
    <x v="2"/>
  </r>
  <r>
    <s v="CUST0297"/>
    <s v="Bola Spencer"/>
    <d v="2025-01-01T00:00:00"/>
    <n v="32"/>
    <x v="20"/>
    <x v="1"/>
    <s v="Male"/>
    <x v="4"/>
    <x v="4"/>
    <n v="13"/>
    <x v="20"/>
    <n v="6500"/>
    <n v="19"/>
    <n v="123500"/>
    <n v="12498"/>
    <x v="0"/>
    <x v="3"/>
  </r>
  <r>
    <s v="CUST0297"/>
    <s v="Bola Spencer"/>
    <d v="2025-01-01T00:00:00"/>
    <n v="32"/>
    <x v="20"/>
    <x v="2"/>
    <s v="Male"/>
    <x v="4"/>
    <x v="4"/>
    <n v="13"/>
    <x v="10"/>
    <n v="24000"/>
    <n v="8"/>
    <n v="192000"/>
    <n v="1029"/>
    <x v="0"/>
    <x v="3"/>
  </r>
  <r>
    <s v="CUST0297"/>
    <s v="Bola Spencer"/>
    <d v="2025-01-01T00:00:00"/>
    <n v="32"/>
    <x v="20"/>
    <x v="0"/>
    <s v="Male"/>
    <x v="4"/>
    <x v="4"/>
    <n v="13"/>
    <x v="9"/>
    <n v="16000"/>
    <n v="7"/>
    <n v="112000"/>
    <n v="311"/>
    <x v="0"/>
    <x v="3"/>
  </r>
  <r>
    <s v="CUST0298"/>
    <s v="Grace Davis"/>
    <d v="2025-02-01T00:00:00"/>
    <n v="26"/>
    <x v="2"/>
    <x v="2"/>
    <s v="Male"/>
    <x v="2"/>
    <x v="2"/>
    <n v="24"/>
    <x v="4"/>
    <n v="9000"/>
    <n v="10"/>
    <n v="90000"/>
    <n v="14699"/>
    <x v="1"/>
    <x v="2"/>
  </r>
  <r>
    <s v="CUST0299"/>
    <s v="Kunle Fuller"/>
    <d v="2025-02-01T00:00:00"/>
    <n v="43"/>
    <x v="8"/>
    <x v="0"/>
    <s v="Male"/>
    <x v="3"/>
    <x v="3"/>
    <n v="7"/>
    <x v="5"/>
    <n v="4500"/>
    <n v="18"/>
    <n v="81000"/>
    <n v="11191"/>
    <x v="1"/>
    <x v="2"/>
  </r>
  <r>
    <s v="CUST0300"/>
    <s v="Ibim Wilkerson"/>
    <d v="2025-02-01T00:00:00"/>
    <n v="29"/>
    <x v="25"/>
    <x v="1"/>
    <s v="Female"/>
    <x v="1"/>
    <x v="1"/>
    <n v="45"/>
    <x v="19"/>
    <n v="600"/>
    <n v="20"/>
    <n v="12000"/>
    <n v="10701"/>
    <x v="0"/>
    <x v="6"/>
  </r>
  <r>
    <s v="CUST0300"/>
    <s v="Ibim Wilkerson"/>
    <d v="2025-02-01T00:00:00"/>
    <n v="29"/>
    <x v="25"/>
    <x v="2"/>
    <s v="Female"/>
    <x v="1"/>
    <x v="1"/>
    <n v="45"/>
    <x v="8"/>
    <n v="150000"/>
    <n v="11"/>
    <n v="1650000"/>
    <n v="18674"/>
    <x v="0"/>
    <x v="6"/>
  </r>
  <r>
    <s v="CUST0300"/>
    <s v="Ibim Wilkerson"/>
    <d v="2025-02-01T00:00:00"/>
    <n v="29"/>
    <x v="25"/>
    <x v="0"/>
    <s v="Female"/>
    <x v="1"/>
    <x v="1"/>
    <n v="45"/>
    <x v="6"/>
    <n v="9000"/>
    <n v="14"/>
    <n v="126000"/>
    <n v="16905"/>
    <x v="0"/>
    <x v="6"/>
  </r>
  <r>
    <s v="CUST0301"/>
    <s v="Boma Knight"/>
    <d v="2025-03-01T00:00:00"/>
    <n v="57"/>
    <x v="7"/>
    <x v="1"/>
    <s v="Male"/>
    <x v="2"/>
    <x v="2"/>
    <n v="25"/>
    <x v="16"/>
    <n v="900"/>
    <n v="20"/>
    <n v="18000"/>
    <n v="1966"/>
    <x v="1"/>
    <x v="2"/>
  </r>
  <r>
    <s v="CUST0301"/>
    <s v="Boma Knight"/>
    <d v="2025-03-01T00:00:00"/>
    <n v="57"/>
    <x v="7"/>
    <x v="3"/>
    <s v="Male"/>
    <x v="2"/>
    <x v="2"/>
    <n v="25"/>
    <x v="4"/>
    <n v="9000"/>
    <n v="10"/>
    <n v="90000"/>
    <n v="10376"/>
    <x v="1"/>
    <x v="2"/>
  </r>
  <r>
    <s v="CUST0302"/>
    <s v="Tunde Wallace"/>
    <d v="2025-03-01T00:00:00"/>
    <n v="54"/>
    <x v="16"/>
    <x v="2"/>
    <s v="Male"/>
    <x v="1"/>
    <x v="1"/>
    <n v="55"/>
    <x v="2"/>
    <n v="20000"/>
    <n v="12"/>
    <n v="240000"/>
    <n v="803"/>
    <x v="1"/>
    <x v="2"/>
  </r>
  <r>
    <s v="CUST0302"/>
    <s v="Tunde Wallace"/>
    <d v="2025-03-01T00:00:00"/>
    <n v="54"/>
    <x v="16"/>
    <x v="1"/>
    <s v="Male"/>
    <x v="1"/>
    <x v="1"/>
    <n v="55"/>
    <x v="19"/>
    <n v="600"/>
    <n v="12"/>
    <n v="7200"/>
    <n v="2811"/>
    <x v="1"/>
    <x v="2"/>
  </r>
  <r>
    <s v="CUST0302"/>
    <s v="Tunde Wallace"/>
    <d v="2025-03-01T00:00:00"/>
    <n v="54"/>
    <x v="16"/>
    <x v="3"/>
    <s v="Male"/>
    <x v="1"/>
    <x v="1"/>
    <n v="55"/>
    <x v="10"/>
    <n v="24000"/>
    <n v="9"/>
    <n v="216000"/>
    <n v="5035"/>
    <x v="1"/>
    <x v="2"/>
  </r>
  <r>
    <s v="CUST0303"/>
    <s v="Maryam Walker"/>
    <d v="2025-01-01T00:00:00"/>
    <n v="27"/>
    <x v="10"/>
    <x v="1"/>
    <s v="Male"/>
    <x v="2"/>
    <x v="2"/>
    <n v="47"/>
    <x v="14"/>
    <n v="1000"/>
    <n v="10"/>
    <n v="10000"/>
    <n v="11925"/>
    <x v="1"/>
    <x v="2"/>
  </r>
  <r>
    <s v="CUST0304"/>
    <s v="Bola Castro"/>
    <d v="2025-03-01T00:00:00"/>
    <n v="64"/>
    <x v="33"/>
    <x v="1"/>
    <s v="Male"/>
    <x v="2"/>
    <x v="2"/>
    <n v="59"/>
    <x v="13"/>
    <n v="350"/>
    <n v="20"/>
    <n v="7000"/>
    <n v="14966"/>
    <x v="1"/>
    <x v="2"/>
  </r>
  <r>
    <s v="CUST0304"/>
    <s v="Bola Castro"/>
    <d v="2025-03-01T00:00:00"/>
    <n v="64"/>
    <x v="33"/>
    <x v="3"/>
    <s v="Male"/>
    <x v="2"/>
    <x v="2"/>
    <n v="59"/>
    <x v="4"/>
    <n v="9000"/>
    <n v="13"/>
    <n v="117000"/>
    <n v="12696"/>
    <x v="1"/>
    <x v="2"/>
  </r>
  <r>
    <s v="CUST0305"/>
    <s v="Sade Shepard"/>
    <d v="2025-02-01T00:00:00"/>
    <n v="55"/>
    <x v="8"/>
    <x v="1"/>
    <s v="Male"/>
    <x v="2"/>
    <x v="2"/>
    <n v="21"/>
    <x v="9"/>
    <n v="16000"/>
    <n v="13"/>
    <n v="208000"/>
    <n v="13489"/>
    <x v="1"/>
    <x v="2"/>
  </r>
  <r>
    <s v="CUST0306"/>
    <s v="Alabo Cortez"/>
    <d v="2025-03-01T00:00:00"/>
    <n v="80"/>
    <x v="33"/>
    <x v="1"/>
    <s v="Male"/>
    <x v="4"/>
    <x v="4"/>
    <n v="28"/>
    <x v="16"/>
    <n v="900"/>
    <n v="9"/>
    <n v="8100"/>
    <n v="10986"/>
    <x v="0"/>
    <x v="4"/>
  </r>
  <r>
    <s v="CUST0307"/>
    <s v="Chinedu Hoffman"/>
    <d v="2025-02-01T00:00:00"/>
    <n v="67"/>
    <x v="28"/>
    <x v="1"/>
    <s v="Female"/>
    <x v="0"/>
    <x v="0"/>
    <n v="50"/>
    <x v="15"/>
    <n v="7500"/>
    <n v="7"/>
    <n v="52500"/>
    <n v="13062"/>
    <x v="1"/>
    <x v="2"/>
  </r>
  <r>
    <s v="CUST0308"/>
    <s v="Sarah Flores"/>
    <d v="2025-02-01T00:00:00"/>
    <n v="47"/>
    <x v="7"/>
    <x v="3"/>
    <s v="Male"/>
    <x v="2"/>
    <x v="2"/>
    <n v="18"/>
    <x v="12"/>
    <n v="14500"/>
    <n v="7"/>
    <n v="101500"/>
    <n v="7337"/>
    <x v="1"/>
    <x v="2"/>
  </r>
  <r>
    <s v="CUST0308"/>
    <s v="Sarah Flores"/>
    <d v="2025-02-01T00:00:00"/>
    <n v="47"/>
    <x v="7"/>
    <x v="1"/>
    <s v="Male"/>
    <x v="2"/>
    <x v="2"/>
    <n v="18"/>
    <x v="7"/>
    <n v="3500"/>
    <n v="1"/>
    <n v="3500"/>
    <n v="6923"/>
    <x v="1"/>
    <x v="2"/>
  </r>
  <r>
    <s v="CUST0308"/>
    <s v="Sarah Flores"/>
    <d v="2025-02-01T00:00:00"/>
    <n v="47"/>
    <x v="7"/>
    <x v="0"/>
    <s v="Male"/>
    <x v="2"/>
    <x v="2"/>
    <n v="18"/>
    <x v="6"/>
    <n v="9000"/>
    <n v="12"/>
    <n v="108000"/>
    <n v="3427"/>
    <x v="1"/>
    <x v="2"/>
  </r>
  <r>
    <s v="CUST0309"/>
    <s v="Alabo Guerra"/>
    <d v="2025-02-01T00:00:00"/>
    <n v="34"/>
    <x v="30"/>
    <x v="3"/>
    <s v="Male"/>
    <x v="0"/>
    <x v="0"/>
    <n v="60"/>
    <x v="4"/>
    <n v="9000"/>
    <n v="8"/>
    <n v="72000"/>
    <n v="14805"/>
    <x v="1"/>
    <x v="2"/>
  </r>
  <r>
    <s v="CUST0310"/>
    <s v="Obinna Ballard"/>
    <d v="2025-01-01T00:00:00"/>
    <n v="52"/>
    <x v="34"/>
    <x v="2"/>
    <s v="Female"/>
    <x v="2"/>
    <x v="2"/>
    <n v="45"/>
    <x v="12"/>
    <n v="14500"/>
    <n v="7"/>
    <n v="101500"/>
    <n v="14813"/>
    <x v="1"/>
    <x v="2"/>
  </r>
  <r>
    <s v="CUST0311"/>
    <s v="Fatima Freeman"/>
    <d v="2025-01-01T00:00:00"/>
    <n v="49"/>
    <x v="31"/>
    <x v="3"/>
    <s v="Male"/>
    <x v="4"/>
    <x v="4"/>
    <n v="45"/>
    <x v="4"/>
    <n v="9000"/>
    <n v="20"/>
    <n v="180000"/>
    <n v="5716"/>
    <x v="1"/>
    <x v="2"/>
  </r>
  <r>
    <s v="CUST0311"/>
    <s v="Fatima Freeman"/>
    <d v="2025-01-01T00:00:00"/>
    <n v="49"/>
    <x v="31"/>
    <x v="0"/>
    <s v="Male"/>
    <x v="4"/>
    <x v="4"/>
    <n v="45"/>
    <x v="6"/>
    <n v="9000"/>
    <n v="1"/>
    <n v="9000"/>
    <n v="1109"/>
    <x v="1"/>
    <x v="2"/>
  </r>
  <r>
    <s v="CUST0311"/>
    <s v="Fatima Freeman"/>
    <d v="2025-01-01T00:00:00"/>
    <n v="49"/>
    <x v="31"/>
    <x v="1"/>
    <s v="Male"/>
    <x v="4"/>
    <x v="4"/>
    <n v="45"/>
    <x v="14"/>
    <n v="1000"/>
    <n v="9"/>
    <n v="9000"/>
    <n v="7803"/>
    <x v="1"/>
    <x v="2"/>
  </r>
  <r>
    <s v="CUST0312"/>
    <s v="Ejiro Barker"/>
    <d v="2025-02-01T00:00:00"/>
    <n v="29"/>
    <x v="17"/>
    <x v="3"/>
    <s v="Female"/>
    <x v="0"/>
    <x v="0"/>
    <n v="56"/>
    <x v="10"/>
    <n v="24000"/>
    <n v="6"/>
    <n v="144000"/>
    <n v="10655"/>
    <x v="1"/>
    <x v="2"/>
  </r>
  <r>
    <s v="CUST0312"/>
    <s v="Ejiro Barker"/>
    <d v="2025-02-01T00:00:00"/>
    <n v="29"/>
    <x v="17"/>
    <x v="0"/>
    <s v="Female"/>
    <x v="0"/>
    <x v="0"/>
    <n v="56"/>
    <x v="5"/>
    <n v="4500"/>
    <n v="15"/>
    <n v="67500"/>
    <n v="10038"/>
    <x v="1"/>
    <x v="2"/>
  </r>
  <r>
    <s v="CUST0312"/>
    <s v="Ejiro Barker"/>
    <d v="2025-02-01T00:00:00"/>
    <n v="29"/>
    <x v="17"/>
    <x v="2"/>
    <s v="Female"/>
    <x v="0"/>
    <x v="0"/>
    <n v="56"/>
    <x v="4"/>
    <n v="9000"/>
    <n v="17"/>
    <n v="153000"/>
    <n v="843"/>
    <x v="1"/>
    <x v="2"/>
  </r>
  <r>
    <s v="CUST0313"/>
    <s v="Maryam Hernandez"/>
    <d v="2025-02-01T00:00:00"/>
    <n v="58"/>
    <x v="12"/>
    <x v="2"/>
    <s v="Female"/>
    <x v="1"/>
    <x v="1"/>
    <n v="48"/>
    <x v="10"/>
    <n v="24000"/>
    <n v="17"/>
    <n v="408000"/>
    <n v="4762"/>
    <x v="1"/>
    <x v="2"/>
  </r>
  <r>
    <s v="CUST0313"/>
    <s v="Maryam Hernandez"/>
    <d v="2025-02-01T00:00:00"/>
    <n v="58"/>
    <x v="12"/>
    <x v="1"/>
    <s v="Female"/>
    <x v="1"/>
    <x v="1"/>
    <n v="48"/>
    <x v="3"/>
    <n v="500"/>
    <n v="9"/>
    <n v="4500"/>
    <n v="16247"/>
    <x v="1"/>
    <x v="2"/>
  </r>
  <r>
    <s v="CUST0314"/>
    <s v="Omamuzo King"/>
    <d v="2025-03-01T00:00:00"/>
    <n v="19"/>
    <x v="29"/>
    <x v="1"/>
    <s v="Male"/>
    <x v="4"/>
    <x v="4"/>
    <n v="10"/>
    <x v="13"/>
    <n v="350"/>
    <n v="19"/>
    <n v="6650"/>
    <n v="8376"/>
    <x v="1"/>
    <x v="2"/>
  </r>
  <r>
    <s v="CUST0315"/>
    <s v="Obinna Anderson"/>
    <d v="2025-02-01T00:00:00"/>
    <n v="70"/>
    <x v="24"/>
    <x v="0"/>
    <s v="Female"/>
    <x v="0"/>
    <x v="0"/>
    <n v="29"/>
    <x v="5"/>
    <n v="4500"/>
    <n v="5"/>
    <n v="22500"/>
    <n v="863"/>
    <x v="1"/>
    <x v="2"/>
  </r>
  <r>
    <s v="CUST0315"/>
    <s v="Obinna Anderson"/>
    <d v="2025-02-01T00:00:00"/>
    <n v="70"/>
    <x v="24"/>
    <x v="3"/>
    <s v="Female"/>
    <x v="0"/>
    <x v="0"/>
    <n v="29"/>
    <x v="10"/>
    <n v="24000"/>
    <n v="11"/>
    <n v="264000"/>
    <n v="18346"/>
    <x v="1"/>
    <x v="2"/>
  </r>
  <r>
    <s v="CUST0315"/>
    <s v="Obinna Anderson"/>
    <d v="2025-02-01T00:00:00"/>
    <n v="70"/>
    <x v="24"/>
    <x v="1"/>
    <s v="Female"/>
    <x v="0"/>
    <x v="0"/>
    <n v="29"/>
    <x v="14"/>
    <n v="1000"/>
    <n v="4"/>
    <n v="4000"/>
    <n v="11169"/>
    <x v="1"/>
    <x v="2"/>
  </r>
  <r>
    <s v="CUST0316"/>
    <s v="Shehu Rogers"/>
    <d v="2025-03-01T00:00:00"/>
    <n v="56"/>
    <x v="5"/>
    <x v="1"/>
    <s v="Male"/>
    <x v="4"/>
    <x v="4"/>
    <n v="49"/>
    <x v="3"/>
    <n v="500"/>
    <n v="7"/>
    <n v="3500"/>
    <n v="3082"/>
    <x v="1"/>
    <x v="2"/>
  </r>
  <r>
    <s v="CUST0316"/>
    <s v="Shehu Rogers"/>
    <d v="2025-03-01T00:00:00"/>
    <n v="56"/>
    <x v="5"/>
    <x v="2"/>
    <s v="Male"/>
    <x v="4"/>
    <x v="4"/>
    <n v="49"/>
    <x v="2"/>
    <n v="20000"/>
    <n v="1"/>
    <n v="20000"/>
    <n v="2674"/>
    <x v="1"/>
    <x v="2"/>
  </r>
  <r>
    <s v="CUST0317"/>
    <s v="Zainab Shaw"/>
    <d v="2025-01-01T00:00:00"/>
    <n v="45"/>
    <x v="16"/>
    <x v="0"/>
    <s v="Male"/>
    <x v="2"/>
    <x v="2"/>
    <n v="44"/>
    <x v="0"/>
    <n v="35000"/>
    <n v="12"/>
    <n v="420000"/>
    <n v="14255"/>
    <x v="0"/>
    <x v="1"/>
  </r>
  <r>
    <s v="CUST0317"/>
    <s v="Zainab Shaw"/>
    <d v="2025-01-01T00:00:00"/>
    <n v="45"/>
    <x v="16"/>
    <x v="2"/>
    <s v="Male"/>
    <x v="2"/>
    <x v="2"/>
    <n v="44"/>
    <x v="11"/>
    <n v="30000"/>
    <n v="16"/>
    <n v="480000"/>
    <n v="1705"/>
    <x v="0"/>
    <x v="1"/>
  </r>
  <r>
    <s v="CUST0318"/>
    <s v="John Martinez"/>
    <d v="2025-01-01T00:00:00"/>
    <n v="33"/>
    <x v="1"/>
    <x v="2"/>
    <s v="Male"/>
    <x v="4"/>
    <x v="4"/>
    <n v="15"/>
    <x v="17"/>
    <n v="75000"/>
    <n v="7"/>
    <n v="525000"/>
    <n v="449"/>
    <x v="1"/>
    <x v="2"/>
  </r>
  <r>
    <s v="CUST0319"/>
    <s v="Fatima Powell"/>
    <d v="2025-02-01T00:00:00"/>
    <n v="24"/>
    <x v="20"/>
    <x v="1"/>
    <s v="Female"/>
    <x v="2"/>
    <x v="2"/>
    <n v="56"/>
    <x v="15"/>
    <n v="7500"/>
    <n v="20"/>
    <n v="150000"/>
    <n v="15535"/>
    <x v="1"/>
    <x v="2"/>
  </r>
  <r>
    <s v="CUST0320"/>
    <s v="Omamuzo Perez"/>
    <d v="2025-01-01T00:00:00"/>
    <n v="56"/>
    <x v="10"/>
    <x v="0"/>
    <s v="Male"/>
    <x v="4"/>
    <x v="4"/>
    <n v="34"/>
    <x v="0"/>
    <n v="35000"/>
    <n v="2"/>
    <n v="70000"/>
    <n v="19677"/>
    <x v="1"/>
    <x v="2"/>
  </r>
  <r>
    <s v="CUST0321"/>
    <s v="Omamuzo Schwartz"/>
    <d v="2025-02-01T00:00:00"/>
    <n v="22"/>
    <x v="18"/>
    <x v="1"/>
    <s v="Female"/>
    <x v="2"/>
    <x v="2"/>
    <n v="29"/>
    <x v="15"/>
    <n v="7500"/>
    <n v="2"/>
    <n v="15000"/>
    <n v="5924"/>
    <x v="1"/>
    <x v="2"/>
  </r>
  <r>
    <s v="CUST0321"/>
    <s v="Omamuzo Schwartz"/>
    <d v="2025-02-01T00:00:00"/>
    <n v="22"/>
    <x v="18"/>
    <x v="3"/>
    <s v="Female"/>
    <x v="2"/>
    <x v="2"/>
    <n v="29"/>
    <x v="10"/>
    <n v="24000"/>
    <n v="15"/>
    <n v="360000"/>
    <n v="18078"/>
    <x v="1"/>
    <x v="2"/>
  </r>
  <r>
    <s v="CUST0322"/>
    <s v="Alabo Jackson"/>
    <d v="2025-02-01T00:00:00"/>
    <n v="27"/>
    <x v="28"/>
    <x v="3"/>
    <s v="Male"/>
    <x v="4"/>
    <x v="4"/>
    <n v="12"/>
    <x v="12"/>
    <n v="14500"/>
    <n v="7"/>
    <n v="101500"/>
    <n v="11827"/>
    <x v="1"/>
    <x v="2"/>
  </r>
  <r>
    <s v="CUST0322"/>
    <s v="Alabo Jackson"/>
    <d v="2025-02-01T00:00:00"/>
    <n v="27"/>
    <x v="28"/>
    <x v="1"/>
    <s v="Male"/>
    <x v="4"/>
    <x v="4"/>
    <n v="12"/>
    <x v="1"/>
    <n v="5500"/>
    <n v="11"/>
    <n v="60500"/>
    <n v="1849"/>
    <x v="1"/>
    <x v="2"/>
  </r>
  <r>
    <s v="CUST0323"/>
    <s v="Amina Nguyen"/>
    <d v="2025-02-01T00:00:00"/>
    <n v="31"/>
    <x v="33"/>
    <x v="0"/>
    <s v="Male"/>
    <x v="2"/>
    <x v="2"/>
    <n v="46"/>
    <x v="0"/>
    <n v="35000"/>
    <n v="6"/>
    <n v="210000"/>
    <n v="926"/>
    <x v="0"/>
    <x v="7"/>
  </r>
  <r>
    <s v="CUST0323"/>
    <s v="Amina Nguyen"/>
    <d v="2025-02-01T00:00:00"/>
    <n v="31"/>
    <x v="33"/>
    <x v="1"/>
    <s v="Male"/>
    <x v="2"/>
    <x v="2"/>
    <n v="46"/>
    <x v="7"/>
    <n v="3500"/>
    <n v="5"/>
    <n v="17500"/>
    <n v="11332"/>
    <x v="0"/>
    <x v="7"/>
  </r>
  <r>
    <s v="CUST0324"/>
    <s v="Amina Taylor"/>
    <d v="2025-03-01T00:00:00"/>
    <n v="34"/>
    <x v="20"/>
    <x v="2"/>
    <s v="Male"/>
    <x v="2"/>
    <x v="2"/>
    <n v="27"/>
    <x v="11"/>
    <n v="30000"/>
    <n v="5"/>
    <n v="150000"/>
    <n v="2395"/>
    <x v="1"/>
    <x v="2"/>
  </r>
  <r>
    <s v="CUST0324"/>
    <s v="Amina Taylor"/>
    <d v="2025-03-01T00:00:00"/>
    <n v="34"/>
    <x v="20"/>
    <x v="1"/>
    <s v="Male"/>
    <x v="2"/>
    <x v="2"/>
    <n v="27"/>
    <x v="13"/>
    <n v="350"/>
    <n v="9"/>
    <n v="3150"/>
    <n v="12"/>
    <x v="1"/>
    <x v="2"/>
  </r>
  <r>
    <s v="CUST0325"/>
    <s v="Tunde Terry"/>
    <d v="2025-01-01T00:00:00"/>
    <n v="74"/>
    <x v="12"/>
    <x v="0"/>
    <s v="Female"/>
    <x v="3"/>
    <x v="3"/>
    <n v="35"/>
    <x v="0"/>
    <n v="35000"/>
    <n v="15"/>
    <n v="525000"/>
    <n v="9102"/>
    <x v="1"/>
    <x v="2"/>
  </r>
  <r>
    <s v="CUST0326"/>
    <s v="Chinedu Krueger"/>
    <d v="2025-02-01T00:00:00"/>
    <n v="16"/>
    <x v="7"/>
    <x v="1"/>
    <s v="Female"/>
    <x v="1"/>
    <x v="1"/>
    <n v="40"/>
    <x v="16"/>
    <n v="900"/>
    <n v="20"/>
    <n v="18000"/>
    <n v="13357"/>
    <x v="0"/>
    <x v="3"/>
  </r>
  <r>
    <s v="CUST0327"/>
    <s v="Maryam Rhodes"/>
    <d v="2025-02-01T00:00:00"/>
    <n v="58"/>
    <x v="33"/>
    <x v="0"/>
    <s v="Male"/>
    <x v="0"/>
    <x v="0"/>
    <n v="7"/>
    <x v="9"/>
    <n v="16000"/>
    <n v="10"/>
    <n v="160000"/>
    <n v="1908"/>
    <x v="0"/>
    <x v="4"/>
  </r>
  <r>
    <s v="CUST0327"/>
    <s v="Maryam Rhodes"/>
    <d v="2025-02-01T00:00:00"/>
    <n v="58"/>
    <x v="33"/>
    <x v="1"/>
    <s v="Male"/>
    <x v="0"/>
    <x v="0"/>
    <n v="7"/>
    <x v="7"/>
    <n v="3500"/>
    <n v="13"/>
    <n v="45500"/>
    <n v="7403"/>
    <x v="0"/>
    <x v="4"/>
  </r>
  <r>
    <s v="CUST0327"/>
    <s v="Maryam Rhodes"/>
    <d v="2025-02-01T00:00:00"/>
    <n v="58"/>
    <x v="33"/>
    <x v="2"/>
    <s v="Male"/>
    <x v="0"/>
    <x v="0"/>
    <n v="7"/>
    <x v="2"/>
    <n v="20000"/>
    <n v="18"/>
    <n v="360000"/>
    <n v="15181"/>
    <x v="0"/>
    <x v="4"/>
  </r>
  <r>
    <s v="CUST0328"/>
    <s v="Kunle Liu"/>
    <d v="2025-03-01T00:00:00"/>
    <n v="53"/>
    <x v="31"/>
    <x v="0"/>
    <s v="Male"/>
    <x v="2"/>
    <x v="2"/>
    <n v="8"/>
    <x v="9"/>
    <n v="16000"/>
    <n v="17"/>
    <n v="272000"/>
    <n v="2231"/>
    <x v="1"/>
    <x v="2"/>
  </r>
  <r>
    <s v="CUST0328"/>
    <s v="Kunle Liu"/>
    <d v="2025-03-01T00:00:00"/>
    <n v="53"/>
    <x v="31"/>
    <x v="2"/>
    <s v="Male"/>
    <x v="2"/>
    <x v="2"/>
    <n v="8"/>
    <x v="2"/>
    <n v="20000"/>
    <n v="20"/>
    <n v="400000"/>
    <n v="9699"/>
    <x v="1"/>
    <x v="2"/>
  </r>
  <r>
    <s v="CUST0328"/>
    <s v="Kunle Liu"/>
    <d v="2025-03-01T00:00:00"/>
    <n v="53"/>
    <x v="31"/>
    <x v="3"/>
    <s v="Male"/>
    <x v="2"/>
    <x v="2"/>
    <n v="8"/>
    <x v="11"/>
    <n v="30000"/>
    <n v="11"/>
    <n v="330000"/>
    <n v="857"/>
    <x v="1"/>
    <x v="2"/>
  </r>
  <r>
    <s v="CUST0329"/>
    <s v="Saidu Anderson"/>
    <d v="2025-02-01T00:00:00"/>
    <n v="61"/>
    <x v="21"/>
    <x v="0"/>
    <s v="Female"/>
    <x v="4"/>
    <x v="4"/>
    <n v="34"/>
    <x v="5"/>
    <n v="4500"/>
    <n v="1"/>
    <n v="4500"/>
    <n v="82"/>
    <x v="1"/>
    <x v="2"/>
  </r>
  <r>
    <s v="CUST0329"/>
    <s v="Saidu Anderson"/>
    <d v="2025-02-01T00:00:00"/>
    <n v="61"/>
    <x v="21"/>
    <x v="2"/>
    <s v="Female"/>
    <x v="4"/>
    <x v="4"/>
    <n v="34"/>
    <x v="8"/>
    <n v="150000"/>
    <n v="4"/>
    <n v="600000"/>
    <n v="12528"/>
    <x v="1"/>
    <x v="2"/>
  </r>
  <r>
    <s v="CUST0329"/>
    <s v="Saidu Anderson"/>
    <d v="2025-02-01T00:00:00"/>
    <n v="61"/>
    <x v="21"/>
    <x v="1"/>
    <s v="Female"/>
    <x v="4"/>
    <x v="4"/>
    <n v="34"/>
    <x v="13"/>
    <n v="350"/>
    <n v="14"/>
    <n v="4900"/>
    <n v="16001"/>
    <x v="1"/>
    <x v="2"/>
  </r>
  <r>
    <s v="CUST0330"/>
    <s v="Ibim Harrison"/>
    <d v="2025-02-01T00:00:00"/>
    <n v="21"/>
    <x v="26"/>
    <x v="2"/>
    <s v="Female"/>
    <x v="1"/>
    <x v="1"/>
    <n v="36"/>
    <x v="10"/>
    <n v="24000"/>
    <n v="18"/>
    <n v="432000"/>
    <n v="6041"/>
    <x v="1"/>
    <x v="2"/>
  </r>
  <r>
    <s v="CUST0330"/>
    <s v="Ibim Harrison"/>
    <d v="2025-02-01T00:00:00"/>
    <n v="21"/>
    <x v="26"/>
    <x v="0"/>
    <s v="Female"/>
    <x v="1"/>
    <x v="1"/>
    <n v="36"/>
    <x v="6"/>
    <n v="9000"/>
    <n v="4"/>
    <n v="36000"/>
    <n v="15352"/>
    <x v="1"/>
    <x v="2"/>
  </r>
  <r>
    <s v="CUST0330"/>
    <s v="Ibim Harrison"/>
    <d v="2025-02-01T00:00:00"/>
    <n v="21"/>
    <x v="26"/>
    <x v="3"/>
    <s v="Female"/>
    <x v="1"/>
    <x v="1"/>
    <n v="36"/>
    <x v="11"/>
    <n v="30000"/>
    <n v="19"/>
    <n v="570000"/>
    <n v="686"/>
    <x v="1"/>
    <x v="2"/>
  </r>
  <r>
    <s v="CUST0331"/>
    <s v="Funke Francis"/>
    <d v="2025-03-01T00:00:00"/>
    <n v="38"/>
    <x v="18"/>
    <x v="0"/>
    <s v="Female"/>
    <x v="4"/>
    <x v="4"/>
    <n v="54"/>
    <x v="0"/>
    <n v="35000"/>
    <n v="15"/>
    <n v="525000"/>
    <n v="315"/>
    <x v="1"/>
    <x v="2"/>
  </r>
  <r>
    <s v="CUST0332"/>
    <s v="David Ward"/>
    <d v="2025-01-01T00:00:00"/>
    <n v="58"/>
    <x v="2"/>
    <x v="2"/>
    <s v="Female"/>
    <x v="3"/>
    <x v="3"/>
    <n v="60"/>
    <x v="12"/>
    <n v="14500"/>
    <n v="11"/>
    <n v="159500"/>
    <n v="11569"/>
    <x v="0"/>
    <x v="7"/>
  </r>
  <r>
    <s v="CUST0332"/>
    <s v="David Ward"/>
    <d v="2025-01-01T00:00:00"/>
    <n v="58"/>
    <x v="2"/>
    <x v="1"/>
    <s v="Female"/>
    <x v="3"/>
    <x v="3"/>
    <n v="60"/>
    <x v="7"/>
    <n v="3500"/>
    <n v="5"/>
    <n v="17500"/>
    <n v="1371"/>
    <x v="0"/>
    <x v="7"/>
  </r>
  <r>
    <s v="CUST0332"/>
    <s v="David Ward"/>
    <d v="2025-01-01T00:00:00"/>
    <n v="58"/>
    <x v="2"/>
    <x v="3"/>
    <s v="Female"/>
    <x v="3"/>
    <x v="3"/>
    <n v="60"/>
    <x v="11"/>
    <n v="30000"/>
    <n v="11"/>
    <n v="330000"/>
    <n v="16823"/>
    <x v="0"/>
    <x v="7"/>
  </r>
  <r>
    <s v="CUST0333"/>
    <s v="Omamuzo Miller"/>
    <d v="2025-01-01T00:00:00"/>
    <n v="37"/>
    <x v="6"/>
    <x v="3"/>
    <s v="Male"/>
    <x v="2"/>
    <x v="2"/>
    <n v="39"/>
    <x v="12"/>
    <n v="14500"/>
    <n v="8"/>
    <n v="116000"/>
    <n v="1782"/>
    <x v="1"/>
    <x v="2"/>
  </r>
  <r>
    <s v="CUST0333"/>
    <s v="Omamuzo Miller"/>
    <d v="2025-01-01T00:00:00"/>
    <n v="37"/>
    <x v="6"/>
    <x v="0"/>
    <s v="Male"/>
    <x v="2"/>
    <x v="2"/>
    <n v="39"/>
    <x v="6"/>
    <n v="9000"/>
    <n v="10"/>
    <n v="90000"/>
    <n v="9066"/>
    <x v="1"/>
    <x v="2"/>
  </r>
  <r>
    <s v="CUST0334"/>
    <s v="Fatima Carter"/>
    <d v="2025-01-01T00:00:00"/>
    <n v="54"/>
    <x v="20"/>
    <x v="3"/>
    <s v="Male"/>
    <x v="0"/>
    <x v="0"/>
    <n v="24"/>
    <x v="10"/>
    <n v="24000"/>
    <n v="11"/>
    <n v="264000"/>
    <n v="3124"/>
    <x v="1"/>
    <x v="2"/>
  </r>
  <r>
    <s v="CUST0334"/>
    <s v="Fatima Carter"/>
    <d v="2025-01-01T00:00:00"/>
    <n v="54"/>
    <x v="20"/>
    <x v="0"/>
    <s v="Male"/>
    <x v="0"/>
    <x v="0"/>
    <n v="24"/>
    <x v="0"/>
    <n v="35000"/>
    <n v="17"/>
    <n v="595000"/>
    <n v="14662"/>
    <x v="1"/>
    <x v="2"/>
  </r>
  <r>
    <s v="CUST0335"/>
    <s v="Maryam Patterson"/>
    <d v="2025-02-01T00:00:00"/>
    <n v="57"/>
    <x v="5"/>
    <x v="1"/>
    <s v="Male"/>
    <x v="0"/>
    <x v="0"/>
    <n v="53"/>
    <x v="20"/>
    <n v="6500"/>
    <n v="10"/>
    <n v="65000"/>
    <n v="2361"/>
    <x v="1"/>
    <x v="2"/>
  </r>
  <r>
    <s v="CUST0335"/>
    <s v="Maryam Patterson"/>
    <d v="2025-02-01T00:00:00"/>
    <n v="57"/>
    <x v="5"/>
    <x v="2"/>
    <s v="Male"/>
    <x v="0"/>
    <x v="0"/>
    <n v="53"/>
    <x v="4"/>
    <n v="9000"/>
    <n v="20"/>
    <n v="180000"/>
    <n v="13757"/>
    <x v="1"/>
    <x v="2"/>
  </r>
  <r>
    <s v="CUST0336"/>
    <s v="Chinedu Reynolds"/>
    <d v="2025-03-01T00:00:00"/>
    <n v="58"/>
    <x v="2"/>
    <x v="0"/>
    <s v="Male"/>
    <x v="1"/>
    <x v="1"/>
    <n v="7"/>
    <x v="5"/>
    <n v="4500"/>
    <n v="9"/>
    <n v="40500"/>
    <n v="3891"/>
    <x v="1"/>
    <x v="2"/>
  </r>
  <r>
    <s v="CUST0336"/>
    <s v="Chinedu Reynolds"/>
    <d v="2025-03-01T00:00:00"/>
    <n v="58"/>
    <x v="2"/>
    <x v="1"/>
    <s v="Male"/>
    <x v="1"/>
    <x v="1"/>
    <n v="7"/>
    <x v="20"/>
    <n v="6500"/>
    <n v="15"/>
    <n v="97500"/>
    <n v="6417"/>
    <x v="1"/>
    <x v="2"/>
  </r>
  <r>
    <s v="CUST0337"/>
    <s v="Ifeanyi Cunningham"/>
    <d v="2025-01-01T00:00:00"/>
    <n v="50"/>
    <x v="5"/>
    <x v="3"/>
    <s v="Male"/>
    <x v="1"/>
    <x v="1"/>
    <n v="18"/>
    <x v="10"/>
    <n v="24000"/>
    <n v="5"/>
    <n v="120000"/>
    <n v="6404"/>
    <x v="1"/>
    <x v="2"/>
  </r>
  <r>
    <s v="CUST0337"/>
    <s v="Ifeanyi Cunningham"/>
    <d v="2025-01-01T00:00:00"/>
    <n v="50"/>
    <x v="5"/>
    <x v="1"/>
    <s v="Male"/>
    <x v="1"/>
    <x v="1"/>
    <n v="18"/>
    <x v="3"/>
    <n v="500"/>
    <n v="6"/>
    <n v="3000"/>
    <n v="11503"/>
    <x v="1"/>
    <x v="2"/>
  </r>
  <r>
    <s v="CUST0337"/>
    <s v="Ifeanyi Cunningham"/>
    <d v="2025-01-01T00:00:00"/>
    <n v="50"/>
    <x v="5"/>
    <x v="0"/>
    <s v="Male"/>
    <x v="1"/>
    <x v="1"/>
    <n v="18"/>
    <x v="9"/>
    <n v="16000"/>
    <n v="11"/>
    <n v="176000"/>
    <n v="6262"/>
    <x v="1"/>
    <x v="2"/>
  </r>
  <r>
    <s v="CUST0338"/>
    <s v="David Crosby"/>
    <d v="2025-02-01T00:00:00"/>
    <n v="72"/>
    <x v="4"/>
    <x v="1"/>
    <s v="Male"/>
    <x v="1"/>
    <x v="1"/>
    <n v="2"/>
    <x v="15"/>
    <n v="7500"/>
    <n v="20"/>
    <n v="150000"/>
    <n v="3621"/>
    <x v="0"/>
    <x v="3"/>
  </r>
  <r>
    <s v="CUST0339"/>
    <s v="Alabo Davis"/>
    <d v="2025-02-01T00:00:00"/>
    <n v="61"/>
    <x v="24"/>
    <x v="0"/>
    <s v="Female"/>
    <x v="3"/>
    <x v="3"/>
    <n v="53"/>
    <x v="0"/>
    <n v="35000"/>
    <n v="10"/>
    <n v="350000"/>
    <n v="199"/>
    <x v="0"/>
    <x v="1"/>
  </r>
  <r>
    <s v="CUST0339"/>
    <s v="Alabo Davis"/>
    <d v="2025-02-01T00:00:00"/>
    <n v="61"/>
    <x v="24"/>
    <x v="3"/>
    <s v="Female"/>
    <x v="3"/>
    <x v="3"/>
    <n v="53"/>
    <x v="12"/>
    <n v="14500"/>
    <n v="8"/>
    <n v="116000"/>
    <n v="9437"/>
    <x v="0"/>
    <x v="1"/>
  </r>
  <r>
    <s v="CUST0340"/>
    <s v="Obinna Thomas"/>
    <d v="2025-03-01T00:00:00"/>
    <n v="49"/>
    <x v="3"/>
    <x v="3"/>
    <s v="Female"/>
    <x v="2"/>
    <x v="2"/>
    <n v="12"/>
    <x v="12"/>
    <n v="14500"/>
    <n v="16"/>
    <n v="232000"/>
    <n v="2302"/>
    <x v="1"/>
    <x v="2"/>
  </r>
  <r>
    <s v="CUST0341"/>
    <s v="Zina Valenzuela"/>
    <d v="2025-02-01T00:00:00"/>
    <n v="37"/>
    <x v="14"/>
    <x v="3"/>
    <s v="Female"/>
    <x v="3"/>
    <x v="3"/>
    <n v="39"/>
    <x v="11"/>
    <n v="30000"/>
    <n v="13"/>
    <n v="390000"/>
    <n v="10678"/>
    <x v="0"/>
    <x v="1"/>
  </r>
  <r>
    <s v="CUST0341"/>
    <s v="Zina Valenzuela"/>
    <d v="2025-02-01T00:00:00"/>
    <n v="37"/>
    <x v="14"/>
    <x v="0"/>
    <s v="Female"/>
    <x v="3"/>
    <x v="3"/>
    <n v="39"/>
    <x v="0"/>
    <n v="35000"/>
    <n v="8"/>
    <n v="280000"/>
    <n v="481"/>
    <x v="0"/>
    <x v="1"/>
  </r>
  <r>
    <s v="CUST0341"/>
    <s v="Zina Valenzuela"/>
    <d v="2025-02-01T00:00:00"/>
    <n v="37"/>
    <x v="14"/>
    <x v="1"/>
    <s v="Female"/>
    <x v="3"/>
    <x v="3"/>
    <n v="39"/>
    <x v="20"/>
    <n v="6500"/>
    <n v="16"/>
    <n v="104000"/>
    <n v="3222"/>
    <x v="0"/>
    <x v="1"/>
  </r>
  <r>
    <s v="CUST0342"/>
    <s v="Omamuzo Holmes"/>
    <d v="2025-02-01T00:00:00"/>
    <n v="24"/>
    <x v="26"/>
    <x v="0"/>
    <s v="Male"/>
    <x v="4"/>
    <x v="4"/>
    <n v="53"/>
    <x v="9"/>
    <n v="16000"/>
    <n v="19"/>
    <n v="304000"/>
    <n v="148"/>
    <x v="1"/>
    <x v="2"/>
  </r>
  <r>
    <s v="CUST0342"/>
    <s v="Omamuzo Holmes"/>
    <d v="2025-02-01T00:00:00"/>
    <n v="24"/>
    <x v="26"/>
    <x v="3"/>
    <s v="Male"/>
    <x v="4"/>
    <x v="4"/>
    <n v="53"/>
    <x v="12"/>
    <n v="14500"/>
    <n v="20"/>
    <n v="290000"/>
    <n v="2331"/>
    <x v="1"/>
    <x v="2"/>
  </r>
  <r>
    <s v="CUST0343"/>
    <s v="Zina Diaz"/>
    <d v="2025-03-01T00:00:00"/>
    <n v="57"/>
    <x v="13"/>
    <x v="1"/>
    <s v="Female"/>
    <x v="4"/>
    <x v="4"/>
    <n v="12"/>
    <x v="16"/>
    <n v="900"/>
    <n v="5"/>
    <n v="4500"/>
    <n v="1856"/>
    <x v="0"/>
    <x v="3"/>
  </r>
  <r>
    <s v="CUST0343"/>
    <s v="Zina Diaz"/>
    <d v="2025-03-01T00:00:00"/>
    <n v="57"/>
    <x v="13"/>
    <x v="0"/>
    <s v="Female"/>
    <x v="4"/>
    <x v="4"/>
    <n v="12"/>
    <x v="9"/>
    <n v="16000"/>
    <n v="5"/>
    <n v="80000"/>
    <n v="15154"/>
    <x v="0"/>
    <x v="3"/>
  </r>
  <r>
    <s v="CUST0343"/>
    <s v="Zina Diaz"/>
    <d v="2025-03-01T00:00:00"/>
    <n v="57"/>
    <x v="13"/>
    <x v="2"/>
    <s v="Female"/>
    <x v="4"/>
    <x v="4"/>
    <n v="12"/>
    <x v="8"/>
    <n v="150000"/>
    <n v="13"/>
    <n v="1950000"/>
    <n v="10649"/>
    <x v="0"/>
    <x v="3"/>
  </r>
  <r>
    <s v="CUST0344"/>
    <s v="Alabo Baker"/>
    <d v="2025-03-01T00:00:00"/>
    <n v="41"/>
    <x v="9"/>
    <x v="3"/>
    <s v="Female"/>
    <x v="4"/>
    <x v="4"/>
    <n v="20"/>
    <x v="4"/>
    <n v="9000"/>
    <n v="17"/>
    <n v="153000"/>
    <n v="12249"/>
    <x v="1"/>
    <x v="2"/>
  </r>
  <r>
    <s v="CUST0344"/>
    <s v="Alabo Baker"/>
    <d v="2025-03-01T00:00:00"/>
    <n v="41"/>
    <x v="9"/>
    <x v="2"/>
    <s v="Female"/>
    <x v="4"/>
    <x v="4"/>
    <n v="20"/>
    <x v="17"/>
    <n v="75000"/>
    <n v="10"/>
    <n v="750000"/>
    <n v="1696"/>
    <x v="1"/>
    <x v="2"/>
  </r>
  <r>
    <s v="CUST0345"/>
    <s v="Sade Mercer"/>
    <d v="2025-03-01T00:00:00"/>
    <n v="63"/>
    <x v="4"/>
    <x v="0"/>
    <s v="Male"/>
    <x v="1"/>
    <x v="1"/>
    <n v="46"/>
    <x v="0"/>
    <n v="35000"/>
    <n v="13"/>
    <n v="455000"/>
    <n v="14059"/>
    <x v="1"/>
    <x v="2"/>
  </r>
  <r>
    <s v="CUST0346"/>
    <s v="Ese Harper"/>
    <d v="2025-02-01T00:00:00"/>
    <n v="64"/>
    <x v="10"/>
    <x v="1"/>
    <s v="Female"/>
    <x v="0"/>
    <x v="0"/>
    <n v="28"/>
    <x v="7"/>
    <n v="3500"/>
    <n v="5"/>
    <n v="17500"/>
    <n v="16807"/>
    <x v="1"/>
    <x v="2"/>
  </r>
  <r>
    <s v="CUST0347"/>
    <s v="Abubakar Mcknight"/>
    <d v="2025-01-01T00:00:00"/>
    <n v="32"/>
    <x v="21"/>
    <x v="1"/>
    <s v="Male"/>
    <x v="0"/>
    <x v="0"/>
    <n v="5"/>
    <x v="14"/>
    <n v="1000"/>
    <n v="14"/>
    <n v="14000"/>
    <n v="2788"/>
    <x v="1"/>
    <x v="2"/>
  </r>
  <r>
    <s v="CUST0347"/>
    <s v="Abubakar Mcknight"/>
    <d v="2025-01-01T00:00:00"/>
    <n v="32"/>
    <x v="21"/>
    <x v="3"/>
    <s v="Male"/>
    <x v="0"/>
    <x v="0"/>
    <n v="5"/>
    <x v="12"/>
    <n v="14500"/>
    <n v="20"/>
    <n v="290000"/>
    <n v="17877"/>
    <x v="1"/>
    <x v="2"/>
  </r>
  <r>
    <s v="CUST0348"/>
    <s v="Boma Anderson"/>
    <d v="2025-02-01T00:00:00"/>
    <n v="39"/>
    <x v="2"/>
    <x v="1"/>
    <s v="Female"/>
    <x v="4"/>
    <x v="4"/>
    <n v="36"/>
    <x v="16"/>
    <n v="900"/>
    <n v="8"/>
    <n v="7200"/>
    <n v="1158"/>
    <x v="1"/>
    <x v="2"/>
  </r>
  <r>
    <s v="CUST0349"/>
    <s v="Michael Smith"/>
    <d v="2025-01-01T00:00:00"/>
    <n v="50"/>
    <x v="15"/>
    <x v="3"/>
    <s v="Female"/>
    <x v="3"/>
    <x v="3"/>
    <n v="3"/>
    <x v="12"/>
    <n v="14500"/>
    <n v="3"/>
    <n v="43500"/>
    <n v="19237"/>
    <x v="1"/>
    <x v="2"/>
  </r>
  <r>
    <s v="CUST0349"/>
    <s v="Michael Smith"/>
    <d v="2025-01-01T00:00:00"/>
    <n v="50"/>
    <x v="15"/>
    <x v="2"/>
    <s v="Female"/>
    <x v="3"/>
    <x v="3"/>
    <n v="3"/>
    <x v="11"/>
    <n v="30000"/>
    <n v="17"/>
    <n v="510000"/>
    <n v="14617"/>
    <x v="1"/>
    <x v="2"/>
  </r>
  <r>
    <s v="CUST0350"/>
    <s v="Zainab Compton"/>
    <d v="2025-01-01T00:00:00"/>
    <n v="75"/>
    <x v="8"/>
    <x v="3"/>
    <s v="Male"/>
    <x v="0"/>
    <x v="0"/>
    <n v="34"/>
    <x v="10"/>
    <n v="24000"/>
    <n v="11"/>
    <n v="264000"/>
    <n v="1103"/>
    <x v="1"/>
    <x v="2"/>
  </r>
  <r>
    <s v="CUST0350"/>
    <s v="Zainab Compton"/>
    <d v="2025-01-01T00:00:00"/>
    <n v="75"/>
    <x v="8"/>
    <x v="2"/>
    <s v="Male"/>
    <x v="0"/>
    <x v="0"/>
    <n v="34"/>
    <x v="4"/>
    <n v="9000"/>
    <n v="17"/>
    <n v="153000"/>
    <n v="9404"/>
    <x v="1"/>
    <x v="2"/>
  </r>
  <r>
    <s v="CUST0350"/>
    <s v="Zainab Compton"/>
    <d v="2025-01-01T00:00:00"/>
    <n v="75"/>
    <x v="8"/>
    <x v="0"/>
    <s v="Male"/>
    <x v="0"/>
    <x v="0"/>
    <n v="34"/>
    <x v="0"/>
    <n v="35000"/>
    <n v="11"/>
    <n v="385000"/>
    <n v="11501"/>
    <x v="1"/>
    <x v="2"/>
  </r>
  <r>
    <s v="CUST0351"/>
    <s v="Ibim Mills"/>
    <d v="2025-01-01T00:00:00"/>
    <n v="61"/>
    <x v="14"/>
    <x v="2"/>
    <s v="Female"/>
    <x v="3"/>
    <x v="3"/>
    <n v="11"/>
    <x v="11"/>
    <n v="30000"/>
    <n v="10"/>
    <n v="300000"/>
    <n v="11479"/>
    <x v="1"/>
    <x v="2"/>
  </r>
  <r>
    <s v="CUST0351"/>
    <s v="Ibim Mills"/>
    <d v="2025-01-01T00:00:00"/>
    <n v="61"/>
    <x v="14"/>
    <x v="3"/>
    <s v="Female"/>
    <x v="3"/>
    <x v="3"/>
    <n v="11"/>
    <x v="10"/>
    <n v="24000"/>
    <n v="16"/>
    <n v="384000"/>
    <n v="595"/>
    <x v="1"/>
    <x v="2"/>
  </r>
  <r>
    <s v="CUST0351"/>
    <s v="Ibim Mills"/>
    <d v="2025-01-01T00:00:00"/>
    <n v="61"/>
    <x v="14"/>
    <x v="0"/>
    <s v="Female"/>
    <x v="3"/>
    <x v="3"/>
    <n v="11"/>
    <x v="9"/>
    <n v="16000"/>
    <n v="3"/>
    <n v="48000"/>
    <n v="258"/>
    <x v="1"/>
    <x v="2"/>
  </r>
  <r>
    <s v="CUST0352"/>
    <s v="Zainab Rivera"/>
    <d v="2025-03-01T00:00:00"/>
    <n v="48"/>
    <x v="21"/>
    <x v="0"/>
    <s v="Female"/>
    <x v="1"/>
    <x v="1"/>
    <n v="18"/>
    <x v="0"/>
    <n v="35000"/>
    <n v="6"/>
    <n v="210000"/>
    <n v="7427"/>
    <x v="1"/>
    <x v="2"/>
  </r>
  <r>
    <s v="CUST0352"/>
    <s v="Zainab Rivera"/>
    <d v="2025-03-01T00:00:00"/>
    <n v="48"/>
    <x v="21"/>
    <x v="2"/>
    <s v="Female"/>
    <x v="1"/>
    <x v="1"/>
    <n v="18"/>
    <x v="10"/>
    <n v="24000"/>
    <n v="8"/>
    <n v="192000"/>
    <n v="15661"/>
    <x v="1"/>
    <x v="2"/>
  </r>
  <r>
    <s v="CUST0352"/>
    <s v="Zainab Rivera"/>
    <d v="2025-03-01T00:00:00"/>
    <n v="48"/>
    <x v="21"/>
    <x v="3"/>
    <s v="Female"/>
    <x v="1"/>
    <x v="1"/>
    <n v="18"/>
    <x v="12"/>
    <n v="14500"/>
    <n v="17"/>
    <n v="246500"/>
    <n v="3657"/>
    <x v="1"/>
    <x v="2"/>
  </r>
  <r>
    <s v="CUST0353"/>
    <s v="Bola Patterson"/>
    <d v="2025-02-01T00:00:00"/>
    <n v="59"/>
    <x v="33"/>
    <x v="1"/>
    <s v="Male"/>
    <x v="4"/>
    <x v="4"/>
    <n v="39"/>
    <x v="1"/>
    <n v="5500"/>
    <n v="6"/>
    <n v="33000"/>
    <n v="14534"/>
    <x v="1"/>
    <x v="2"/>
  </r>
  <r>
    <s v="CUST0353"/>
    <s v="Bola Patterson"/>
    <d v="2025-02-01T00:00:00"/>
    <n v="59"/>
    <x v="33"/>
    <x v="3"/>
    <s v="Male"/>
    <x v="4"/>
    <x v="4"/>
    <n v="39"/>
    <x v="2"/>
    <n v="20000"/>
    <n v="12"/>
    <n v="240000"/>
    <n v="11576"/>
    <x v="1"/>
    <x v="2"/>
  </r>
  <r>
    <s v="CUST0354"/>
    <s v="Sade Brown"/>
    <d v="2025-02-01T00:00:00"/>
    <n v="49"/>
    <x v="27"/>
    <x v="0"/>
    <s v="Male"/>
    <x v="4"/>
    <x v="4"/>
    <n v="11"/>
    <x v="0"/>
    <n v="35000"/>
    <n v="5"/>
    <n v="175000"/>
    <n v="9518"/>
    <x v="1"/>
    <x v="2"/>
  </r>
  <r>
    <s v="CUST0354"/>
    <s v="Sade Brown"/>
    <d v="2025-02-01T00:00:00"/>
    <n v="49"/>
    <x v="27"/>
    <x v="1"/>
    <s v="Male"/>
    <x v="4"/>
    <x v="4"/>
    <n v="11"/>
    <x v="20"/>
    <n v="6500"/>
    <n v="1"/>
    <n v="6500"/>
    <n v="17412"/>
    <x v="1"/>
    <x v="2"/>
  </r>
  <r>
    <s v="CUST0355"/>
    <s v="Abubakar Martin"/>
    <d v="2025-01-01T00:00:00"/>
    <n v="73"/>
    <x v="6"/>
    <x v="2"/>
    <s v="Female"/>
    <x v="1"/>
    <x v="1"/>
    <n v="34"/>
    <x v="18"/>
    <n v="25000"/>
    <n v="4"/>
    <n v="100000"/>
    <n v="5443"/>
    <x v="1"/>
    <x v="2"/>
  </r>
  <r>
    <s v="CUST0355"/>
    <s v="Abubakar Martin"/>
    <d v="2025-01-01T00:00:00"/>
    <n v="73"/>
    <x v="6"/>
    <x v="0"/>
    <s v="Female"/>
    <x v="1"/>
    <x v="1"/>
    <n v="34"/>
    <x v="6"/>
    <n v="9000"/>
    <n v="13"/>
    <n v="117000"/>
    <n v="13104"/>
    <x v="1"/>
    <x v="2"/>
  </r>
  <r>
    <s v="CUST0355"/>
    <s v="Abubakar Martin"/>
    <d v="2025-01-01T00:00:00"/>
    <n v="73"/>
    <x v="6"/>
    <x v="1"/>
    <s v="Female"/>
    <x v="1"/>
    <x v="1"/>
    <n v="34"/>
    <x v="1"/>
    <n v="5500"/>
    <n v="8"/>
    <n v="44000"/>
    <n v="15474"/>
    <x v="1"/>
    <x v="2"/>
  </r>
  <r>
    <s v="CUST0356"/>
    <s v="Bala Gibson"/>
    <d v="2025-01-01T00:00:00"/>
    <n v="59"/>
    <x v="20"/>
    <x v="1"/>
    <s v="Female"/>
    <x v="1"/>
    <x v="1"/>
    <n v="36"/>
    <x v="14"/>
    <n v="1000"/>
    <n v="15"/>
    <n v="15000"/>
    <n v="10529"/>
    <x v="1"/>
    <x v="2"/>
  </r>
  <r>
    <s v="CUST0357"/>
    <s v="Oghene Winters"/>
    <d v="2025-01-01T00:00:00"/>
    <n v="44"/>
    <x v="14"/>
    <x v="0"/>
    <s v="Female"/>
    <x v="1"/>
    <x v="1"/>
    <n v="13"/>
    <x v="9"/>
    <n v="16000"/>
    <n v="4"/>
    <n v="64000"/>
    <n v="14176"/>
    <x v="1"/>
    <x v="2"/>
  </r>
  <r>
    <s v="CUST0358"/>
    <s v="Chinedu Smith"/>
    <d v="2025-01-01T00:00:00"/>
    <n v="32"/>
    <x v="6"/>
    <x v="3"/>
    <s v="Male"/>
    <x v="0"/>
    <x v="0"/>
    <n v="58"/>
    <x v="11"/>
    <n v="30000"/>
    <n v="11"/>
    <n v="330000"/>
    <n v="15399"/>
    <x v="0"/>
    <x v="5"/>
  </r>
  <r>
    <s v="CUST0358"/>
    <s v="Chinedu Smith"/>
    <d v="2025-01-01T00:00:00"/>
    <n v="32"/>
    <x v="6"/>
    <x v="2"/>
    <s v="Male"/>
    <x v="0"/>
    <x v="0"/>
    <n v="58"/>
    <x v="10"/>
    <n v="24000"/>
    <n v="3"/>
    <n v="72000"/>
    <n v="3281"/>
    <x v="0"/>
    <x v="5"/>
  </r>
  <r>
    <s v="CUST0358"/>
    <s v="Chinedu Smith"/>
    <d v="2025-01-01T00:00:00"/>
    <n v="32"/>
    <x v="6"/>
    <x v="0"/>
    <s v="Male"/>
    <x v="0"/>
    <x v="0"/>
    <n v="58"/>
    <x v="6"/>
    <n v="9000"/>
    <n v="13"/>
    <n v="117000"/>
    <n v="15553"/>
    <x v="0"/>
    <x v="5"/>
  </r>
  <r>
    <s v="CUST0359"/>
    <s v="Omamuzo Juarez"/>
    <d v="2025-03-01T00:00:00"/>
    <n v="58"/>
    <x v="4"/>
    <x v="0"/>
    <s v="Female"/>
    <x v="0"/>
    <x v="0"/>
    <n v="53"/>
    <x v="0"/>
    <n v="35000"/>
    <n v="16"/>
    <n v="560000"/>
    <n v="361"/>
    <x v="1"/>
    <x v="2"/>
  </r>
  <r>
    <s v="CUST0359"/>
    <s v="Omamuzo Juarez"/>
    <d v="2025-03-01T00:00:00"/>
    <n v="58"/>
    <x v="4"/>
    <x v="2"/>
    <s v="Female"/>
    <x v="0"/>
    <x v="0"/>
    <n v="53"/>
    <x v="2"/>
    <n v="20000"/>
    <n v="14"/>
    <n v="280000"/>
    <n v="292"/>
    <x v="1"/>
    <x v="2"/>
  </r>
  <r>
    <s v="CUST0360"/>
    <s v="Fatima Webb"/>
    <d v="2025-01-01T00:00:00"/>
    <n v="29"/>
    <x v="30"/>
    <x v="1"/>
    <s v="Female"/>
    <x v="1"/>
    <x v="1"/>
    <n v="7"/>
    <x v="1"/>
    <n v="5500"/>
    <n v="1"/>
    <n v="5500"/>
    <n v="302"/>
    <x v="0"/>
    <x v="7"/>
  </r>
  <r>
    <s v="CUST0360"/>
    <s v="Fatima Webb"/>
    <d v="2025-01-01T00:00:00"/>
    <n v="29"/>
    <x v="30"/>
    <x v="3"/>
    <s v="Female"/>
    <x v="1"/>
    <x v="1"/>
    <n v="7"/>
    <x v="4"/>
    <n v="9000"/>
    <n v="9"/>
    <n v="81000"/>
    <n v="13309"/>
    <x v="0"/>
    <x v="7"/>
  </r>
  <r>
    <s v="CUST0361"/>
    <s v="Obinna Andrews"/>
    <d v="2025-02-01T00:00:00"/>
    <n v="58"/>
    <x v="10"/>
    <x v="3"/>
    <s v="Male"/>
    <x v="4"/>
    <x v="4"/>
    <n v="33"/>
    <x v="4"/>
    <n v="9000"/>
    <n v="16"/>
    <n v="144000"/>
    <n v="7719"/>
    <x v="1"/>
    <x v="2"/>
  </r>
  <r>
    <s v="CUST0361"/>
    <s v="Obinna Andrews"/>
    <d v="2025-02-01T00:00:00"/>
    <n v="58"/>
    <x v="10"/>
    <x v="2"/>
    <s v="Male"/>
    <x v="4"/>
    <x v="4"/>
    <n v="33"/>
    <x v="2"/>
    <n v="20000"/>
    <n v="12"/>
    <n v="240000"/>
    <n v="11367"/>
    <x v="1"/>
    <x v="2"/>
  </r>
  <r>
    <s v="CUST0361"/>
    <s v="Obinna Andrews"/>
    <d v="2025-02-01T00:00:00"/>
    <n v="58"/>
    <x v="10"/>
    <x v="1"/>
    <s v="Male"/>
    <x v="4"/>
    <x v="4"/>
    <n v="33"/>
    <x v="7"/>
    <n v="3500"/>
    <n v="13"/>
    <n v="45500"/>
    <n v="13653"/>
    <x v="1"/>
    <x v="2"/>
  </r>
  <r>
    <s v="CUST0362"/>
    <s v="Sade Donaldson"/>
    <d v="2025-02-01T00:00:00"/>
    <n v="27"/>
    <x v="3"/>
    <x v="3"/>
    <s v="Female"/>
    <x v="2"/>
    <x v="2"/>
    <n v="6"/>
    <x v="12"/>
    <n v="14500"/>
    <n v="10"/>
    <n v="145000"/>
    <n v="13232"/>
    <x v="1"/>
    <x v="2"/>
  </r>
  <r>
    <s v="CUST0363"/>
    <s v="Omamuzo Alexander"/>
    <d v="2025-02-01T00:00:00"/>
    <n v="29"/>
    <x v="25"/>
    <x v="0"/>
    <s v="Female"/>
    <x v="0"/>
    <x v="0"/>
    <n v="6"/>
    <x v="0"/>
    <n v="35000"/>
    <n v="18"/>
    <n v="630000"/>
    <n v="7806"/>
    <x v="0"/>
    <x v="6"/>
  </r>
  <r>
    <s v="CUST0364"/>
    <s v="Maryam Harmon"/>
    <d v="2025-01-01T00:00:00"/>
    <n v="79"/>
    <x v="11"/>
    <x v="3"/>
    <s v="Female"/>
    <x v="2"/>
    <x v="2"/>
    <n v="2"/>
    <x v="2"/>
    <n v="20000"/>
    <n v="17"/>
    <n v="340000"/>
    <n v="16152"/>
    <x v="0"/>
    <x v="1"/>
  </r>
  <r>
    <s v="CUST0364"/>
    <s v="Maryam Harmon"/>
    <d v="2025-01-01T00:00:00"/>
    <n v="79"/>
    <x v="11"/>
    <x v="0"/>
    <s v="Female"/>
    <x v="2"/>
    <x v="2"/>
    <n v="2"/>
    <x v="0"/>
    <n v="35000"/>
    <n v="18"/>
    <n v="630000"/>
    <n v="18805"/>
    <x v="0"/>
    <x v="1"/>
  </r>
  <r>
    <s v="CUST0364"/>
    <s v="Maryam Harmon"/>
    <d v="2025-01-01T00:00:00"/>
    <n v="79"/>
    <x v="11"/>
    <x v="1"/>
    <s v="Female"/>
    <x v="2"/>
    <x v="2"/>
    <n v="2"/>
    <x v="19"/>
    <n v="600"/>
    <n v="8"/>
    <n v="4800"/>
    <n v="14834"/>
    <x v="0"/>
    <x v="1"/>
  </r>
  <r>
    <s v="CUST0365"/>
    <s v="Kunle Myers"/>
    <d v="2025-01-01T00:00:00"/>
    <n v="20"/>
    <x v="5"/>
    <x v="3"/>
    <s v="Female"/>
    <x v="4"/>
    <x v="4"/>
    <n v="42"/>
    <x v="4"/>
    <n v="9000"/>
    <n v="2"/>
    <n v="18000"/>
    <n v="3486"/>
    <x v="1"/>
    <x v="2"/>
  </r>
  <r>
    <s v="CUST0365"/>
    <s v="Kunle Myers"/>
    <d v="2025-01-01T00:00:00"/>
    <n v="20"/>
    <x v="5"/>
    <x v="1"/>
    <s v="Female"/>
    <x v="4"/>
    <x v="4"/>
    <n v="42"/>
    <x v="3"/>
    <n v="500"/>
    <n v="4"/>
    <n v="2000"/>
    <n v="16424"/>
    <x v="1"/>
    <x v="2"/>
  </r>
  <r>
    <s v="CUST0365"/>
    <s v="Kunle Myers"/>
    <d v="2025-01-01T00:00:00"/>
    <n v="20"/>
    <x v="5"/>
    <x v="2"/>
    <s v="Female"/>
    <x v="4"/>
    <x v="4"/>
    <n v="42"/>
    <x v="8"/>
    <n v="150000"/>
    <n v="19"/>
    <n v="2850000"/>
    <n v="12244"/>
    <x v="1"/>
    <x v="2"/>
  </r>
  <r>
    <s v="CUST0366"/>
    <s v="Kunle Brady"/>
    <d v="2025-02-01T00:00:00"/>
    <n v="29"/>
    <x v="27"/>
    <x v="2"/>
    <s v="Female"/>
    <x v="1"/>
    <x v="1"/>
    <n v="39"/>
    <x v="17"/>
    <n v="75000"/>
    <n v="19"/>
    <n v="1425000"/>
    <n v="6518"/>
    <x v="1"/>
    <x v="2"/>
  </r>
  <r>
    <s v="CUST0366"/>
    <s v="Kunle Brady"/>
    <d v="2025-02-01T00:00:00"/>
    <n v="29"/>
    <x v="27"/>
    <x v="1"/>
    <s v="Female"/>
    <x v="1"/>
    <x v="1"/>
    <n v="39"/>
    <x v="20"/>
    <n v="6500"/>
    <n v="7"/>
    <n v="45500"/>
    <n v="279"/>
    <x v="1"/>
    <x v="2"/>
  </r>
  <r>
    <s v="CUST0367"/>
    <s v="Bola Carpenter"/>
    <d v="2025-03-01T00:00:00"/>
    <n v="38"/>
    <x v="26"/>
    <x v="2"/>
    <s v="Male"/>
    <x v="0"/>
    <x v="0"/>
    <n v="8"/>
    <x v="11"/>
    <n v="30000"/>
    <n v="19"/>
    <n v="570000"/>
    <n v="8801"/>
    <x v="1"/>
    <x v="2"/>
  </r>
  <r>
    <s v="CUST0368"/>
    <s v="Bola Meadows"/>
    <d v="2025-02-01T00:00:00"/>
    <n v="33"/>
    <x v="13"/>
    <x v="3"/>
    <s v="Female"/>
    <x v="1"/>
    <x v="1"/>
    <n v="50"/>
    <x v="4"/>
    <n v="9000"/>
    <n v="3"/>
    <n v="27000"/>
    <n v="3629"/>
    <x v="1"/>
    <x v="2"/>
  </r>
  <r>
    <s v="CUST0369"/>
    <s v="Abubakar Rodriguez"/>
    <d v="2025-02-01T00:00:00"/>
    <n v="69"/>
    <x v="31"/>
    <x v="0"/>
    <s v="Male"/>
    <x v="2"/>
    <x v="2"/>
    <n v="14"/>
    <x v="9"/>
    <n v="16000"/>
    <n v="16"/>
    <n v="256000"/>
    <n v="11946"/>
    <x v="1"/>
    <x v="2"/>
  </r>
  <r>
    <s v="CUST0369"/>
    <s v="Abubakar Rodriguez"/>
    <d v="2025-02-01T00:00:00"/>
    <n v="69"/>
    <x v="31"/>
    <x v="3"/>
    <s v="Male"/>
    <x v="2"/>
    <x v="2"/>
    <n v="14"/>
    <x v="10"/>
    <n v="24000"/>
    <n v="10"/>
    <n v="240000"/>
    <n v="19008"/>
    <x v="1"/>
    <x v="2"/>
  </r>
  <r>
    <s v="CUST0370"/>
    <s v="Oghene Bush"/>
    <d v="2025-01-01T00:00:00"/>
    <n v="69"/>
    <x v="34"/>
    <x v="2"/>
    <s v="Male"/>
    <x v="3"/>
    <x v="3"/>
    <n v="13"/>
    <x v="8"/>
    <n v="150000"/>
    <n v="7"/>
    <n v="1050000"/>
    <n v="15418"/>
    <x v="1"/>
    <x v="2"/>
  </r>
  <r>
    <s v="CUST0370"/>
    <s v="Oghene Bush"/>
    <d v="2025-01-01T00:00:00"/>
    <n v="69"/>
    <x v="34"/>
    <x v="1"/>
    <s v="Male"/>
    <x v="3"/>
    <x v="3"/>
    <n v="13"/>
    <x v="3"/>
    <n v="500"/>
    <n v="4"/>
    <n v="2000"/>
    <n v="1109"/>
    <x v="1"/>
    <x v="2"/>
  </r>
  <r>
    <s v="CUST0370"/>
    <s v="Oghene Bush"/>
    <d v="2025-01-01T00:00:00"/>
    <n v="69"/>
    <x v="34"/>
    <x v="3"/>
    <s v="Male"/>
    <x v="3"/>
    <x v="3"/>
    <n v="13"/>
    <x v="2"/>
    <n v="20000"/>
    <n v="16"/>
    <n v="320000"/>
    <n v="13721"/>
    <x v="1"/>
    <x v="2"/>
  </r>
  <r>
    <s v="CUST0371"/>
    <s v="Grace Wilkerson"/>
    <d v="2025-03-01T00:00:00"/>
    <n v="38"/>
    <x v="1"/>
    <x v="1"/>
    <s v="Male"/>
    <x v="2"/>
    <x v="2"/>
    <n v="4"/>
    <x v="14"/>
    <n v="1000"/>
    <n v="18"/>
    <n v="18000"/>
    <n v="14821"/>
    <x v="0"/>
    <x v="4"/>
  </r>
  <r>
    <s v="CUST0371"/>
    <s v="Grace Wilkerson"/>
    <d v="2025-03-01T00:00:00"/>
    <n v="38"/>
    <x v="1"/>
    <x v="3"/>
    <s v="Male"/>
    <x v="2"/>
    <x v="2"/>
    <n v="4"/>
    <x v="2"/>
    <n v="20000"/>
    <n v="1"/>
    <n v="20000"/>
    <n v="3203"/>
    <x v="0"/>
    <x v="4"/>
  </r>
  <r>
    <s v="CUST0372"/>
    <s v="Grace Salas"/>
    <d v="2025-02-01T00:00:00"/>
    <n v="30"/>
    <x v="23"/>
    <x v="0"/>
    <s v="Male"/>
    <x v="3"/>
    <x v="3"/>
    <n v="47"/>
    <x v="6"/>
    <n v="9000"/>
    <n v="4"/>
    <n v="36000"/>
    <n v="464"/>
    <x v="1"/>
    <x v="2"/>
  </r>
  <r>
    <s v="CUST0372"/>
    <s v="Grace Salas"/>
    <d v="2025-02-01T00:00:00"/>
    <n v="30"/>
    <x v="23"/>
    <x v="2"/>
    <s v="Male"/>
    <x v="3"/>
    <x v="3"/>
    <n v="47"/>
    <x v="18"/>
    <n v="25000"/>
    <n v="8"/>
    <n v="200000"/>
    <n v="4594"/>
    <x v="1"/>
    <x v="2"/>
  </r>
  <r>
    <s v="CUST0373"/>
    <s v="Ibim Adams"/>
    <d v="2025-02-01T00:00:00"/>
    <n v="41"/>
    <x v="6"/>
    <x v="0"/>
    <s v="Male"/>
    <x v="3"/>
    <x v="3"/>
    <n v="5"/>
    <x v="0"/>
    <n v="35000"/>
    <n v="12"/>
    <n v="420000"/>
    <n v="3602"/>
    <x v="1"/>
    <x v="2"/>
  </r>
  <r>
    <s v="CUST0373"/>
    <s v="Ibim Adams"/>
    <d v="2025-02-01T00:00:00"/>
    <n v="41"/>
    <x v="6"/>
    <x v="3"/>
    <s v="Male"/>
    <x v="3"/>
    <x v="3"/>
    <n v="5"/>
    <x v="2"/>
    <n v="20000"/>
    <n v="7"/>
    <n v="140000"/>
    <n v="9182"/>
    <x v="1"/>
    <x v="2"/>
  </r>
  <r>
    <s v="CUST0374"/>
    <s v="Oghene Oliver"/>
    <d v="2025-01-01T00:00:00"/>
    <n v="50"/>
    <x v="18"/>
    <x v="1"/>
    <s v="Female"/>
    <x v="3"/>
    <x v="3"/>
    <n v="9"/>
    <x v="1"/>
    <n v="5500"/>
    <n v="11"/>
    <n v="60500"/>
    <n v="8394"/>
    <x v="0"/>
    <x v="6"/>
  </r>
  <r>
    <s v="CUST0375"/>
    <s v="Nura Oconnell"/>
    <d v="2025-02-01T00:00:00"/>
    <n v="53"/>
    <x v="1"/>
    <x v="1"/>
    <s v="Male"/>
    <x v="1"/>
    <x v="1"/>
    <n v="37"/>
    <x v="1"/>
    <n v="5500"/>
    <n v="14"/>
    <n v="77000"/>
    <n v="5619"/>
    <x v="1"/>
    <x v="2"/>
  </r>
  <r>
    <s v="CUST0375"/>
    <s v="Nura Oconnell"/>
    <d v="2025-02-01T00:00:00"/>
    <n v="53"/>
    <x v="1"/>
    <x v="3"/>
    <s v="Male"/>
    <x v="1"/>
    <x v="1"/>
    <n v="37"/>
    <x v="2"/>
    <n v="20000"/>
    <n v="14"/>
    <n v="280000"/>
    <n v="4994"/>
    <x v="1"/>
    <x v="2"/>
  </r>
  <r>
    <s v="CUST0375"/>
    <s v="Nura Oconnell"/>
    <d v="2025-02-01T00:00:00"/>
    <n v="53"/>
    <x v="1"/>
    <x v="0"/>
    <s v="Male"/>
    <x v="1"/>
    <x v="1"/>
    <n v="37"/>
    <x v="5"/>
    <n v="4500"/>
    <n v="19"/>
    <n v="85500"/>
    <n v="17842"/>
    <x v="1"/>
    <x v="2"/>
  </r>
  <r>
    <s v="CUST0376"/>
    <s v="Obinna Miller"/>
    <d v="2025-02-01T00:00:00"/>
    <n v="16"/>
    <x v="15"/>
    <x v="1"/>
    <s v="Male"/>
    <x v="3"/>
    <x v="3"/>
    <n v="3"/>
    <x v="14"/>
    <n v="1000"/>
    <n v="8"/>
    <n v="8000"/>
    <n v="9076"/>
    <x v="0"/>
    <x v="0"/>
  </r>
  <r>
    <s v="CUST0377"/>
    <s v="Chinedu Christian"/>
    <d v="2025-03-01T00:00:00"/>
    <n v="17"/>
    <x v="15"/>
    <x v="1"/>
    <s v="Male"/>
    <x v="2"/>
    <x v="2"/>
    <n v="9"/>
    <x v="3"/>
    <n v="500"/>
    <n v="15"/>
    <n v="7500"/>
    <n v="3278"/>
    <x v="0"/>
    <x v="3"/>
  </r>
  <r>
    <s v="CUST0378"/>
    <s v="Funke Carlson"/>
    <d v="2025-02-01T00:00:00"/>
    <n v="74"/>
    <x v="2"/>
    <x v="1"/>
    <s v="Male"/>
    <x v="0"/>
    <x v="0"/>
    <n v="56"/>
    <x v="16"/>
    <n v="900"/>
    <n v="3"/>
    <n v="2700"/>
    <n v="17215"/>
    <x v="1"/>
    <x v="2"/>
  </r>
  <r>
    <s v="CUST0378"/>
    <s v="Funke Carlson"/>
    <d v="2025-02-01T00:00:00"/>
    <n v="74"/>
    <x v="2"/>
    <x v="2"/>
    <s v="Male"/>
    <x v="0"/>
    <x v="0"/>
    <n v="56"/>
    <x v="17"/>
    <n v="75000"/>
    <n v="11"/>
    <n v="825000"/>
    <n v="17874"/>
    <x v="1"/>
    <x v="2"/>
  </r>
  <r>
    <s v="CUST0379"/>
    <s v="Sarah Woods"/>
    <d v="2025-03-01T00:00:00"/>
    <n v="20"/>
    <x v="14"/>
    <x v="3"/>
    <s v="Female"/>
    <x v="3"/>
    <x v="3"/>
    <n v="49"/>
    <x v="10"/>
    <n v="24000"/>
    <n v="2"/>
    <n v="48000"/>
    <n v="17623"/>
    <x v="1"/>
    <x v="2"/>
  </r>
  <r>
    <s v="CUST0380"/>
    <s v="Michael Jacobs"/>
    <d v="2025-03-01T00:00:00"/>
    <n v="62"/>
    <x v="4"/>
    <x v="2"/>
    <s v="Male"/>
    <x v="4"/>
    <x v="4"/>
    <n v="25"/>
    <x v="2"/>
    <n v="20000"/>
    <n v="7"/>
    <n v="140000"/>
    <n v="11237"/>
    <x v="1"/>
    <x v="2"/>
  </r>
  <r>
    <s v="CUST0380"/>
    <s v="Michael Jacobs"/>
    <d v="2025-03-01T00:00:00"/>
    <n v="62"/>
    <x v="4"/>
    <x v="3"/>
    <s v="Male"/>
    <x v="4"/>
    <x v="4"/>
    <n v="25"/>
    <x v="2"/>
    <n v="20000"/>
    <n v="8"/>
    <n v="160000"/>
    <n v="19626"/>
    <x v="1"/>
    <x v="2"/>
  </r>
  <r>
    <s v="CUST0381"/>
    <s v="David Murphy"/>
    <d v="2025-02-01T00:00:00"/>
    <n v="30"/>
    <x v="31"/>
    <x v="1"/>
    <s v="Male"/>
    <x v="2"/>
    <x v="2"/>
    <n v="49"/>
    <x v="16"/>
    <n v="900"/>
    <n v="12"/>
    <n v="10800"/>
    <n v="1314"/>
    <x v="1"/>
    <x v="2"/>
  </r>
  <r>
    <s v="CUST0381"/>
    <s v="David Murphy"/>
    <d v="2025-02-01T00:00:00"/>
    <n v="30"/>
    <x v="31"/>
    <x v="0"/>
    <s v="Male"/>
    <x v="2"/>
    <x v="2"/>
    <n v="49"/>
    <x v="0"/>
    <n v="35000"/>
    <n v="17"/>
    <n v="595000"/>
    <n v="975"/>
    <x v="1"/>
    <x v="2"/>
  </r>
  <r>
    <s v="CUST0382"/>
    <s v="Ifeanyi Cooper"/>
    <d v="2025-03-01T00:00:00"/>
    <n v="76"/>
    <x v="11"/>
    <x v="3"/>
    <s v="Female"/>
    <x v="1"/>
    <x v="1"/>
    <n v="29"/>
    <x v="12"/>
    <n v="14500"/>
    <n v="10"/>
    <n v="145000"/>
    <n v="17964"/>
    <x v="0"/>
    <x v="5"/>
  </r>
  <r>
    <s v="CUST0383"/>
    <s v="Kunle Manning"/>
    <d v="2025-02-01T00:00:00"/>
    <n v="29"/>
    <x v="1"/>
    <x v="3"/>
    <s v="Female"/>
    <x v="4"/>
    <x v="4"/>
    <n v="8"/>
    <x v="10"/>
    <n v="24000"/>
    <n v="16"/>
    <n v="384000"/>
    <n v="18638"/>
    <x v="0"/>
    <x v="6"/>
  </r>
  <r>
    <s v="CUST0383"/>
    <s v="Kunle Manning"/>
    <d v="2025-02-01T00:00:00"/>
    <n v="29"/>
    <x v="1"/>
    <x v="0"/>
    <s v="Female"/>
    <x v="4"/>
    <x v="4"/>
    <n v="8"/>
    <x v="6"/>
    <n v="9000"/>
    <n v="1"/>
    <n v="9000"/>
    <n v="8432"/>
    <x v="0"/>
    <x v="6"/>
  </r>
  <r>
    <s v="CUST0383"/>
    <s v="Kunle Manning"/>
    <d v="2025-02-01T00:00:00"/>
    <n v="29"/>
    <x v="1"/>
    <x v="2"/>
    <s v="Female"/>
    <x v="4"/>
    <x v="4"/>
    <n v="8"/>
    <x v="10"/>
    <n v="24000"/>
    <n v="1"/>
    <n v="24000"/>
    <n v="3822"/>
    <x v="0"/>
    <x v="6"/>
  </r>
  <r>
    <s v="CUST0384"/>
    <s v="Nura Rodriguez"/>
    <d v="2025-03-01T00:00:00"/>
    <n v="58"/>
    <x v="15"/>
    <x v="1"/>
    <s v="Female"/>
    <x v="4"/>
    <x v="4"/>
    <n v="42"/>
    <x v="19"/>
    <n v="600"/>
    <n v="10"/>
    <n v="6000"/>
    <n v="17971"/>
    <x v="1"/>
    <x v="2"/>
  </r>
  <r>
    <s v="CUST0384"/>
    <s v="Nura Rodriguez"/>
    <d v="2025-03-01T00:00:00"/>
    <n v="58"/>
    <x v="15"/>
    <x v="0"/>
    <s v="Female"/>
    <x v="4"/>
    <x v="4"/>
    <n v="42"/>
    <x v="5"/>
    <n v="4500"/>
    <n v="8"/>
    <n v="36000"/>
    <n v="15796"/>
    <x v="1"/>
    <x v="2"/>
  </r>
  <r>
    <s v="CUST0384"/>
    <s v="Nura Rodriguez"/>
    <d v="2025-03-01T00:00:00"/>
    <n v="58"/>
    <x v="15"/>
    <x v="2"/>
    <s v="Female"/>
    <x v="4"/>
    <x v="4"/>
    <n v="42"/>
    <x v="8"/>
    <n v="150000"/>
    <n v="10"/>
    <n v="1500000"/>
    <n v="7469"/>
    <x v="1"/>
    <x v="2"/>
  </r>
  <r>
    <s v="CUST0385"/>
    <s v="Sade George"/>
    <d v="2025-02-01T00:00:00"/>
    <n v="34"/>
    <x v="25"/>
    <x v="2"/>
    <s v="Female"/>
    <x v="3"/>
    <x v="3"/>
    <n v="30"/>
    <x v="11"/>
    <n v="30000"/>
    <n v="4"/>
    <n v="120000"/>
    <n v="3267"/>
    <x v="1"/>
    <x v="2"/>
  </r>
  <r>
    <s v="CUST0385"/>
    <s v="Sade George"/>
    <d v="2025-02-01T00:00:00"/>
    <n v="34"/>
    <x v="25"/>
    <x v="3"/>
    <s v="Female"/>
    <x v="3"/>
    <x v="3"/>
    <n v="30"/>
    <x v="4"/>
    <n v="9000"/>
    <n v="19"/>
    <n v="171000"/>
    <n v="19876"/>
    <x v="1"/>
    <x v="2"/>
  </r>
  <r>
    <s v="CUST0385"/>
    <s v="Sade George"/>
    <d v="2025-02-01T00:00:00"/>
    <n v="34"/>
    <x v="25"/>
    <x v="1"/>
    <s v="Female"/>
    <x v="3"/>
    <x v="3"/>
    <n v="30"/>
    <x v="19"/>
    <n v="600"/>
    <n v="12"/>
    <n v="7200"/>
    <n v="8846"/>
    <x v="1"/>
    <x v="2"/>
  </r>
  <r>
    <s v="CUST0386"/>
    <s v="Shehu Torres"/>
    <d v="2025-02-01T00:00:00"/>
    <n v="42"/>
    <x v="19"/>
    <x v="2"/>
    <s v="Female"/>
    <x v="2"/>
    <x v="2"/>
    <n v="23"/>
    <x v="2"/>
    <n v="20000"/>
    <n v="13"/>
    <n v="260000"/>
    <n v="18413"/>
    <x v="1"/>
    <x v="2"/>
  </r>
  <r>
    <s v="CUST0387"/>
    <s v="Grace Walsh"/>
    <d v="2025-01-01T00:00:00"/>
    <n v="34"/>
    <x v="2"/>
    <x v="2"/>
    <s v="Female"/>
    <x v="3"/>
    <x v="3"/>
    <n v="10"/>
    <x v="10"/>
    <n v="24000"/>
    <n v="19"/>
    <n v="456000"/>
    <n v="19394"/>
    <x v="1"/>
    <x v="2"/>
  </r>
  <r>
    <s v="CUST0387"/>
    <s v="Grace Walsh"/>
    <d v="2025-01-01T00:00:00"/>
    <n v="34"/>
    <x v="2"/>
    <x v="0"/>
    <s v="Female"/>
    <x v="3"/>
    <x v="3"/>
    <n v="10"/>
    <x v="5"/>
    <n v="4500"/>
    <n v="15"/>
    <n v="67500"/>
    <n v="16002"/>
    <x v="1"/>
    <x v="2"/>
  </r>
  <r>
    <s v="CUST0388"/>
    <s v="Tega Cervantes"/>
    <d v="2025-01-01T00:00:00"/>
    <n v="30"/>
    <x v="31"/>
    <x v="1"/>
    <s v="Male"/>
    <x v="2"/>
    <x v="2"/>
    <n v="9"/>
    <x v="7"/>
    <n v="3500"/>
    <n v="2"/>
    <n v="7000"/>
    <n v="1895"/>
    <x v="0"/>
    <x v="0"/>
  </r>
  <r>
    <s v="CUST0389"/>
    <s v="Bala Dunn"/>
    <d v="2025-01-01T00:00:00"/>
    <n v="44"/>
    <x v="29"/>
    <x v="3"/>
    <s v="Male"/>
    <x v="3"/>
    <x v="3"/>
    <n v="2"/>
    <x v="2"/>
    <n v="20000"/>
    <n v="20"/>
    <n v="400000"/>
    <n v="9835"/>
    <x v="1"/>
    <x v="2"/>
  </r>
  <r>
    <s v="CUST0389"/>
    <s v="Bala Dunn"/>
    <d v="2025-01-01T00:00:00"/>
    <n v="44"/>
    <x v="29"/>
    <x v="2"/>
    <s v="Male"/>
    <x v="3"/>
    <x v="3"/>
    <n v="2"/>
    <x v="4"/>
    <n v="9000"/>
    <n v="12"/>
    <n v="108000"/>
    <n v="18174"/>
    <x v="1"/>
    <x v="2"/>
  </r>
  <r>
    <s v="CUST0389"/>
    <s v="Bala Dunn"/>
    <d v="2025-01-01T00:00:00"/>
    <n v="44"/>
    <x v="29"/>
    <x v="0"/>
    <s v="Male"/>
    <x v="3"/>
    <x v="3"/>
    <n v="2"/>
    <x v="0"/>
    <n v="35000"/>
    <n v="14"/>
    <n v="490000"/>
    <n v="3002"/>
    <x v="1"/>
    <x v="2"/>
  </r>
  <r>
    <s v="CUST0390"/>
    <s v="Ejiro Gonzalez"/>
    <d v="2025-03-01T00:00:00"/>
    <n v="65"/>
    <x v="3"/>
    <x v="3"/>
    <s v="Male"/>
    <x v="2"/>
    <x v="2"/>
    <n v="19"/>
    <x v="12"/>
    <n v="14500"/>
    <n v="14"/>
    <n v="203000"/>
    <n v="14843"/>
    <x v="1"/>
    <x v="2"/>
  </r>
  <r>
    <s v="CUST0390"/>
    <s v="Ejiro Gonzalez"/>
    <d v="2025-03-01T00:00:00"/>
    <n v="65"/>
    <x v="3"/>
    <x v="1"/>
    <s v="Male"/>
    <x v="2"/>
    <x v="2"/>
    <n v="19"/>
    <x v="1"/>
    <n v="5500"/>
    <n v="14"/>
    <n v="77000"/>
    <n v="5808"/>
    <x v="1"/>
    <x v="2"/>
  </r>
  <r>
    <s v="CUST0391"/>
    <s v="Ibim Schwartz"/>
    <d v="2025-03-01T00:00:00"/>
    <n v="33"/>
    <x v="33"/>
    <x v="2"/>
    <s v="Male"/>
    <x v="4"/>
    <x v="4"/>
    <n v="14"/>
    <x v="2"/>
    <n v="20000"/>
    <n v="9"/>
    <n v="180000"/>
    <n v="182"/>
    <x v="1"/>
    <x v="2"/>
  </r>
  <r>
    <s v="CUST0391"/>
    <s v="Ibim Schwartz"/>
    <d v="2025-03-01T00:00:00"/>
    <n v="33"/>
    <x v="33"/>
    <x v="3"/>
    <s v="Male"/>
    <x v="4"/>
    <x v="4"/>
    <n v="14"/>
    <x v="12"/>
    <n v="14500"/>
    <n v="15"/>
    <n v="217500"/>
    <n v="3539"/>
    <x v="1"/>
    <x v="2"/>
  </r>
  <r>
    <s v="CUST0391"/>
    <s v="Ibim Schwartz"/>
    <d v="2025-03-01T00:00:00"/>
    <n v="33"/>
    <x v="33"/>
    <x v="0"/>
    <s v="Male"/>
    <x v="4"/>
    <x v="4"/>
    <n v="14"/>
    <x v="5"/>
    <n v="4500"/>
    <n v="13"/>
    <n v="58500"/>
    <n v="4025"/>
    <x v="1"/>
    <x v="2"/>
  </r>
  <r>
    <s v="CUST0392"/>
    <s v="Abubakar Hayes"/>
    <d v="2025-03-01T00:00:00"/>
    <n v="78"/>
    <x v="19"/>
    <x v="0"/>
    <s v="Female"/>
    <x v="4"/>
    <x v="4"/>
    <n v="54"/>
    <x v="9"/>
    <n v="16000"/>
    <n v="10"/>
    <n v="160000"/>
    <n v="3123"/>
    <x v="1"/>
    <x v="2"/>
  </r>
  <r>
    <s v="CUST0392"/>
    <s v="Abubakar Hayes"/>
    <d v="2025-03-01T00:00:00"/>
    <n v="78"/>
    <x v="19"/>
    <x v="3"/>
    <s v="Female"/>
    <x v="4"/>
    <x v="4"/>
    <n v="54"/>
    <x v="12"/>
    <n v="14500"/>
    <n v="10"/>
    <n v="145000"/>
    <n v="2527"/>
    <x v="1"/>
    <x v="2"/>
  </r>
  <r>
    <s v="CUST0393"/>
    <s v="Ibim Ballard"/>
    <d v="2025-01-01T00:00:00"/>
    <n v="38"/>
    <x v="12"/>
    <x v="2"/>
    <s v="Male"/>
    <x v="2"/>
    <x v="2"/>
    <n v="2"/>
    <x v="8"/>
    <n v="150000"/>
    <n v="9"/>
    <n v="1350000"/>
    <n v="11333"/>
    <x v="1"/>
    <x v="2"/>
  </r>
  <r>
    <s v="CUST0394"/>
    <s v="John Nielsen"/>
    <d v="2025-03-01T00:00:00"/>
    <n v="31"/>
    <x v="3"/>
    <x v="2"/>
    <s v="Male"/>
    <x v="0"/>
    <x v="0"/>
    <n v="55"/>
    <x v="8"/>
    <n v="150000"/>
    <n v="5"/>
    <n v="750000"/>
    <n v="17572"/>
    <x v="1"/>
    <x v="2"/>
  </r>
  <r>
    <s v="CUST0395"/>
    <s v="Oghene Pacheco"/>
    <d v="2025-02-01T00:00:00"/>
    <n v="36"/>
    <x v="4"/>
    <x v="3"/>
    <s v="Female"/>
    <x v="2"/>
    <x v="2"/>
    <n v="24"/>
    <x v="2"/>
    <n v="20000"/>
    <n v="20"/>
    <n v="400000"/>
    <n v="15306"/>
    <x v="0"/>
    <x v="4"/>
  </r>
  <r>
    <s v="CUST0395"/>
    <s v="Oghene Pacheco"/>
    <d v="2025-02-01T00:00:00"/>
    <n v="36"/>
    <x v="4"/>
    <x v="2"/>
    <s v="Female"/>
    <x v="2"/>
    <x v="2"/>
    <n v="24"/>
    <x v="11"/>
    <n v="30000"/>
    <n v="11"/>
    <n v="330000"/>
    <n v="10897"/>
    <x v="0"/>
    <x v="4"/>
  </r>
  <r>
    <s v="CUST0395"/>
    <s v="Oghene Pacheco"/>
    <d v="2025-02-01T00:00:00"/>
    <n v="36"/>
    <x v="4"/>
    <x v="1"/>
    <s v="Female"/>
    <x v="2"/>
    <x v="2"/>
    <n v="24"/>
    <x v="3"/>
    <n v="500"/>
    <n v="12"/>
    <n v="6000"/>
    <n v="5466"/>
    <x v="0"/>
    <x v="4"/>
  </r>
  <r>
    <s v="CUST0396"/>
    <s v="Ngozi Johnson"/>
    <d v="2025-03-01T00:00:00"/>
    <n v="61"/>
    <x v="5"/>
    <x v="2"/>
    <s v="Male"/>
    <x v="2"/>
    <x v="2"/>
    <n v="9"/>
    <x v="2"/>
    <n v="20000"/>
    <n v="17"/>
    <n v="340000"/>
    <n v="4397"/>
    <x v="1"/>
    <x v="2"/>
  </r>
  <r>
    <s v="CUST0396"/>
    <s v="Ngozi Johnson"/>
    <d v="2025-03-01T00:00:00"/>
    <n v="61"/>
    <x v="5"/>
    <x v="3"/>
    <s v="Male"/>
    <x v="2"/>
    <x v="2"/>
    <n v="9"/>
    <x v="2"/>
    <n v="20000"/>
    <n v="18"/>
    <n v="360000"/>
    <n v="1664"/>
    <x v="1"/>
    <x v="2"/>
  </r>
  <r>
    <s v="CUST0397"/>
    <s v="Sarah Perry"/>
    <d v="2025-01-01T00:00:00"/>
    <n v="30"/>
    <x v="15"/>
    <x v="1"/>
    <s v="Female"/>
    <x v="1"/>
    <x v="1"/>
    <n v="59"/>
    <x v="7"/>
    <n v="3500"/>
    <n v="12"/>
    <n v="42000"/>
    <n v="6266"/>
    <x v="1"/>
    <x v="2"/>
  </r>
  <r>
    <s v="CUST0398"/>
    <s v="Amaka Shannon"/>
    <d v="2025-03-01T00:00:00"/>
    <n v="72"/>
    <x v="8"/>
    <x v="0"/>
    <s v="Female"/>
    <x v="1"/>
    <x v="1"/>
    <n v="12"/>
    <x v="5"/>
    <n v="4500"/>
    <n v="5"/>
    <n v="22500"/>
    <n v="17143"/>
    <x v="1"/>
    <x v="2"/>
  </r>
  <r>
    <s v="CUST0399"/>
    <s v="Nura Delgado"/>
    <d v="2025-01-01T00:00:00"/>
    <n v="55"/>
    <x v="21"/>
    <x v="3"/>
    <s v="Male"/>
    <x v="4"/>
    <x v="4"/>
    <n v="9"/>
    <x v="4"/>
    <n v="9000"/>
    <n v="14"/>
    <n v="126000"/>
    <n v="15505"/>
    <x v="1"/>
    <x v="2"/>
  </r>
  <r>
    <s v="CUST0400"/>
    <s v="Bola Vincent"/>
    <d v="2025-01-01T00:00:00"/>
    <n v="41"/>
    <x v="13"/>
    <x v="3"/>
    <s v="Male"/>
    <x v="4"/>
    <x v="4"/>
    <n v="51"/>
    <x v="11"/>
    <n v="30000"/>
    <n v="4"/>
    <n v="120000"/>
    <n v="13368"/>
    <x v="0"/>
    <x v="4"/>
  </r>
  <r>
    <s v="CUST0401"/>
    <s v="Ifeanyi Adkins"/>
    <d v="2025-03-01T00:00:00"/>
    <n v="42"/>
    <x v="18"/>
    <x v="2"/>
    <s v="Male"/>
    <x v="1"/>
    <x v="1"/>
    <n v="43"/>
    <x v="18"/>
    <n v="25000"/>
    <n v="17"/>
    <n v="425000"/>
    <n v="3253"/>
    <x v="0"/>
    <x v="1"/>
  </r>
  <r>
    <s v="CUST0401"/>
    <s v="Ifeanyi Adkins"/>
    <d v="2025-03-01T00:00:00"/>
    <n v="42"/>
    <x v="18"/>
    <x v="1"/>
    <s v="Male"/>
    <x v="1"/>
    <x v="1"/>
    <n v="43"/>
    <x v="13"/>
    <n v="350"/>
    <n v="3"/>
    <n v="1050"/>
    <n v="10123"/>
    <x v="0"/>
    <x v="1"/>
  </r>
  <r>
    <s v="CUST0401"/>
    <s v="Ifeanyi Adkins"/>
    <d v="2025-03-01T00:00:00"/>
    <n v="42"/>
    <x v="18"/>
    <x v="0"/>
    <s v="Male"/>
    <x v="1"/>
    <x v="1"/>
    <n v="43"/>
    <x v="9"/>
    <n v="16000"/>
    <n v="1"/>
    <n v="16000"/>
    <n v="16401"/>
    <x v="0"/>
    <x v="1"/>
  </r>
  <r>
    <s v="CUST0402"/>
    <s v="Sarah Oconnor"/>
    <d v="2025-01-01T00:00:00"/>
    <n v="43"/>
    <x v="18"/>
    <x v="1"/>
    <s v="Female"/>
    <x v="1"/>
    <x v="1"/>
    <n v="11"/>
    <x v="1"/>
    <n v="5500"/>
    <n v="4"/>
    <n v="22000"/>
    <n v="13487"/>
    <x v="1"/>
    <x v="2"/>
  </r>
  <r>
    <s v="CUST0402"/>
    <s v="Sarah Oconnor"/>
    <d v="2025-01-01T00:00:00"/>
    <n v="43"/>
    <x v="18"/>
    <x v="0"/>
    <s v="Female"/>
    <x v="1"/>
    <x v="1"/>
    <n v="11"/>
    <x v="5"/>
    <n v="4500"/>
    <n v="13"/>
    <n v="58500"/>
    <n v="16703"/>
    <x v="1"/>
    <x v="2"/>
  </r>
  <r>
    <s v="CUST0402"/>
    <s v="Sarah Oconnor"/>
    <d v="2025-01-01T00:00:00"/>
    <n v="43"/>
    <x v="18"/>
    <x v="3"/>
    <s v="Female"/>
    <x v="1"/>
    <x v="1"/>
    <n v="11"/>
    <x v="12"/>
    <n v="14500"/>
    <n v="8"/>
    <n v="116000"/>
    <n v="4325"/>
    <x v="1"/>
    <x v="2"/>
  </r>
  <r>
    <s v="CUST0403"/>
    <s v="Ibim Soto"/>
    <d v="2025-01-01T00:00:00"/>
    <n v="30"/>
    <x v="32"/>
    <x v="2"/>
    <s v="Male"/>
    <x v="3"/>
    <x v="3"/>
    <n v="30"/>
    <x v="4"/>
    <n v="9000"/>
    <n v="16"/>
    <n v="144000"/>
    <n v="1691"/>
    <x v="0"/>
    <x v="1"/>
  </r>
  <r>
    <s v="CUST0403"/>
    <s v="Ibim Soto"/>
    <d v="2025-01-01T00:00:00"/>
    <n v="30"/>
    <x v="32"/>
    <x v="1"/>
    <s v="Male"/>
    <x v="3"/>
    <x v="3"/>
    <n v="30"/>
    <x v="14"/>
    <n v="1000"/>
    <n v="15"/>
    <n v="15000"/>
    <n v="7726"/>
    <x v="0"/>
    <x v="1"/>
  </r>
  <r>
    <s v="CUST0404"/>
    <s v="Maryam Buck"/>
    <d v="2025-02-01T00:00:00"/>
    <n v="72"/>
    <x v="16"/>
    <x v="2"/>
    <s v="Female"/>
    <x v="0"/>
    <x v="0"/>
    <n v="19"/>
    <x v="4"/>
    <n v="9000"/>
    <n v="16"/>
    <n v="144000"/>
    <n v="19975"/>
    <x v="1"/>
    <x v="2"/>
  </r>
  <r>
    <s v="CUST0404"/>
    <s v="Maryam Buck"/>
    <d v="2025-02-01T00:00:00"/>
    <n v="72"/>
    <x v="16"/>
    <x v="3"/>
    <s v="Female"/>
    <x v="0"/>
    <x v="0"/>
    <n v="19"/>
    <x v="4"/>
    <n v="9000"/>
    <n v="17"/>
    <n v="153000"/>
    <n v="7958"/>
    <x v="1"/>
    <x v="2"/>
  </r>
  <r>
    <s v="CUST0405"/>
    <s v="Chinedu Brown"/>
    <d v="2025-01-01T00:00:00"/>
    <n v="31"/>
    <x v="5"/>
    <x v="0"/>
    <s v="Female"/>
    <x v="0"/>
    <x v="0"/>
    <n v="26"/>
    <x v="0"/>
    <n v="35000"/>
    <n v="14"/>
    <n v="490000"/>
    <n v="2499"/>
    <x v="0"/>
    <x v="6"/>
  </r>
  <r>
    <s v="CUST0405"/>
    <s v="Chinedu Brown"/>
    <d v="2025-01-01T00:00:00"/>
    <n v="31"/>
    <x v="5"/>
    <x v="2"/>
    <s v="Female"/>
    <x v="0"/>
    <x v="0"/>
    <n v="26"/>
    <x v="8"/>
    <n v="150000"/>
    <n v="19"/>
    <n v="2850000"/>
    <n v="5606"/>
    <x v="0"/>
    <x v="6"/>
  </r>
  <r>
    <s v="CUST0406"/>
    <s v="Zainab Soto"/>
    <d v="2025-02-01T00:00:00"/>
    <n v="67"/>
    <x v="25"/>
    <x v="1"/>
    <s v="Female"/>
    <x v="4"/>
    <x v="4"/>
    <n v="43"/>
    <x v="14"/>
    <n v="1000"/>
    <n v="16"/>
    <n v="16000"/>
    <n v="2488"/>
    <x v="1"/>
    <x v="2"/>
  </r>
  <r>
    <s v="CUST0407"/>
    <s v="Grace Thompson"/>
    <d v="2025-01-01T00:00:00"/>
    <n v="45"/>
    <x v="21"/>
    <x v="0"/>
    <s v="Male"/>
    <x v="1"/>
    <x v="1"/>
    <n v="7"/>
    <x v="0"/>
    <n v="35000"/>
    <n v="11"/>
    <n v="385000"/>
    <n v="12111"/>
    <x v="1"/>
    <x v="2"/>
  </r>
  <r>
    <s v="CUST0408"/>
    <s v="Obinna Daniels"/>
    <d v="2025-02-01T00:00:00"/>
    <n v="54"/>
    <x v="13"/>
    <x v="1"/>
    <s v="Male"/>
    <x v="4"/>
    <x v="4"/>
    <n v="43"/>
    <x v="3"/>
    <n v="500"/>
    <n v="18"/>
    <n v="9000"/>
    <n v="10872"/>
    <x v="0"/>
    <x v="7"/>
  </r>
  <r>
    <s v="CUST0408"/>
    <s v="Obinna Daniels"/>
    <d v="2025-02-01T00:00:00"/>
    <n v="54"/>
    <x v="13"/>
    <x v="2"/>
    <s v="Male"/>
    <x v="4"/>
    <x v="4"/>
    <n v="43"/>
    <x v="4"/>
    <n v="9000"/>
    <n v="2"/>
    <n v="18000"/>
    <n v="19054"/>
    <x v="0"/>
    <x v="7"/>
  </r>
  <r>
    <s v="CUST0409"/>
    <s v="Boma Burns"/>
    <d v="2025-02-01T00:00:00"/>
    <n v="31"/>
    <x v="6"/>
    <x v="0"/>
    <s v="Female"/>
    <x v="4"/>
    <x v="4"/>
    <n v="21"/>
    <x v="6"/>
    <n v="9000"/>
    <n v="6"/>
    <n v="54000"/>
    <n v="177"/>
    <x v="1"/>
    <x v="2"/>
  </r>
  <r>
    <s v="CUST0410"/>
    <s v="Grace Snyder"/>
    <d v="2025-02-01T00:00:00"/>
    <n v="71"/>
    <x v="21"/>
    <x v="1"/>
    <s v="Female"/>
    <x v="4"/>
    <x v="4"/>
    <n v="46"/>
    <x v="1"/>
    <n v="5500"/>
    <n v="6"/>
    <n v="33000"/>
    <n v="11267"/>
    <x v="1"/>
    <x v="2"/>
  </r>
  <r>
    <s v="CUST0410"/>
    <s v="Grace Snyder"/>
    <d v="2025-02-01T00:00:00"/>
    <n v="71"/>
    <x v="21"/>
    <x v="2"/>
    <s v="Female"/>
    <x v="4"/>
    <x v="4"/>
    <n v="46"/>
    <x v="4"/>
    <n v="9000"/>
    <n v="16"/>
    <n v="144000"/>
    <n v="7858"/>
    <x v="1"/>
    <x v="2"/>
  </r>
  <r>
    <s v="CUST0410"/>
    <s v="Grace Snyder"/>
    <d v="2025-02-01T00:00:00"/>
    <n v="71"/>
    <x v="21"/>
    <x v="0"/>
    <s v="Female"/>
    <x v="4"/>
    <x v="4"/>
    <n v="46"/>
    <x v="0"/>
    <n v="35000"/>
    <n v="12"/>
    <n v="420000"/>
    <n v="12358"/>
    <x v="1"/>
    <x v="2"/>
  </r>
  <r>
    <s v="CUST0411"/>
    <s v="Abubakar Lane"/>
    <d v="2025-01-01T00:00:00"/>
    <n v="57"/>
    <x v="4"/>
    <x v="3"/>
    <s v="Male"/>
    <x v="0"/>
    <x v="0"/>
    <n v="38"/>
    <x v="11"/>
    <n v="30000"/>
    <n v="14"/>
    <n v="420000"/>
    <n v="7642"/>
    <x v="1"/>
    <x v="2"/>
  </r>
  <r>
    <s v="CUST0411"/>
    <s v="Abubakar Lane"/>
    <d v="2025-01-01T00:00:00"/>
    <n v="57"/>
    <x v="4"/>
    <x v="2"/>
    <s v="Male"/>
    <x v="0"/>
    <x v="0"/>
    <n v="38"/>
    <x v="18"/>
    <n v="25000"/>
    <n v="14"/>
    <n v="350000"/>
    <n v="19839"/>
    <x v="1"/>
    <x v="2"/>
  </r>
  <r>
    <s v="CUST0412"/>
    <s v="Oghene Bartlett"/>
    <d v="2025-03-01T00:00:00"/>
    <n v="23"/>
    <x v="7"/>
    <x v="2"/>
    <s v="Male"/>
    <x v="3"/>
    <x v="3"/>
    <n v="16"/>
    <x v="2"/>
    <n v="20000"/>
    <n v="1"/>
    <n v="20000"/>
    <n v="6785"/>
    <x v="0"/>
    <x v="7"/>
  </r>
  <r>
    <s v="CUST0413"/>
    <s v="David Giles"/>
    <d v="2025-02-01T00:00:00"/>
    <n v="57"/>
    <x v="19"/>
    <x v="2"/>
    <s v="Female"/>
    <x v="3"/>
    <x v="3"/>
    <n v="43"/>
    <x v="8"/>
    <n v="150000"/>
    <n v="11"/>
    <n v="1650000"/>
    <n v="1178"/>
    <x v="1"/>
    <x v="2"/>
  </r>
  <r>
    <s v="CUST0413"/>
    <s v="David Giles"/>
    <d v="2025-02-01T00:00:00"/>
    <n v="57"/>
    <x v="19"/>
    <x v="3"/>
    <s v="Female"/>
    <x v="3"/>
    <x v="3"/>
    <n v="43"/>
    <x v="12"/>
    <n v="14500"/>
    <n v="11"/>
    <n v="159500"/>
    <n v="11429"/>
    <x v="1"/>
    <x v="2"/>
  </r>
  <r>
    <s v="CUST0414"/>
    <s v="Ngozi Williams"/>
    <d v="2025-02-01T00:00:00"/>
    <n v="78"/>
    <x v="13"/>
    <x v="2"/>
    <s v="Male"/>
    <x v="3"/>
    <x v="3"/>
    <n v="22"/>
    <x v="18"/>
    <n v="25000"/>
    <n v="7"/>
    <n v="175000"/>
    <n v="1939"/>
    <x v="1"/>
    <x v="2"/>
  </r>
  <r>
    <s v="CUST0414"/>
    <s v="Ngozi Williams"/>
    <d v="2025-02-01T00:00:00"/>
    <n v="78"/>
    <x v="13"/>
    <x v="3"/>
    <s v="Male"/>
    <x v="3"/>
    <x v="3"/>
    <n v="22"/>
    <x v="12"/>
    <n v="14500"/>
    <n v="3"/>
    <n v="43500"/>
    <n v="12727"/>
    <x v="1"/>
    <x v="2"/>
  </r>
  <r>
    <s v="CUST0414"/>
    <s v="Ngozi Williams"/>
    <d v="2025-02-01T00:00:00"/>
    <n v="78"/>
    <x v="13"/>
    <x v="0"/>
    <s v="Male"/>
    <x v="3"/>
    <x v="3"/>
    <n v="22"/>
    <x v="5"/>
    <n v="4500"/>
    <n v="2"/>
    <n v="9000"/>
    <n v="5783"/>
    <x v="1"/>
    <x v="2"/>
  </r>
  <r>
    <s v="CUST0415"/>
    <s v="Maryam Anthony"/>
    <d v="2025-01-01T00:00:00"/>
    <n v="67"/>
    <x v="16"/>
    <x v="1"/>
    <s v="Male"/>
    <x v="3"/>
    <x v="3"/>
    <n v="46"/>
    <x v="15"/>
    <n v="7500"/>
    <n v="3"/>
    <n v="22500"/>
    <n v="4234"/>
    <x v="1"/>
    <x v="2"/>
  </r>
  <r>
    <s v="CUST0416"/>
    <s v="Maryam Blankenship"/>
    <d v="2025-03-01T00:00:00"/>
    <n v="80"/>
    <x v="24"/>
    <x v="1"/>
    <s v="Female"/>
    <x v="0"/>
    <x v="0"/>
    <n v="43"/>
    <x v="20"/>
    <n v="6500"/>
    <n v="1"/>
    <n v="6500"/>
    <n v="3653"/>
    <x v="1"/>
    <x v="2"/>
  </r>
  <r>
    <s v="CUST0416"/>
    <s v="Maryam Blankenship"/>
    <d v="2025-03-01T00:00:00"/>
    <n v="80"/>
    <x v="24"/>
    <x v="2"/>
    <s v="Female"/>
    <x v="0"/>
    <x v="0"/>
    <n v="43"/>
    <x v="11"/>
    <n v="30000"/>
    <n v="7"/>
    <n v="210000"/>
    <n v="11558"/>
    <x v="1"/>
    <x v="2"/>
  </r>
  <r>
    <s v="CUST0417"/>
    <s v="Zina Hernandez"/>
    <d v="2025-01-01T00:00:00"/>
    <n v="50"/>
    <x v="11"/>
    <x v="0"/>
    <s v="Female"/>
    <x v="3"/>
    <x v="3"/>
    <n v="60"/>
    <x v="5"/>
    <n v="4500"/>
    <n v="10"/>
    <n v="45000"/>
    <n v="14941"/>
    <x v="0"/>
    <x v="5"/>
  </r>
  <r>
    <s v="CUST0418"/>
    <s v="Boma Johnson"/>
    <d v="2025-02-01T00:00:00"/>
    <n v="68"/>
    <x v="32"/>
    <x v="0"/>
    <s v="Male"/>
    <x v="4"/>
    <x v="4"/>
    <n v="41"/>
    <x v="0"/>
    <n v="35000"/>
    <n v="5"/>
    <n v="175000"/>
    <n v="4808"/>
    <x v="0"/>
    <x v="4"/>
  </r>
  <r>
    <s v="CUST0418"/>
    <s v="Boma Johnson"/>
    <d v="2025-02-01T00:00:00"/>
    <n v="68"/>
    <x v="32"/>
    <x v="1"/>
    <s v="Male"/>
    <x v="4"/>
    <x v="4"/>
    <n v="41"/>
    <x v="13"/>
    <n v="350"/>
    <n v="10"/>
    <n v="3500"/>
    <n v="603"/>
    <x v="0"/>
    <x v="4"/>
  </r>
  <r>
    <s v="CUST0418"/>
    <s v="Boma Johnson"/>
    <d v="2025-02-01T00:00:00"/>
    <n v="68"/>
    <x v="32"/>
    <x v="3"/>
    <s v="Male"/>
    <x v="4"/>
    <x v="4"/>
    <n v="41"/>
    <x v="12"/>
    <n v="14500"/>
    <n v="14"/>
    <n v="203000"/>
    <n v="9733"/>
    <x v="0"/>
    <x v="4"/>
  </r>
  <r>
    <s v="CUST0419"/>
    <s v="Boma Sanchez"/>
    <d v="2025-02-01T00:00:00"/>
    <n v="20"/>
    <x v="18"/>
    <x v="0"/>
    <s v="Male"/>
    <x v="1"/>
    <x v="1"/>
    <n v="18"/>
    <x v="9"/>
    <n v="16000"/>
    <n v="16"/>
    <n v="256000"/>
    <n v="19278"/>
    <x v="0"/>
    <x v="1"/>
  </r>
  <r>
    <s v="CUST0419"/>
    <s v="Boma Sanchez"/>
    <d v="2025-02-01T00:00:00"/>
    <n v="20"/>
    <x v="18"/>
    <x v="2"/>
    <s v="Male"/>
    <x v="1"/>
    <x v="1"/>
    <n v="18"/>
    <x v="4"/>
    <n v="9000"/>
    <n v="3"/>
    <n v="27000"/>
    <n v="1154"/>
    <x v="0"/>
    <x v="1"/>
  </r>
  <r>
    <s v="CUST0420"/>
    <s v="Ese Miller"/>
    <d v="2025-03-01T00:00:00"/>
    <n v="54"/>
    <x v="23"/>
    <x v="0"/>
    <s v="Female"/>
    <x v="1"/>
    <x v="1"/>
    <n v="58"/>
    <x v="9"/>
    <n v="16000"/>
    <n v="19"/>
    <n v="304000"/>
    <n v="10463"/>
    <x v="1"/>
    <x v="2"/>
  </r>
  <r>
    <s v="CUST0420"/>
    <s v="Ese Miller"/>
    <d v="2025-03-01T00:00:00"/>
    <n v="54"/>
    <x v="23"/>
    <x v="3"/>
    <s v="Female"/>
    <x v="1"/>
    <x v="1"/>
    <n v="58"/>
    <x v="10"/>
    <n v="24000"/>
    <n v="3"/>
    <n v="72000"/>
    <n v="5074"/>
    <x v="1"/>
    <x v="2"/>
  </r>
  <r>
    <s v="CUST0420"/>
    <s v="Ese Miller"/>
    <d v="2025-03-01T00:00:00"/>
    <n v="54"/>
    <x v="23"/>
    <x v="2"/>
    <s v="Female"/>
    <x v="1"/>
    <x v="1"/>
    <n v="58"/>
    <x v="12"/>
    <n v="14500"/>
    <n v="11"/>
    <n v="159500"/>
    <n v="12016"/>
    <x v="1"/>
    <x v="2"/>
  </r>
  <r>
    <s v="CUST0421"/>
    <s v="Tega Stokes"/>
    <d v="2025-02-01T00:00:00"/>
    <n v="65"/>
    <x v="7"/>
    <x v="1"/>
    <s v="Female"/>
    <x v="1"/>
    <x v="1"/>
    <n v="14"/>
    <x v="16"/>
    <n v="900"/>
    <n v="12"/>
    <n v="10800"/>
    <n v="9833"/>
    <x v="0"/>
    <x v="4"/>
  </r>
  <r>
    <s v="CUST0421"/>
    <s v="Tega Stokes"/>
    <d v="2025-02-01T00:00:00"/>
    <n v="65"/>
    <x v="7"/>
    <x v="0"/>
    <s v="Female"/>
    <x v="1"/>
    <x v="1"/>
    <n v="14"/>
    <x v="9"/>
    <n v="16000"/>
    <n v="14"/>
    <n v="224000"/>
    <n v="6364"/>
    <x v="0"/>
    <x v="4"/>
  </r>
  <r>
    <s v="CUST0422"/>
    <s v="John Smith"/>
    <d v="2025-02-01T00:00:00"/>
    <n v="47"/>
    <x v="29"/>
    <x v="3"/>
    <s v="Male"/>
    <x v="2"/>
    <x v="2"/>
    <n v="24"/>
    <x v="4"/>
    <n v="9000"/>
    <n v="8"/>
    <n v="72000"/>
    <n v="13829"/>
    <x v="1"/>
    <x v="2"/>
  </r>
  <r>
    <s v="CUST0423"/>
    <s v="Saidu Smith"/>
    <d v="2025-01-01T00:00:00"/>
    <n v="65"/>
    <x v="24"/>
    <x v="1"/>
    <s v="Female"/>
    <x v="3"/>
    <x v="3"/>
    <n v="58"/>
    <x v="15"/>
    <n v="7500"/>
    <n v="9"/>
    <n v="67500"/>
    <n v="18554"/>
    <x v="1"/>
    <x v="2"/>
  </r>
  <r>
    <s v="CUST0423"/>
    <s v="Saidu Smith"/>
    <d v="2025-01-01T00:00:00"/>
    <n v="65"/>
    <x v="24"/>
    <x v="3"/>
    <s v="Female"/>
    <x v="3"/>
    <x v="3"/>
    <n v="58"/>
    <x v="11"/>
    <n v="30000"/>
    <n v="8"/>
    <n v="240000"/>
    <n v="185"/>
    <x v="1"/>
    <x v="2"/>
  </r>
  <r>
    <s v="CUST0424"/>
    <s v="Maryam Becker"/>
    <d v="2025-03-01T00:00:00"/>
    <n v="42"/>
    <x v="1"/>
    <x v="3"/>
    <s v="Female"/>
    <x v="4"/>
    <x v="4"/>
    <n v="41"/>
    <x v="12"/>
    <n v="14500"/>
    <n v="11"/>
    <n v="159500"/>
    <n v="14752"/>
    <x v="1"/>
    <x v="2"/>
  </r>
  <r>
    <s v="CUST0424"/>
    <s v="Maryam Becker"/>
    <d v="2025-03-01T00:00:00"/>
    <n v="42"/>
    <x v="1"/>
    <x v="0"/>
    <s v="Female"/>
    <x v="4"/>
    <x v="4"/>
    <n v="41"/>
    <x v="0"/>
    <n v="35000"/>
    <n v="4"/>
    <n v="140000"/>
    <n v="17541"/>
    <x v="1"/>
    <x v="2"/>
  </r>
  <r>
    <s v="CUST0425"/>
    <s v="Amina Ortega"/>
    <d v="2025-02-01T00:00:00"/>
    <n v="49"/>
    <x v="28"/>
    <x v="2"/>
    <s v="Male"/>
    <x v="3"/>
    <x v="3"/>
    <n v="23"/>
    <x v="4"/>
    <n v="9000"/>
    <n v="6"/>
    <n v="54000"/>
    <n v="12845"/>
    <x v="1"/>
    <x v="2"/>
  </r>
  <r>
    <s v="CUST0425"/>
    <s v="Amina Ortega"/>
    <d v="2025-02-01T00:00:00"/>
    <n v="49"/>
    <x v="28"/>
    <x v="0"/>
    <s v="Male"/>
    <x v="3"/>
    <x v="3"/>
    <n v="23"/>
    <x v="0"/>
    <n v="35000"/>
    <n v="5"/>
    <n v="175000"/>
    <n v="15831"/>
    <x v="1"/>
    <x v="2"/>
  </r>
  <r>
    <s v="CUST0425"/>
    <s v="Amina Ortega"/>
    <d v="2025-02-01T00:00:00"/>
    <n v="49"/>
    <x v="28"/>
    <x v="3"/>
    <s v="Male"/>
    <x v="3"/>
    <x v="3"/>
    <n v="23"/>
    <x v="4"/>
    <n v="9000"/>
    <n v="10"/>
    <n v="90000"/>
    <n v="8043"/>
    <x v="1"/>
    <x v="2"/>
  </r>
  <r>
    <s v="CUST0426"/>
    <s v="Ese Mathis"/>
    <d v="2025-02-01T00:00:00"/>
    <n v="26"/>
    <x v="27"/>
    <x v="1"/>
    <s v="Male"/>
    <x v="3"/>
    <x v="3"/>
    <n v="16"/>
    <x v="19"/>
    <n v="600"/>
    <n v="19"/>
    <n v="11400"/>
    <n v="5251"/>
    <x v="1"/>
    <x v="2"/>
  </r>
  <r>
    <s v="CUST0426"/>
    <s v="Ese Mathis"/>
    <d v="2025-02-01T00:00:00"/>
    <n v="26"/>
    <x v="27"/>
    <x v="0"/>
    <s v="Male"/>
    <x v="3"/>
    <x v="3"/>
    <n v="16"/>
    <x v="6"/>
    <n v="9000"/>
    <n v="7"/>
    <n v="63000"/>
    <n v="16001"/>
    <x v="1"/>
    <x v="2"/>
  </r>
  <r>
    <s v="CUST0427"/>
    <s v="Chinedu West"/>
    <d v="2025-02-01T00:00:00"/>
    <n v="69"/>
    <x v="3"/>
    <x v="0"/>
    <s v="Male"/>
    <x v="3"/>
    <x v="3"/>
    <n v="26"/>
    <x v="5"/>
    <n v="4500"/>
    <n v="6"/>
    <n v="27000"/>
    <n v="5273"/>
    <x v="0"/>
    <x v="3"/>
  </r>
  <r>
    <s v="CUST0427"/>
    <s v="Chinedu West"/>
    <d v="2025-02-01T00:00:00"/>
    <n v="69"/>
    <x v="3"/>
    <x v="3"/>
    <s v="Male"/>
    <x v="3"/>
    <x v="3"/>
    <n v="26"/>
    <x v="4"/>
    <n v="9000"/>
    <n v="14"/>
    <n v="126000"/>
    <n v="8051"/>
    <x v="0"/>
    <x v="3"/>
  </r>
  <r>
    <s v="CUST0427"/>
    <s v="Chinedu West"/>
    <d v="2025-02-01T00:00:00"/>
    <n v="69"/>
    <x v="3"/>
    <x v="1"/>
    <s v="Male"/>
    <x v="3"/>
    <x v="3"/>
    <n v="26"/>
    <x v="3"/>
    <n v="500"/>
    <n v="12"/>
    <n v="6000"/>
    <n v="3028"/>
    <x v="0"/>
    <x v="3"/>
  </r>
  <r>
    <s v="CUST0428"/>
    <s v="Amina Skinner"/>
    <d v="2025-02-01T00:00:00"/>
    <n v="31"/>
    <x v="34"/>
    <x v="0"/>
    <s v="Female"/>
    <x v="4"/>
    <x v="4"/>
    <n v="50"/>
    <x v="6"/>
    <n v="9000"/>
    <n v="16"/>
    <n v="144000"/>
    <n v="5795"/>
    <x v="0"/>
    <x v="7"/>
  </r>
  <r>
    <s v="CUST0429"/>
    <s v="Omamuzo Smith"/>
    <d v="2025-02-01T00:00:00"/>
    <n v="32"/>
    <x v="0"/>
    <x v="1"/>
    <s v="Male"/>
    <x v="2"/>
    <x v="2"/>
    <n v="39"/>
    <x v="19"/>
    <n v="600"/>
    <n v="5"/>
    <n v="3000"/>
    <n v="82"/>
    <x v="1"/>
    <x v="2"/>
  </r>
  <r>
    <s v="CUST0430"/>
    <s v="Funke Lawson"/>
    <d v="2025-02-01T00:00:00"/>
    <n v="53"/>
    <x v="22"/>
    <x v="1"/>
    <s v="Male"/>
    <x v="0"/>
    <x v="0"/>
    <n v="40"/>
    <x v="1"/>
    <n v="5500"/>
    <n v="11"/>
    <n v="60500"/>
    <n v="2707"/>
    <x v="1"/>
    <x v="2"/>
  </r>
  <r>
    <s v="CUST0430"/>
    <s v="Funke Lawson"/>
    <d v="2025-02-01T00:00:00"/>
    <n v="53"/>
    <x v="22"/>
    <x v="3"/>
    <s v="Male"/>
    <x v="0"/>
    <x v="0"/>
    <n v="40"/>
    <x v="12"/>
    <n v="14500"/>
    <n v="13"/>
    <n v="188500"/>
    <n v="13753"/>
    <x v="1"/>
    <x v="2"/>
  </r>
  <r>
    <s v="CUST0430"/>
    <s v="Funke Lawson"/>
    <d v="2025-02-01T00:00:00"/>
    <n v="53"/>
    <x v="22"/>
    <x v="2"/>
    <s v="Male"/>
    <x v="0"/>
    <x v="0"/>
    <n v="40"/>
    <x v="17"/>
    <n v="75000"/>
    <n v="9"/>
    <n v="675000"/>
    <n v="14735"/>
    <x v="1"/>
    <x v="2"/>
  </r>
  <r>
    <s v="CUST0431"/>
    <s v="Kunle Cooper"/>
    <d v="2025-02-01T00:00:00"/>
    <n v="28"/>
    <x v="4"/>
    <x v="3"/>
    <s v="Male"/>
    <x v="4"/>
    <x v="4"/>
    <n v="22"/>
    <x v="10"/>
    <n v="24000"/>
    <n v="10"/>
    <n v="240000"/>
    <n v="12412"/>
    <x v="1"/>
    <x v="2"/>
  </r>
  <r>
    <s v="CUST0431"/>
    <s v="Kunle Cooper"/>
    <d v="2025-02-01T00:00:00"/>
    <n v="28"/>
    <x v="4"/>
    <x v="1"/>
    <s v="Male"/>
    <x v="4"/>
    <x v="4"/>
    <n v="22"/>
    <x v="15"/>
    <n v="7500"/>
    <n v="5"/>
    <n v="37500"/>
    <n v="13442"/>
    <x v="1"/>
    <x v="2"/>
  </r>
  <r>
    <s v="CUST0431"/>
    <s v="Kunle Cooper"/>
    <d v="2025-02-01T00:00:00"/>
    <n v="28"/>
    <x v="4"/>
    <x v="0"/>
    <s v="Male"/>
    <x v="4"/>
    <x v="4"/>
    <n v="22"/>
    <x v="9"/>
    <n v="16000"/>
    <n v="9"/>
    <n v="144000"/>
    <n v="11631"/>
    <x v="1"/>
    <x v="2"/>
  </r>
  <r>
    <s v="CUST0432"/>
    <s v="Amina Espinoza"/>
    <d v="2025-01-01T00:00:00"/>
    <n v="80"/>
    <x v="12"/>
    <x v="1"/>
    <s v="Female"/>
    <x v="0"/>
    <x v="0"/>
    <n v="57"/>
    <x v="14"/>
    <n v="1000"/>
    <n v="5"/>
    <n v="5000"/>
    <n v="63"/>
    <x v="0"/>
    <x v="7"/>
  </r>
  <r>
    <s v="CUST0432"/>
    <s v="Amina Espinoza"/>
    <d v="2025-01-01T00:00:00"/>
    <n v="80"/>
    <x v="12"/>
    <x v="3"/>
    <s v="Female"/>
    <x v="0"/>
    <x v="0"/>
    <n v="57"/>
    <x v="12"/>
    <n v="14500"/>
    <n v="9"/>
    <n v="130500"/>
    <n v="1744"/>
    <x v="0"/>
    <x v="7"/>
  </r>
  <r>
    <s v="CUST0432"/>
    <s v="Amina Espinoza"/>
    <d v="2025-01-01T00:00:00"/>
    <n v="80"/>
    <x v="12"/>
    <x v="0"/>
    <s v="Female"/>
    <x v="0"/>
    <x v="0"/>
    <n v="57"/>
    <x v="6"/>
    <n v="9000"/>
    <n v="10"/>
    <n v="90000"/>
    <n v="18528"/>
    <x v="0"/>
    <x v="7"/>
  </r>
  <r>
    <s v="CUST0433"/>
    <s v="Saidu Whitehead"/>
    <d v="2025-02-01T00:00:00"/>
    <n v="49"/>
    <x v="8"/>
    <x v="0"/>
    <s v="Female"/>
    <x v="2"/>
    <x v="2"/>
    <n v="28"/>
    <x v="0"/>
    <n v="35000"/>
    <n v="5"/>
    <n v="175000"/>
    <n v="1112"/>
    <x v="1"/>
    <x v="2"/>
  </r>
  <r>
    <s v="CUST0433"/>
    <s v="Saidu Whitehead"/>
    <d v="2025-02-01T00:00:00"/>
    <n v="49"/>
    <x v="8"/>
    <x v="2"/>
    <s v="Female"/>
    <x v="2"/>
    <x v="2"/>
    <n v="28"/>
    <x v="4"/>
    <n v="9000"/>
    <n v="2"/>
    <n v="18000"/>
    <n v="4636"/>
    <x v="1"/>
    <x v="2"/>
  </r>
  <r>
    <s v="CUST0434"/>
    <s v="John Williams"/>
    <d v="2025-01-01T00:00:00"/>
    <n v="49"/>
    <x v="1"/>
    <x v="1"/>
    <s v="Female"/>
    <x v="4"/>
    <x v="4"/>
    <n v="28"/>
    <x v="14"/>
    <n v="1000"/>
    <n v="5"/>
    <n v="5000"/>
    <n v="16924"/>
    <x v="0"/>
    <x v="4"/>
  </r>
  <r>
    <s v="CUST0434"/>
    <s v="John Williams"/>
    <d v="2025-01-01T00:00:00"/>
    <n v="49"/>
    <x v="1"/>
    <x v="0"/>
    <s v="Female"/>
    <x v="4"/>
    <x v="4"/>
    <n v="28"/>
    <x v="9"/>
    <n v="16000"/>
    <n v="7"/>
    <n v="112000"/>
    <n v="7025"/>
    <x v="0"/>
    <x v="4"/>
  </r>
  <r>
    <s v="CUST0434"/>
    <s v="John Williams"/>
    <d v="2025-01-01T00:00:00"/>
    <n v="49"/>
    <x v="1"/>
    <x v="2"/>
    <s v="Female"/>
    <x v="4"/>
    <x v="4"/>
    <n v="28"/>
    <x v="10"/>
    <n v="24000"/>
    <n v="6"/>
    <n v="144000"/>
    <n v="3654"/>
    <x v="0"/>
    <x v="4"/>
  </r>
  <r>
    <s v="CUST0435"/>
    <s v="Michael Santana"/>
    <d v="2025-02-01T00:00:00"/>
    <n v="50"/>
    <x v="9"/>
    <x v="1"/>
    <s v="Male"/>
    <x v="4"/>
    <x v="4"/>
    <n v="34"/>
    <x v="14"/>
    <n v="1000"/>
    <n v="1"/>
    <n v="1000"/>
    <n v="17753"/>
    <x v="1"/>
    <x v="2"/>
  </r>
  <r>
    <s v="CUST0436"/>
    <s v="Abubakar Bullock"/>
    <d v="2025-01-01T00:00:00"/>
    <n v="31"/>
    <x v="10"/>
    <x v="1"/>
    <s v="Female"/>
    <x v="2"/>
    <x v="2"/>
    <n v="38"/>
    <x v="3"/>
    <n v="500"/>
    <n v="1"/>
    <n v="500"/>
    <n v="11904"/>
    <x v="0"/>
    <x v="3"/>
  </r>
  <r>
    <s v="CUST0436"/>
    <s v="Abubakar Bullock"/>
    <d v="2025-01-01T00:00:00"/>
    <n v="31"/>
    <x v="10"/>
    <x v="0"/>
    <s v="Female"/>
    <x v="2"/>
    <x v="2"/>
    <n v="38"/>
    <x v="6"/>
    <n v="9000"/>
    <n v="20"/>
    <n v="180000"/>
    <n v="19397"/>
    <x v="0"/>
    <x v="3"/>
  </r>
  <r>
    <s v="CUST0437"/>
    <s v="Alabo Young"/>
    <d v="2025-01-01T00:00:00"/>
    <n v="57"/>
    <x v="21"/>
    <x v="3"/>
    <s v="Male"/>
    <x v="2"/>
    <x v="2"/>
    <n v="56"/>
    <x v="10"/>
    <n v="24000"/>
    <n v="13"/>
    <n v="312000"/>
    <n v="1904"/>
    <x v="1"/>
    <x v="2"/>
  </r>
  <r>
    <s v="CUST0438"/>
    <s v="Chinedu Ramos"/>
    <d v="2025-01-01T00:00:00"/>
    <n v="67"/>
    <x v="22"/>
    <x v="1"/>
    <s v="Male"/>
    <x v="1"/>
    <x v="1"/>
    <n v="16"/>
    <x v="15"/>
    <n v="7500"/>
    <n v="5"/>
    <n v="37500"/>
    <n v="5734"/>
    <x v="0"/>
    <x v="6"/>
  </r>
  <r>
    <s v="CUST0439"/>
    <s v="Ifeanyi Zimmerman"/>
    <d v="2025-03-01T00:00:00"/>
    <n v="54"/>
    <x v="12"/>
    <x v="2"/>
    <s v="Female"/>
    <x v="3"/>
    <x v="3"/>
    <n v="48"/>
    <x v="12"/>
    <n v="14500"/>
    <n v="13"/>
    <n v="188500"/>
    <n v="9818"/>
    <x v="0"/>
    <x v="7"/>
  </r>
  <r>
    <s v="CUST0440"/>
    <s v="John Carter"/>
    <d v="2025-01-01T00:00:00"/>
    <n v="50"/>
    <x v="0"/>
    <x v="1"/>
    <s v="Male"/>
    <x v="2"/>
    <x v="2"/>
    <n v="49"/>
    <x v="16"/>
    <n v="900"/>
    <n v="15"/>
    <n v="13500"/>
    <n v="10291"/>
    <x v="1"/>
    <x v="2"/>
  </r>
  <r>
    <s v="CUST0440"/>
    <s v="John Carter"/>
    <d v="2025-01-01T00:00:00"/>
    <n v="50"/>
    <x v="0"/>
    <x v="3"/>
    <s v="Male"/>
    <x v="2"/>
    <x v="2"/>
    <n v="49"/>
    <x v="2"/>
    <n v="20000"/>
    <n v="5"/>
    <n v="100000"/>
    <n v="1297"/>
    <x v="1"/>
    <x v="2"/>
  </r>
  <r>
    <s v="CUST0441"/>
    <s v="Grace Williams"/>
    <d v="2025-01-01T00:00:00"/>
    <n v="26"/>
    <x v="14"/>
    <x v="2"/>
    <s v="Female"/>
    <x v="4"/>
    <x v="4"/>
    <n v="28"/>
    <x v="12"/>
    <n v="14500"/>
    <n v="10"/>
    <n v="145000"/>
    <n v="10486"/>
    <x v="1"/>
    <x v="2"/>
  </r>
  <r>
    <s v="CUST0442"/>
    <s v="Sade Johnson"/>
    <d v="2025-01-01T00:00:00"/>
    <n v="25"/>
    <x v="19"/>
    <x v="2"/>
    <s v="Male"/>
    <x v="4"/>
    <x v="4"/>
    <n v="33"/>
    <x v="2"/>
    <n v="20000"/>
    <n v="1"/>
    <n v="20000"/>
    <n v="15385"/>
    <x v="0"/>
    <x v="7"/>
  </r>
  <r>
    <s v="CUST0442"/>
    <s v="Sade Johnson"/>
    <d v="2025-01-01T00:00:00"/>
    <n v="25"/>
    <x v="19"/>
    <x v="0"/>
    <s v="Male"/>
    <x v="4"/>
    <x v="4"/>
    <n v="33"/>
    <x v="9"/>
    <n v="16000"/>
    <n v="15"/>
    <n v="240000"/>
    <n v="14823"/>
    <x v="0"/>
    <x v="7"/>
  </r>
  <r>
    <s v="CUST0442"/>
    <s v="Sade Johnson"/>
    <d v="2025-01-01T00:00:00"/>
    <n v="25"/>
    <x v="19"/>
    <x v="1"/>
    <s v="Male"/>
    <x v="4"/>
    <x v="4"/>
    <n v="33"/>
    <x v="19"/>
    <n v="600"/>
    <n v="13"/>
    <n v="7800"/>
    <n v="15734"/>
    <x v="0"/>
    <x v="7"/>
  </r>
  <r>
    <s v="CUST0443"/>
    <s v="Bola Wright"/>
    <d v="2025-01-01T00:00:00"/>
    <n v="26"/>
    <x v="15"/>
    <x v="2"/>
    <s v="Female"/>
    <x v="4"/>
    <x v="4"/>
    <n v="21"/>
    <x v="12"/>
    <n v="14500"/>
    <n v="20"/>
    <n v="290000"/>
    <n v="3742"/>
    <x v="1"/>
    <x v="2"/>
  </r>
  <r>
    <s v="CUST0443"/>
    <s v="Bola Wright"/>
    <d v="2025-01-01T00:00:00"/>
    <n v="26"/>
    <x v="15"/>
    <x v="3"/>
    <s v="Female"/>
    <x v="4"/>
    <x v="4"/>
    <n v="21"/>
    <x v="11"/>
    <n v="30000"/>
    <n v="4"/>
    <n v="120000"/>
    <n v="17439"/>
    <x v="1"/>
    <x v="2"/>
  </r>
  <r>
    <s v="CUST0444"/>
    <s v="Boma Shah"/>
    <d v="2025-01-01T00:00:00"/>
    <n v="18"/>
    <x v="34"/>
    <x v="1"/>
    <s v="Female"/>
    <x v="0"/>
    <x v="0"/>
    <n v="8"/>
    <x v="20"/>
    <n v="6500"/>
    <n v="20"/>
    <n v="130000"/>
    <n v="6091"/>
    <x v="1"/>
    <x v="2"/>
  </r>
  <r>
    <s v="CUST0445"/>
    <s v="Ejiro Wagner"/>
    <d v="2025-02-01T00:00:00"/>
    <n v="66"/>
    <x v="24"/>
    <x v="0"/>
    <s v="Male"/>
    <x v="1"/>
    <x v="1"/>
    <n v="9"/>
    <x v="9"/>
    <n v="16000"/>
    <n v="5"/>
    <n v="80000"/>
    <n v="4224"/>
    <x v="0"/>
    <x v="1"/>
  </r>
  <r>
    <s v="CUST0446"/>
    <s v="Halima Lambert"/>
    <d v="2025-03-01T00:00:00"/>
    <n v="71"/>
    <x v="11"/>
    <x v="3"/>
    <s v="Male"/>
    <x v="4"/>
    <x v="4"/>
    <n v="6"/>
    <x v="2"/>
    <n v="20000"/>
    <n v="15"/>
    <n v="300000"/>
    <n v="18053"/>
    <x v="0"/>
    <x v="5"/>
  </r>
  <r>
    <s v="CUST0447"/>
    <s v="Grace Hudson"/>
    <d v="2025-02-01T00:00:00"/>
    <n v="76"/>
    <x v="17"/>
    <x v="3"/>
    <s v="Female"/>
    <x v="0"/>
    <x v="0"/>
    <n v="38"/>
    <x v="4"/>
    <n v="9000"/>
    <n v="14"/>
    <n v="126000"/>
    <n v="2098"/>
    <x v="0"/>
    <x v="1"/>
  </r>
  <r>
    <s v="CUST0447"/>
    <s v="Grace Hudson"/>
    <d v="2025-02-01T00:00:00"/>
    <n v="76"/>
    <x v="17"/>
    <x v="0"/>
    <s v="Female"/>
    <x v="0"/>
    <x v="0"/>
    <n v="38"/>
    <x v="0"/>
    <n v="35000"/>
    <n v="19"/>
    <n v="665000"/>
    <n v="1698"/>
    <x v="0"/>
    <x v="1"/>
  </r>
  <r>
    <s v="CUST0448"/>
    <s v="Abubakar Ryan"/>
    <d v="2025-01-01T00:00:00"/>
    <n v="20"/>
    <x v="12"/>
    <x v="3"/>
    <s v="Female"/>
    <x v="0"/>
    <x v="0"/>
    <n v="32"/>
    <x v="10"/>
    <n v="24000"/>
    <n v="14"/>
    <n v="336000"/>
    <n v="1317"/>
    <x v="1"/>
    <x v="2"/>
  </r>
  <r>
    <s v="CUST0448"/>
    <s v="Abubakar Ryan"/>
    <d v="2025-01-01T00:00:00"/>
    <n v="20"/>
    <x v="12"/>
    <x v="0"/>
    <s v="Female"/>
    <x v="0"/>
    <x v="0"/>
    <n v="32"/>
    <x v="0"/>
    <n v="35000"/>
    <n v="20"/>
    <n v="700000"/>
    <n v="2383"/>
    <x v="1"/>
    <x v="2"/>
  </r>
  <r>
    <s v="CUST0448"/>
    <s v="Abubakar Ryan"/>
    <d v="2025-01-01T00:00:00"/>
    <n v="20"/>
    <x v="12"/>
    <x v="2"/>
    <s v="Female"/>
    <x v="0"/>
    <x v="0"/>
    <n v="32"/>
    <x v="18"/>
    <n v="25000"/>
    <n v="14"/>
    <n v="350000"/>
    <n v="8994"/>
    <x v="1"/>
    <x v="2"/>
  </r>
  <r>
    <s v="CUST0449"/>
    <s v="Funke Chung"/>
    <d v="2025-03-01T00:00:00"/>
    <n v="36"/>
    <x v="14"/>
    <x v="2"/>
    <s v="Male"/>
    <x v="4"/>
    <x v="4"/>
    <n v="31"/>
    <x v="11"/>
    <n v="30000"/>
    <n v="13"/>
    <n v="390000"/>
    <n v="17669"/>
    <x v="0"/>
    <x v="6"/>
  </r>
  <r>
    <s v="CUST0449"/>
    <s v="Funke Chung"/>
    <d v="2025-03-01T00:00:00"/>
    <n v="36"/>
    <x v="14"/>
    <x v="1"/>
    <s v="Male"/>
    <x v="4"/>
    <x v="4"/>
    <n v="31"/>
    <x v="15"/>
    <n v="7500"/>
    <n v="12"/>
    <n v="90000"/>
    <n v="1667"/>
    <x v="0"/>
    <x v="6"/>
  </r>
  <r>
    <s v="CUST0449"/>
    <s v="Funke Chung"/>
    <d v="2025-03-01T00:00:00"/>
    <n v="36"/>
    <x v="14"/>
    <x v="0"/>
    <s v="Male"/>
    <x v="4"/>
    <x v="4"/>
    <n v="31"/>
    <x v="0"/>
    <n v="35000"/>
    <n v="6"/>
    <n v="210000"/>
    <n v="16005"/>
    <x v="0"/>
    <x v="6"/>
  </r>
  <r>
    <s v="CUST0450"/>
    <s v="Fatima Curtis"/>
    <d v="2025-02-01T00:00:00"/>
    <n v="52"/>
    <x v="33"/>
    <x v="1"/>
    <s v="Female"/>
    <x v="0"/>
    <x v="0"/>
    <n v="9"/>
    <x v="1"/>
    <n v="5500"/>
    <n v="7"/>
    <n v="38500"/>
    <n v="6108"/>
    <x v="0"/>
    <x v="5"/>
  </r>
  <r>
    <s v="CUST0451"/>
    <s v="Sade Baker"/>
    <d v="2025-02-01T00:00:00"/>
    <n v="18"/>
    <x v="25"/>
    <x v="1"/>
    <s v="Female"/>
    <x v="0"/>
    <x v="0"/>
    <n v="23"/>
    <x v="1"/>
    <n v="5500"/>
    <n v="8"/>
    <n v="44000"/>
    <n v="2324"/>
    <x v="1"/>
    <x v="2"/>
  </r>
  <r>
    <s v="CUST0451"/>
    <s v="Sade Baker"/>
    <d v="2025-02-01T00:00:00"/>
    <n v="18"/>
    <x v="25"/>
    <x v="0"/>
    <s v="Female"/>
    <x v="0"/>
    <x v="0"/>
    <n v="23"/>
    <x v="5"/>
    <n v="4500"/>
    <n v="16"/>
    <n v="72000"/>
    <n v="11262"/>
    <x v="1"/>
    <x v="2"/>
  </r>
  <r>
    <s v="CUST0452"/>
    <s v="Saidu Jackson"/>
    <d v="2025-03-01T00:00:00"/>
    <n v="59"/>
    <x v="25"/>
    <x v="3"/>
    <s v="Male"/>
    <x v="0"/>
    <x v="0"/>
    <n v="50"/>
    <x v="12"/>
    <n v="14500"/>
    <n v="4"/>
    <n v="58000"/>
    <n v="1599"/>
    <x v="1"/>
    <x v="2"/>
  </r>
  <r>
    <s v="CUST0452"/>
    <s v="Saidu Jackson"/>
    <d v="2025-03-01T00:00:00"/>
    <n v="59"/>
    <x v="25"/>
    <x v="2"/>
    <s v="Male"/>
    <x v="0"/>
    <x v="0"/>
    <n v="50"/>
    <x v="2"/>
    <n v="20000"/>
    <n v="20"/>
    <n v="400000"/>
    <n v="15644"/>
    <x v="1"/>
    <x v="2"/>
  </r>
  <r>
    <s v="CUST0452"/>
    <s v="Saidu Jackson"/>
    <d v="2025-03-01T00:00:00"/>
    <n v="59"/>
    <x v="25"/>
    <x v="1"/>
    <s v="Male"/>
    <x v="0"/>
    <x v="0"/>
    <n v="50"/>
    <x v="14"/>
    <n v="1000"/>
    <n v="2"/>
    <n v="2000"/>
    <n v="16481"/>
    <x v="1"/>
    <x v="2"/>
  </r>
  <r>
    <s v="CUST0453"/>
    <s v="Michael Madden"/>
    <d v="2025-02-01T00:00:00"/>
    <n v="29"/>
    <x v="1"/>
    <x v="1"/>
    <s v="Male"/>
    <x v="2"/>
    <x v="2"/>
    <n v="56"/>
    <x v="14"/>
    <n v="1000"/>
    <n v="12"/>
    <n v="12000"/>
    <n v="3128"/>
    <x v="0"/>
    <x v="4"/>
  </r>
  <r>
    <s v="CUST0453"/>
    <s v="Michael Madden"/>
    <d v="2025-02-01T00:00:00"/>
    <n v="29"/>
    <x v="1"/>
    <x v="2"/>
    <s v="Male"/>
    <x v="2"/>
    <x v="2"/>
    <n v="56"/>
    <x v="18"/>
    <n v="25000"/>
    <n v="4"/>
    <n v="100000"/>
    <n v="16392"/>
    <x v="0"/>
    <x v="4"/>
  </r>
  <r>
    <s v="CUST0453"/>
    <s v="Michael Madden"/>
    <d v="2025-02-01T00:00:00"/>
    <n v="29"/>
    <x v="1"/>
    <x v="0"/>
    <s v="Male"/>
    <x v="2"/>
    <x v="2"/>
    <n v="56"/>
    <x v="5"/>
    <n v="4500"/>
    <n v="14"/>
    <n v="63000"/>
    <n v="881"/>
    <x v="0"/>
    <x v="4"/>
  </r>
  <r>
    <s v="CUST0454"/>
    <s v="Tunde Fuller"/>
    <d v="2025-02-01T00:00:00"/>
    <n v="47"/>
    <x v="31"/>
    <x v="2"/>
    <s v="Female"/>
    <x v="1"/>
    <x v="1"/>
    <n v="19"/>
    <x v="12"/>
    <n v="14500"/>
    <n v="17"/>
    <n v="246500"/>
    <n v="3075"/>
    <x v="0"/>
    <x v="7"/>
  </r>
  <r>
    <s v="CUST0454"/>
    <s v="Tunde Fuller"/>
    <d v="2025-02-01T00:00:00"/>
    <n v="47"/>
    <x v="31"/>
    <x v="1"/>
    <s v="Female"/>
    <x v="1"/>
    <x v="1"/>
    <n v="19"/>
    <x v="15"/>
    <n v="7500"/>
    <n v="5"/>
    <n v="37500"/>
    <n v="15755"/>
    <x v="0"/>
    <x v="7"/>
  </r>
  <r>
    <s v="CUST0455"/>
    <s v="Boma Baker"/>
    <d v="2025-03-01T00:00:00"/>
    <n v="68"/>
    <x v="15"/>
    <x v="3"/>
    <s v="Female"/>
    <x v="1"/>
    <x v="1"/>
    <n v="55"/>
    <x v="4"/>
    <n v="9000"/>
    <n v="13"/>
    <n v="117000"/>
    <n v="6799"/>
    <x v="1"/>
    <x v="2"/>
  </r>
  <r>
    <s v="CUST0456"/>
    <s v="Amina Diaz"/>
    <d v="2025-01-01T00:00:00"/>
    <n v="71"/>
    <x v="4"/>
    <x v="2"/>
    <s v="Female"/>
    <x v="0"/>
    <x v="0"/>
    <n v="49"/>
    <x v="17"/>
    <n v="75000"/>
    <n v="18"/>
    <n v="1350000"/>
    <n v="807"/>
    <x v="1"/>
    <x v="2"/>
  </r>
  <r>
    <s v="CUST0457"/>
    <s v="Maryam Martin"/>
    <d v="2025-03-01T00:00:00"/>
    <n v="56"/>
    <x v="25"/>
    <x v="1"/>
    <s v="Male"/>
    <x v="3"/>
    <x v="3"/>
    <n v="53"/>
    <x v="1"/>
    <n v="5500"/>
    <n v="18"/>
    <n v="99000"/>
    <n v="12895"/>
    <x v="1"/>
    <x v="2"/>
  </r>
  <r>
    <s v="CUST0458"/>
    <s v="Alabo Bradley"/>
    <d v="2025-03-01T00:00:00"/>
    <n v="60"/>
    <x v="10"/>
    <x v="0"/>
    <s v="Male"/>
    <x v="1"/>
    <x v="1"/>
    <n v="57"/>
    <x v="6"/>
    <n v="9000"/>
    <n v="17"/>
    <n v="153000"/>
    <n v="4314"/>
    <x v="0"/>
    <x v="4"/>
  </r>
  <r>
    <s v="CUST0458"/>
    <s v="Alabo Bradley"/>
    <d v="2025-03-01T00:00:00"/>
    <n v="60"/>
    <x v="10"/>
    <x v="2"/>
    <s v="Male"/>
    <x v="1"/>
    <x v="1"/>
    <n v="57"/>
    <x v="10"/>
    <n v="24000"/>
    <n v="6"/>
    <n v="144000"/>
    <n v="10451"/>
    <x v="0"/>
    <x v="4"/>
  </r>
  <r>
    <s v="CUST0460"/>
    <s v="Ejiro Martin"/>
    <d v="2025-01-01T00:00:00"/>
    <n v="49"/>
    <x v="28"/>
    <x v="3"/>
    <s v="Female"/>
    <x v="1"/>
    <x v="1"/>
    <n v="8"/>
    <x v="2"/>
    <n v="20000"/>
    <n v="19"/>
    <n v="380000"/>
    <n v="16117"/>
    <x v="1"/>
    <x v="2"/>
  </r>
  <r>
    <s v="CUST0460"/>
    <s v="Ejiro Martin"/>
    <d v="2025-01-01T00:00:00"/>
    <n v="49"/>
    <x v="28"/>
    <x v="0"/>
    <s v="Female"/>
    <x v="1"/>
    <x v="1"/>
    <n v="8"/>
    <x v="5"/>
    <n v="4500"/>
    <n v="10"/>
    <n v="45000"/>
    <n v="7039"/>
    <x v="1"/>
    <x v="2"/>
  </r>
  <r>
    <s v="CUST0460"/>
    <s v="Ejiro Martin"/>
    <d v="2025-01-01T00:00:00"/>
    <n v="49"/>
    <x v="28"/>
    <x v="2"/>
    <s v="Female"/>
    <x v="1"/>
    <x v="1"/>
    <n v="8"/>
    <x v="11"/>
    <n v="30000"/>
    <n v="17"/>
    <n v="510000"/>
    <n v="14301"/>
    <x v="1"/>
    <x v="2"/>
  </r>
  <r>
    <s v="CUST0461"/>
    <s v="Halima Walker"/>
    <d v="2025-03-01T00:00:00"/>
    <n v="29"/>
    <x v="32"/>
    <x v="1"/>
    <s v="Male"/>
    <x v="4"/>
    <x v="4"/>
    <n v="53"/>
    <x v="14"/>
    <n v="1000"/>
    <n v="5"/>
    <n v="5000"/>
    <n v="1291"/>
    <x v="0"/>
    <x v="7"/>
  </r>
  <r>
    <s v="CUST0461"/>
    <s v="Halima Walker"/>
    <d v="2025-03-01T00:00:00"/>
    <n v="29"/>
    <x v="32"/>
    <x v="3"/>
    <s v="Male"/>
    <x v="4"/>
    <x v="4"/>
    <n v="53"/>
    <x v="12"/>
    <n v="14500"/>
    <n v="3"/>
    <n v="43500"/>
    <n v="4335"/>
    <x v="0"/>
    <x v="7"/>
  </r>
  <r>
    <s v="CUST0462"/>
    <s v="Ejiro Brown"/>
    <d v="2025-03-01T00:00:00"/>
    <n v="67"/>
    <x v="8"/>
    <x v="1"/>
    <s v="Female"/>
    <x v="3"/>
    <x v="3"/>
    <n v="56"/>
    <x v="1"/>
    <n v="5500"/>
    <n v="14"/>
    <n v="77000"/>
    <n v="14648"/>
    <x v="1"/>
    <x v="2"/>
  </r>
  <r>
    <s v="CUST0462"/>
    <s v="Ejiro Brown"/>
    <d v="2025-03-01T00:00:00"/>
    <n v="67"/>
    <x v="8"/>
    <x v="2"/>
    <s v="Female"/>
    <x v="3"/>
    <x v="3"/>
    <n v="56"/>
    <x v="11"/>
    <n v="30000"/>
    <n v="5"/>
    <n v="150000"/>
    <n v="293"/>
    <x v="1"/>
    <x v="2"/>
  </r>
  <r>
    <s v="CUST0463"/>
    <s v="Grace Bell"/>
    <d v="2025-02-01T00:00:00"/>
    <n v="74"/>
    <x v="21"/>
    <x v="0"/>
    <s v="Male"/>
    <x v="4"/>
    <x v="4"/>
    <n v="45"/>
    <x v="9"/>
    <n v="16000"/>
    <n v="14"/>
    <n v="224000"/>
    <n v="12052"/>
    <x v="1"/>
    <x v="2"/>
  </r>
  <r>
    <s v="CUST0463"/>
    <s v="Grace Bell"/>
    <d v="2025-02-01T00:00:00"/>
    <n v="74"/>
    <x v="21"/>
    <x v="2"/>
    <s v="Male"/>
    <x v="4"/>
    <x v="4"/>
    <n v="45"/>
    <x v="2"/>
    <n v="20000"/>
    <n v="19"/>
    <n v="380000"/>
    <n v="2461"/>
    <x v="1"/>
    <x v="2"/>
  </r>
  <r>
    <s v="CUST0463"/>
    <s v="Grace Bell"/>
    <d v="2025-02-01T00:00:00"/>
    <n v="74"/>
    <x v="21"/>
    <x v="1"/>
    <s v="Male"/>
    <x v="4"/>
    <x v="4"/>
    <n v="45"/>
    <x v="3"/>
    <n v="500"/>
    <n v="5"/>
    <n v="2500"/>
    <n v="854"/>
    <x v="1"/>
    <x v="2"/>
  </r>
  <r>
    <s v="CUST0464"/>
    <s v="Ifeanyi Smith"/>
    <d v="2025-03-01T00:00:00"/>
    <n v="63"/>
    <x v="24"/>
    <x v="1"/>
    <s v="Female"/>
    <x v="4"/>
    <x v="4"/>
    <n v="20"/>
    <x v="16"/>
    <n v="900"/>
    <n v="10"/>
    <n v="9000"/>
    <n v="1874"/>
    <x v="0"/>
    <x v="6"/>
  </r>
  <r>
    <s v="CUST0465"/>
    <s v="Abubakar Ross"/>
    <d v="2025-01-01T00:00:00"/>
    <n v="43"/>
    <x v="20"/>
    <x v="1"/>
    <s v="Female"/>
    <x v="3"/>
    <x v="3"/>
    <n v="1"/>
    <x v="1"/>
    <n v="5500"/>
    <n v="19"/>
    <n v="104500"/>
    <n v="11483"/>
    <x v="1"/>
    <x v="2"/>
  </r>
  <r>
    <s v="CUST0466"/>
    <s v="Alabo Escobar"/>
    <d v="2025-02-01T00:00:00"/>
    <n v="59"/>
    <x v="6"/>
    <x v="1"/>
    <s v="Female"/>
    <x v="0"/>
    <x v="0"/>
    <n v="54"/>
    <x v="1"/>
    <n v="5500"/>
    <n v="11"/>
    <n v="60500"/>
    <n v="3022"/>
    <x v="1"/>
    <x v="2"/>
  </r>
  <r>
    <s v="CUST0466"/>
    <s v="Alabo Escobar"/>
    <d v="2025-02-01T00:00:00"/>
    <n v="59"/>
    <x v="6"/>
    <x v="2"/>
    <s v="Female"/>
    <x v="0"/>
    <x v="0"/>
    <n v="54"/>
    <x v="2"/>
    <n v="20000"/>
    <n v="20"/>
    <n v="400000"/>
    <n v="16006"/>
    <x v="1"/>
    <x v="2"/>
  </r>
  <r>
    <s v="CUST0467"/>
    <s v="Ibim Hunter"/>
    <d v="2025-01-01T00:00:00"/>
    <n v="65"/>
    <x v="16"/>
    <x v="3"/>
    <s v="Female"/>
    <x v="4"/>
    <x v="4"/>
    <n v="22"/>
    <x v="10"/>
    <n v="24000"/>
    <n v="10"/>
    <n v="240000"/>
    <n v="12621"/>
    <x v="1"/>
    <x v="2"/>
  </r>
  <r>
    <s v="CUST0467"/>
    <s v="Ibim Hunter"/>
    <d v="2025-01-01T00:00:00"/>
    <n v="65"/>
    <x v="16"/>
    <x v="1"/>
    <s v="Female"/>
    <x v="4"/>
    <x v="4"/>
    <n v="22"/>
    <x v="20"/>
    <n v="6500"/>
    <n v="18"/>
    <n v="117000"/>
    <n v="12921"/>
    <x v="1"/>
    <x v="2"/>
  </r>
  <r>
    <s v="CUST0467"/>
    <s v="Ibim Hunter"/>
    <d v="2025-01-01T00:00:00"/>
    <n v="65"/>
    <x v="16"/>
    <x v="2"/>
    <s v="Female"/>
    <x v="4"/>
    <x v="4"/>
    <n v="22"/>
    <x v="2"/>
    <n v="20000"/>
    <n v="20"/>
    <n v="400000"/>
    <n v="3889"/>
    <x v="1"/>
    <x v="2"/>
  </r>
  <r>
    <s v="CUST0468"/>
    <s v="David Boone"/>
    <d v="2025-01-01T00:00:00"/>
    <n v="22"/>
    <x v="8"/>
    <x v="0"/>
    <s v="Male"/>
    <x v="3"/>
    <x v="3"/>
    <n v="49"/>
    <x v="9"/>
    <n v="16000"/>
    <n v="7"/>
    <n v="112000"/>
    <n v="5536"/>
    <x v="1"/>
    <x v="2"/>
  </r>
  <r>
    <s v="CUST0469"/>
    <s v="Halima Matthews"/>
    <d v="2025-01-01T00:00:00"/>
    <n v="72"/>
    <x v="33"/>
    <x v="2"/>
    <s v="Female"/>
    <x v="4"/>
    <x v="4"/>
    <n v="26"/>
    <x v="17"/>
    <n v="75000"/>
    <n v="1"/>
    <n v="75000"/>
    <n v="3651"/>
    <x v="1"/>
    <x v="2"/>
  </r>
  <r>
    <s v="CUST0470"/>
    <s v="Sarah Gordon"/>
    <d v="2025-01-01T00:00:00"/>
    <n v="56"/>
    <x v="6"/>
    <x v="0"/>
    <s v="Female"/>
    <x v="1"/>
    <x v="1"/>
    <n v="6"/>
    <x v="6"/>
    <n v="9000"/>
    <n v="5"/>
    <n v="45000"/>
    <n v="15378"/>
    <x v="1"/>
    <x v="2"/>
  </r>
  <r>
    <s v="CUST0470"/>
    <s v="Sarah Gordon"/>
    <d v="2025-01-01T00:00:00"/>
    <n v="56"/>
    <x v="6"/>
    <x v="3"/>
    <s v="Female"/>
    <x v="1"/>
    <x v="1"/>
    <n v="6"/>
    <x v="11"/>
    <n v="30000"/>
    <n v="6"/>
    <n v="180000"/>
    <n v="19046"/>
    <x v="1"/>
    <x v="2"/>
  </r>
  <r>
    <s v="CUST0471"/>
    <s v="Sade Wagner"/>
    <d v="2025-01-01T00:00:00"/>
    <n v="57"/>
    <x v="20"/>
    <x v="0"/>
    <s v="Male"/>
    <x v="2"/>
    <x v="2"/>
    <n v="46"/>
    <x v="6"/>
    <n v="9000"/>
    <n v="4"/>
    <n v="36000"/>
    <n v="5196"/>
    <x v="1"/>
    <x v="2"/>
  </r>
  <r>
    <s v="CUST0471"/>
    <s v="Sade Wagner"/>
    <d v="2025-01-01T00:00:00"/>
    <n v="57"/>
    <x v="20"/>
    <x v="1"/>
    <s v="Male"/>
    <x v="2"/>
    <x v="2"/>
    <n v="46"/>
    <x v="16"/>
    <n v="900"/>
    <n v="20"/>
    <n v="18000"/>
    <n v="4091"/>
    <x v="1"/>
    <x v="2"/>
  </r>
  <r>
    <s v="CUST0472"/>
    <s v="Halima Adams"/>
    <d v="2025-03-01T00:00:00"/>
    <n v="79"/>
    <x v="28"/>
    <x v="1"/>
    <s v="Female"/>
    <x v="1"/>
    <x v="1"/>
    <n v="8"/>
    <x v="16"/>
    <n v="900"/>
    <n v="8"/>
    <n v="7200"/>
    <n v="818"/>
    <x v="1"/>
    <x v="2"/>
  </r>
  <r>
    <s v="CUST0472"/>
    <s v="Halima Adams"/>
    <d v="2025-03-01T00:00:00"/>
    <n v="79"/>
    <x v="28"/>
    <x v="3"/>
    <s v="Female"/>
    <x v="1"/>
    <x v="1"/>
    <n v="8"/>
    <x v="4"/>
    <n v="9000"/>
    <n v="19"/>
    <n v="171000"/>
    <n v="542"/>
    <x v="1"/>
    <x v="2"/>
  </r>
  <r>
    <s v="CUST0472"/>
    <s v="Halima Adams"/>
    <d v="2025-03-01T00:00:00"/>
    <n v="79"/>
    <x v="28"/>
    <x v="0"/>
    <s v="Female"/>
    <x v="1"/>
    <x v="1"/>
    <n v="8"/>
    <x v="9"/>
    <n v="16000"/>
    <n v="18"/>
    <n v="288000"/>
    <n v="4964"/>
    <x v="1"/>
    <x v="2"/>
  </r>
  <r>
    <s v="CUST0473"/>
    <s v="Amaka Jackson"/>
    <d v="2025-02-01T00:00:00"/>
    <n v="54"/>
    <x v="15"/>
    <x v="0"/>
    <s v="Female"/>
    <x v="0"/>
    <x v="0"/>
    <n v="6"/>
    <x v="0"/>
    <n v="35000"/>
    <n v="18"/>
    <n v="630000"/>
    <n v="19229"/>
    <x v="1"/>
    <x v="2"/>
  </r>
  <r>
    <s v="CUST0474"/>
    <s v="Alabo Moreno"/>
    <d v="2025-03-01T00:00:00"/>
    <n v="21"/>
    <x v="34"/>
    <x v="2"/>
    <s v="Female"/>
    <x v="0"/>
    <x v="0"/>
    <n v="54"/>
    <x v="17"/>
    <n v="75000"/>
    <n v="7"/>
    <n v="525000"/>
    <n v="19985"/>
    <x v="0"/>
    <x v="5"/>
  </r>
  <r>
    <s v="CUST0474"/>
    <s v="Alabo Moreno"/>
    <d v="2025-03-01T00:00:00"/>
    <n v="21"/>
    <x v="34"/>
    <x v="1"/>
    <s v="Female"/>
    <x v="0"/>
    <x v="0"/>
    <n v="54"/>
    <x v="20"/>
    <n v="6500"/>
    <n v="6"/>
    <n v="39000"/>
    <n v="5662"/>
    <x v="0"/>
    <x v="5"/>
  </r>
  <r>
    <s v="CUST0475"/>
    <s v="David Park"/>
    <d v="2025-01-01T00:00:00"/>
    <n v="24"/>
    <x v="24"/>
    <x v="1"/>
    <s v="Male"/>
    <x v="0"/>
    <x v="0"/>
    <n v="26"/>
    <x v="20"/>
    <n v="6500"/>
    <n v="11"/>
    <n v="71500"/>
    <n v="1915"/>
    <x v="1"/>
    <x v="2"/>
  </r>
  <r>
    <s v="CUST0475"/>
    <s v="David Park"/>
    <d v="2025-01-01T00:00:00"/>
    <n v="24"/>
    <x v="24"/>
    <x v="3"/>
    <s v="Male"/>
    <x v="0"/>
    <x v="0"/>
    <n v="26"/>
    <x v="11"/>
    <n v="30000"/>
    <n v="15"/>
    <n v="450000"/>
    <n v="12722"/>
    <x v="1"/>
    <x v="2"/>
  </r>
  <r>
    <s v="CUST0476"/>
    <s v="Zainab Lam"/>
    <d v="2025-01-01T00:00:00"/>
    <n v="47"/>
    <x v="32"/>
    <x v="0"/>
    <s v="Female"/>
    <x v="3"/>
    <x v="3"/>
    <n v="14"/>
    <x v="0"/>
    <n v="35000"/>
    <n v="1"/>
    <n v="35000"/>
    <n v="135"/>
    <x v="1"/>
    <x v="2"/>
  </r>
  <r>
    <s v="CUST0476"/>
    <s v="Zainab Lam"/>
    <d v="2025-01-01T00:00:00"/>
    <n v="47"/>
    <x v="32"/>
    <x v="2"/>
    <s v="Female"/>
    <x v="3"/>
    <x v="3"/>
    <n v="14"/>
    <x v="11"/>
    <n v="30000"/>
    <n v="16"/>
    <n v="480000"/>
    <n v="8293"/>
    <x v="1"/>
    <x v="2"/>
  </r>
  <r>
    <s v="CUST0476"/>
    <s v="Zainab Lam"/>
    <d v="2025-01-01T00:00:00"/>
    <n v="47"/>
    <x v="32"/>
    <x v="3"/>
    <s v="Female"/>
    <x v="3"/>
    <x v="3"/>
    <n v="14"/>
    <x v="12"/>
    <n v="14500"/>
    <n v="3"/>
    <n v="43500"/>
    <n v="10786"/>
    <x v="1"/>
    <x v="2"/>
  </r>
  <r>
    <s v="CUST0478"/>
    <s v="Ifeanyi Ballard"/>
    <d v="2025-01-01T00:00:00"/>
    <n v="75"/>
    <x v="3"/>
    <x v="2"/>
    <s v="Male"/>
    <x v="0"/>
    <x v="0"/>
    <n v="29"/>
    <x v="2"/>
    <n v="20000"/>
    <n v="10"/>
    <n v="200000"/>
    <n v="16335"/>
    <x v="1"/>
    <x v="2"/>
  </r>
  <r>
    <s v="CUST0478"/>
    <s v="Ifeanyi Ballard"/>
    <d v="2025-01-01T00:00:00"/>
    <n v="75"/>
    <x v="3"/>
    <x v="3"/>
    <s v="Male"/>
    <x v="0"/>
    <x v="0"/>
    <n v="29"/>
    <x v="2"/>
    <n v="20000"/>
    <n v="16"/>
    <n v="320000"/>
    <n v="4723"/>
    <x v="1"/>
    <x v="2"/>
  </r>
  <r>
    <s v="CUST0479"/>
    <s v="Ejiro Stewart"/>
    <d v="2025-02-01T00:00:00"/>
    <n v="20"/>
    <x v="29"/>
    <x v="1"/>
    <s v="Female"/>
    <x v="1"/>
    <x v="1"/>
    <n v="58"/>
    <x v="20"/>
    <n v="6500"/>
    <n v="18"/>
    <n v="117000"/>
    <n v="9906"/>
    <x v="0"/>
    <x v="1"/>
  </r>
  <r>
    <s v="CUST0479"/>
    <s v="Ejiro Stewart"/>
    <d v="2025-02-01T00:00:00"/>
    <n v="20"/>
    <x v="29"/>
    <x v="3"/>
    <s v="Female"/>
    <x v="1"/>
    <x v="1"/>
    <n v="58"/>
    <x v="2"/>
    <n v="20000"/>
    <n v="19"/>
    <n v="380000"/>
    <n v="13214"/>
    <x v="0"/>
    <x v="1"/>
  </r>
  <r>
    <s v="CUST0479"/>
    <s v="Ejiro Stewart"/>
    <d v="2025-02-01T00:00:00"/>
    <n v="20"/>
    <x v="29"/>
    <x v="0"/>
    <s v="Female"/>
    <x v="1"/>
    <x v="1"/>
    <n v="58"/>
    <x v="5"/>
    <n v="4500"/>
    <n v="5"/>
    <n v="22500"/>
    <n v="1354"/>
    <x v="0"/>
    <x v="1"/>
  </r>
  <r>
    <s v="CUST0480"/>
    <s v="Kunle Goodwin"/>
    <d v="2025-03-01T00:00:00"/>
    <n v="32"/>
    <x v="22"/>
    <x v="2"/>
    <s v="Male"/>
    <x v="0"/>
    <x v="0"/>
    <n v="57"/>
    <x v="8"/>
    <n v="150000"/>
    <n v="14"/>
    <n v="2100000"/>
    <n v="89"/>
    <x v="1"/>
    <x v="2"/>
  </r>
  <r>
    <s v="CUST0481"/>
    <s v="Sade Reed"/>
    <d v="2025-01-01T00:00:00"/>
    <n v="57"/>
    <x v="0"/>
    <x v="3"/>
    <s v="Female"/>
    <x v="3"/>
    <x v="3"/>
    <n v="18"/>
    <x v="2"/>
    <n v="20000"/>
    <n v="14"/>
    <n v="280000"/>
    <n v="987"/>
    <x v="1"/>
    <x v="2"/>
  </r>
  <r>
    <s v="CUST0481"/>
    <s v="Sade Reed"/>
    <d v="2025-01-01T00:00:00"/>
    <n v="57"/>
    <x v="0"/>
    <x v="2"/>
    <s v="Female"/>
    <x v="3"/>
    <x v="3"/>
    <n v="18"/>
    <x v="8"/>
    <n v="150000"/>
    <n v="13"/>
    <n v="1950000"/>
    <n v="6359"/>
    <x v="1"/>
    <x v="2"/>
  </r>
  <r>
    <s v="CUST0482"/>
    <s v="Bala Gibson"/>
    <d v="2025-02-01T00:00:00"/>
    <n v="58"/>
    <x v="33"/>
    <x v="0"/>
    <s v="Male"/>
    <x v="4"/>
    <x v="4"/>
    <n v="48"/>
    <x v="5"/>
    <n v="4500"/>
    <n v="3"/>
    <n v="13500"/>
    <n v="6618"/>
    <x v="1"/>
    <x v="2"/>
  </r>
  <r>
    <s v="CUST0484"/>
    <s v="Ngozi Chan"/>
    <d v="2025-01-01T00:00:00"/>
    <n v="76"/>
    <x v="7"/>
    <x v="3"/>
    <s v="Female"/>
    <x v="2"/>
    <x v="2"/>
    <n v="54"/>
    <x v="10"/>
    <n v="24000"/>
    <n v="4"/>
    <n v="96000"/>
    <n v="1241"/>
    <x v="1"/>
    <x v="2"/>
  </r>
  <r>
    <s v="CUST0485"/>
    <s v="Alabo Anderson"/>
    <d v="2025-01-01T00:00:00"/>
    <n v="31"/>
    <x v="33"/>
    <x v="3"/>
    <s v="Male"/>
    <x v="4"/>
    <x v="4"/>
    <n v="59"/>
    <x v="12"/>
    <n v="14500"/>
    <n v="20"/>
    <n v="290000"/>
    <n v="1143"/>
    <x v="1"/>
    <x v="2"/>
  </r>
  <r>
    <s v="CUST0485"/>
    <s v="Alabo Anderson"/>
    <d v="2025-01-01T00:00:00"/>
    <n v="31"/>
    <x v="33"/>
    <x v="1"/>
    <s v="Male"/>
    <x v="4"/>
    <x v="4"/>
    <n v="59"/>
    <x v="15"/>
    <n v="7500"/>
    <n v="2"/>
    <n v="15000"/>
    <n v="1363"/>
    <x v="1"/>
    <x v="2"/>
  </r>
  <r>
    <s v="CUST0485"/>
    <s v="Alabo Anderson"/>
    <d v="2025-01-01T00:00:00"/>
    <n v="31"/>
    <x v="33"/>
    <x v="2"/>
    <s v="Male"/>
    <x v="4"/>
    <x v="4"/>
    <n v="59"/>
    <x v="4"/>
    <n v="9000"/>
    <n v="13"/>
    <n v="117000"/>
    <n v="5934"/>
    <x v="1"/>
    <x v="2"/>
  </r>
  <r>
    <s v="CUST0486"/>
    <s v="Tamuno Hudson"/>
    <d v="2025-01-01T00:00:00"/>
    <n v="28"/>
    <x v="15"/>
    <x v="3"/>
    <s v="Male"/>
    <x v="4"/>
    <x v="4"/>
    <n v="56"/>
    <x v="4"/>
    <n v="9000"/>
    <n v="11"/>
    <n v="99000"/>
    <n v="9109"/>
    <x v="1"/>
    <x v="2"/>
  </r>
  <r>
    <s v="CUST0486"/>
    <s v="Tamuno Hudson"/>
    <d v="2025-01-01T00:00:00"/>
    <n v="28"/>
    <x v="15"/>
    <x v="0"/>
    <s v="Male"/>
    <x v="4"/>
    <x v="4"/>
    <n v="56"/>
    <x v="5"/>
    <n v="4500"/>
    <n v="1"/>
    <n v="4500"/>
    <n v="2205"/>
    <x v="1"/>
    <x v="2"/>
  </r>
  <r>
    <s v="CUST0487"/>
    <s v="Kunle Gilmore"/>
    <d v="2025-01-01T00:00:00"/>
    <n v="40"/>
    <x v="21"/>
    <x v="0"/>
    <s v="Female"/>
    <x v="4"/>
    <x v="4"/>
    <n v="23"/>
    <x v="5"/>
    <n v="4500"/>
    <n v="2"/>
    <n v="9000"/>
    <n v="15951"/>
    <x v="1"/>
    <x v="2"/>
  </r>
  <r>
    <s v="CUST0487"/>
    <s v="Kunle Gilmore"/>
    <d v="2025-01-01T00:00:00"/>
    <n v="40"/>
    <x v="21"/>
    <x v="3"/>
    <s v="Female"/>
    <x v="4"/>
    <x v="4"/>
    <n v="23"/>
    <x v="2"/>
    <n v="20000"/>
    <n v="14"/>
    <n v="280000"/>
    <n v="6268"/>
    <x v="1"/>
    <x v="2"/>
  </r>
  <r>
    <s v="CUST0488"/>
    <s v="Michael Jones"/>
    <d v="2025-01-01T00:00:00"/>
    <n v="61"/>
    <x v="24"/>
    <x v="2"/>
    <s v="Male"/>
    <x v="2"/>
    <x v="2"/>
    <n v="10"/>
    <x v="11"/>
    <n v="30000"/>
    <n v="17"/>
    <n v="510000"/>
    <n v="1193"/>
    <x v="1"/>
    <x v="2"/>
  </r>
  <r>
    <s v="CUST0488"/>
    <s v="Michael Jones"/>
    <d v="2025-01-01T00:00:00"/>
    <n v="61"/>
    <x v="24"/>
    <x v="3"/>
    <s v="Male"/>
    <x v="2"/>
    <x v="2"/>
    <n v="10"/>
    <x v="10"/>
    <n v="24000"/>
    <n v="14"/>
    <n v="336000"/>
    <n v="17181"/>
    <x v="1"/>
    <x v="2"/>
  </r>
  <r>
    <s v="CUST0489"/>
    <s v="Oghene Wilson"/>
    <d v="2025-01-01T00:00:00"/>
    <n v="41"/>
    <x v="18"/>
    <x v="1"/>
    <s v="Male"/>
    <x v="2"/>
    <x v="2"/>
    <n v="51"/>
    <x v="7"/>
    <n v="3500"/>
    <n v="14"/>
    <n v="49000"/>
    <n v="12341"/>
    <x v="0"/>
    <x v="5"/>
  </r>
  <r>
    <s v="CUST0489"/>
    <s v="Oghene Wilson"/>
    <d v="2025-01-01T00:00:00"/>
    <n v="41"/>
    <x v="18"/>
    <x v="2"/>
    <s v="Male"/>
    <x v="2"/>
    <x v="2"/>
    <n v="51"/>
    <x v="18"/>
    <n v="25000"/>
    <n v="15"/>
    <n v="375000"/>
    <n v="3287"/>
    <x v="0"/>
    <x v="5"/>
  </r>
  <r>
    <s v="CUST0489"/>
    <s v="Oghene Wilson"/>
    <d v="2025-01-01T00:00:00"/>
    <n v="41"/>
    <x v="18"/>
    <x v="0"/>
    <s v="Male"/>
    <x v="2"/>
    <x v="2"/>
    <n v="51"/>
    <x v="9"/>
    <n v="16000"/>
    <n v="1"/>
    <n v="16000"/>
    <n v="9944"/>
    <x v="0"/>
    <x v="5"/>
  </r>
  <r>
    <s v="CUST0490"/>
    <s v="Nura Cox"/>
    <d v="2025-01-01T00:00:00"/>
    <n v="45"/>
    <x v="2"/>
    <x v="0"/>
    <s v="Male"/>
    <x v="2"/>
    <x v="2"/>
    <n v="16"/>
    <x v="5"/>
    <n v="4500"/>
    <n v="1"/>
    <n v="4500"/>
    <n v="1653"/>
    <x v="1"/>
    <x v="2"/>
  </r>
  <r>
    <s v="CUST0490"/>
    <s v="Nura Cox"/>
    <d v="2025-01-01T00:00:00"/>
    <n v="45"/>
    <x v="2"/>
    <x v="1"/>
    <s v="Male"/>
    <x v="2"/>
    <x v="2"/>
    <n v="16"/>
    <x v="7"/>
    <n v="3500"/>
    <n v="12"/>
    <n v="42000"/>
    <n v="247"/>
    <x v="1"/>
    <x v="2"/>
  </r>
  <r>
    <s v="CUST0491"/>
    <s v="Funke Smith"/>
    <d v="2025-02-01T00:00:00"/>
    <n v="30"/>
    <x v="5"/>
    <x v="3"/>
    <s v="Female"/>
    <x v="3"/>
    <x v="3"/>
    <n v="29"/>
    <x v="2"/>
    <n v="20000"/>
    <n v="6"/>
    <n v="120000"/>
    <n v="3997"/>
    <x v="1"/>
    <x v="2"/>
  </r>
  <r>
    <s v="CUST0491"/>
    <s v="Funke Smith"/>
    <d v="2025-02-01T00:00:00"/>
    <n v="30"/>
    <x v="5"/>
    <x v="1"/>
    <s v="Female"/>
    <x v="3"/>
    <x v="3"/>
    <n v="29"/>
    <x v="13"/>
    <n v="350"/>
    <n v="6"/>
    <n v="2100"/>
    <n v="17713"/>
    <x v="1"/>
    <x v="2"/>
  </r>
  <r>
    <s v="CUST0492"/>
    <s v="Tega Kim"/>
    <d v="2025-02-01T00:00:00"/>
    <n v="47"/>
    <x v="20"/>
    <x v="0"/>
    <s v="Male"/>
    <x v="2"/>
    <x v="2"/>
    <n v="2"/>
    <x v="0"/>
    <n v="35000"/>
    <n v="4"/>
    <n v="140000"/>
    <n v="13115"/>
    <x v="1"/>
    <x v="2"/>
  </r>
  <r>
    <s v="CUST0493"/>
    <s v="Tega Fischer"/>
    <d v="2025-03-01T00:00:00"/>
    <n v="42"/>
    <x v="24"/>
    <x v="1"/>
    <s v="Female"/>
    <x v="2"/>
    <x v="2"/>
    <n v="16"/>
    <x v="14"/>
    <n v="1000"/>
    <n v="5"/>
    <n v="5000"/>
    <n v="2931"/>
    <x v="1"/>
    <x v="2"/>
  </r>
  <r>
    <s v="CUST0493"/>
    <s v="Tega Fischer"/>
    <d v="2025-03-01T00:00:00"/>
    <n v="42"/>
    <x v="24"/>
    <x v="2"/>
    <s v="Female"/>
    <x v="2"/>
    <x v="2"/>
    <n v="16"/>
    <x v="12"/>
    <n v="14500"/>
    <n v="13"/>
    <n v="188500"/>
    <n v="3874"/>
    <x v="1"/>
    <x v="2"/>
  </r>
  <r>
    <s v="CUST0493"/>
    <s v="Tega Fischer"/>
    <d v="2025-03-01T00:00:00"/>
    <n v="42"/>
    <x v="24"/>
    <x v="3"/>
    <s v="Female"/>
    <x v="2"/>
    <x v="2"/>
    <n v="16"/>
    <x v="11"/>
    <n v="30000"/>
    <n v="14"/>
    <n v="420000"/>
    <n v="6393"/>
    <x v="1"/>
    <x v="2"/>
  </r>
  <r>
    <s v="CUST0494"/>
    <s v="Halima Martin"/>
    <d v="2025-02-01T00:00:00"/>
    <n v="21"/>
    <x v="18"/>
    <x v="0"/>
    <s v="Female"/>
    <x v="2"/>
    <x v="2"/>
    <n v="51"/>
    <x v="0"/>
    <n v="35000"/>
    <n v="3"/>
    <n v="105000"/>
    <n v="4224"/>
    <x v="0"/>
    <x v="7"/>
  </r>
  <r>
    <s v="CUST0494"/>
    <s v="Halima Martin"/>
    <d v="2025-02-01T00:00:00"/>
    <n v="21"/>
    <x v="18"/>
    <x v="2"/>
    <s v="Female"/>
    <x v="2"/>
    <x v="2"/>
    <n v="51"/>
    <x v="8"/>
    <n v="150000"/>
    <n v="20"/>
    <n v="3000000"/>
    <n v="1583"/>
    <x v="0"/>
    <x v="7"/>
  </r>
  <r>
    <s v="CUST0495"/>
    <s v="Kunle Brown"/>
    <d v="2025-03-01T00:00:00"/>
    <n v="37"/>
    <x v="28"/>
    <x v="2"/>
    <s v="Female"/>
    <x v="4"/>
    <x v="4"/>
    <n v="49"/>
    <x v="18"/>
    <n v="25000"/>
    <n v="16"/>
    <n v="400000"/>
    <n v="10533"/>
    <x v="1"/>
    <x v="2"/>
  </r>
  <r>
    <s v="CUST0496"/>
    <s v="Grace Matthews"/>
    <d v="2025-01-01T00:00:00"/>
    <n v="76"/>
    <x v="29"/>
    <x v="0"/>
    <s v="Female"/>
    <x v="0"/>
    <x v="0"/>
    <n v="41"/>
    <x v="5"/>
    <n v="4500"/>
    <n v="13"/>
    <n v="58500"/>
    <n v="6155"/>
    <x v="0"/>
    <x v="6"/>
  </r>
  <r>
    <s v="CUST0496"/>
    <s v="Grace Matthews"/>
    <d v="2025-01-01T00:00:00"/>
    <n v="76"/>
    <x v="29"/>
    <x v="1"/>
    <s v="Female"/>
    <x v="0"/>
    <x v="0"/>
    <n v="41"/>
    <x v="19"/>
    <n v="600"/>
    <n v="12"/>
    <n v="7200"/>
    <n v="18713"/>
    <x v="0"/>
    <x v="6"/>
  </r>
  <r>
    <s v="CUST0497"/>
    <s v="Saidu Baker"/>
    <d v="2025-01-01T00:00:00"/>
    <n v="26"/>
    <x v="21"/>
    <x v="3"/>
    <s v="Male"/>
    <x v="3"/>
    <x v="3"/>
    <n v="19"/>
    <x v="12"/>
    <n v="14500"/>
    <n v="14"/>
    <n v="203000"/>
    <n v="905"/>
    <x v="1"/>
    <x v="2"/>
  </r>
  <r>
    <s v="CUST0497"/>
    <s v="Saidu Baker"/>
    <d v="2025-01-01T00:00:00"/>
    <n v="26"/>
    <x v="21"/>
    <x v="0"/>
    <s v="Male"/>
    <x v="3"/>
    <x v="3"/>
    <n v="19"/>
    <x v="0"/>
    <n v="35000"/>
    <n v="16"/>
    <n v="560000"/>
    <n v="7382"/>
    <x v="1"/>
    <x v="2"/>
  </r>
  <r>
    <s v="CUST0497"/>
    <s v="Saidu Baker"/>
    <d v="2025-01-01T00:00:00"/>
    <n v="26"/>
    <x v="21"/>
    <x v="2"/>
    <s v="Male"/>
    <x v="3"/>
    <x v="3"/>
    <n v="19"/>
    <x v="18"/>
    <n v="25000"/>
    <n v="1"/>
    <n v="25000"/>
    <n v="5497"/>
    <x v="1"/>
    <x v="2"/>
  </r>
  <r>
    <s v="CUST0498"/>
    <s v="Shehu Harris"/>
    <d v="2025-01-01T00:00:00"/>
    <n v="72"/>
    <x v="16"/>
    <x v="3"/>
    <s v="Female"/>
    <x v="2"/>
    <x v="2"/>
    <n v="42"/>
    <x v="2"/>
    <n v="20000"/>
    <n v="3"/>
    <n v="60000"/>
    <n v="2013"/>
    <x v="1"/>
    <x v="2"/>
  </r>
  <r>
    <s v="CUST0498"/>
    <s v="Shehu Harris"/>
    <d v="2025-01-01T00:00:00"/>
    <n v="72"/>
    <x v="16"/>
    <x v="0"/>
    <s v="Female"/>
    <x v="2"/>
    <x v="2"/>
    <n v="42"/>
    <x v="6"/>
    <n v="9000"/>
    <n v="7"/>
    <n v="63000"/>
    <n v="814"/>
    <x v="1"/>
    <x v="2"/>
  </r>
  <r>
    <s v="CUST0499"/>
    <s v="Tega Hood"/>
    <d v="2025-03-01T00:00:00"/>
    <n v="41"/>
    <x v="26"/>
    <x v="2"/>
    <s v="Female"/>
    <x v="0"/>
    <x v="0"/>
    <n v="20"/>
    <x v="4"/>
    <n v="9000"/>
    <n v="10"/>
    <n v="90000"/>
    <n v="15413"/>
    <x v="1"/>
    <x v="2"/>
  </r>
  <r>
    <s v="CUST0500"/>
    <s v="Oghene Hamilton"/>
    <d v="2025-02-01T00:00:00"/>
    <n v="67"/>
    <x v="10"/>
    <x v="0"/>
    <s v="Male"/>
    <x v="4"/>
    <x v="4"/>
    <n v="31"/>
    <x v="0"/>
    <n v="35000"/>
    <n v="15"/>
    <n v="525000"/>
    <n v="14464"/>
    <x v="0"/>
    <x v="7"/>
  </r>
  <r>
    <s v="CUST0500"/>
    <s v="Oghene Hamilton"/>
    <d v="2025-02-01T00:00:00"/>
    <n v="67"/>
    <x v="10"/>
    <x v="1"/>
    <s v="Male"/>
    <x v="4"/>
    <x v="4"/>
    <n v="31"/>
    <x v="7"/>
    <n v="3500"/>
    <n v="11"/>
    <n v="38500"/>
    <n v="15849"/>
    <x v="0"/>
    <x v="7"/>
  </r>
  <r>
    <s v="CUST0500"/>
    <s v="Oghene Hamilton"/>
    <d v="2025-02-01T00:00:00"/>
    <n v="67"/>
    <x v="10"/>
    <x v="3"/>
    <s v="Male"/>
    <x v="4"/>
    <x v="4"/>
    <n v="31"/>
    <x v="2"/>
    <n v="20000"/>
    <n v="14"/>
    <n v="280000"/>
    <n v="8604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1F4F1-CF57-40F2-832B-FE5307A9D31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48:C70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2">
    <i>
      <x v="9"/>
    </i>
    <i>
      <x v="4"/>
    </i>
    <i>
      <x v="19"/>
    </i>
    <i>
      <x/>
    </i>
    <i>
      <x v="7"/>
    </i>
    <i>
      <x v="10"/>
    </i>
    <i>
      <x v="20"/>
    </i>
    <i>
      <x v="17"/>
    </i>
    <i>
      <x v="13"/>
    </i>
    <i>
      <x v="2"/>
    </i>
    <i>
      <x v="11"/>
    </i>
    <i>
      <x v="3"/>
    </i>
    <i>
      <x v="5"/>
    </i>
    <i>
      <x v="18"/>
    </i>
    <i>
      <x v="12"/>
    </i>
    <i>
      <x v="15"/>
    </i>
    <i>
      <x v="16"/>
    </i>
    <i>
      <x v="6"/>
    </i>
    <i>
      <x v="14"/>
    </i>
    <i>
      <x v="8"/>
    </i>
    <i>
      <x v="1"/>
    </i>
    <i t="grand">
      <x/>
    </i>
  </rowItems>
  <colItems count="1">
    <i/>
  </colItems>
  <dataFields count="1">
    <dataField name="Média de Satisfaction Rate" fld="7" subtotal="average" baseField="1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506EC-BC35-4868-A228-165E44A59B2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2">
  <location ref="B21:C43" firstHeaderRow="1" firstDataRow="1" firstDataCol="1"/>
  <pivotFields count="17">
    <pivotField showAll="0"/>
    <pivotField showAll="0"/>
    <pivotField numFmtId="14"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>
      <items count="6">
        <item x="1"/>
        <item x="0"/>
        <item x="2"/>
        <item x="4"/>
        <item x="3"/>
        <item t="default"/>
      </items>
    </pivotField>
    <pivotField showAll="0" nonAutoSortDefault="1">
      <items count="6">
        <item x="1"/>
        <item x="0"/>
        <item x="2"/>
        <item x="4"/>
        <item x="3"/>
        <item t="default"/>
      </items>
    </pivotField>
    <pivotField dataField="1"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22">
    <i>
      <x v="20"/>
    </i>
    <i>
      <x v="3"/>
    </i>
    <i>
      <x v="19"/>
    </i>
    <i>
      <x v="17"/>
    </i>
    <i>
      <x v="16"/>
    </i>
    <i>
      <x v="7"/>
    </i>
    <i>
      <x v="14"/>
    </i>
    <i>
      <x v="1"/>
    </i>
    <i>
      <x v="18"/>
    </i>
    <i>
      <x v="2"/>
    </i>
    <i>
      <x v="9"/>
    </i>
    <i>
      <x v="5"/>
    </i>
    <i>
      <x v="4"/>
    </i>
    <i>
      <x/>
    </i>
    <i>
      <x v="12"/>
    </i>
    <i>
      <x v="15"/>
    </i>
    <i>
      <x v="13"/>
    </i>
    <i>
      <x v="6"/>
    </i>
    <i>
      <x v="10"/>
    </i>
    <i>
      <x v="11"/>
    </i>
    <i>
      <x v="8"/>
    </i>
    <i t="grand">
      <x/>
    </i>
  </rowItems>
  <colItems count="1">
    <i/>
  </colItems>
  <dataFields count="1">
    <dataField name="Média de Customer Tenure in months" fld="9" subtotal="average" baseField="0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595C7-3875-49FF-BF0F-9AAD728441B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B4:C9" firstHeaderRow="1" firstDataRow="1" firstDataCol="1"/>
  <pivotFields count="17">
    <pivotField showAll="0"/>
    <pivotField showAll="0"/>
    <pivotField numFmtId="14" showAll="0"/>
    <pivotField showAll="0"/>
    <pivotField showAll="0">
      <items count="36">
        <item x="24"/>
        <item x="1"/>
        <item x="11"/>
        <item x="29"/>
        <item x="13"/>
        <item x="8"/>
        <item x="26"/>
        <item x="18"/>
        <item x="21"/>
        <item x="14"/>
        <item x="27"/>
        <item x="22"/>
        <item x="25"/>
        <item x="20"/>
        <item x="3"/>
        <item x="7"/>
        <item x="6"/>
        <item x="23"/>
        <item x="17"/>
        <item x="33"/>
        <item x="10"/>
        <item x="15"/>
        <item x="0"/>
        <item x="34"/>
        <item x="30"/>
        <item x="32"/>
        <item x="9"/>
        <item x="16"/>
        <item x="4"/>
        <item x="5"/>
        <item x="19"/>
        <item x="2"/>
        <item x="31"/>
        <item x="12"/>
        <item x="28"/>
        <item t="default"/>
      </items>
    </pivotField>
    <pivotField axis="axisRow" showAll="0" sortType="a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Média de Satisfaction Rate" fld="7" subtotal="average" baseField="5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66D29-086A-4089-A865-168325591B9D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8">
  <location ref="B124:C132" firstHeaderRow="1" firstDataRow="1" firstDataCol="1" rowPageCount="1" colPageCount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dataField="1" multipleItemSelectionAllowed="1" showAll="0" sortType="ascending">
      <items count="9">
        <item x="2"/>
        <item x="1"/>
        <item x="4"/>
        <item x="5"/>
        <item x="7"/>
        <item x="6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6"/>
  </rowFields>
  <rowItems count="8">
    <i>
      <x v="7"/>
    </i>
    <i>
      <x v="3"/>
    </i>
    <i>
      <x v="5"/>
    </i>
    <i>
      <x v="2"/>
    </i>
    <i>
      <x v="6"/>
    </i>
    <i>
      <x v="1"/>
    </i>
    <i>
      <x v="4"/>
    </i>
    <i t="grand">
      <x/>
    </i>
  </rowItems>
  <colItems count="1">
    <i/>
  </colItems>
  <pageFields count="1">
    <pageField fld="15" item="1" hier="-1"/>
  </pageFields>
  <dataFields count="1">
    <dataField name="Contagem de Reasons for Churn" fld="16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C7B23-CDF9-47D8-98B0-B75802202C9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09:C115" firstHeaderRow="1" firstDataRow="1" firstDataCol="1" rowPageCount="1" colPageCount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5" item="1" hier="-1"/>
  </pageFields>
  <dataFields count="1">
    <dataField name="Contagem de Customer Churn Status" fld="1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55BE6-4B09-4DEE-B976-30DE05AE8B18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78:C100" firstHeaderRow="1" firstDataRow="1" firstDataCol="1"/>
  <pivotFields count="17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2">
        <item x="19"/>
        <item x="8"/>
        <item x="5"/>
        <item x="1"/>
        <item x="10"/>
        <item x="2"/>
        <item x="20"/>
        <item x="0"/>
        <item x="3"/>
        <item x="16"/>
        <item x="18"/>
        <item x="15"/>
        <item x="6"/>
        <item x="14"/>
        <item x="11"/>
        <item x="4"/>
        <item x="17"/>
        <item x="13"/>
        <item x="1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10"/>
  </rowFields>
  <rowItems count="22">
    <i>
      <x v="11"/>
    </i>
    <i>
      <x v="19"/>
    </i>
    <i>
      <x v="2"/>
    </i>
    <i>
      <x v="8"/>
    </i>
    <i>
      <x v="4"/>
    </i>
    <i>
      <x/>
    </i>
    <i>
      <x v="12"/>
    </i>
    <i>
      <x v="16"/>
    </i>
    <i>
      <x v="6"/>
    </i>
    <i>
      <x v="7"/>
    </i>
    <i>
      <x v="20"/>
    </i>
    <i>
      <x v="3"/>
    </i>
    <i>
      <x v="1"/>
    </i>
    <i>
      <x v="13"/>
    </i>
    <i>
      <x v="10"/>
    </i>
    <i>
      <x v="17"/>
    </i>
    <i>
      <x v="9"/>
    </i>
    <i>
      <x v="18"/>
    </i>
    <i>
      <x v="15"/>
    </i>
    <i>
      <x v="14"/>
    </i>
    <i>
      <x v="5"/>
    </i>
    <i t="grand">
      <x/>
    </i>
  </rowItems>
  <colItems count="1">
    <i/>
  </colItems>
  <dataFields count="1">
    <dataField name="Média de Number of Times Purchased" fld="12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9F96567-4E00-4E16-A8C9-A25A0284125A}" autoFormatId="16" applyNumberFormats="0" applyBorderFormats="0" applyFontFormats="0" applyPatternFormats="0" applyAlignmentFormats="0" applyWidthHeightFormats="0">
  <queryTableRefresh nextId="18">
    <queryTableFields count="17">
      <queryTableField id="1" name="Customer ID" tableColumnId="1"/>
      <queryTableField id="2" name="Full Name" tableColumnId="2"/>
      <queryTableField id="3" name="Date of Purchase" tableColumnId="3"/>
      <queryTableField id="4" name="Age" tableColumnId="4"/>
      <queryTableField id="5" name="State" tableColumnId="5"/>
      <queryTableField id="6" name="MTN Device" tableColumnId="6"/>
      <queryTableField id="7" name="Gender" tableColumnId="7"/>
      <queryTableField id="8" name="Satisfaction Rate" tableColumnId="8"/>
      <queryTableField id="9" name="Customer Review" tableColumnId="9"/>
      <queryTableField id="10" name="Customer Tenure in months" tableColumnId="10"/>
      <queryTableField id="11" name="Subscription Plan" tableColumnId="11"/>
      <queryTableField id="12" name="Unit Price" tableColumnId="12"/>
      <queryTableField id="13" name="Number of Times Purchased" tableColumnId="13"/>
      <queryTableField id="14" name="Total Revenue" tableColumnId="14"/>
      <queryTableField id="15" name="Data Usage" tableColumnId="15"/>
      <queryTableField id="16" name="Customer Churn Status" tableColumnId="16"/>
      <queryTableField id="17" name="Reasons for Chur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28498-CF0C-4F4E-9A97-974345E7F26D}" name="mtn_customer_churn" displayName="mtn_customer_churn" ref="A1:Q975" tableType="queryTable" totalsRowShown="0">
  <autoFilter ref="A1:Q975" xr:uid="{4CD28498-CF0C-4F4E-9A97-974345E7F26D}"/>
  <tableColumns count="17">
    <tableColumn id="1" xr3:uid="{F90E7E6C-4F1C-4864-8AF4-5A5D7BF37F05}" uniqueName="1" name="Customer ID" queryTableFieldId="1" dataDxfId="9"/>
    <tableColumn id="2" xr3:uid="{C8698690-5C5A-4F0E-A611-448B5C5E8CC3}" uniqueName="2" name="Full Name" queryTableFieldId="2" dataDxfId="8"/>
    <tableColumn id="3" xr3:uid="{136B0CD8-750D-4F8E-A8E5-39F9000B4C16}" uniqueName="3" name="Date of Purchase" queryTableFieldId="3" dataDxfId="7"/>
    <tableColumn id="4" xr3:uid="{31D9B02F-963A-460F-96EC-6299060E8551}" uniqueName="4" name="Age" queryTableFieldId="4"/>
    <tableColumn id="5" xr3:uid="{75D7B046-AC33-456E-A329-A0AA6ED159D5}" uniqueName="5" name="State" queryTableFieldId="5" dataDxfId="6"/>
    <tableColumn id="6" xr3:uid="{FC416D4C-7EFF-4AFA-8038-3ACB61F412AD}" uniqueName="6" name="MTN Device" queryTableFieldId="6" dataDxfId="5"/>
    <tableColumn id="7" xr3:uid="{979F9CBD-32B7-4A2D-BAA5-D28CCE1D13A6}" uniqueName="7" name="Gender" queryTableFieldId="7" dataDxfId="4"/>
    <tableColumn id="8" xr3:uid="{61EDFF33-F6E2-455F-B5BE-8A3F327066F3}" uniqueName="8" name="Satisfaction Rate" queryTableFieldId="8"/>
    <tableColumn id="9" xr3:uid="{0C3CCAEE-E022-4CD5-A11F-55E3469F00A9}" uniqueName="9" name="Customer Review" queryTableFieldId="9" dataDxfId="3"/>
    <tableColumn id="10" xr3:uid="{7918A1DD-77B5-4181-B7F8-CC51B98E3A3A}" uniqueName="10" name="Customer Tenure in months" queryTableFieldId="10"/>
    <tableColumn id="11" xr3:uid="{49B1E3BC-4005-42FF-AC4B-948C6E3C0FD5}" uniqueName="11" name="Subscription Plan" queryTableFieldId="11" dataDxfId="2"/>
    <tableColumn id="12" xr3:uid="{00418780-927D-421B-B299-97EF75906919}" uniqueName="12" name="Unit Price" queryTableFieldId="12"/>
    <tableColumn id="13" xr3:uid="{E05D569C-B7FB-46D7-AFB7-28E2FE2C85AE}" uniqueName="13" name="Number of Times Purchased" queryTableFieldId="13"/>
    <tableColumn id="14" xr3:uid="{927DA32E-2BAE-49B0-B692-B582951A7CC4}" uniqueName="14" name="Total Revenue" queryTableFieldId="14"/>
    <tableColumn id="15" xr3:uid="{33F9BEE9-BE6F-4FA7-9A56-83742FA3F3C5}" uniqueName="15" name="Data Usage" queryTableFieldId="15"/>
    <tableColumn id="16" xr3:uid="{C95C33BC-91CE-4A2C-9A45-4CE1D4D3DEFF}" uniqueName="16" name="Customer Churn Status" queryTableFieldId="16" dataDxfId="1"/>
    <tableColumn id="17" xr3:uid="{03CC84B5-3A79-446D-8993-F57061B20908}" uniqueName="17" name="Reasons for Churn" queryTableFieldId="17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E44BD-C4F7-43E8-A7DC-B9DF9E731C25}" name="Initial_Analysis" displayName="Initial_Analysis" ref="B2:C12" totalsRowShown="0">
  <autoFilter ref="B2:C12" xr:uid="{731E44BD-C4F7-43E8-A7DC-B9DF9E731C25}"/>
  <tableColumns count="2">
    <tableColumn id="1" xr3:uid="{39734BA5-8A82-4EE0-9114-50BBC9466691}" name="KPI"/>
    <tableColumn id="2" xr3:uid="{EF65F003-E1D2-49B0-A2AE-E85C9F20BC19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A46-37CC-4A1C-B5C4-ED57112F4247}">
  <dimension ref="A1:Q975"/>
  <sheetViews>
    <sheetView topLeftCell="J1" workbookViewId="0">
      <selection activeCell="Q2" sqref="Q2:Q975"/>
    </sheetView>
  </sheetViews>
  <sheetFormatPr defaultRowHeight="15" x14ac:dyDescent="0.25"/>
  <cols>
    <col min="1" max="1" width="14.7109375" bestFit="1" customWidth="1"/>
    <col min="2" max="2" width="21.140625" bestFit="1" customWidth="1"/>
    <col min="3" max="3" width="18.7109375" bestFit="1" customWidth="1"/>
    <col min="4" max="4" width="6.5703125" bestFit="1" customWidth="1"/>
    <col min="5" max="5" width="11.140625" bestFit="1" customWidth="1"/>
    <col min="6" max="6" width="20" bestFit="1" customWidth="1"/>
    <col min="7" max="7" width="10" bestFit="1" customWidth="1"/>
    <col min="8" max="8" width="18.7109375" bestFit="1" customWidth="1"/>
    <col min="9" max="9" width="19.5703125" bestFit="1" customWidth="1"/>
    <col min="10" max="10" width="29" bestFit="1" customWidth="1"/>
    <col min="11" max="11" width="29.42578125" bestFit="1" customWidth="1"/>
    <col min="12" max="12" width="12" bestFit="1" customWidth="1"/>
    <col min="13" max="13" width="29.140625" bestFit="1" customWidth="1"/>
    <col min="14" max="14" width="16.28515625" bestFit="1" customWidth="1"/>
    <col min="15" max="15" width="13.28515625" bestFit="1" customWidth="1"/>
    <col min="16" max="16" width="24.85546875" bestFit="1" customWidth="1"/>
    <col min="17" max="17" width="28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45658</v>
      </c>
      <c r="D2">
        <v>27</v>
      </c>
      <c r="E2" t="s">
        <v>19</v>
      </c>
      <c r="F2" t="s">
        <v>20</v>
      </c>
      <c r="G2" t="s">
        <v>21</v>
      </c>
      <c r="H2">
        <v>2</v>
      </c>
      <c r="I2" t="s">
        <v>22</v>
      </c>
      <c r="J2">
        <v>2</v>
      </c>
      <c r="K2" t="s">
        <v>23</v>
      </c>
      <c r="L2">
        <v>35000</v>
      </c>
      <c r="M2">
        <v>19</v>
      </c>
      <c r="N2">
        <v>665000</v>
      </c>
      <c r="O2">
        <v>4448</v>
      </c>
      <c r="P2" t="s">
        <v>24</v>
      </c>
      <c r="Q2" t="s">
        <v>25</v>
      </c>
    </row>
    <row r="3" spans="1:17" x14ac:dyDescent="0.25">
      <c r="A3" t="s">
        <v>26</v>
      </c>
      <c r="B3" t="s">
        <v>27</v>
      </c>
      <c r="C3" s="1">
        <v>45717</v>
      </c>
      <c r="D3">
        <v>16</v>
      </c>
      <c r="E3" t="s">
        <v>28</v>
      </c>
      <c r="F3" t="s">
        <v>29</v>
      </c>
      <c r="G3" t="s">
        <v>30</v>
      </c>
      <c r="H3">
        <v>2</v>
      </c>
      <c r="I3" t="s">
        <v>22</v>
      </c>
      <c r="J3">
        <v>22</v>
      </c>
      <c r="K3" t="s">
        <v>31</v>
      </c>
      <c r="L3">
        <v>5500</v>
      </c>
      <c r="M3">
        <v>12</v>
      </c>
      <c r="N3">
        <v>66000</v>
      </c>
      <c r="O3">
        <v>1979</v>
      </c>
      <c r="P3" t="s">
        <v>24</v>
      </c>
      <c r="Q3" t="s">
        <v>32</v>
      </c>
    </row>
    <row r="4" spans="1:17" x14ac:dyDescent="0.25">
      <c r="A4" t="s">
        <v>33</v>
      </c>
      <c r="B4" t="s">
        <v>34</v>
      </c>
      <c r="C4" s="1">
        <v>45717</v>
      </c>
      <c r="D4">
        <v>21</v>
      </c>
      <c r="E4" t="s">
        <v>35</v>
      </c>
      <c r="F4" t="s">
        <v>36</v>
      </c>
      <c r="G4" t="s">
        <v>21</v>
      </c>
      <c r="H4">
        <v>1</v>
      </c>
      <c r="I4" t="s">
        <v>37</v>
      </c>
      <c r="J4">
        <v>60</v>
      </c>
      <c r="K4" t="s">
        <v>38</v>
      </c>
      <c r="L4">
        <v>20000</v>
      </c>
      <c r="M4">
        <v>8</v>
      </c>
      <c r="N4">
        <v>160000</v>
      </c>
      <c r="O4">
        <v>964</v>
      </c>
      <c r="P4" t="s">
        <v>39</v>
      </c>
      <c r="Q4" t="s">
        <v>40</v>
      </c>
    </row>
    <row r="5" spans="1:17" x14ac:dyDescent="0.25">
      <c r="A5" t="s">
        <v>33</v>
      </c>
      <c r="B5" t="s">
        <v>34</v>
      </c>
      <c r="C5" s="1">
        <v>45717</v>
      </c>
      <c r="D5">
        <v>21</v>
      </c>
      <c r="E5" t="s">
        <v>35</v>
      </c>
      <c r="F5" t="s">
        <v>29</v>
      </c>
      <c r="G5" t="s">
        <v>21</v>
      </c>
      <c r="H5">
        <v>1</v>
      </c>
      <c r="I5" t="s">
        <v>37</v>
      </c>
      <c r="J5">
        <v>60</v>
      </c>
      <c r="K5" t="s">
        <v>41</v>
      </c>
      <c r="L5">
        <v>500</v>
      </c>
      <c r="M5">
        <v>8</v>
      </c>
      <c r="N5">
        <v>4000</v>
      </c>
      <c r="O5">
        <v>19705</v>
      </c>
      <c r="P5" t="s">
        <v>39</v>
      </c>
      <c r="Q5" t="s">
        <v>40</v>
      </c>
    </row>
    <row r="6" spans="1:17" x14ac:dyDescent="0.25">
      <c r="A6" t="s">
        <v>33</v>
      </c>
      <c r="B6" t="s">
        <v>34</v>
      </c>
      <c r="C6" s="1">
        <v>45717</v>
      </c>
      <c r="D6">
        <v>21</v>
      </c>
      <c r="E6" t="s">
        <v>35</v>
      </c>
      <c r="F6" t="s">
        <v>42</v>
      </c>
      <c r="G6" t="s">
        <v>21</v>
      </c>
      <c r="H6">
        <v>1</v>
      </c>
      <c r="I6" t="s">
        <v>37</v>
      </c>
      <c r="J6">
        <v>60</v>
      </c>
      <c r="K6" t="s">
        <v>43</v>
      </c>
      <c r="L6">
        <v>9000</v>
      </c>
      <c r="M6">
        <v>15</v>
      </c>
      <c r="N6">
        <v>135000</v>
      </c>
      <c r="O6">
        <v>7634</v>
      </c>
      <c r="P6" t="s">
        <v>39</v>
      </c>
      <c r="Q6" t="s">
        <v>40</v>
      </c>
    </row>
    <row r="7" spans="1:17" x14ac:dyDescent="0.25">
      <c r="A7" t="s">
        <v>44</v>
      </c>
      <c r="B7" t="s">
        <v>45</v>
      </c>
      <c r="C7" s="1">
        <v>45717</v>
      </c>
      <c r="D7">
        <v>36</v>
      </c>
      <c r="E7" t="s">
        <v>46</v>
      </c>
      <c r="F7" t="s">
        <v>20</v>
      </c>
      <c r="G7" t="s">
        <v>30</v>
      </c>
      <c r="H7">
        <v>1</v>
      </c>
      <c r="I7" t="s">
        <v>37</v>
      </c>
      <c r="J7">
        <v>14</v>
      </c>
      <c r="K7" t="s">
        <v>47</v>
      </c>
      <c r="L7">
        <v>4500</v>
      </c>
      <c r="M7">
        <v>9</v>
      </c>
      <c r="N7">
        <v>40500</v>
      </c>
      <c r="O7">
        <v>9272</v>
      </c>
      <c r="P7" t="s">
        <v>39</v>
      </c>
      <c r="Q7" t="s">
        <v>40</v>
      </c>
    </row>
    <row r="8" spans="1:17" x14ac:dyDescent="0.25">
      <c r="A8" t="s">
        <v>48</v>
      </c>
      <c r="B8" t="s">
        <v>49</v>
      </c>
      <c r="C8" s="1">
        <v>45658</v>
      </c>
      <c r="D8">
        <v>57</v>
      </c>
      <c r="E8" t="s">
        <v>50</v>
      </c>
      <c r="F8" t="s">
        <v>20</v>
      </c>
      <c r="G8" t="s">
        <v>21</v>
      </c>
      <c r="H8">
        <v>3</v>
      </c>
      <c r="I8" t="s">
        <v>51</v>
      </c>
      <c r="J8">
        <v>53</v>
      </c>
      <c r="K8" t="s">
        <v>52</v>
      </c>
      <c r="L8">
        <v>9000</v>
      </c>
      <c r="M8">
        <v>16</v>
      </c>
      <c r="N8">
        <v>144000</v>
      </c>
      <c r="O8">
        <v>4292</v>
      </c>
      <c r="P8" t="s">
        <v>39</v>
      </c>
      <c r="Q8" t="s">
        <v>40</v>
      </c>
    </row>
    <row r="9" spans="1:17" x14ac:dyDescent="0.25">
      <c r="A9" t="s">
        <v>53</v>
      </c>
      <c r="B9" t="s">
        <v>54</v>
      </c>
      <c r="C9" s="1">
        <v>45689</v>
      </c>
      <c r="D9">
        <v>74</v>
      </c>
      <c r="E9" t="s">
        <v>55</v>
      </c>
      <c r="F9" t="s">
        <v>29</v>
      </c>
      <c r="G9" t="s">
        <v>30</v>
      </c>
      <c r="H9">
        <v>5</v>
      </c>
      <c r="I9" t="s">
        <v>56</v>
      </c>
      <c r="J9">
        <v>9</v>
      </c>
      <c r="K9" t="s">
        <v>57</v>
      </c>
      <c r="L9">
        <v>3500</v>
      </c>
      <c r="M9">
        <v>5</v>
      </c>
      <c r="N9">
        <v>17500</v>
      </c>
      <c r="O9">
        <v>4425</v>
      </c>
      <c r="P9" t="s">
        <v>39</v>
      </c>
      <c r="Q9" t="s">
        <v>40</v>
      </c>
    </row>
    <row r="10" spans="1:17" x14ac:dyDescent="0.25">
      <c r="A10" t="s">
        <v>53</v>
      </c>
      <c r="B10" t="s">
        <v>54</v>
      </c>
      <c r="C10" s="1">
        <v>45689</v>
      </c>
      <c r="D10">
        <v>74</v>
      </c>
      <c r="E10" t="s">
        <v>55</v>
      </c>
      <c r="F10" t="s">
        <v>36</v>
      </c>
      <c r="G10" t="s">
        <v>30</v>
      </c>
      <c r="H10">
        <v>5</v>
      </c>
      <c r="I10" t="s">
        <v>56</v>
      </c>
      <c r="J10">
        <v>9</v>
      </c>
      <c r="K10" t="s">
        <v>58</v>
      </c>
      <c r="L10">
        <v>150000</v>
      </c>
      <c r="M10">
        <v>2</v>
      </c>
      <c r="N10">
        <v>300000</v>
      </c>
      <c r="O10">
        <v>1864</v>
      </c>
      <c r="P10" t="s">
        <v>39</v>
      </c>
      <c r="Q10" t="s">
        <v>40</v>
      </c>
    </row>
    <row r="11" spans="1:17" x14ac:dyDescent="0.25">
      <c r="A11" t="s">
        <v>53</v>
      </c>
      <c r="B11" t="s">
        <v>54</v>
      </c>
      <c r="C11" s="1">
        <v>45689</v>
      </c>
      <c r="D11">
        <v>74</v>
      </c>
      <c r="E11" t="s">
        <v>55</v>
      </c>
      <c r="F11" t="s">
        <v>20</v>
      </c>
      <c r="G11" t="s">
        <v>30</v>
      </c>
      <c r="H11">
        <v>5</v>
      </c>
      <c r="I11" t="s">
        <v>56</v>
      </c>
      <c r="J11">
        <v>9</v>
      </c>
      <c r="K11" t="s">
        <v>59</v>
      </c>
      <c r="L11">
        <v>16000</v>
      </c>
      <c r="M11">
        <v>6</v>
      </c>
      <c r="N11">
        <v>96000</v>
      </c>
      <c r="O11">
        <v>3099</v>
      </c>
      <c r="P11" t="s">
        <v>39</v>
      </c>
      <c r="Q11" t="s">
        <v>40</v>
      </c>
    </row>
    <row r="12" spans="1:17" x14ac:dyDescent="0.25">
      <c r="A12" t="s">
        <v>60</v>
      </c>
      <c r="B12" t="s">
        <v>61</v>
      </c>
      <c r="C12" s="1">
        <v>45717</v>
      </c>
      <c r="D12">
        <v>24</v>
      </c>
      <c r="E12" t="s">
        <v>62</v>
      </c>
      <c r="F12" t="s">
        <v>42</v>
      </c>
      <c r="G12" t="s">
        <v>30</v>
      </c>
      <c r="H12">
        <v>5</v>
      </c>
      <c r="I12" t="s">
        <v>56</v>
      </c>
      <c r="J12">
        <v>39</v>
      </c>
      <c r="K12" t="s">
        <v>63</v>
      </c>
      <c r="L12">
        <v>24000</v>
      </c>
      <c r="M12">
        <v>11</v>
      </c>
      <c r="N12">
        <v>264000</v>
      </c>
      <c r="O12">
        <v>1503</v>
      </c>
      <c r="P12" t="s">
        <v>24</v>
      </c>
      <c r="Q12" t="s">
        <v>25</v>
      </c>
    </row>
    <row r="13" spans="1:17" x14ac:dyDescent="0.25">
      <c r="A13" t="s">
        <v>64</v>
      </c>
      <c r="B13" t="s">
        <v>65</v>
      </c>
      <c r="C13" s="1">
        <v>45658</v>
      </c>
      <c r="D13">
        <v>53</v>
      </c>
      <c r="E13" t="s">
        <v>19</v>
      </c>
      <c r="F13" t="s">
        <v>42</v>
      </c>
      <c r="G13" t="s">
        <v>21</v>
      </c>
      <c r="H13">
        <v>3</v>
      </c>
      <c r="I13" t="s">
        <v>51</v>
      </c>
      <c r="J13">
        <v>30</v>
      </c>
      <c r="K13" t="s">
        <v>66</v>
      </c>
      <c r="L13">
        <v>30000</v>
      </c>
      <c r="M13">
        <v>17</v>
      </c>
      <c r="N13">
        <v>510000</v>
      </c>
      <c r="O13">
        <v>16841</v>
      </c>
      <c r="P13" t="s">
        <v>39</v>
      </c>
      <c r="Q13" t="s">
        <v>40</v>
      </c>
    </row>
    <row r="14" spans="1:17" x14ac:dyDescent="0.25">
      <c r="A14" t="s">
        <v>67</v>
      </c>
      <c r="B14" t="s">
        <v>68</v>
      </c>
      <c r="C14" s="1">
        <v>45658</v>
      </c>
      <c r="D14">
        <v>35</v>
      </c>
      <c r="E14" t="s">
        <v>46</v>
      </c>
      <c r="F14" t="s">
        <v>42</v>
      </c>
      <c r="G14" t="s">
        <v>21</v>
      </c>
      <c r="H14">
        <v>5</v>
      </c>
      <c r="I14" t="s">
        <v>56</v>
      </c>
      <c r="J14">
        <v>35</v>
      </c>
      <c r="K14" t="s">
        <v>66</v>
      </c>
      <c r="L14">
        <v>30000</v>
      </c>
      <c r="M14">
        <v>10</v>
      </c>
      <c r="N14">
        <v>300000</v>
      </c>
      <c r="O14">
        <v>17581</v>
      </c>
      <c r="P14" t="s">
        <v>39</v>
      </c>
      <c r="Q14" t="s">
        <v>40</v>
      </c>
    </row>
    <row r="15" spans="1:17" x14ac:dyDescent="0.25">
      <c r="A15" t="s">
        <v>69</v>
      </c>
      <c r="B15" t="s">
        <v>70</v>
      </c>
      <c r="C15" s="1">
        <v>45717</v>
      </c>
      <c r="D15">
        <v>23</v>
      </c>
      <c r="E15" t="s">
        <v>71</v>
      </c>
      <c r="F15" t="s">
        <v>20</v>
      </c>
      <c r="G15" t="s">
        <v>21</v>
      </c>
      <c r="H15">
        <v>1</v>
      </c>
      <c r="I15" t="s">
        <v>37</v>
      </c>
      <c r="J15">
        <v>6</v>
      </c>
      <c r="K15" t="s">
        <v>47</v>
      </c>
      <c r="L15">
        <v>4500</v>
      </c>
      <c r="M15">
        <v>20</v>
      </c>
      <c r="N15">
        <v>90000</v>
      </c>
      <c r="O15">
        <v>5338</v>
      </c>
      <c r="P15" t="s">
        <v>39</v>
      </c>
      <c r="Q15" t="s">
        <v>40</v>
      </c>
    </row>
    <row r="16" spans="1:17" x14ac:dyDescent="0.25">
      <c r="A16" t="s">
        <v>69</v>
      </c>
      <c r="B16" t="s">
        <v>70</v>
      </c>
      <c r="C16" s="1">
        <v>45717</v>
      </c>
      <c r="D16">
        <v>23</v>
      </c>
      <c r="E16" t="s">
        <v>71</v>
      </c>
      <c r="F16" t="s">
        <v>42</v>
      </c>
      <c r="G16" t="s">
        <v>21</v>
      </c>
      <c r="H16">
        <v>1</v>
      </c>
      <c r="I16" t="s">
        <v>37</v>
      </c>
      <c r="J16">
        <v>6</v>
      </c>
      <c r="K16" t="s">
        <v>72</v>
      </c>
      <c r="L16">
        <v>14500</v>
      </c>
      <c r="M16">
        <v>18</v>
      </c>
      <c r="N16">
        <v>261000</v>
      </c>
      <c r="O16">
        <v>19289</v>
      </c>
      <c r="P16" t="s">
        <v>39</v>
      </c>
      <c r="Q16" t="s">
        <v>40</v>
      </c>
    </row>
    <row r="17" spans="1:17" x14ac:dyDescent="0.25">
      <c r="A17" t="s">
        <v>69</v>
      </c>
      <c r="B17" t="s">
        <v>70</v>
      </c>
      <c r="C17" s="1">
        <v>45717</v>
      </c>
      <c r="D17">
        <v>23</v>
      </c>
      <c r="E17" t="s">
        <v>71</v>
      </c>
      <c r="F17" t="s">
        <v>29</v>
      </c>
      <c r="G17" t="s">
        <v>21</v>
      </c>
      <c r="H17">
        <v>1</v>
      </c>
      <c r="I17" t="s">
        <v>37</v>
      </c>
      <c r="J17">
        <v>6</v>
      </c>
      <c r="K17" t="s">
        <v>73</v>
      </c>
      <c r="L17">
        <v>350</v>
      </c>
      <c r="M17">
        <v>13</v>
      </c>
      <c r="N17">
        <v>4550</v>
      </c>
      <c r="O17">
        <v>14273</v>
      </c>
      <c r="P17" t="s">
        <v>39</v>
      </c>
      <c r="Q17" t="s">
        <v>40</v>
      </c>
    </row>
    <row r="18" spans="1:17" x14ac:dyDescent="0.25">
      <c r="A18" t="s">
        <v>74</v>
      </c>
      <c r="B18" t="s">
        <v>75</v>
      </c>
      <c r="C18" s="1">
        <v>45689</v>
      </c>
      <c r="D18">
        <v>72</v>
      </c>
      <c r="E18" t="s">
        <v>76</v>
      </c>
      <c r="F18" t="s">
        <v>20</v>
      </c>
      <c r="G18" t="s">
        <v>30</v>
      </c>
      <c r="H18">
        <v>2</v>
      </c>
      <c r="I18" t="s">
        <v>22</v>
      </c>
      <c r="J18">
        <v>8</v>
      </c>
      <c r="K18" t="s">
        <v>59</v>
      </c>
      <c r="L18">
        <v>16000</v>
      </c>
      <c r="M18">
        <v>2</v>
      </c>
      <c r="N18">
        <v>32000</v>
      </c>
      <c r="O18">
        <v>1466</v>
      </c>
      <c r="P18" t="s">
        <v>24</v>
      </c>
      <c r="Q18" t="s">
        <v>77</v>
      </c>
    </row>
    <row r="19" spans="1:17" x14ac:dyDescent="0.25">
      <c r="A19" t="s">
        <v>74</v>
      </c>
      <c r="B19" t="s">
        <v>75</v>
      </c>
      <c r="C19" s="1">
        <v>45689</v>
      </c>
      <c r="D19">
        <v>72</v>
      </c>
      <c r="E19" t="s">
        <v>76</v>
      </c>
      <c r="F19" t="s">
        <v>36</v>
      </c>
      <c r="G19" t="s">
        <v>30</v>
      </c>
      <c r="H19">
        <v>2</v>
      </c>
      <c r="I19" t="s">
        <v>22</v>
      </c>
      <c r="J19">
        <v>8</v>
      </c>
      <c r="K19" t="s">
        <v>72</v>
      </c>
      <c r="L19">
        <v>14500</v>
      </c>
      <c r="M19">
        <v>2</v>
      </c>
      <c r="N19">
        <v>29000</v>
      </c>
      <c r="O19">
        <v>1395</v>
      </c>
      <c r="P19" t="s">
        <v>24</v>
      </c>
      <c r="Q19" t="s">
        <v>77</v>
      </c>
    </row>
    <row r="20" spans="1:17" x14ac:dyDescent="0.25">
      <c r="A20" t="s">
        <v>74</v>
      </c>
      <c r="B20" t="s">
        <v>75</v>
      </c>
      <c r="C20" s="1">
        <v>45689</v>
      </c>
      <c r="D20">
        <v>72</v>
      </c>
      <c r="E20" t="s">
        <v>76</v>
      </c>
      <c r="F20" t="s">
        <v>42</v>
      </c>
      <c r="G20" t="s">
        <v>30</v>
      </c>
      <c r="H20">
        <v>2</v>
      </c>
      <c r="I20" t="s">
        <v>22</v>
      </c>
      <c r="J20">
        <v>8</v>
      </c>
      <c r="K20" t="s">
        <v>66</v>
      </c>
      <c r="L20">
        <v>30000</v>
      </c>
      <c r="M20">
        <v>8</v>
      </c>
      <c r="N20">
        <v>240000</v>
      </c>
      <c r="O20">
        <v>1464</v>
      </c>
      <c r="P20" t="s">
        <v>24</v>
      </c>
      <c r="Q20" t="s">
        <v>77</v>
      </c>
    </row>
    <row r="21" spans="1:17" x14ac:dyDescent="0.25">
      <c r="A21" t="s">
        <v>78</v>
      </c>
      <c r="B21" t="s">
        <v>79</v>
      </c>
      <c r="C21" s="1">
        <v>45717</v>
      </c>
      <c r="D21">
        <v>78</v>
      </c>
      <c r="E21" t="s">
        <v>80</v>
      </c>
      <c r="F21" t="s">
        <v>20</v>
      </c>
      <c r="G21" t="s">
        <v>21</v>
      </c>
      <c r="H21">
        <v>2</v>
      </c>
      <c r="I21" t="s">
        <v>22</v>
      </c>
      <c r="J21">
        <v>47</v>
      </c>
      <c r="K21" t="s">
        <v>59</v>
      </c>
      <c r="L21">
        <v>16000</v>
      </c>
      <c r="M21">
        <v>12</v>
      </c>
      <c r="N21">
        <v>192000</v>
      </c>
      <c r="O21">
        <v>13197</v>
      </c>
      <c r="P21" t="s">
        <v>39</v>
      </c>
      <c r="Q21" t="s">
        <v>40</v>
      </c>
    </row>
    <row r="22" spans="1:17" x14ac:dyDescent="0.25">
      <c r="A22" t="s">
        <v>78</v>
      </c>
      <c r="B22" t="s">
        <v>79</v>
      </c>
      <c r="C22" s="1">
        <v>45717</v>
      </c>
      <c r="D22">
        <v>78</v>
      </c>
      <c r="E22" t="s">
        <v>80</v>
      </c>
      <c r="F22" t="s">
        <v>42</v>
      </c>
      <c r="G22" t="s">
        <v>21</v>
      </c>
      <c r="H22">
        <v>2</v>
      </c>
      <c r="I22" t="s">
        <v>22</v>
      </c>
      <c r="J22">
        <v>47</v>
      </c>
      <c r="K22" t="s">
        <v>72</v>
      </c>
      <c r="L22">
        <v>14500</v>
      </c>
      <c r="M22">
        <v>2</v>
      </c>
      <c r="N22">
        <v>29000</v>
      </c>
      <c r="O22">
        <v>8251</v>
      </c>
      <c r="P22" t="s">
        <v>39</v>
      </c>
      <c r="Q22" t="s">
        <v>40</v>
      </c>
    </row>
    <row r="23" spans="1:17" x14ac:dyDescent="0.25">
      <c r="A23" t="s">
        <v>81</v>
      </c>
      <c r="B23" t="s">
        <v>82</v>
      </c>
      <c r="C23" s="1">
        <v>45658</v>
      </c>
      <c r="D23">
        <v>23</v>
      </c>
      <c r="E23" t="s">
        <v>83</v>
      </c>
      <c r="F23" t="s">
        <v>20</v>
      </c>
      <c r="G23" t="s">
        <v>30</v>
      </c>
      <c r="H23">
        <v>2</v>
      </c>
      <c r="I23" t="s">
        <v>22</v>
      </c>
      <c r="J23">
        <v>52</v>
      </c>
      <c r="K23" t="s">
        <v>47</v>
      </c>
      <c r="L23">
        <v>4500</v>
      </c>
      <c r="M23">
        <v>8</v>
      </c>
      <c r="N23">
        <v>36000</v>
      </c>
      <c r="O23">
        <v>5607</v>
      </c>
      <c r="P23" t="s">
        <v>24</v>
      </c>
      <c r="Q23" t="s">
        <v>25</v>
      </c>
    </row>
    <row r="24" spans="1:17" x14ac:dyDescent="0.25">
      <c r="A24" t="s">
        <v>81</v>
      </c>
      <c r="B24" t="s">
        <v>82</v>
      </c>
      <c r="C24" s="1">
        <v>45658</v>
      </c>
      <c r="D24">
        <v>23</v>
      </c>
      <c r="E24" t="s">
        <v>83</v>
      </c>
      <c r="F24" t="s">
        <v>29</v>
      </c>
      <c r="G24" t="s">
        <v>30</v>
      </c>
      <c r="H24">
        <v>2</v>
      </c>
      <c r="I24" t="s">
        <v>22</v>
      </c>
      <c r="J24">
        <v>52</v>
      </c>
      <c r="K24" t="s">
        <v>84</v>
      </c>
      <c r="L24">
        <v>1000</v>
      </c>
      <c r="M24">
        <v>18</v>
      </c>
      <c r="N24">
        <v>18000</v>
      </c>
      <c r="O24">
        <v>889</v>
      </c>
      <c r="P24" t="s">
        <v>24</v>
      </c>
      <c r="Q24" t="s">
        <v>25</v>
      </c>
    </row>
    <row r="25" spans="1:17" x14ac:dyDescent="0.25">
      <c r="A25" t="s">
        <v>85</v>
      </c>
      <c r="B25" t="s">
        <v>86</v>
      </c>
      <c r="C25" s="1">
        <v>45689</v>
      </c>
      <c r="D25">
        <v>22</v>
      </c>
      <c r="E25" t="s">
        <v>87</v>
      </c>
      <c r="F25" t="s">
        <v>20</v>
      </c>
      <c r="G25" t="s">
        <v>21</v>
      </c>
      <c r="H25">
        <v>2</v>
      </c>
      <c r="I25" t="s">
        <v>22</v>
      </c>
      <c r="J25">
        <v>6</v>
      </c>
      <c r="K25" t="s">
        <v>59</v>
      </c>
      <c r="L25">
        <v>16000</v>
      </c>
      <c r="M25">
        <v>1</v>
      </c>
      <c r="N25">
        <v>16000</v>
      </c>
      <c r="O25">
        <v>3335</v>
      </c>
      <c r="P25" t="s">
        <v>39</v>
      </c>
      <c r="Q25" t="s">
        <v>40</v>
      </c>
    </row>
    <row r="26" spans="1:17" x14ac:dyDescent="0.25">
      <c r="A26" t="s">
        <v>85</v>
      </c>
      <c r="B26" t="s">
        <v>86</v>
      </c>
      <c r="C26" s="1">
        <v>45689</v>
      </c>
      <c r="D26">
        <v>22</v>
      </c>
      <c r="E26" t="s">
        <v>87</v>
      </c>
      <c r="F26" t="s">
        <v>29</v>
      </c>
      <c r="G26" t="s">
        <v>21</v>
      </c>
      <c r="H26">
        <v>2</v>
      </c>
      <c r="I26" t="s">
        <v>22</v>
      </c>
      <c r="J26">
        <v>6</v>
      </c>
      <c r="K26" t="s">
        <v>88</v>
      </c>
      <c r="L26">
        <v>7500</v>
      </c>
      <c r="M26">
        <v>15</v>
      </c>
      <c r="N26">
        <v>112500</v>
      </c>
      <c r="O26">
        <v>5341</v>
      </c>
      <c r="P26" t="s">
        <v>39</v>
      </c>
      <c r="Q26" t="s">
        <v>40</v>
      </c>
    </row>
    <row r="27" spans="1:17" x14ac:dyDescent="0.25">
      <c r="A27" t="s">
        <v>89</v>
      </c>
      <c r="B27" t="s">
        <v>90</v>
      </c>
      <c r="C27" s="1">
        <v>45717</v>
      </c>
      <c r="D27">
        <v>70</v>
      </c>
      <c r="E27" t="s">
        <v>91</v>
      </c>
      <c r="F27" t="s">
        <v>42</v>
      </c>
      <c r="G27" t="s">
        <v>21</v>
      </c>
      <c r="H27">
        <v>2</v>
      </c>
      <c r="I27" t="s">
        <v>22</v>
      </c>
      <c r="J27">
        <v>13</v>
      </c>
      <c r="K27" t="s">
        <v>43</v>
      </c>
      <c r="L27">
        <v>9000</v>
      </c>
      <c r="M27">
        <v>16</v>
      </c>
      <c r="N27">
        <v>144000</v>
      </c>
      <c r="O27">
        <v>105</v>
      </c>
      <c r="P27" t="s">
        <v>39</v>
      </c>
      <c r="Q27" t="s">
        <v>40</v>
      </c>
    </row>
    <row r="28" spans="1:17" x14ac:dyDescent="0.25">
      <c r="A28" t="s">
        <v>89</v>
      </c>
      <c r="B28" t="s">
        <v>90</v>
      </c>
      <c r="C28" s="1">
        <v>45717</v>
      </c>
      <c r="D28">
        <v>70</v>
      </c>
      <c r="E28" t="s">
        <v>91</v>
      </c>
      <c r="F28" t="s">
        <v>36</v>
      </c>
      <c r="G28" t="s">
        <v>21</v>
      </c>
      <c r="H28">
        <v>2</v>
      </c>
      <c r="I28" t="s">
        <v>22</v>
      </c>
      <c r="J28">
        <v>13</v>
      </c>
      <c r="K28" t="s">
        <v>66</v>
      </c>
      <c r="L28">
        <v>30000</v>
      </c>
      <c r="M28">
        <v>17</v>
      </c>
      <c r="N28">
        <v>510000</v>
      </c>
      <c r="O28">
        <v>1185</v>
      </c>
      <c r="P28" t="s">
        <v>39</v>
      </c>
      <c r="Q28" t="s">
        <v>40</v>
      </c>
    </row>
    <row r="29" spans="1:17" x14ac:dyDescent="0.25">
      <c r="A29" t="s">
        <v>89</v>
      </c>
      <c r="B29" t="s">
        <v>90</v>
      </c>
      <c r="C29" s="1">
        <v>45717</v>
      </c>
      <c r="D29">
        <v>70</v>
      </c>
      <c r="E29" t="s">
        <v>91</v>
      </c>
      <c r="F29" t="s">
        <v>20</v>
      </c>
      <c r="G29" t="s">
        <v>21</v>
      </c>
      <c r="H29">
        <v>2</v>
      </c>
      <c r="I29" t="s">
        <v>22</v>
      </c>
      <c r="J29">
        <v>13</v>
      </c>
      <c r="K29" t="s">
        <v>59</v>
      </c>
      <c r="L29">
        <v>16000</v>
      </c>
      <c r="M29">
        <v>3</v>
      </c>
      <c r="N29">
        <v>48000</v>
      </c>
      <c r="O29">
        <v>17034</v>
      </c>
      <c r="P29" t="s">
        <v>39</v>
      </c>
      <c r="Q29" t="s">
        <v>40</v>
      </c>
    </row>
    <row r="30" spans="1:17" x14ac:dyDescent="0.25">
      <c r="A30" t="s">
        <v>92</v>
      </c>
      <c r="B30" t="s">
        <v>93</v>
      </c>
      <c r="C30" s="1">
        <v>45689</v>
      </c>
      <c r="D30">
        <v>46</v>
      </c>
      <c r="E30" t="s">
        <v>83</v>
      </c>
      <c r="F30" t="s">
        <v>42</v>
      </c>
      <c r="G30" t="s">
        <v>21</v>
      </c>
      <c r="H30">
        <v>5</v>
      </c>
      <c r="I30" t="s">
        <v>56</v>
      </c>
      <c r="J30">
        <v>57</v>
      </c>
      <c r="K30" t="s">
        <v>66</v>
      </c>
      <c r="L30">
        <v>30000</v>
      </c>
      <c r="M30">
        <v>11</v>
      </c>
      <c r="N30">
        <v>330000</v>
      </c>
      <c r="O30">
        <v>4125</v>
      </c>
      <c r="P30" t="s">
        <v>39</v>
      </c>
      <c r="Q30" t="s">
        <v>40</v>
      </c>
    </row>
    <row r="31" spans="1:17" x14ac:dyDescent="0.25">
      <c r="A31" t="s">
        <v>92</v>
      </c>
      <c r="B31" t="s">
        <v>93</v>
      </c>
      <c r="C31" s="1">
        <v>45689</v>
      </c>
      <c r="D31">
        <v>46</v>
      </c>
      <c r="E31" t="s">
        <v>83</v>
      </c>
      <c r="F31" t="s">
        <v>20</v>
      </c>
      <c r="G31" t="s">
        <v>21</v>
      </c>
      <c r="H31">
        <v>5</v>
      </c>
      <c r="I31" t="s">
        <v>56</v>
      </c>
      <c r="J31">
        <v>57</v>
      </c>
      <c r="K31" t="s">
        <v>47</v>
      </c>
      <c r="L31">
        <v>4500</v>
      </c>
      <c r="M31">
        <v>5</v>
      </c>
      <c r="N31">
        <v>22500</v>
      </c>
      <c r="O31">
        <v>5349</v>
      </c>
      <c r="P31" t="s">
        <v>39</v>
      </c>
      <c r="Q31" t="s">
        <v>40</v>
      </c>
    </row>
    <row r="32" spans="1:17" x14ac:dyDescent="0.25">
      <c r="A32" t="s">
        <v>92</v>
      </c>
      <c r="B32" t="s">
        <v>93</v>
      </c>
      <c r="C32" s="1">
        <v>45689</v>
      </c>
      <c r="D32">
        <v>46</v>
      </c>
      <c r="E32" t="s">
        <v>83</v>
      </c>
      <c r="F32" t="s">
        <v>36</v>
      </c>
      <c r="G32" t="s">
        <v>21</v>
      </c>
      <c r="H32">
        <v>5</v>
      </c>
      <c r="I32" t="s">
        <v>56</v>
      </c>
      <c r="J32">
        <v>57</v>
      </c>
      <c r="K32" t="s">
        <v>63</v>
      </c>
      <c r="L32">
        <v>24000</v>
      </c>
      <c r="M32">
        <v>3</v>
      </c>
      <c r="N32">
        <v>72000</v>
      </c>
      <c r="O32">
        <v>9172</v>
      </c>
      <c r="P32" t="s">
        <v>39</v>
      </c>
      <c r="Q32" t="s">
        <v>40</v>
      </c>
    </row>
    <row r="33" spans="1:17" x14ac:dyDescent="0.25">
      <c r="A33" t="s">
        <v>94</v>
      </c>
      <c r="B33" t="s">
        <v>95</v>
      </c>
      <c r="C33" s="1">
        <v>45689</v>
      </c>
      <c r="D33">
        <v>74</v>
      </c>
      <c r="E33" t="s">
        <v>96</v>
      </c>
      <c r="F33" t="s">
        <v>20</v>
      </c>
      <c r="G33" t="s">
        <v>21</v>
      </c>
      <c r="H33">
        <v>5</v>
      </c>
      <c r="I33" t="s">
        <v>56</v>
      </c>
      <c r="J33">
        <v>35</v>
      </c>
      <c r="K33" t="s">
        <v>52</v>
      </c>
      <c r="L33">
        <v>9000</v>
      </c>
      <c r="M33">
        <v>15</v>
      </c>
      <c r="N33">
        <v>135000</v>
      </c>
      <c r="O33">
        <v>5735</v>
      </c>
      <c r="P33" t="s">
        <v>24</v>
      </c>
      <c r="Q33" t="s">
        <v>97</v>
      </c>
    </row>
    <row r="34" spans="1:17" x14ac:dyDescent="0.25">
      <c r="A34" t="s">
        <v>98</v>
      </c>
      <c r="B34" t="s">
        <v>99</v>
      </c>
      <c r="C34" s="1">
        <v>45717</v>
      </c>
      <c r="D34">
        <v>54</v>
      </c>
      <c r="E34" t="s">
        <v>76</v>
      </c>
      <c r="F34" t="s">
        <v>36</v>
      </c>
      <c r="G34" t="s">
        <v>21</v>
      </c>
      <c r="H34">
        <v>1</v>
      </c>
      <c r="I34" t="s">
        <v>37</v>
      </c>
      <c r="J34">
        <v>43</v>
      </c>
      <c r="K34" t="s">
        <v>38</v>
      </c>
      <c r="L34">
        <v>20000</v>
      </c>
      <c r="M34">
        <v>18</v>
      </c>
      <c r="N34">
        <v>360000</v>
      </c>
      <c r="O34">
        <v>178</v>
      </c>
      <c r="P34" t="s">
        <v>39</v>
      </c>
      <c r="Q34" t="s">
        <v>40</v>
      </c>
    </row>
    <row r="35" spans="1:17" x14ac:dyDescent="0.25">
      <c r="A35" t="s">
        <v>100</v>
      </c>
      <c r="B35" t="s">
        <v>101</v>
      </c>
      <c r="C35" s="1">
        <v>45717</v>
      </c>
      <c r="D35">
        <v>50</v>
      </c>
      <c r="E35" t="s">
        <v>102</v>
      </c>
      <c r="F35" t="s">
        <v>29</v>
      </c>
      <c r="G35" t="s">
        <v>21</v>
      </c>
      <c r="H35">
        <v>2</v>
      </c>
      <c r="I35" t="s">
        <v>22</v>
      </c>
      <c r="J35">
        <v>46</v>
      </c>
      <c r="K35" t="s">
        <v>103</v>
      </c>
      <c r="L35">
        <v>900</v>
      </c>
      <c r="M35">
        <v>14</v>
      </c>
      <c r="N35">
        <v>12600</v>
      </c>
      <c r="O35">
        <v>1891</v>
      </c>
      <c r="P35" t="s">
        <v>39</v>
      </c>
      <c r="Q35" t="s">
        <v>40</v>
      </c>
    </row>
    <row r="36" spans="1:17" x14ac:dyDescent="0.25">
      <c r="A36" t="s">
        <v>100</v>
      </c>
      <c r="B36" t="s">
        <v>101</v>
      </c>
      <c r="C36" s="1">
        <v>45717</v>
      </c>
      <c r="D36">
        <v>50</v>
      </c>
      <c r="E36" t="s">
        <v>102</v>
      </c>
      <c r="F36" t="s">
        <v>20</v>
      </c>
      <c r="G36" t="s">
        <v>21</v>
      </c>
      <c r="H36">
        <v>2</v>
      </c>
      <c r="I36" t="s">
        <v>22</v>
      </c>
      <c r="J36">
        <v>46</v>
      </c>
      <c r="K36" t="s">
        <v>52</v>
      </c>
      <c r="L36">
        <v>9000</v>
      </c>
      <c r="M36">
        <v>11</v>
      </c>
      <c r="N36">
        <v>99000</v>
      </c>
      <c r="O36">
        <v>93</v>
      </c>
      <c r="P36" t="s">
        <v>39</v>
      </c>
      <c r="Q36" t="s">
        <v>40</v>
      </c>
    </row>
    <row r="37" spans="1:17" x14ac:dyDescent="0.25">
      <c r="A37" t="s">
        <v>104</v>
      </c>
      <c r="B37" t="s">
        <v>105</v>
      </c>
      <c r="C37" s="1">
        <v>45717</v>
      </c>
      <c r="D37">
        <v>49</v>
      </c>
      <c r="E37" t="s">
        <v>28</v>
      </c>
      <c r="F37" t="s">
        <v>20</v>
      </c>
      <c r="G37" t="s">
        <v>30</v>
      </c>
      <c r="H37">
        <v>5</v>
      </c>
      <c r="I37" t="s">
        <v>56</v>
      </c>
      <c r="J37">
        <v>36</v>
      </c>
      <c r="K37" t="s">
        <v>52</v>
      </c>
      <c r="L37">
        <v>9000</v>
      </c>
      <c r="M37">
        <v>5</v>
      </c>
      <c r="N37">
        <v>45000</v>
      </c>
      <c r="O37">
        <v>11671</v>
      </c>
      <c r="P37" t="s">
        <v>24</v>
      </c>
      <c r="Q37" t="s">
        <v>77</v>
      </c>
    </row>
    <row r="38" spans="1:17" x14ac:dyDescent="0.25">
      <c r="A38" t="s">
        <v>104</v>
      </c>
      <c r="B38" t="s">
        <v>105</v>
      </c>
      <c r="C38" s="1">
        <v>45717</v>
      </c>
      <c r="D38">
        <v>49</v>
      </c>
      <c r="E38" t="s">
        <v>28</v>
      </c>
      <c r="F38" t="s">
        <v>36</v>
      </c>
      <c r="G38" t="s">
        <v>30</v>
      </c>
      <c r="H38">
        <v>5</v>
      </c>
      <c r="I38" t="s">
        <v>56</v>
      </c>
      <c r="J38">
        <v>36</v>
      </c>
      <c r="K38" t="s">
        <v>106</v>
      </c>
      <c r="L38">
        <v>75000</v>
      </c>
      <c r="M38">
        <v>10</v>
      </c>
      <c r="N38">
        <v>750000</v>
      </c>
      <c r="O38">
        <v>2593</v>
      </c>
      <c r="P38" t="s">
        <v>24</v>
      </c>
      <c r="Q38" t="s">
        <v>77</v>
      </c>
    </row>
    <row r="39" spans="1:17" x14ac:dyDescent="0.25">
      <c r="A39" t="s">
        <v>104</v>
      </c>
      <c r="B39" t="s">
        <v>105</v>
      </c>
      <c r="C39" s="1">
        <v>45717</v>
      </c>
      <c r="D39">
        <v>49</v>
      </c>
      <c r="E39" t="s">
        <v>28</v>
      </c>
      <c r="F39" t="s">
        <v>42</v>
      </c>
      <c r="G39" t="s">
        <v>30</v>
      </c>
      <c r="H39">
        <v>5</v>
      </c>
      <c r="I39" t="s">
        <v>56</v>
      </c>
      <c r="J39">
        <v>36</v>
      </c>
      <c r="K39" t="s">
        <v>66</v>
      </c>
      <c r="L39">
        <v>30000</v>
      </c>
      <c r="M39">
        <v>2</v>
      </c>
      <c r="N39">
        <v>60000</v>
      </c>
      <c r="O39">
        <v>17985</v>
      </c>
      <c r="P39" t="s">
        <v>24</v>
      </c>
      <c r="Q39" t="s">
        <v>77</v>
      </c>
    </row>
    <row r="40" spans="1:17" x14ac:dyDescent="0.25">
      <c r="A40" t="s">
        <v>107</v>
      </c>
      <c r="B40" t="s">
        <v>108</v>
      </c>
      <c r="C40" s="1">
        <v>45717</v>
      </c>
      <c r="D40">
        <v>42</v>
      </c>
      <c r="E40" t="s">
        <v>71</v>
      </c>
      <c r="F40" t="s">
        <v>29</v>
      </c>
      <c r="G40" t="s">
        <v>21</v>
      </c>
      <c r="H40">
        <v>5</v>
      </c>
      <c r="I40" t="s">
        <v>56</v>
      </c>
      <c r="J40">
        <v>23</v>
      </c>
      <c r="K40" t="s">
        <v>47</v>
      </c>
      <c r="L40">
        <v>4500</v>
      </c>
      <c r="M40">
        <v>1</v>
      </c>
      <c r="N40">
        <v>4500</v>
      </c>
      <c r="O40">
        <v>17634</v>
      </c>
      <c r="P40" t="s">
        <v>39</v>
      </c>
      <c r="Q40" t="s">
        <v>40</v>
      </c>
    </row>
    <row r="41" spans="1:17" x14ac:dyDescent="0.25">
      <c r="A41" t="s">
        <v>109</v>
      </c>
      <c r="B41" t="s">
        <v>110</v>
      </c>
      <c r="C41" s="1">
        <v>45689</v>
      </c>
      <c r="D41">
        <v>58</v>
      </c>
      <c r="E41" t="s">
        <v>111</v>
      </c>
      <c r="F41" t="s">
        <v>29</v>
      </c>
      <c r="G41" t="s">
        <v>21</v>
      </c>
      <c r="H41">
        <v>1</v>
      </c>
      <c r="I41" t="s">
        <v>37</v>
      </c>
      <c r="J41">
        <v>18</v>
      </c>
      <c r="K41" t="s">
        <v>73</v>
      </c>
      <c r="L41">
        <v>350</v>
      </c>
      <c r="M41">
        <v>15</v>
      </c>
      <c r="N41">
        <v>5250</v>
      </c>
      <c r="O41">
        <v>4031</v>
      </c>
      <c r="P41" t="s">
        <v>39</v>
      </c>
      <c r="Q41" t="s">
        <v>40</v>
      </c>
    </row>
    <row r="42" spans="1:17" x14ac:dyDescent="0.25">
      <c r="A42" t="s">
        <v>112</v>
      </c>
      <c r="B42" t="s">
        <v>113</v>
      </c>
      <c r="C42" s="1">
        <v>45689</v>
      </c>
      <c r="D42">
        <v>55</v>
      </c>
      <c r="E42" t="s">
        <v>114</v>
      </c>
      <c r="F42" t="s">
        <v>36</v>
      </c>
      <c r="G42" t="s">
        <v>21</v>
      </c>
      <c r="H42">
        <v>4</v>
      </c>
      <c r="I42" t="s">
        <v>115</v>
      </c>
      <c r="J42">
        <v>2</v>
      </c>
      <c r="K42" t="s">
        <v>116</v>
      </c>
      <c r="L42">
        <v>25000</v>
      </c>
      <c r="M42">
        <v>13</v>
      </c>
      <c r="N42">
        <v>325000</v>
      </c>
      <c r="O42">
        <v>12848</v>
      </c>
      <c r="P42" t="s">
        <v>39</v>
      </c>
      <c r="Q42" t="s">
        <v>40</v>
      </c>
    </row>
    <row r="43" spans="1:17" x14ac:dyDescent="0.25">
      <c r="A43" t="s">
        <v>117</v>
      </c>
      <c r="B43" t="s">
        <v>118</v>
      </c>
      <c r="C43" s="1">
        <v>45717</v>
      </c>
      <c r="D43">
        <v>58</v>
      </c>
      <c r="E43" t="s">
        <v>119</v>
      </c>
      <c r="F43" t="s">
        <v>42</v>
      </c>
      <c r="G43" t="s">
        <v>21</v>
      </c>
      <c r="H43">
        <v>2</v>
      </c>
      <c r="I43" t="s">
        <v>22</v>
      </c>
      <c r="J43">
        <v>57</v>
      </c>
      <c r="K43" t="s">
        <v>63</v>
      </c>
      <c r="L43">
        <v>24000</v>
      </c>
      <c r="M43">
        <v>11</v>
      </c>
      <c r="N43">
        <v>264000</v>
      </c>
      <c r="O43">
        <v>872</v>
      </c>
      <c r="P43" t="s">
        <v>39</v>
      </c>
      <c r="Q43" t="s">
        <v>40</v>
      </c>
    </row>
    <row r="44" spans="1:17" x14ac:dyDescent="0.25">
      <c r="A44" t="s">
        <v>117</v>
      </c>
      <c r="B44" t="s">
        <v>118</v>
      </c>
      <c r="C44" s="1">
        <v>45717</v>
      </c>
      <c r="D44">
        <v>58</v>
      </c>
      <c r="E44" t="s">
        <v>119</v>
      </c>
      <c r="F44" t="s">
        <v>29</v>
      </c>
      <c r="G44" t="s">
        <v>21</v>
      </c>
      <c r="H44">
        <v>2</v>
      </c>
      <c r="I44" t="s">
        <v>22</v>
      </c>
      <c r="J44">
        <v>57</v>
      </c>
      <c r="K44" t="s">
        <v>88</v>
      </c>
      <c r="L44">
        <v>7500</v>
      </c>
      <c r="M44">
        <v>17</v>
      </c>
      <c r="N44">
        <v>127500</v>
      </c>
      <c r="O44">
        <v>12144</v>
      </c>
      <c r="P44" t="s">
        <v>39</v>
      </c>
      <c r="Q44" t="s">
        <v>40</v>
      </c>
    </row>
    <row r="45" spans="1:17" x14ac:dyDescent="0.25">
      <c r="A45" t="s">
        <v>120</v>
      </c>
      <c r="B45" t="s">
        <v>121</v>
      </c>
      <c r="C45" s="1">
        <v>45717</v>
      </c>
      <c r="D45">
        <v>65</v>
      </c>
      <c r="E45" t="s">
        <v>122</v>
      </c>
      <c r="F45" t="s">
        <v>20</v>
      </c>
      <c r="G45" t="s">
        <v>30</v>
      </c>
      <c r="H45">
        <v>1</v>
      </c>
      <c r="I45" t="s">
        <v>37</v>
      </c>
      <c r="J45">
        <v>3</v>
      </c>
      <c r="K45" t="s">
        <v>59</v>
      </c>
      <c r="L45">
        <v>16000</v>
      </c>
      <c r="M45">
        <v>11</v>
      </c>
      <c r="N45">
        <v>176000</v>
      </c>
      <c r="O45">
        <v>1898</v>
      </c>
      <c r="P45" t="s">
        <v>39</v>
      </c>
      <c r="Q45" t="s">
        <v>40</v>
      </c>
    </row>
    <row r="46" spans="1:17" x14ac:dyDescent="0.25">
      <c r="A46" t="s">
        <v>120</v>
      </c>
      <c r="B46" t="s">
        <v>121</v>
      </c>
      <c r="C46" s="1">
        <v>45717</v>
      </c>
      <c r="D46">
        <v>65</v>
      </c>
      <c r="E46" t="s">
        <v>122</v>
      </c>
      <c r="F46" t="s">
        <v>29</v>
      </c>
      <c r="G46" t="s">
        <v>30</v>
      </c>
      <c r="H46">
        <v>1</v>
      </c>
      <c r="I46" t="s">
        <v>37</v>
      </c>
      <c r="J46">
        <v>3</v>
      </c>
      <c r="K46" t="s">
        <v>57</v>
      </c>
      <c r="L46">
        <v>3500</v>
      </c>
      <c r="M46">
        <v>4</v>
      </c>
      <c r="N46">
        <v>14000</v>
      </c>
      <c r="O46">
        <v>13285</v>
      </c>
      <c r="P46" t="s">
        <v>39</v>
      </c>
      <c r="Q46" t="s">
        <v>40</v>
      </c>
    </row>
    <row r="47" spans="1:17" x14ac:dyDescent="0.25">
      <c r="A47" t="s">
        <v>120</v>
      </c>
      <c r="B47" t="s">
        <v>121</v>
      </c>
      <c r="C47" s="1">
        <v>45717</v>
      </c>
      <c r="D47">
        <v>65</v>
      </c>
      <c r="E47" t="s">
        <v>122</v>
      </c>
      <c r="F47" t="s">
        <v>36</v>
      </c>
      <c r="G47" t="s">
        <v>30</v>
      </c>
      <c r="H47">
        <v>1</v>
      </c>
      <c r="I47" t="s">
        <v>37</v>
      </c>
      <c r="J47">
        <v>3</v>
      </c>
      <c r="K47" t="s">
        <v>63</v>
      </c>
      <c r="L47">
        <v>24000</v>
      </c>
      <c r="M47">
        <v>14</v>
      </c>
      <c r="N47">
        <v>336000</v>
      </c>
      <c r="O47">
        <v>10167</v>
      </c>
      <c r="P47" t="s">
        <v>39</v>
      </c>
      <c r="Q47" t="s">
        <v>40</v>
      </c>
    </row>
    <row r="48" spans="1:17" x14ac:dyDescent="0.25">
      <c r="A48" t="s">
        <v>123</v>
      </c>
      <c r="B48" t="s">
        <v>124</v>
      </c>
      <c r="C48" s="1">
        <v>45717</v>
      </c>
      <c r="D48">
        <v>67</v>
      </c>
      <c r="E48" t="s">
        <v>102</v>
      </c>
      <c r="F48" t="s">
        <v>36</v>
      </c>
      <c r="G48" t="s">
        <v>21</v>
      </c>
      <c r="H48">
        <v>4</v>
      </c>
      <c r="I48" t="s">
        <v>115</v>
      </c>
      <c r="J48">
        <v>13</v>
      </c>
      <c r="K48" t="s">
        <v>106</v>
      </c>
      <c r="L48">
        <v>75000</v>
      </c>
      <c r="M48">
        <v>1</v>
      </c>
      <c r="N48">
        <v>75000</v>
      </c>
      <c r="O48">
        <v>10981</v>
      </c>
      <c r="P48" t="s">
        <v>39</v>
      </c>
      <c r="Q48" t="s">
        <v>40</v>
      </c>
    </row>
    <row r="49" spans="1:17" x14ac:dyDescent="0.25">
      <c r="A49" t="s">
        <v>125</v>
      </c>
      <c r="B49" t="s">
        <v>126</v>
      </c>
      <c r="C49" s="1">
        <v>45717</v>
      </c>
      <c r="D49">
        <v>52</v>
      </c>
      <c r="E49" t="s">
        <v>80</v>
      </c>
      <c r="F49" t="s">
        <v>20</v>
      </c>
      <c r="G49" t="s">
        <v>30</v>
      </c>
      <c r="H49">
        <v>4</v>
      </c>
      <c r="I49" t="s">
        <v>115</v>
      </c>
      <c r="J49">
        <v>51</v>
      </c>
      <c r="K49" t="s">
        <v>47</v>
      </c>
      <c r="L49">
        <v>4500</v>
      </c>
      <c r="M49">
        <v>10</v>
      </c>
      <c r="N49">
        <v>45000</v>
      </c>
      <c r="O49">
        <v>13194</v>
      </c>
      <c r="P49" t="s">
        <v>39</v>
      </c>
      <c r="Q49" t="s">
        <v>40</v>
      </c>
    </row>
    <row r="50" spans="1:17" x14ac:dyDescent="0.25">
      <c r="A50" t="s">
        <v>125</v>
      </c>
      <c r="B50" t="s">
        <v>126</v>
      </c>
      <c r="C50" s="1">
        <v>45717</v>
      </c>
      <c r="D50">
        <v>52</v>
      </c>
      <c r="E50" t="s">
        <v>80</v>
      </c>
      <c r="F50" t="s">
        <v>36</v>
      </c>
      <c r="G50" t="s">
        <v>30</v>
      </c>
      <c r="H50">
        <v>4</v>
      </c>
      <c r="I50" t="s">
        <v>115</v>
      </c>
      <c r="J50">
        <v>51</v>
      </c>
      <c r="K50" t="s">
        <v>116</v>
      </c>
      <c r="L50">
        <v>25000</v>
      </c>
      <c r="M50">
        <v>8</v>
      </c>
      <c r="N50">
        <v>200000</v>
      </c>
      <c r="O50">
        <v>1913</v>
      </c>
      <c r="P50" t="s">
        <v>39</v>
      </c>
      <c r="Q50" t="s">
        <v>40</v>
      </c>
    </row>
    <row r="51" spans="1:17" x14ac:dyDescent="0.25">
      <c r="A51" t="s">
        <v>125</v>
      </c>
      <c r="B51" t="s">
        <v>126</v>
      </c>
      <c r="C51" s="1">
        <v>45717</v>
      </c>
      <c r="D51">
        <v>52</v>
      </c>
      <c r="E51" t="s">
        <v>80</v>
      </c>
      <c r="F51" t="s">
        <v>29</v>
      </c>
      <c r="G51" t="s">
        <v>30</v>
      </c>
      <c r="H51">
        <v>4</v>
      </c>
      <c r="I51" t="s">
        <v>115</v>
      </c>
      <c r="J51">
        <v>51</v>
      </c>
      <c r="K51" t="s">
        <v>41</v>
      </c>
      <c r="L51">
        <v>500</v>
      </c>
      <c r="M51">
        <v>7</v>
      </c>
      <c r="N51">
        <v>3500</v>
      </c>
      <c r="O51">
        <v>4532</v>
      </c>
      <c r="P51" t="s">
        <v>39</v>
      </c>
      <c r="Q51" t="s">
        <v>40</v>
      </c>
    </row>
    <row r="52" spans="1:17" x14ac:dyDescent="0.25">
      <c r="A52" t="s">
        <v>127</v>
      </c>
      <c r="B52" t="s">
        <v>128</v>
      </c>
      <c r="C52" s="1">
        <v>45658</v>
      </c>
      <c r="D52">
        <v>19</v>
      </c>
      <c r="E52" t="s">
        <v>129</v>
      </c>
      <c r="F52" t="s">
        <v>29</v>
      </c>
      <c r="G52" t="s">
        <v>21</v>
      </c>
      <c r="H52">
        <v>4</v>
      </c>
      <c r="I52" t="s">
        <v>115</v>
      </c>
      <c r="J52">
        <v>31</v>
      </c>
      <c r="K52" t="s">
        <v>47</v>
      </c>
      <c r="L52">
        <v>4500</v>
      </c>
      <c r="M52">
        <v>5</v>
      </c>
      <c r="N52">
        <v>22500</v>
      </c>
      <c r="O52">
        <v>8023</v>
      </c>
      <c r="P52" t="s">
        <v>39</v>
      </c>
      <c r="Q52" t="s">
        <v>40</v>
      </c>
    </row>
    <row r="53" spans="1:17" x14ac:dyDescent="0.25">
      <c r="A53" t="s">
        <v>127</v>
      </c>
      <c r="B53" t="s">
        <v>128</v>
      </c>
      <c r="C53" s="1">
        <v>45658</v>
      </c>
      <c r="D53">
        <v>19</v>
      </c>
      <c r="E53" t="s">
        <v>129</v>
      </c>
      <c r="F53" t="s">
        <v>29</v>
      </c>
      <c r="G53" t="s">
        <v>21</v>
      </c>
      <c r="H53">
        <v>4</v>
      </c>
      <c r="I53" t="s">
        <v>115</v>
      </c>
      <c r="J53">
        <v>31</v>
      </c>
      <c r="K53" t="s">
        <v>103</v>
      </c>
      <c r="L53">
        <v>900</v>
      </c>
      <c r="M53">
        <v>4</v>
      </c>
      <c r="N53">
        <v>3600</v>
      </c>
      <c r="O53">
        <v>17859</v>
      </c>
      <c r="P53" t="s">
        <v>39</v>
      </c>
      <c r="Q53" t="s">
        <v>40</v>
      </c>
    </row>
    <row r="54" spans="1:17" x14ac:dyDescent="0.25">
      <c r="A54" t="s">
        <v>130</v>
      </c>
      <c r="B54" t="s">
        <v>131</v>
      </c>
      <c r="C54" s="1">
        <v>45689</v>
      </c>
      <c r="D54">
        <v>44</v>
      </c>
      <c r="E54" t="s">
        <v>132</v>
      </c>
      <c r="F54" t="s">
        <v>36</v>
      </c>
      <c r="G54" t="s">
        <v>30</v>
      </c>
      <c r="H54">
        <v>1</v>
      </c>
      <c r="I54" t="s">
        <v>37</v>
      </c>
      <c r="J54">
        <v>4</v>
      </c>
      <c r="K54" t="s">
        <v>106</v>
      </c>
      <c r="L54">
        <v>75000</v>
      </c>
      <c r="M54">
        <v>18</v>
      </c>
      <c r="N54">
        <v>1350000</v>
      </c>
      <c r="O54">
        <v>1662</v>
      </c>
      <c r="P54" t="s">
        <v>39</v>
      </c>
      <c r="Q54" t="s">
        <v>40</v>
      </c>
    </row>
    <row r="55" spans="1:17" x14ac:dyDescent="0.25">
      <c r="A55" t="s">
        <v>130</v>
      </c>
      <c r="B55" t="s">
        <v>131</v>
      </c>
      <c r="C55" s="1">
        <v>45689</v>
      </c>
      <c r="D55">
        <v>44</v>
      </c>
      <c r="E55" t="s">
        <v>132</v>
      </c>
      <c r="F55" t="s">
        <v>20</v>
      </c>
      <c r="G55" t="s">
        <v>30</v>
      </c>
      <c r="H55">
        <v>1</v>
      </c>
      <c r="I55" t="s">
        <v>37</v>
      </c>
      <c r="J55">
        <v>4</v>
      </c>
      <c r="K55" t="s">
        <v>23</v>
      </c>
      <c r="L55">
        <v>35000</v>
      </c>
      <c r="M55">
        <v>16</v>
      </c>
      <c r="N55">
        <v>560000</v>
      </c>
      <c r="O55">
        <v>17949</v>
      </c>
      <c r="P55" t="s">
        <v>39</v>
      </c>
      <c r="Q55" t="s">
        <v>40</v>
      </c>
    </row>
    <row r="56" spans="1:17" x14ac:dyDescent="0.25">
      <c r="A56" t="s">
        <v>133</v>
      </c>
      <c r="B56" t="s">
        <v>134</v>
      </c>
      <c r="C56" s="1">
        <v>45717</v>
      </c>
      <c r="D56">
        <v>49</v>
      </c>
      <c r="E56" t="s">
        <v>71</v>
      </c>
      <c r="F56" t="s">
        <v>36</v>
      </c>
      <c r="G56" t="s">
        <v>30</v>
      </c>
      <c r="H56">
        <v>2</v>
      </c>
      <c r="I56" t="s">
        <v>22</v>
      </c>
      <c r="J56">
        <v>50</v>
      </c>
      <c r="K56" t="s">
        <v>116</v>
      </c>
      <c r="L56">
        <v>25000</v>
      </c>
      <c r="M56">
        <v>18</v>
      </c>
      <c r="N56">
        <v>450000</v>
      </c>
      <c r="O56">
        <v>6428</v>
      </c>
      <c r="P56" t="s">
        <v>24</v>
      </c>
      <c r="Q56" t="s">
        <v>77</v>
      </c>
    </row>
    <row r="57" spans="1:17" x14ac:dyDescent="0.25">
      <c r="A57" t="s">
        <v>133</v>
      </c>
      <c r="B57" t="s">
        <v>134</v>
      </c>
      <c r="C57" s="1">
        <v>45717</v>
      </c>
      <c r="D57">
        <v>49</v>
      </c>
      <c r="E57" t="s">
        <v>71</v>
      </c>
      <c r="F57" t="s">
        <v>42</v>
      </c>
      <c r="G57" t="s">
        <v>30</v>
      </c>
      <c r="H57">
        <v>2</v>
      </c>
      <c r="I57" t="s">
        <v>22</v>
      </c>
      <c r="J57">
        <v>50</v>
      </c>
      <c r="K57" t="s">
        <v>43</v>
      </c>
      <c r="L57">
        <v>9000</v>
      </c>
      <c r="M57">
        <v>8</v>
      </c>
      <c r="N57">
        <v>72000</v>
      </c>
      <c r="O57">
        <v>2811</v>
      </c>
      <c r="P57" t="s">
        <v>24</v>
      </c>
      <c r="Q57" t="s">
        <v>77</v>
      </c>
    </row>
    <row r="58" spans="1:17" x14ac:dyDescent="0.25">
      <c r="A58" t="s">
        <v>133</v>
      </c>
      <c r="B58" t="s">
        <v>134</v>
      </c>
      <c r="C58" s="1">
        <v>45717</v>
      </c>
      <c r="D58">
        <v>49</v>
      </c>
      <c r="E58" t="s">
        <v>71</v>
      </c>
      <c r="F58" t="s">
        <v>20</v>
      </c>
      <c r="G58" t="s">
        <v>30</v>
      </c>
      <c r="H58">
        <v>2</v>
      </c>
      <c r="I58" t="s">
        <v>22</v>
      </c>
      <c r="J58">
        <v>50</v>
      </c>
      <c r="K58" t="s">
        <v>23</v>
      </c>
      <c r="L58">
        <v>35000</v>
      </c>
      <c r="M58">
        <v>7</v>
      </c>
      <c r="N58">
        <v>245000</v>
      </c>
      <c r="O58">
        <v>13894</v>
      </c>
      <c r="P58" t="s">
        <v>24</v>
      </c>
      <c r="Q58" t="s">
        <v>77</v>
      </c>
    </row>
    <row r="59" spans="1:17" x14ac:dyDescent="0.25">
      <c r="A59" t="s">
        <v>135</v>
      </c>
      <c r="B59" t="s">
        <v>136</v>
      </c>
      <c r="C59" s="1">
        <v>45717</v>
      </c>
      <c r="D59">
        <v>69</v>
      </c>
      <c r="E59" t="s">
        <v>111</v>
      </c>
      <c r="F59" t="s">
        <v>29</v>
      </c>
      <c r="G59" t="s">
        <v>30</v>
      </c>
      <c r="H59">
        <v>4</v>
      </c>
      <c r="I59" t="s">
        <v>115</v>
      </c>
      <c r="J59">
        <v>35</v>
      </c>
      <c r="K59" t="s">
        <v>103</v>
      </c>
      <c r="L59">
        <v>900</v>
      </c>
      <c r="M59">
        <v>19</v>
      </c>
      <c r="N59">
        <v>17100</v>
      </c>
      <c r="O59">
        <v>17142</v>
      </c>
      <c r="P59" t="s">
        <v>24</v>
      </c>
      <c r="Q59" t="s">
        <v>32</v>
      </c>
    </row>
    <row r="60" spans="1:17" x14ac:dyDescent="0.25">
      <c r="A60" t="s">
        <v>135</v>
      </c>
      <c r="B60" t="s">
        <v>136</v>
      </c>
      <c r="C60" s="1">
        <v>45689</v>
      </c>
      <c r="D60">
        <v>69</v>
      </c>
      <c r="E60" t="s">
        <v>111</v>
      </c>
      <c r="F60" t="s">
        <v>36</v>
      </c>
      <c r="G60" t="s">
        <v>30</v>
      </c>
      <c r="H60">
        <v>4</v>
      </c>
      <c r="I60" t="s">
        <v>115</v>
      </c>
      <c r="J60">
        <v>35</v>
      </c>
      <c r="K60" t="s">
        <v>106</v>
      </c>
      <c r="L60">
        <v>75000</v>
      </c>
      <c r="M60">
        <v>12</v>
      </c>
      <c r="N60">
        <v>900000</v>
      </c>
      <c r="O60">
        <v>9566</v>
      </c>
      <c r="P60" t="s">
        <v>24</v>
      </c>
      <c r="Q60" t="s">
        <v>32</v>
      </c>
    </row>
    <row r="61" spans="1:17" x14ac:dyDescent="0.25">
      <c r="A61" t="s">
        <v>137</v>
      </c>
      <c r="B61" t="s">
        <v>138</v>
      </c>
      <c r="C61" s="1">
        <v>45689</v>
      </c>
      <c r="D61">
        <v>65</v>
      </c>
      <c r="E61" t="s">
        <v>111</v>
      </c>
      <c r="F61" t="s">
        <v>29</v>
      </c>
      <c r="G61" t="s">
        <v>21</v>
      </c>
      <c r="H61">
        <v>3</v>
      </c>
      <c r="I61" t="s">
        <v>51</v>
      </c>
      <c r="J61">
        <v>32</v>
      </c>
      <c r="K61" t="s">
        <v>57</v>
      </c>
      <c r="L61">
        <v>3500</v>
      </c>
      <c r="M61">
        <v>13</v>
      </c>
      <c r="N61">
        <v>45500</v>
      </c>
      <c r="O61">
        <v>13394</v>
      </c>
      <c r="P61" t="s">
        <v>39</v>
      </c>
      <c r="Q61" t="s">
        <v>40</v>
      </c>
    </row>
    <row r="62" spans="1:17" x14ac:dyDescent="0.25">
      <c r="A62" t="s">
        <v>139</v>
      </c>
      <c r="B62" t="s">
        <v>140</v>
      </c>
      <c r="C62" s="1">
        <v>45689</v>
      </c>
      <c r="D62">
        <v>75</v>
      </c>
      <c r="E62" t="s">
        <v>141</v>
      </c>
      <c r="F62" t="s">
        <v>42</v>
      </c>
      <c r="G62" t="s">
        <v>21</v>
      </c>
      <c r="H62">
        <v>5</v>
      </c>
      <c r="I62" t="s">
        <v>56</v>
      </c>
      <c r="J62">
        <v>59</v>
      </c>
      <c r="K62" t="s">
        <v>72</v>
      </c>
      <c r="L62">
        <v>14500</v>
      </c>
      <c r="M62">
        <v>15</v>
      </c>
      <c r="N62">
        <v>217500</v>
      </c>
      <c r="O62">
        <v>2757</v>
      </c>
      <c r="P62" t="s">
        <v>39</v>
      </c>
      <c r="Q62" t="s">
        <v>40</v>
      </c>
    </row>
    <row r="63" spans="1:17" x14ac:dyDescent="0.25">
      <c r="A63" t="s">
        <v>142</v>
      </c>
      <c r="B63" t="s">
        <v>143</v>
      </c>
      <c r="C63" s="1">
        <v>45689</v>
      </c>
      <c r="D63">
        <v>22</v>
      </c>
      <c r="E63" t="s">
        <v>144</v>
      </c>
      <c r="F63" t="s">
        <v>36</v>
      </c>
      <c r="G63" t="s">
        <v>30</v>
      </c>
      <c r="H63">
        <v>4</v>
      </c>
      <c r="I63" t="s">
        <v>115</v>
      </c>
      <c r="J63">
        <v>21</v>
      </c>
      <c r="K63" t="s">
        <v>63</v>
      </c>
      <c r="L63">
        <v>24000</v>
      </c>
      <c r="M63">
        <v>16</v>
      </c>
      <c r="N63">
        <v>384000</v>
      </c>
      <c r="O63">
        <v>16706</v>
      </c>
      <c r="P63" t="s">
        <v>39</v>
      </c>
      <c r="Q63" t="s">
        <v>40</v>
      </c>
    </row>
    <row r="64" spans="1:17" x14ac:dyDescent="0.25">
      <c r="A64" t="s">
        <v>142</v>
      </c>
      <c r="B64" t="s">
        <v>143</v>
      </c>
      <c r="C64" s="1">
        <v>45689</v>
      </c>
      <c r="D64">
        <v>22</v>
      </c>
      <c r="E64" t="s">
        <v>144</v>
      </c>
      <c r="F64" t="s">
        <v>29</v>
      </c>
      <c r="G64" t="s">
        <v>30</v>
      </c>
      <c r="H64">
        <v>4</v>
      </c>
      <c r="I64" t="s">
        <v>115</v>
      </c>
      <c r="J64">
        <v>21</v>
      </c>
      <c r="K64" t="s">
        <v>59</v>
      </c>
      <c r="L64">
        <v>16000</v>
      </c>
      <c r="M64">
        <v>2</v>
      </c>
      <c r="N64">
        <v>32000</v>
      </c>
      <c r="O64">
        <v>14993</v>
      </c>
      <c r="P64" t="s">
        <v>39</v>
      </c>
      <c r="Q64" t="s">
        <v>40</v>
      </c>
    </row>
    <row r="65" spans="1:17" x14ac:dyDescent="0.25">
      <c r="A65" t="s">
        <v>145</v>
      </c>
      <c r="B65" t="s">
        <v>146</v>
      </c>
      <c r="C65" s="1">
        <v>45658</v>
      </c>
      <c r="D65">
        <v>44</v>
      </c>
      <c r="E65" t="s">
        <v>147</v>
      </c>
      <c r="F65" t="s">
        <v>20</v>
      </c>
      <c r="G65" t="s">
        <v>21</v>
      </c>
      <c r="H65">
        <v>2</v>
      </c>
      <c r="I65" t="s">
        <v>22</v>
      </c>
      <c r="J65">
        <v>49</v>
      </c>
      <c r="K65" t="s">
        <v>23</v>
      </c>
      <c r="L65">
        <v>35000</v>
      </c>
      <c r="M65">
        <v>19</v>
      </c>
      <c r="N65">
        <v>665000</v>
      </c>
      <c r="O65">
        <v>13406</v>
      </c>
      <c r="P65" t="s">
        <v>24</v>
      </c>
      <c r="Q65" t="s">
        <v>77</v>
      </c>
    </row>
    <row r="66" spans="1:17" x14ac:dyDescent="0.25">
      <c r="A66" t="s">
        <v>145</v>
      </c>
      <c r="B66" t="s">
        <v>146</v>
      </c>
      <c r="C66" s="1">
        <v>45658</v>
      </c>
      <c r="D66">
        <v>44</v>
      </c>
      <c r="E66" t="s">
        <v>147</v>
      </c>
      <c r="F66" t="s">
        <v>42</v>
      </c>
      <c r="G66" t="s">
        <v>21</v>
      </c>
      <c r="H66">
        <v>2</v>
      </c>
      <c r="I66" t="s">
        <v>22</v>
      </c>
      <c r="J66">
        <v>49</v>
      </c>
      <c r="K66" t="s">
        <v>38</v>
      </c>
      <c r="L66">
        <v>20000</v>
      </c>
      <c r="M66">
        <v>9</v>
      </c>
      <c r="N66">
        <v>180000</v>
      </c>
      <c r="O66">
        <v>9327</v>
      </c>
      <c r="P66" t="s">
        <v>24</v>
      </c>
      <c r="Q66" t="s">
        <v>77</v>
      </c>
    </row>
    <row r="67" spans="1:17" x14ac:dyDescent="0.25">
      <c r="A67" t="s">
        <v>145</v>
      </c>
      <c r="B67" t="s">
        <v>146</v>
      </c>
      <c r="C67" s="1">
        <v>45658</v>
      </c>
      <c r="D67">
        <v>44</v>
      </c>
      <c r="E67" t="s">
        <v>147</v>
      </c>
      <c r="F67" t="s">
        <v>36</v>
      </c>
      <c r="G67" t="s">
        <v>21</v>
      </c>
      <c r="H67">
        <v>2</v>
      </c>
      <c r="I67" t="s">
        <v>22</v>
      </c>
      <c r="J67">
        <v>49</v>
      </c>
      <c r="K67" t="s">
        <v>116</v>
      </c>
      <c r="L67">
        <v>25000</v>
      </c>
      <c r="M67">
        <v>20</v>
      </c>
      <c r="N67">
        <v>500000</v>
      </c>
      <c r="O67">
        <v>3397</v>
      </c>
      <c r="P67" t="s">
        <v>24</v>
      </c>
      <c r="Q67" t="s">
        <v>77</v>
      </c>
    </row>
    <row r="68" spans="1:17" x14ac:dyDescent="0.25">
      <c r="A68" t="s">
        <v>148</v>
      </c>
      <c r="B68" t="s">
        <v>149</v>
      </c>
      <c r="C68" s="1">
        <v>45658</v>
      </c>
      <c r="D68">
        <v>36</v>
      </c>
      <c r="E68" t="s">
        <v>150</v>
      </c>
      <c r="F68" t="s">
        <v>29</v>
      </c>
      <c r="G68" t="s">
        <v>21</v>
      </c>
      <c r="H68">
        <v>3</v>
      </c>
      <c r="I68" t="s">
        <v>51</v>
      </c>
      <c r="J68">
        <v>38</v>
      </c>
      <c r="K68" t="s">
        <v>73</v>
      </c>
      <c r="L68">
        <v>350</v>
      </c>
      <c r="M68">
        <v>8</v>
      </c>
      <c r="N68">
        <v>2800</v>
      </c>
      <c r="O68">
        <v>1566</v>
      </c>
      <c r="P68" t="s">
        <v>39</v>
      </c>
      <c r="Q68" t="s">
        <v>40</v>
      </c>
    </row>
    <row r="69" spans="1:17" x14ac:dyDescent="0.25">
      <c r="A69" t="s">
        <v>148</v>
      </c>
      <c r="B69" t="s">
        <v>149</v>
      </c>
      <c r="C69" s="1">
        <v>45658</v>
      </c>
      <c r="D69">
        <v>36</v>
      </c>
      <c r="E69" t="s">
        <v>150</v>
      </c>
      <c r="F69" t="s">
        <v>36</v>
      </c>
      <c r="G69" t="s">
        <v>21</v>
      </c>
      <c r="H69">
        <v>3</v>
      </c>
      <c r="I69" t="s">
        <v>51</v>
      </c>
      <c r="J69">
        <v>38</v>
      </c>
      <c r="K69" t="s">
        <v>38</v>
      </c>
      <c r="L69">
        <v>20000</v>
      </c>
      <c r="M69">
        <v>10</v>
      </c>
      <c r="N69">
        <v>200000</v>
      </c>
      <c r="O69">
        <v>13959</v>
      </c>
      <c r="P69" t="s">
        <v>39</v>
      </c>
      <c r="Q69" t="s">
        <v>40</v>
      </c>
    </row>
    <row r="70" spans="1:17" x14ac:dyDescent="0.25">
      <c r="A70" t="s">
        <v>151</v>
      </c>
      <c r="B70" t="s">
        <v>152</v>
      </c>
      <c r="C70" s="1">
        <v>45717</v>
      </c>
      <c r="D70">
        <v>21</v>
      </c>
      <c r="E70" t="s">
        <v>153</v>
      </c>
      <c r="F70" t="s">
        <v>42</v>
      </c>
      <c r="G70" t="s">
        <v>30</v>
      </c>
      <c r="H70">
        <v>1</v>
      </c>
      <c r="I70" t="s">
        <v>37</v>
      </c>
      <c r="J70">
        <v>43</v>
      </c>
      <c r="K70" t="s">
        <v>72</v>
      </c>
      <c r="L70">
        <v>14500</v>
      </c>
      <c r="M70">
        <v>12</v>
      </c>
      <c r="N70">
        <v>174000</v>
      </c>
      <c r="O70">
        <v>2156</v>
      </c>
      <c r="P70" t="s">
        <v>39</v>
      </c>
      <c r="Q70" t="s">
        <v>40</v>
      </c>
    </row>
    <row r="71" spans="1:17" x14ac:dyDescent="0.25">
      <c r="A71" t="s">
        <v>151</v>
      </c>
      <c r="B71" t="s">
        <v>152</v>
      </c>
      <c r="C71" s="1">
        <v>45717</v>
      </c>
      <c r="D71">
        <v>21</v>
      </c>
      <c r="E71" t="s">
        <v>153</v>
      </c>
      <c r="F71" t="s">
        <v>20</v>
      </c>
      <c r="G71" t="s">
        <v>30</v>
      </c>
      <c r="H71">
        <v>1</v>
      </c>
      <c r="I71" t="s">
        <v>37</v>
      </c>
      <c r="J71">
        <v>43</v>
      </c>
      <c r="K71" t="s">
        <v>23</v>
      </c>
      <c r="L71">
        <v>35000</v>
      </c>
      <c r="M71">
        <v>14</v>
      </c>
      <c r="N71">
        <v>490000</v>
      </c>
      <c r="O71">
        <v>14161</v>
      </c>
      <c r="P71" t="s">
        <v>39</v>
      </c>
      <c r="Q71" t="s">
        <v>40</v>
      </c>
    </row>
    <row r="72" spans="1:17" x14ac:dyDescent="0.25">
      <c r="A72" t="s">
        <v>154</v>
      </c>
      <c r="B72" t="s">
        <v>155</v>
      </c>
      <c r="C72" s="1">
        <v>45689</v>
      </c>
      <c r="D72">
        <v>50</v>
      </c>
      <c r="E72" t="s">
        <v>87</v>
      </c>
      <c r="F72" t="s">
        <v>42</v>
      </c>
      <c r="G72" t="s">
        <v>30</v>
      </c>
      <c r="H72">
        <v>5</v>
      </c>
      <c r="I72" t="s">
        <v>56</v>
      </c>
      <c r="J72">
        <v>30</v>
      </c>
      <c r="K72" t="s">
        <v>66</v>
      </c>
      <c r="L72">
        <v>30000</v>
      </c>
      <c r="M72">
        <v>8</v>
      </c>
      <c r="N72">
        <v>240000</v>
      </c>
      <c r="O72">
        <v>17639</v>
      </c>
      <c r="P72" t="s">
        <v>24</v>
      </c>
      <c r="Q72" t="s">
        <v>32</v>
      </c>
    </row>
    <row r="73" spans="1:17" x14ac:dyDescent="0.25">
      <c r="A73" t="s">
        <v>156</v>
      </c>
      <c r="B73" t="s">
        <v>157</v>
      </c>
      <c r="C73" s="1">
        <v>45717</v>
      </c>
      <c r="D73">
        <v>64</v>
      </c>
      <c r="E73" t="s">
        <v>158</v>
      </c>
      <c r="F73" t="s">
        <v>36</v>
      </c>
      <c r="G73" t="s">
        <v>21</v>
      </c>
      <c r="H73">
        <v>2</v>
      </c>
      <c r="I73" t="s">
        <v>22</v>
      </c>
      <c r="J73">
        <v>32</v>
      </c>
      <c r="K73" t="s">
        <v>63</v>
      </c>
      <c r="L73">
        <v>24000</v>
      </c>
      <c r="M73">
        <v>9</v>
      </c>
      <c r="N73">
        <v>216000</v>
      </c>
      <c r="O73">
        <v>17612</v>
      </c>
      <c r="P73" t="s">
        <v>39</v>
      </c>
      <c r="Q73" t="s">
        <v>40</v>
      </c>
    </row>
    <row r="74" spans="1:17" x14ac:dyDescent="0.25">
      <c r="A74" t="s">
        <v>156</v>
      </c>
      <c r="B74" t="s">
        <v>157</v>
      </c>
      <c r="C74" s="1">
        <v>45717</v>
      </c>
      <c r="D74">
        <v>64</v>
      </c>
      <c r="E74" t="s">
        <v>158</v>
      </c>
      <c r="F74" t="s">
        <v>29</v>
      </c>
      <c r="G74" t="s">
        <v>21</v>
      </c>
      <c r="H74">
        <v>2</v>
      </c>
      <c r="I74" t="s">
        <v>22</v>
      </c>
      <c r="J74">
        <v>32</v>
      </c>
      <c r="K74" t="s">
        <v>59</v>
      </c>
      <c r="L74">
        <v>16000</v>
      </c>
      <c r="M74">
        <v>7</v>
      </c>
      <c r="N74">
        <v>112000</v>
      </c>
      <c r="O74">
        <v>10357</v>
      </c>
      <c r="P74" t="s">
        <v>39</v>
      </c>
      <c r="Q74" t="s">
        <v>40</v>
      </c>
    </row>
    <row r="75" spans="1:17" x14ac:dyDescent="0.25">
      <c r="A75" t="s">
        <v>159</v>
      </c>
      <c r="B75" t="s">
        <v>160</v>
      </c>
      <c r="C75" s="1">
        <v>45689</v>
      </c>
      <c r="D75">
        <v>46</v>
      </c>
      <c r="E75" t="s">
        <v>111</v>
      </c>
      <c r="F75" t="s">
        <v>29</v>
      </c>
      <c r="G75" t="s">
        <v>30</v>
      </c>
      <c r="H75">
        <v>4</v>
      </c>
      <c r="I75" t="s">
        <v>115</v>
      </c>
      <c r="J75">
        <v>36</v>
      </c>
      <c r="K75" t="s">
        <v>84</v>
      </c>
      <c r="L75">
        <v>1000</v>
      </c>
      <c r="M75">
        <v>13</v>
      </c>
      <c r="N75">
        <v>13000</v>
      </c>
      <c r="O75">
        <v>592</v>
      </c>
      <c r="P75" t="s">
        <v>39</v>
      </c>
      <c r="Q75" t="s">
        <v>40</v>
      </c>
    </row>
    <row r="76" spans="1:17" x14ac:dyDescent="0.25">
      <c r="A76" t="s">
        <v>159</v>
      </c>
      <c r="B76" t="s">
        <v>160</v>
      </c>
      <c r="C76" s="1">
        <v>45689</v>
      </c>
      <c r="D76">
        <v>46</v>
      </c>
      <c r="E76" t="s">
        <v>111</v>
      </c>
      <c r="F76" t="s">
        <v>42</v>
      </c>
      <c r="G76" t="s">
        <v>30</v>
      </c>
      <c r="H76">
        <v>4</v>
      </c>
      <c r="I76" t="s">
        <v>115</v>
      </c>
      <c r="J76">
        <v>36</v>
      </c>
      <c r="K76" t="s">
        <v>38</v>
      </c>
      <c r="L76">
        <v>20000</v>
      </c>
      <c r="M76">
        <v>19</v>
      </c>
      <c r="N76">
        <v>380000</v>
      </c>
      <c r="O76">
        <v>6159</v>
      </c>
      <c r="P76" t="s">
        <v>39</v>
      </c>
      <c r="Q76" t="s">
        <v>40</v>
      </c>
    </row>
    <row r="77" spans="1:17" x14ac:dyDescent="0.25">
      <c r="A77" t="s">
        <v>161</v>
      </c>
      <c r="B77" t="s">
        <v>162</v>
      </c>
      <c r="C77" s="1">
        <v>45717</v>
      </c>
      <c r="D77">
        <v>76</v>
      </c>
      <c r="E77" t="s">
        <v>76</v>
      </c>
      <c r="F77" t="s">
        <v>36</v>
      </c>
      <c r="G77" t="s">
        <v>30</v>
      </c>
      <c r="H77">
        <v>3</v>
      </c>
      <c r="I77" t="s">
        <v>51</v>
      </c>
      <c r="J77">
        <v>28</v>
      </c>
      <c r="K77" t="s">
        <v>72</v>
      </c>
      <c r="L77">
        <v>14500</v>
      </c>
      <c r="M77">
        <v>7</v>
      </c>
      <c r="N77">
        <v>101500</v>
      </c>
      <c r="O77">
        <v>2457</v>
      </c>
      <c r="P77" t="s">
        <v>39</v>
      </c>
      <c r="Q77" t="s">
        <v>40</v>
      </c>
    </row>
    <row r="78" spans="1:17" x14ac:dyDescent="0.25">
      <c r="A78" t="s">
        <v>161</v>
      </c>
      <c r="B78" t="s">
        <v>162</v>
      </c>
      <c r="C78" s="1">
        <v>45717</v>
      </c>
      <c r="D78">
        <v>76</v>
      </c>
      <c r="E78" t="s">
        <v>76</v>
      </c>
      <c r="F78" t="s">
        <v>29</v>
      </c>
      <c r="G78" t="s">
        <v>30</v>
      </c>
      <c r="H78">
        <v>3</v>
      </c>
      <c r="I78" t="s">
        <v>51</v>
      </c>
      <c r="J78">
        <v>28</v>
      </c>
      <c r="K78" t="s">
        <v>52</v>
      </c>
      <c r="L78">
        <v>9000</v>
      </c>
      <c r="M78">
        <v>18</v>
      </c>
      <c r="N78">
        <v>162000</v>
      </c>
      <c r="O78">
        <v>2435</v>
      </c>
      <c r="P78" t="s">
        <v>39</v>
      </c>
      <c r="Q78" t="s">
        <v>40</v>
      </c>
    </row>
    <row r="79" spans="1:17" x14ac:dyDescent="0.25">
      <c r="A79" t="s">
        <v>163</v>
      </c>
      <c r="B79" t="s">
        <v>164</v>
      </c>
      <c r="C79" s="1">
        <v>45717</v>
      </c>
      <c r="D79">
        <v>40</v>
      </c>
      <c r="E79" t="s">
        <v>80</v>
      </c>
      <c r="F79" t="s">
        <v>20</v>
      </c>
      <c r="G79" t="s">
        <v>30</v>
      </c>
      <c r="H79">
        <v>1</v>
      </c>
      <c r="I79" t="s">
        <v>37</v>
      </c>
      <c r="J79">
        <v>18</v>
      </c>
      <c r="K79" t="s">
        <v>47</v>
      </c>
      <c r="L79">
        <v>4500</v>
      </c>
      <c r="M79">
        <v>18</v>
      </c>
      <c r="N79">
        <v>81000</v>
      </c>
      <c r="O79">
        <v>608</v>
      </c>
      <c r="P79" t="s">
        <v>39</v>
      </c>
      <c r="Q79" t="s">
        <v>40</v>
      </c>
    </row>
    <row r="80" spans="1:17" x14ac:dyDescent="0.25">
      <c r="A80" t="s">
        <v>163</v>
      </c>
      <c r="B80" t="s">
        <v>164</v>
      </c>
      <c r="C80" s="1">
        <v>45717</v>
      </c>
      <c r="D80">
        <v>40</v>
      </c>
      <c r="E80" t="s">
        <v>80</v>
      </c>
      <c r="F80" t="s">
        <v>29</v>
      </c>
      <c r="G80" t="s">
        <v>30</v>
      </c>
      <c r="H80">
        <v>1</v>
      </c>
      <c r="I80" t="s">
        <v>37</v>
      </c>
      <c r="J80">
        <v>18</v>
      </c>
      <c r="K80" t="s">
        <v>165</v>
      </c>
      <c r="L80">
        <v>600</v>
      </c>
      <c r="M80">
        <v>2</v>
      </c>
      <c r="N80">
        <v>1200</v>
      </c>
      <c r="O80">
        <v>5523</v>
      </c>
      <c r="P80" t="s">
        <v>39</v>
      </c>
      <c r="Q80" t="s">
        <v>40</v>
      </c>
    </row>
    <row r="81" spans="1:17" x14ac:dyDescent="0.25">
      <c r="A81" t="s">
        <v>166</v>
      </c>
      <c r="B81" t="s">
        <v>167</v>
      </c>
      <c r="C81" s="1">
        <v>45658</v>
      </c>
      <c r="D81">
        <v>32</v>
      </c>
      <c r="E81" t="s">
        <v>91</v>
      </c>
      <c r="F81" t="s">
        <v>36</v>
      </c>
      <c r="G81" t="s">
        <v>21</v>
      </c>
      <c r="H81">
        <v>5</v>
      </c>
      <c r="I81" t="s">
        <v>56</v>
      </c>
      <c r="J81">
        <v>56</v>
      </c>
      <c r="K81" t="s">
        <v>43</v>
      </c>
      <c r="L81">
        <v>9000</v>
      </c>
      <c r="M81">
        <v>16</v>
      </c>
      <c r="N81">
        <v>144000</v>
      </c>
      <c r="O81">
        <v>5087</v>
      </c>
      <c r="P81" t="s">
        <v>24</v>
      </c>
      <c r="Q81" t="s">
        <v>168</v>
      </c>
    </row>
    <row r="82" spans="1:17" x14ac:dyDescent="0.25">
      <c r="A82" t="s">
        <v>166</v>
      </c>
      <c r="B82" t="s">
        <v>167</v>
      </c>
      <c r="C82" s="1">
        <v>45658</v>
      </c>
      <c r="D82">
        <v>32</v>
      </c>
      <c r="E82" t="s">
        <v>91</v>
      </c>
      <c r="F82" t="s">
        <v>42</v>
      </c>
      <c r="G82" t="s">
        <v>21</v>
      </c>
      <c r="H82">
        <v>5</v>
      </c>
      <c r="I82" t="s">
        <v>56</v>
      </c>
      <c r="J82">
        <v>56</v>
      </c>
      <c r="K82" t="s">
        <v>43</v>
      </c>
      <c r="L82">
        <v>9000</v>
      </c>
      <c r="M82">
        <v>13</v>
      </c>
      <c r="N82">
        <v>117000</v>
      </c>
      <c r="O82">
        <v>16451</v>
      </c>
      <c r="P82" t="s">
        <v>24</v>
      </c>
      <c r="Q82" t="s">
        <v>168</v>
      </c>
    </row>
    <row r="83" spans="1:17" x14ac:dyDescent="0.25">
      <c r="A83" t="s">
        <v>169</v>
      </c>
      <c r="B83" t="s">
        <v>170</v>
      </c>
      <c r="C83" s="1">
        <v>45717</v>
      </c>
      <c r="D83">
        <v>25</v>
      </c>
      <c r="E83" t="s">
        <v>50</v>
      </c>
      <c r="F83" t="s">
        <v>29</v>
      </c>
      <c r="G83" t="s">
        <v>21</v>
      </c>
      <c r="H83">
        <v>1</v>
      </c>
      <c r="I83" t="s">
        <v>37</v>
      </c>
      <c r="J83">
        <v>10</v>
      </c>
      <c r="K83" t="s">
        <v>73</v>
      </c>
      <c r="L83">
        <v>350</v>
      </c>
      <c r="M83">
        <v>13</v>
      </c>
      <c r="N83">
        <v>4550</v>
      </c>
      <c r="O83">
        <v>15525</v>
      </c>
      <c r="P83" t="s">
        <v>39</v>
      </c>
      <c r="Q83" t="s">
        <v>40</v>
      </c>
    </row>
    <row r="84" spans="1:17" x14ac:dyDescent="0.25">
      <c r="A84" t="s">
        <v>171</v>
      </c>
      <c r="B84" t="s">
        <v>172</v>
      </c>
      <c r="C84" s="1">
        <v>45658</v>
      </c>
      <c r="D84">
        <v>72</v>
      </c>
      <c r="E84" t="s">
        <v>150</v>
      </c>
      <c r="F84" t="s">
        <v>20</v>
      </c>
      <c r="G84" t="s">
        <v>30</v>
      </c>
      <c r="H84">
        <v>5</v>
      </c>
      <c r="I84" t="s">
        <v>56</v>
      </c>
      <c r="J84">
        <v>20</v>
      </c>
      <c r="K84" t="s">
        <v>47</v>
      </c>
      <c r="L84">
        <v>4500</v>
      </c>
      <c r="M84">
        <v>3</v>
      </c>
      <c r="N84">
        <v>13500</v>
      </c>
      <c r="O84">
        <v>533</v>
      </c>
      <c r="P84" t="s">
        <v>39</v>
      </c>
      <c r="Q84" t="s">
        <v>40</v>
      </c>
    </row>
    <row r="85" spans="1:17" x14ac:dyDescent="0.25">
      <c r="A85" t="s">
        <v>173</v>
      </c>
      <c r="B85" t="s">
        <v>174</v>
      </c>
      <c r="C85" s="1">
        <v>45658</v>
      </c>
      <c r="D85">
        <v>46</v>
      </c>
      <c r="E85" t="s">
        <v>132</v>
      </c>
      <c r="F85" t="s">
        <v>29</v>
      </c>
      <c r="G85" t="s">
        <v>21</v>
      </c>
      <c r="H85">
        <v>4</v>
      </c>
      <c r="I85" t="s">
        <v>115</v>
      </c>
      <c r="J85">
        <v>11</v>
      </c>
      <c r="K85" t="s">
        <v>73</v>
      </c>
      <c r="L85">
        <v>350</v>
      </c>
      <c r="M85">
        <v>10</v>
      </c>
      <c r="N85">
        <v>3500</v>
      </c>
      <c r="O85">
        <v>5798</v>
      </c>
      <c r="P85" t="s">
        <v>39</v>
      </c>
      <c r="Q85" t="s">
        <v>40</v>
      </c>
    </row>
    <row r="86" spans="1:17" x14ac:dyDescent="0.25">
      <c r="A86" t="s">
        <v>173</v>
      </c>
      <c r="B86" t="s">
        <v>174</v>
      </c>
      <c r="C86" s="1">
        <v>45658</v>
      </c>
      <c r="D86">
        <v>46</v>
      </c>
      <c r="E86" t="s">
        <v>132</v>
      </c>
      <c r="F86" t="s">
        <v>20</v>
      </c>
      <c r="G86" t="s">
        <v>21</v>
      </c>
      <c r="H86">
        <v>4</v>
      </c>
      <c r="I86" t="s">
        <v>115</v>
      </c>
      <c r="J86">
        <v>11</v>
      </c>
      <c r="K86" t="s">
        <v>23</v>
      </c>
      <c r="L86">
        <v>35000</v>
      </c>
      <c r="M86">
        <v>8</v>
      </c>
      <c r="N86">
        <v>280000</v>
      </c>
      <c r="O86">
        <v>147</v>
      </c>
      <c r="P86" t="s">
        <v>39</v>
      </c>
      <c r="Q86" t="s">
        <v>40</v>
      </c>
    </row>
    <row r="87" spans="1:17" x14ac:dyDescent="0.25">
      <c r="A87" t="s">
        <v>173</v>
      </c>
      <c r="B87" t="s">
        <v>174</v>
      </c>
      <c r="C87" s="1">
        <v>45658</v>
      </c>
      <c r="D87">
        <v>46</v>
      </c>
      <c r="E87" t="s">
        <v>132</v>
      </c>
      <c r="F87" t="s">
        <v>42</v>
      </c>
      <c r="G87" t="s">
        <v>21</v>
      </c>
      <c r="H87">
        <v>4</v>
      </c>
      <c r="I87" t="s">
        <v>115</v>
      </c>
      <c r="J87">
        <v>11</v>
      </c>
      <c r="K87" t="s">
        <v>66</v>
      </c>
      <c r="L87">
        <v>30000</v>
      </c>
      <c r="M87">
        <v>19</v>
      </c>
      <c r="N87">
        <v>570000</v>
      </c>
      <c r="O87">
        <v>15767</v>
      </c>
      <c r="P87" t="s">
        <v>39</v>
      </c>
      <c r="Q87" t="s">
        <v>40</v>
      </c>
    </row>
    <row r="88" spans="1:17" x14ac:dyDescent="0.25">
      <c r="A88" t="s">
        <v>175</v>
      </c>
      <c r="B88" t="s">
        <v>176</v>
      </c>
      <c r="C88" s="1">
        <v>45689</v>
      </c>
      <c r="D88">
        <v>70</v>
      </c>
      <c r="E88" t="s">
        <v>177</v>
      </c>
      <c r="F88" t="s">
        <v>42</v>
      </c>
      <c r="G88" t="s">
        <v>21</v>
      </c>
      <c r="H88">
        <v>3</v>
      </c>
      <c r="I88" t="s">
        <v>51</v>
      </c>
      <c r="J88">
        <v>42</v>
      </c>
      <c r="K88" t="s">
        <v>38</v>
      </c>
      <c r="L88">
        <v>20000</v>
      </c>
      <c r="M88">
        <v>20</v>
      </c>
      <c r="N88">
        <v>400000</v>
      </c>
      <c r="O88">
        <v>15863</v>
      </c>
      <c r="P88" t="s">
        <v>39</v>
      </c>
      <c r="Q88" t="s">
        <v>40</v>
      </c>
    </row>
    <row r="89" spans="1:17" x14ac:dyDescent="0.25">
      <c r="A89" t="s">
        <v>178</v>
      </c>
      <c r="B89" t="s">
        <v>179</v>
      </c>
      <c r="C89" s="1">
        <v>45717</v>
      </c>
      <c r="D89">
        <v>72</v>
      </c>
      <c r="E89" t="s">
        <v>177</v>
      </c>
      <c r="F89" t="s">
        <v>29</v>
      </c>
      <c r="G89" t="s">
        <v>30</v>
      </c>
      <c r="H89">
        <v>4</v>
      </c>
      <c r="I89" t="s">
        <v>115</v>
      </c>
      <c r="J89">
        <v>45</v>
      </c>
      <c r="K89" t="s">
        <v>103</v>
      </c>
      <c r="L89">
        <v>900</v>
      </c>
      <c r="M89">
        <v>11</v>
      </c>
      <c r="N89">
        <v>9900</v>
      </c>
      <c r="O89">
        <v>17794</v>
      </c>
      <c r="P89" t="s">
        <v>39</v>
      </c>
      <c r="Q89" t="s">
        <v>40</v>
      </c>
    </row>
    <row r="90" spans="1:17" x14ac:dyDescent="0.25">
      <c r="A90" t="s">
        <v>178</v>
      </c>
      <c r="B90" t="s">
        <v>179</v>
      </c>
      <c r="C90" s="1">
        <v>45717</v>
      </c>
      <c r="D90">
        <v>72</v>
      </c>
      <c r="E90" t="s">
        <v>177</v>
      </c>
      <c r="F90" t="s">
        <v>20</v>
      </c>
      <c r="G90" t="s">
        <v>30</v>
      </c>
      <c r="H90">
        <v>4</v>
      </c>
      <c r="I90" t="s">
        <v>115</v>
      </c>
      <c r="J90">
        <v>45</v>
      </c>
      <c r="K90" t="s">
        <v>52</v>
      </c>
      <c r="L90">
        <v>9000</v>
      </c>
      <c r="M90">
        <v>8</v>
      </c>
      <c r="N90">
        <v>72000</v>
      </c>
      <c r="O90">
        <v>566</v>
      </c>
      <c r="P90" t="s">
        <v>39</v>
      </c>
      <c r="Q90" t="s">
        <v>40</v>
      </c>
    </row>
    <row r="91" spans="1:17" x14ac:dyDescent="0.25">
      <c r="A91" t="s">
        <v>178</v>
      </c>
      <c r="B91" t="s">
        <v>179</v>
      </c>
      <c r="C91" s="1">
        <v>45717</v>
      </c>
      <c r="D91">
        <v>72</v>
      </c>
      <c r="E91" t="s">
        <v>177</v>
      </c>
      <c r="F91" t="s">
        <v>42</v>
      </c>
      <c r="G91" t="s">
        <v>30</v>
      </c>
      <c r="H91">
        <v>4</v>
      </c>
      <c r="I91" t="s">
        <v>115</v>
      </c>
      <c r="J91">
        <v>45</v>
      </c>
      <c r="K91" t="s">
        <v>63</v>
      </c>
      <c r="L91">
        <v>24000</v>
      </c>
      <c r="M91">
        <v>1</v>
      </c>
      <c r="N91">
        <v>24000</v>
      </c>
      <c r="O91">
        <v>11763</v>
      </c>
      <c r="P91" t="s">
        <v>39</v>
      </c>
      <c r="Q91" t="s">
        <v>40</v>
      </c>
    </row>
    <row r="92" spans="1:17" x14ac:dyDescent="0.25">
      <c r="A92" t="s">
        <v>180</v>
      </c>
      <c r="B92" t="s">
        <v>181</v>
      </c>
      <c r="C92" s="1">
        <v>45689</v>
      </c>
      <c r="D92">
        <v>21</v>
      </c>
      <c r="E92" t="s">
        <v>132</v>
      </c>
      <c r="F92" t="s">
        <v>29</v>
      </c>
      <c r="G92" t="s">
        <v>30</v>
      </c>
      <c r="H92">
        <v>3</v>
      </c>
      <c r="I92" t="s">
        <v>51</v>
      </c>
      <c r="J92">
        <v>34</v>
      </c>
      <c r="K92" t="s">
        <v>31</v>
      </c>
      <c r="L92">
        <v>5500</v>
      </c>
      <c r="M92">
        <v>11</v>
      </c>
      <c r="N92">
        <v>60500</v>
      </c>
      <c r="O92">
        <v>6992</v>
      </c>
      <c r="P92" t="s">
        <v>24</v>
      </c>
      <c r="Q92" t="s">
        <v>25</v>
      </c>
    </row>
    <row r="93" spans="1:17" x14ac:dyDescent="0.25">
      <c r="A93" t="s">
        <v>180</v>
      </c>
      <c r="B93" t="s">
        <v>181</v>
      </c>
      <c r="C93" s="1">
        <v>45689</v>
      </c>
      <c r="D93">
        <v>21</v>
      </c>
      <c r="E93" t="s">
        <v>132</v>
      </c>
      <c r="F93" t="s">
        <v>42</v>
      </c>
      <c r="G93" t="s">
        <v>30</v>
      </c>
      <c r="H93">
        <v>3</v>
      </c>
      <c r="I93" t="s">
        <v>51</v>
      </c>
      <c r="J93">
        <v>34</v>
      </c>
      <c r="K93" t="s">
        <v>66</v>
      </c>
      <c r="L93">
        <v>30000</v>
      </c>
      <c r="M93">
        <v>6</v>
      </c>
      <c r="N93">
        <v>180000</v>
      </c>
      <c r="O93">
        <v>13419</v>
      </c>
      <c r="P93" t="s">
        <v>24</v>
      </c>
      <c r="Q93" t="s">
        <v>25</v>
      </c>
    </row>
    <row r="94" spans="1:17" x14ac:dyDescent="0.25">
      <c r="A94" t="s">
        <v>182</v>
      </c>
      <c r="B94" t="s">
        <v>183</v>
      </c>
      <c r="C94" s="1">
        <v>45689</v>
      </c>
      <c r="D94">
        <v>68</v>
      </c>
      <c r="E94" t="s">
        <v>91</v>
      </c>
      <c r="F94" t="s">
        <v>36</v>
      </c>
      <c r="G94" t="s">
        <v>30</v>
      </c>
      <c r="H94">
        <v>5</v>
      </c>
      <c r="I94" t="s">
        <v>56</v>
      </c>
      <c r="J94">
        <v>43</v>
      </c>
      <c r="K94" t="s">
        <v>38</v>
      </c>
      <c r="L94">
        <v>20000</v>
      </c>
      <c r="M94">
        <v>13</v>
      </c>
      <c r="N94">
        <v>260000</v>
      </c>
      <c r="O94">
        <v>19405</v>
      </c>
      <c r="P94" t="s">
        <v>24</v>
      </c>
      <c r="Q94" t="s">
        <v>77</v>
      </c>
    </row>
    <row r="95" spans="1:17" x14ac:dyDescent="0.25">
      <c r="A95" t="s">
        <v>182</v>
      </c>
      <c r="B95" t="s">
        <v>183</v>
      </c>
      <c r="C95" s="1">
        <v>45689</v>
      </c>
      <c r="D95">
        <v>68</v>
      </c>
      <c r="E95" t="s">
        <v>91</v>
      </c>
      <c r="F95" t="s">
        <v>20</v>
      </c>
      <c r="G95" t="s">
        <v>30</v>
      </c>
      <c r="H95">
        <v>5</v>
      </c>
      <c r="I95" t="s">
        <v>56</v>
      </c>
      <c r="J95">
        <v>43</v>
      </c>
      <c r="K95" t="s">
        <v>59</v>
      </c>
      <c r="L95">
        <v>16000</v>
      </c>
      <c r="M95">
        <v>18</v>
      </c>
      <c r="N95">
        <v>288000</v>
      </c>
      <c r="O95">
        <v>1317</v>
      </c>
      <c r="P95" t="s">
        <v>24</v>
      </c>
      <c r="Q95" t="s">
        <v>77</v>
      </c>
    </row>
    <row r="96" spans="1:17" x14ac:dyDescent="0.25">
      <c r="A96" t="s">
        <v>184</v>
      </c>
      <c r="B96" t="s">
        <v>185</v>
      </c>
      <c r="C96" s="1">
        <v>45717</v>
      </c>
      <c r="D96">
        <v>68</v>
      </c>
      <c r="E96" t="s">
        <v>50</v>
      </c>
      <c r="F96" t="s">
        <v>29</v>
      </c>
      <c r="G96" t="s">
        <v>21</v>
      </c>
      <c r="H96">
        <v>5</v>
      </c>
      <c r="I96" t="s">
        <v>56</v>
      </c>
      <c r="J96">
        <v>34</v>
      </c>
      <c r="K96" t="s">
        <v>41</v>
      </c>
      <c r="L96">
        <v>500</v>
      </c>
      <c r="M96">
        <v>10</v>
      </c>
      <c r="N96">
        <v>5000</v>
      </c>
      <c r="O96">
        <v>11007</v>
      </c>
      <c r="P96" t="s">
        <v>39</v>
      </c>
      <c r="Q96" t="s">
        <v>40</v>
      </c>
    </row>
    <row r="97" spans="1:17" x14ac:dyDescent="0.25">
      <c r="A97" t="s">
        <v>184</v>
      </c>
      <c r="B97" t="s">
        <v>185</v>
      </c>
      <c r="C97" s="1">
        <v>45717</v>
      </c>
      <c r="D97">
        <v>68</v>
      </c>
      <c r="E97" t="s">
        <v>50</v>
      </c>
      <c r="F97" t="s">
        <v>42</v>
      </c>
      <c r="G97" t="s">
        <v>21</v>
      </c>
      <c r="H97">
        <v>5</v>
      </c>
      <c r="I97" t="s">
        <v>56</v>
      </c>
      <c r="J97">
        <v>34</v>
      </c>
      <c r="K97" t="s">
        <v>72</v>
      </c>
      <c r="L97">
        <v>14500</v>
      </c>
      <c r="M97">
        <v>16</v>
      </c>
      <c r="N97">
        <v>232000</v>
      </c>
      <c r="O97">
        <v>17623</v>
      </c>
      <c r="P97" t="s">
        <v>39</v>
      </c>
      <c r="Q97" t="s">
        <v>40</v>
      </c>
    </row>
    <row r="98" spans="1:17" x14ac:dyDescent="0.25">
      <c r="A98" t="s">
        <v>184</v>
      </c>
      <c r="B98" t="s">
        <v>185</v>
      </c>
      <c r="C98" s="1">
        <v>45717</v>
      </c>
      <c r="D98">
        <v>68</v>
      </c>
      <c r="E98" t="s">
        <v>50</v>
      </c>
      <c r="F98" t="s">
        <v>36</v>
      </c>
      <c r="G98" t="s">
        <v>21</v>
      </c>
      <c r="H98">
        <v>5</v>
      </c>
      <c r="I98" t="s">
        <v>56</v>
      </c>
      <c r="J98">
        <v>34</v>
      </c>
      <c r="K98" t="s">
        <v>38</v>
      </c>
      <c r="L98">
        <v>20000</v>
      </c>
      <c r="M98">
        <v>20</v>
      </c>
      <c r="N98">
        <v>400000</v>
      </c>
      <c r="O98">
        <v>626</v>
      </c>
      <c r="P98" t="s">
        <v>39</v>
      </c>
      <c r="Q98" t="s">
        <v>40</v>
      </c>
    </row>
    <row r="99" spans="1:17" x14ac:dyDescent="0.25">
      <c r="A99" t="s">
        <v>186</v>
      </c>
      <c r="B99" t="s">
        <v>187</v>
      </c>
      <c r="C99" s="1">
        <v>45689</v>
      </c>
      <c r="D99">
        <v>36</v>
      </c>
      <c r="E99" t="s">
        <v>150</v>
      </c>
      <c r="F99" t="s">
        <v>29</v>
      </c>
      <c r="G99" t="s">
        <v>21</v>
      </c>
      <c r="H99">
        <v>1</v>
      </c>
      <c r="I99" t="s">
        <v>37</v>
      </c>
      <c r="J99">
        <v>36</v>
      </c>
      <c r="K99" t="s">
        <v>84</v>
      </c>
      <c r="L99">
        <v>1000</v>
      </c>
      <c r="M99">
        <v>5</v>
      </c>
      <c r="N99">
        <v>5000</v>
      </c>
      <c r="O99">
        <v>12972</v>
      </c>
      <c r="P99" t="s">
        <v>24</v>
      </c>
      <c r="Q99" t="s">
        <v>32</v>
      </c>
    </row>
    <row r="100" spans="1:17" x14ac:dyDescent="0.25">
      <c r="A100" t="s">
        <v>188</v>
      </c>
      <c r="B100" t="s">
        <v>189</v>
      </c>
      <c r="C100" s="1">
        <v>45689</v>
      </c>
      <c r="D100">
        <v>53</v>
      </c>
      <c r="E100" t="s">
        <v>190</v>
      </c>
      <c r="F100" t="s">
        <v>29</v>
      </c>
      <c r="G100" t="s">
        <v>30</v>
      </c>
      <c r="H100">
        <v>4</v>
      </c>
      <c r="I100" t="s">
        <v>115</v>
      </c>
      <c r="J100">
        <v>27</v>
      </c>
      <c r="K100" t="s">
        <v>73</v>
      </c>
      <c r="L100">
        <v>350</v>
      </c>
      <c r="M100">
        <v>17</v>
      </c>
      <c r="N100">
        <v>5950</v>
      </c>
      <c r="O100">
        <v>18441</v>
      </c>
      <c r="P100" t="s">
        <v>24</v>
      </c>
      <c r="Q100" t="s">
        <v>25</v>
      </c>
    </row>
    <row r="101" spans="1:17" x14ac:dyDescent="0.25">
      <c r="A101" t="s">
        <v>191</v>
      </c>
      <c r="B101" t="s">
        <v>192</v>
      </c>
      <c r="C101" s="1">
        <v>45717</v>
      </c>
      <c r="D101">
        <v>24</v>
      </c>
      <c r="E101" t="s">
        <v>193</v>
      </c>
      <c r="F101" t="s">
        <v>29</v>
      </c>
      <c r="G101" t="s">
        <v>30</v>
      </c>
      <c r="H101">
        <v>1</v>
      </c>
      <c r="I101" t="s">
        <v>37</v>
      </c>
      <c r="J101">
        <v>22</v>
      </c>
      <c r="K101" t="s">
        <v>194</v>
      </c>
      <c r="L101">
        <v>6500</v>
      </c>
      <c r="M101">
        <v>11</v>
      </c>
      <c r="N101">
        <v>71500</v>
      </c>
      <c r="O101">
        <v>9713</v>
      </c>
      <c r="P101" t="s">
        <v>24</v>
      </c>
      <c r="Q101" t="s">
        <v>97</v>
      </c>
    </row>
    <row r="102" spans="1:17" x14ac:dyDescent="0.25">
      <c r="A102" t="s">
        <v>191</v>
      </c>
      <c r="B102" t="s">
        <v>192</v>
      </c>
      <c r="C102" s="1">
        <v>45717</v>
      </c>
      <c r="D102">
        <v>24</v>
      </c>
      <c r="E102" t="s">
        <v>193</v>
      </c>
      <c r="F102" t="s">
        <v>42</v>
      </c>
      <c r="G102" t="s">
        <v>30</v>
      </c>
      <c r="H102">
        <v>1</v>
      </c>
      <c r="I102" t="s">
        <v>37</v>
      </c>
      <c r="J102">
        <v>22</v>
      </c>
      <c r="K102" t="s">
        <v>63</v>
      </c>
      <c r="L102">
        <v>24000</v>
      </c>
      <c r="M102">
        <v>13</v>
      </c>
      <c r="N102">
        <v>312000</v>
      </c>
      <c r="O102">
        <v>15269</v>
      </c>
      <c r="P102" t="s">
        <v>24</v>
      </c>
      <c r="Q102" t="s">
        <v>97</v>
      </c>
    </row>
    <row r="103" spans="1:17" x14ac:dyDescent="0.25">
      <c r="A103" t="s">
        <v>191</v>
      </c>
      <c r="B103" t="s">
        <v>192</v>
      </c>
      <c r="C103" s="1">
        <v>45717</v>
      </c>
      <c r="D103">
        <v>24</v>
      </c>
      <c r="E103" t="s">
        <v>193</v>
      </c>
      <c r="F103" t="s">
        <v>29</v>
      </c>
      <c r="G103" t="s">
        <v>30</v>
      </c>
      <c r="H103">
        <v>1</v>
      </c>
      <c r="I103" t="s">
        <v>37</v>
      </c>
      <c r="J103">
        <v>22</v>
      </c>
      <c r="K103" t="s">
        <v>23</v>
      </c>
      <c r="L103">
        <v>35000</v>
      </c>
      <c r="M103">
        <v>7</v>
      </c>
      <c r="N103">
        <v>245000</v>
      </c>
      <c r="O103">
        <v>1866</v>
      </c>
      <c r="P103" t="s">
        <v>24</v>
      </c>
      <c r="Q103" t="s">
        <v>97</v>
      </c>
    </row>
    <row r="104" spans="1:17" x14ac:dyDescent="0.25">
      <c r="A104" t="s">
        <v>195</v>
      </c>
      <c r="B104" t="s">
        <v>196</v>
      </c>
      <c r="C104" s="1">
        <v>45717</v>
      </c>
      <c r="D104">
        <v>65</v>
      </c>
      <c r="E104" t="s">
        <v>114</v>
      </c>
      <c r="F104" t="s">
        <v>29</v>
      </c>
      <c r="G104" t="s">
        <v>30</v>
      </c>
      <c r="H104">
        <v>4</v>
      </c>
      <c r="I104" t="s">
        <v>115</v>
      </c>
      <c r="J104">
        <v>3</v>
      </c>
      <c r="K104" t="s">
        <v>165</v>
      </c>
      <c r="L104">
        <v>600</v>
      </c>
      <c r="M104">
        <v>2</v>
      </c>
      <c r="N104">
        <v>1200</v>
      </c>
      <c r="O104">
        <v>9932</v>
      </c>
      <c r="P104" t="s">
        <v>39</v>
      </c>
      <c r="Q104" t="s">
        <v>40</v>
      </c>
    </row>
    <row r="105" spans="1:17" x14ac:dyDescent="0.25">
      <c r="A105" t="s">
        <v>195</v>
      </c>
      <c r="B105" t="s">
        <v>196</v>
      </c>
      <c r="C105" s="1">
        <v>45717</v>
      </c>
      <c r="D105">
        <v>65</v>
      </c>
      <c r="E105" t="s">
        <v>114</v>
      </c>
      <c r="F105" t="s">
        <v>36</v>
      </c>
      <c r="G105" t="s">
        <v>30</v>
      </c>
      <c r="H105">
        <v>4</v>
      </c>
      <c r="I105" t="s">
        <v>115</v>
      </c>
      <c r="J105">
        <v>3</v>
      </c>
      <c r="K105" t="s">
        <v>66</v>
      </c>
      <c r="L105">
        <v>30000</v>
      </c>
      <c r="M105">
        <v>19</v>
      </c>
      <c r="N105">
        <v>570000</v>
      </c>
      <c r="O105">
        <v>10071</v>
      </c>
      <c r="P105" t="s">
        <v>39</v>
      </c>
      <c r="Q105" t="s">
        <v>40</v>
      </c>
    </row>
    <row r="106" spans="1:17" x14ac:dyDescent="0.25">
      <c r="A106" t="s">
        <v>197</v>
      </c>
      <c r="B106" t="s">
        <v>198</v>
      </c>
      <c r="C106" s="1">
        <v>45689</v>
      </c>
      <c r="D106">
        <v>28</v>
      </c>
      <c r="E106" t="s">
        <v>199</v>
      </c>
      <c r="F106" t="s">
        <v>29</v>
      </c>
      <c r="G106" t="s">
        <v>21</v>
      </c>
      <c r="H106">
        <v>1</v>
      </c>
      <c r="I106" t="s">
        <v>37</v>
      </c>
      <c r="J106">
        <v>34</v>
      </c>
      <c r="K106" t="s">
        <v>23</v>
      </c>
      <c r="L106">
        <v>35000</v>
      </c>
      <c r="M106">
        <v>9</v>
      </c>
      <c r="N106">
        <v>315000</v>
      </c>
      <c r="O106">
        <v>15641</v>
      </c>
      <c r="P106" t="s">
        <v>39</v>
      </c>
      <c r="Q106" t="s">
        <v>40</v>
      </c>
    </row>
    <row r="107" spans="1:17" x14ac:dyDescent="0.25">
      <c r="A107" t="s">
        <v>197</v>
      </c>
      <c r="B107" t="s">
        <v>198</v>
      </c>
      <c r="C107" s="1">
        <v>45689</v>
      </c>
      <c r="D107">
        <v>28</v>
      </c>
      <c r="E107" t="s">
        <v>199</v>
      </c>
      <c r="F107" t="s">
        <v>42</v>
      </c>
      <c r="G107" t="s">
        <v>21</v>
      </c>
      <c r="H107">
        <v>1</v>
      </c>
      <c r="I107" t="s">
        <v>37</v>
      </c>
      <c r="J107">
        <v>34</v>
      </c>
      <c r="K107" t="s">
        <v>66</v>
      </c>
      <c r="L107">
        <v>30000</v>
      </c>
      <c r="M107">
        <v>13</v>
      </c>
      <c r="N107">
        <v>390000</v>
      </c>
      <c r="O107">
        <v>12484</v>
      </c>
      <c r="P107" t="s">
        <v>39</v>
      </c>
      <c r="Q107" t="s">
        <v>40</v>
      </c>
    </row>
    <row r="108" spans="1:17" x14ac:dyDescent="0.25">
      <c r="A108" t="s">
        <v>200</v>
      </c>
      <c r="B108" t="s">
        <v>201</v>
      </c>
      <c r="C108" s="1">
        <v>45689</v>
      </c>
      <c r="D108">
        <v>58</v>
      </c>
      <c r="E108" t="s">
        <v>87</v>
      </c>
      <c r="F108" t="s">
        <v>36</v>
      </c>
      <c r="G108" t="s">
        <v>30</v>
      </c>
      <c r="H108">
        <v>5</v>
      </c>
      <c r="I108" t="s">
        <v>56</v>
      </c>
      <c r="J108">
        <v>21</v>
      </c>
      <c r="K108" t="s">
        <v>72</v>
      </c>
      <c r="L108">
        <v>14500</v>
      </c>
      <c r="M108">
        <v>14</v>
      </c>
      <c r="N108">
        <v>203000</v>
      </c>
      <c r="O108">
        <v>14948</v>
      </c>
      <c r="P108" t="s">
        <v>24</v>
      </c>
      <c r="Q108" t="s">
        <v>77</v>
      </c>
    </row>
    <row r="109" spans="1:17" x14ac:dyDescent="0.25">
      <c r="A109" t="s">
        <v>202</v>
      </c>
      <c r="B109" t="s">
        <v>203</v>
      </c>
      <c r="C109" s="1">
        <v>45717</v>
      </c>
      <c r="D109">
        <v>28</v>
      </c>
      <c r="E109" t="s">
        <v>199</v>
      </c>
      <c r="F109" t="s">
        <v>36</v>
      </c>
      <c r="G109" t="s">
        <v>21</v>
      </c>
      <c r="H109">
        <v>1</v>
      </c>
      <c r="I109" t="s">
        <v>37</v>
      </c>
      <c r="J109">
        <v>45</v>
      </c>
      <c r="K109" t="s">
        <v>116</v>
      </c>
      <c r="L109">
        <v>25000</v>
      </c>
      <c r="M109">
        <v>5</v>
      </c>
      <c r="N109">
        <v>125000</v>
      </c>
      <c r="O109">
        <v>7528</v>
      </c>
      <c r="P109" t="s">
        <v>24</v>
      </c>
      <c r="Q109" t="s">
        <v>32</v>
      </c>
    </row>
    <row r="110" spans="1:17" x14ac:dyDescent="0.25">
      <c r="A110" t="s">
        <v>204</v>
      </c>
      <c r="B110" t="s">
        <v>205</v>
      </c>
      <c r="C110" s="1">
        <v>45658</v>
      </c>
      <c r="D110">
        <v>68</v>
      </c>
      <c r="E110" t="s">
        <v>132</v>
      </c>
      <c r="F110" t="s">
        <v>20</v>
      </c>
      <c r="G110" t="s">
        <v>21</v>
      </c>
      <c r="H110">
        <v>5</v>
      </c>
      <c r="I110" t="s">
        <v>56</v>
      </c>
      <c r="J110">
        <v>12</v>
      </c>
      <c r="K110" t="s">
        <v>47</v>
      </c>
      <c r="L110">
        <v>4500</v>
      </c>
      <c r="M110">
        <v>9</v>
      </c>
      <c r="N110">
        <v>40500</v>
      </c>
      <c r="O110">
        <v>925</v>
      </c>
      <c r="P110" t="s">
        <v>39</v>
      </c>
      <c r="Q110" t="s">
        <v>40</v>
      </c>
    </row>
    <row r="111" spans="1:17" x14ac:dyDescent="0.25">
      <c r="A111" t="s">
        <v>204</v>
      </c>
      <c r="B111" t="s">
        <v>205</v>
      </c>
      <c r="C111" s="1">
        <v>45658</v>
      </c>
      <c r="D111">
        <v>68</v>
      </c>
      <c r="E111" t="s">
        <v>132</v>
      </c>
      <c r="F111" t="s">
        <v>29</v>
      </c>
      <c r="G111" t="s">
        <v>21</v>
      </c>
      <c r="H111">
        <v>5</v>
      </c>
      <c r="I111" t="s">
        <v>56</v>
      </c>
      <c r="J111">
        <v>12</v>
      </c>
      <c r="K111" t="s">
        <v>31</v>
      </c>
      <c r="L111">
        <v>5500</v>
      </c>
      <c r="M111">
        <v>1</v>
      </c>
      <c r="N111">
        <v>5500</v>
      </c>
      <c r="O111">
        <v>5144</v>
      </c>
      <c r="P111" t="s">
        <v>39</v>
      </c>
      <c r="Q111" t="s">
        <v>40</v>
      </c>
    </row>
    <row r="112" spans="1:17" x14ac:dyDescent="0.25">
      <c r="A112" t="s">
        <v>204</v>
      </c>
      <c r="B112" t="s">
        <v>205</v>
      </c>
      <c r="C112" s="1">
        <v>45658</v>
      </c>
      <c r="D112">
        <v>68</v>
      </c>
      <c r="E112" t="s">
        <v>132</v>
      </c>
      <c r="F112" t="s">
        <v>42</v>
      </c>
      <c r="G112" t="s">
        <v>21</v>
      </c>
      <c r="H112">
        <v>5</v>
      </c>
      <c r="I112" t="s">
        <v>56</v>
      </c>
      <c r="J112">
        <v>12</v>
      </c>
      <c r="K112" t="s">
        <v>72</v>
      </c>
      <c r="L112">
        <v>14500</v>
      </c>
      <c r="M112">
        <v>18</v>
      </c>
      <c r="N112">
        <v>261000</v>
      </c>
      <c r="O112">
        <v>18029</v>
      </c>
      <c r="P112" t="s">
        <v>39</v>
      </c>
      <c r="Q112" t="s">
        <v>40</v>
      </c>
    </row>
    <row r="113" spans="1:17" x14ac:dyDescent="0.25">
      <c r="A113" t="s">
        <v>206</v>
      </c>
      <c r="B113" t="s">
        <v>207</v>
      </c>
      <c r="C113" s="1">
        <v>45717</v>
      </c>
      <c r="D113">
        <v>25</v>
      </c>
      <c r="E113" t="s">
        <v>199</v>
      </c>
      <c r="F113" t="s">
        <v>36</v>
      </c>
      <c r="G113" t="s">
        <v>30</v>
      </c>
      <c r="H113">
        <v>4</v>
      </c>
      <c r="I113" t="s">
        <v>115</v>
      </c>
      <c r="J113">
        <v>38</v>
      </c>
      <c r="K113" t="s">
        <v>106</v>
      </c>
      <c r="L113">
        <v>75000</v>
      </c>
      <c r="M113">
        <v>4</v>
      </c>
      <c r="N113">
        <v>300000</v>
      </c>
      <c r="O113">
        <v>17074</v>
      </c>
      <c r="P113" t="s">
        <v>39</v>
      </c>
      <c r="Q113" t="s">
        <v>40</v>
      </c>
    </row>
    <row r="114" spans="1:17" x14ac:dyDescent="0.25">
      <c r="A114" t="s">
        <v>206</v>
      </c>
      <c r="B114" t="s">
        <v>207</v>
      </c>
      <c r="C114" s="1">
        <v>45717</v>
      </c>
      <c r="D114">
        <v>25</v>
      </c>
      <c r="E114" t="s">
        <v>199</v>
      </c>
      <c r="F114" t="s">
        <v>42</v>
      </c>
      <c r="G114" t="s">
        <v>30</v>
      </c>
      <c r="H114">
        <v>4</v>
      </c>
      <c r="I114" t="s">
        <v>115</v>
      </c>
      <c r="J114">
        <v>38</v>
      </c>
      <c r="K114" t="s">
        <v>38</v>
      </c>
      <c r="L114">
        <v>20000</v>
      </c>
      <c r="M114">
        <v>12</v>
      </c>
      <c r="N114">
        <v>240000</v>
      </c>
      <c r="O114">
        <v>7658</v>
      </c>
      <c r="P114" t="s">
        <v>39</v>
      </c>
      <c r="Q114" t="s">
        <v>40</v>
      </c>
    </row>
    <row r="115" spans="1:17" x14ac:dyDescent="0.25">
      <c r="A115" t="s">
        <v>208</v>
      </c>
      <c r="B115" t="s">
        <v>209</v>
      </c>
      <c r="C115" s="1">
        <v>45658</v>
      </c>
      <c r="D115">
        <v>53</v>
      </c>
      <c r="E115" t="s">
        <v>119</v>
      </c>
      <c r="F115" t="s">
        <v>42</v>
      </c>
      <c r="G115" t="s">
        <v>30</v>
      </c>
      <c r="H115">
        <v>5</v>
      </c>
      <c r="I115" t="s">
        <v>56</v>
      </c>
      <c r="J115">
        <v>18</v>
      </c>
      <c r="K115" t="s">
        <v>66</v>
      </c>
      <c r="L115">
        <v>30000</v>
      </c>
      <c r="M115">
        <v>8</v>
      </c>
      <c r="N115">
        <v>240000</v>
      </c>
      <c r="O115">
        <v>15526</v>
      </c>
      <c r="P115" t="s">
        <v>39</v>
      </c>
      <c r="Q115" t="s">
        <v>40</v>
      </c>
    </row>
    <row r="116" spans="1:17" x14ac:dyDescent="0.25">
      <c r="A116" t="s">
        <v>208</v>
      </c>
      <c r="B116" t="s">
        <v>209</v>
      </c>
      <c r="C116" s="1">
        <v>45658</v>
      </c>
      <c r="D116">
        <v>53</v>
      </c>
      <c r="E116" t="s">
        <v>119</v>
      </c>
      <c r="F116" t="s">
        <v>36</v>
      </c>
      <c r="G116" t="s">
        <v>30</v>
      </c>
      <c r="H116">
        <v>5</v>
      </c>
      <c r="I116" t="s">
        <v>56</v>
      </c>
      <c r="J116">
        <v>18</v>
      </c>
      <c r="K116" t="s">
        <v>116</v>
      </c>
      <c r="L116">
        <v>25000</v>
      </c>
      <c r="M116">
        <v>7</v>
      </c>
      <c r="N116">
        <v>175000</v>
      </c>
      <c r="O116">
        <v>4419</v>
      </c>
      <c r="P116" t="s">
        <v>39</v>
      </c>
      <c r="Q116" t="s">
        <v>40</v>
      </c>
    </row>
    <row r="117" spans="1:17" x14ac:dyDescent="0.25">
      <c r="A117" t="s">
        <v>208</v>
      </c>
      <c r="B117" t="s">
        <v>209</v>
      </c>
      <c r="C117" s="1">
        <v>45658</v>
      </c>
      <c r="D117">
        <v>53</v>
      </c>
      <c r="E117" t="s">
        <v>119</v>
      </c>
      <c r="F117" t="s">
        <v>20</v>
      </c>
      <c r="G117" t="s">
        <v>30</v>
      </c>
      <c r="H117">
        <v>5</v>
      </c>
      <c r="I117" t="s">
        <v>56</v>
      </c>
      <c r="J117">
        <v>18</v>
      </c>
      <c r="K117" t="s">
        <v>52</v>
      </c>
      <c r="L117">
        <v>9000</v>
      </c>
      <c r="M117">
        <v>5</v>
      </c>
      <c r="N117">
        <v>45000</v>
      </c>
      <c r="O117">
        <v>13571</v>
      </c>
      <c r="P117" t="s">
        <v>39</v>
      </c>
      <c r="Q117" t="s">
        <v>40</v>
      </c>
    </row>
    <row r="118" spans="1:17" x14ac:dyDescent="0.25">
      <c r="A118" t="s">
        <v>210</v>
      </c>
      <c r="B118" t="s">
        <v>211</v>
      </c>
      <c r="C118" s="1">
        <v>45717</v>
      </c>
      <c r="D118">
        <v>21</v>
      </c>
      <c r="E118" t="s">
        <v>150</v>
      </c>
      <c r="F118" t="s">
        <v>29</v>
      </c>
      <c r="G118" t="s">
        <v>30</v>
      </c>
      <c r="H118">
        <v>2</v>
      </c>
      <c r="I118" t="s">
        <v>22</v>
      </c>
      <c r="J118">
        <v>3</v>
      </c>
      <c r="K118" t="s">
        <v>73</v>
      </c>
      <c r="L118">
        <v>350</v>
      </c>
      <c r="M118">
        <v>18</v>
      </c>
      <c r="N118">
        <v>6300</v>
      </c>
      <c r="O118">
        <v>2687</v>
      </c>
      <c r="P118" t="s">
        <v>24</v>
      </c>
      <c r="Q118" t="s">
        <v>97</v>
      </c>
    </row>
    <row r="119" spans="1:17" x14ac:dyDescent="0.25">
      <c r="A119" t="s">
        <v>210</v>
      </c>
      <c r="B119" t="s">
        <v>211</v>
      </c>
      <c r="C119" s="1">
        <v>45717</v>
      </c>
      <c r="D119">
        <v>21</v>
      </c>
      <c r="E119" t="s">
        <v>150</v>
      </c>
      <c r="F119" t="s">
        <v>42</v>
      </c>
      <c r="G119" t="s">
        <v>30</v>
      </c>
      <c r="H119">
        <v>2</v>
      </c>
      <c r="I119" t="s">
        <v>22</v>
      </c>
      <c r="J119">
        <v>3</v>
      </c>
      <c r="K119" t="s">
        <v>66</v>
      </c>
      <c r="L119">
        <v>30000</v>
      </c>
      <c r="M119">
        <v>9</v>
      </c>
      <c r="N119">
        <v>270000</v>
      </c>
      <c r="O119">
        <v>10641</v>
      </c>
      <c r="P119" t="s">
        <v>24</v>
      </c>
      <c r="Q119" t="s">
        <v>97</v>
      </c>
    </row>
    <row r="120" spans="1:17" x14ac:dyDescent="0.25">
      <c r="A120" t="s">
        <v>212</v>
      </c>
      <c r="B120" t="s">
        <v>213</v>
      </c>
      <c r="C120" s="1">
        <v>45717</v>
      </c>
      <c r="D120">
        <v>48</v>
      </c>
      <c r="E120" t="s">
        <v>214</v>
      </c>
      <c r="F120" t="s">
        <v>20</v>
      </c>
      <c r="G120" t="s">
        <v>30</v>
      </c>
      <c r="H120">
        <v>1</v>
      </c>
      <c r="I120" t="s">
        <v>37</v>
      </c>
      <c r="J120">
        <v>48</v>
      </c>
      <c r="K120" t="s">
        <v>47</v>
      </c>
      <c r="L120">
        <v>4500</v>
      </c>
      <c r="M120">
        <v>13</v>
      </c>
      <c r="N120">
        <v>58500</v>
      </c>
      <c r="O120">
        <v>1721</v>
      </c>
      <c r="P120" t="s">
        <v>39</v>
      </c>
      <c r="Q120" t="s">
        <v>40</v>
      </c>
    </row>
    <row r="121" spans="1:17" x14ac:dyDescent="0.25">
      <c r="A121" t="s">
        <v>215</v>
      </c>
      <c r="B121" t="s">
        <v>216</v>
      </c>
      <c r="C121" s="1">
        <v>45658</v>
      </c>
      <c r="D121">
        <v>27</v>
      </c>
      <c r="E121" t="s">
        <v>83</v>
      </c>
      <c r="F121" t="s">
        <v>36</v>
      </c>
      <c r="G121" t="s">
        <v>21</v>
      </c>
      <c r="H121">
        <v>4</v>
      </c>
      <c r="I121" t="s">
        <v>115</v>
      </c>
      <c r="J121">
        <v>17</v>
      </c>
      <c r="K121" t="s">
        <v>116</v>
      </c>
      <c r="L121">
        <v>25000</v>
      </c>
      <c r="M121">
        <v>8</v>
      </c>
      <c r="N121">
        <v>200000</v>
      </c>
      <c r="O121">
        <v>2212</v>
      </c>
      <c r="P121" t="s">
        <v>39</v>
      </c>
      <c r="Q121" t="s">
        <v>40</v>
      </c>
    </row>
    <row r="122" spans="1:17" x14ac:dyDescent="0.25">
      <c r="A122" t="s">
        <v>215</v>
      </c>
      <c r="B122" t="s">
        <v>216</v>
      </c>
      <c r="C122" s="1">
        <v>45658</v>
      </c>
      <c r="D122">
        <v>27</v>
      </c>
      <c r="E122" t="s">
        <v>83</v>
      </c>
      <c r="F122" t="s">
        <v>29</v>
      </c>
      <c r="G122" t="s">
        <v>21</v>
      </c>
      <c r="H122">
        <v>4</v>
      </c>
      <c r="I122" t="s">
        <v>115</v>
      </c>
      <c r="J122">
        <v>17</v>
      </c>
      <c r="K122" t="s">
        <v>31</v>
      </c>
      <c r="L122">
        <v>5500</v>
      </c>
      <c r="M122">
        <v>18</v>
      </c>
      <c r="N122">
        <v>99000</v>
      </c>
      <c r="O122">
        <v>549</v>
      </c>
      <c r="P122" t="s">
        <v>39</v>
      </c>
      <c r="Q122" t="s">
        <v>40</v>
      </c>
    </row>
    <row r="123" spans="1:17" x14ac:dyDescent="0.25">
      <c r="A123" t="s">
        <v>215</v>
      </c>
      <c r="B123" t="s">
        <v>216</v>
      </c>
      <c r="C123" s="1">
        <v>45658</v>
      </c>
      <c r="D123">
        <v>27</v>
      </c>
      <c r="E123" t="s">
        <v>83</v>
      </c>
      <c r="F123" t="s">
        <v>20</v>
      </c>
      <c r="G123" t="s">
        <v>21</v>
      </c>
      <c r="H123">
        <v>4</v>
      </c>
      <c r="I123" t="s">
        <v>115</v>
      </c>
      <c r="J123">
        <v>17</v>
      </c>
      <c r="K123" t="s">
        <v>52</v>
      </c>
      <c r="L123">
        <v>9000</v>
      </c>
      <c r="M123">
        <v>8</v>
      </c>
      <c r="N123">
        <v>72000</v>
      </c>
      <c r="O123">
        <v>18309</v>
      </c>
      <c r="P123" t="s">
        <v>39</v>
      </c>
      <c r="Q123" t="s">
        <v>40</v>
      </c>
    </row>
    <row r="124" spans="1:17" x14ac:dyDescent="0.25">
      <c r="A124" t="s">
        <v>217</v>
      </c>
      <c r="B124" t="s">
        <v>218</v>
      </c>
      <c r="C124" s="1">
        <v>45689</v>
      </c>
      <c r="D124">
        <v>75</v>
      </c>
      <c r="E124" t="s">
        <v>150</v>
      </c>
      <c r="F124" t="s">
        <v>29</v>
      </c>
      <c r="G124" t="s">
        <v>30</v>
      </c>
      <c r="H124">
        <v>1</v>
      </c>
      <c r="I124" t="s">
        <v>37</v>
      </c>
      <c r="J124">
        <v>8</v>
      </c>
      <c r="K124" t="s">
        <v>84</v>
      </c>
      <c r="L124">
        <v>1000</v>
      </c>
      <c r="M124">
        <v>18</v>
      </c>
      <c r="N124">
        <v>18000</v>
      </c>
      <c r="O124">
        <v>4734</v>
      </c>
      <c r="P124" t="s">
        <v>39</v>
      </c>
      <c r="Q124" t="s">
        <v>40</v>
      </c>
    </row>
    <row r="125" spans="1:17" x14ac:dyDescent="0.25">
      <c r="A125" t="s">
        <v>217</v>
      </c>
      <c r="B125" t="s">
        <v>218</v>
      </c>
      <c r="C125" s="1">
        <v>45689</v>
      </c>
      <c r="D125">
        <v>75</v>
      </c>
      <c r="E125" t="s">
        <v>150</v>
      </c>
      <c r="F125" t="s">
        <v>42</v>
      </c>
      <c r="G125" t="s">
        <v>30</v>
      </c>
      <c r="H125">
        <v>1</v>
      </c>
      <c r="I125" t="s">
        <v>37</v>
      </c>
      <c r="J125">
        <v>8</v>
      </c>
      <c r="K125" t="s">
        <v>38</v>
      </c>
      <c r="L125">
        <v>20000</v>
      </c>
      <c r="M125">
        <v>12</v>
      </c>
      <c r="N125">
        <v>240000</v>
      </c>
      <c r="O125">
        <v>7803</v>
      </c>
      <c r="P125" t="s">
        <v>39</v>
      </c>
      <c r="Q125" t="s">
        <v>40</v>
      </c>
    </row>
    <row r="126" spans="1:17" x14ac:dyDescent="0.25">
      <c r="A126" t="s">
        <v>219</v>
      </c>
      <c r="B126" t="s">
        <v>220</v>
      </c>
      <c r="C126" s="1">
        <v>45658</v>
      </c>
      <c r="D126">
        <v>69</v>
      </c>
      <c r="E126" t="s">
        <v>55</v>
      </c>
      <c r="F126" t="s">
        <v>42</v>
      </c>
      <c r="G126" t="s">
        <v>30</v>
      </c>
      <c r="H126">
        <v>4</v>
      </c>
      <c r="I126" t="s">
        <v>115</v>
      </c>
      <c r="J126">
        <v>42</v>
      </c>
      <c r="K126" t="s">
        <v>66</v>
      </c>
      <c r="L126">
        <v>30000</v>
      </c>
      <c r="M126">
        <v>15</v>
      </c>
      <c r="N126">
        <v>450000</v>
      </c>
      <c r="O126">
        <v>4385</v>
      </c>
      <c r="P126" t="s">
        <v>39</v>
      </c>
      <c r="Q126" t="s">
        <v>40</v>
      </c>
    </row>
    <row r="127" spans="1:17" x14ac:dyDescent="0.25">
      <c r="A127" t="s">
        <v>219</v>
      </c>
      <c r="B127" t="s">
        <v>220</v>
      </c>
      <c r="C127" s="1">
        <v>45658</v>
      </c>
      <c r="D127">
        <v>69</v>
      </c>
      <c r="E127" t="s">
        <v>55</v>
      </c>
      <c r="F127" t="s">
        <v>36</v>
      </c>
      <c r="G127" t="s">
        <v>30</v>
      </c>
      <c r="H127">
        <v>4</v>
      </c>
      <c r="I127" t="s">
        <v>115</v>
      </c>
      <c r="J127">
        <v>42</v>
      </c>
      <c r="K127" t="s">
        <v>72</v>
      </c>
      <c r="L127">
        <v>14500</v>
      </c>
      <c r="M127">
        <v>4</v>
      </c>
      <c r="N127">
        <v>58000</v>
      </c>
      <c r="O127">
        <v>17116</v>
      </c>
      <c r="P127" t="s">
        <v>39</v>
      </c>
      <c r="Q127" t="s">
        <v>40</v>
      </c>
    </row>
    <row r="128" spans="1:17" x14ac:dyDescent="0.25">
      <c r="A128" t="s">
        <v>221</v>
      </c>
      <c r="B128" t="s">
        <v>222</v>
      </c>
      <c r="C128" s="1">
        <v>45689</v>
      </c>
      <c r="D128">
        <v>61</v>
      </c>
      <c r="E128" t="s">
        <v>50</v>
      </c>
      <c r="F128" t="s">
        <v>42</v>
      </c>
      <c r="G128" t="s">
        <v>30</v>
      </c>
      <c r="H128">
        <v>1</v>
      </c>
      <c r="I128" t="s">
        <v>37</v>
      </c>
      <c r="J128">
        <v>18</v>
      </c>
      <c r="K128" t="s">
        <v>38</v>
      </c>
      <c r="L128">
        <v>20000</v>
      </c>
      <c r="M128">
        <v>20</v>
      </c>
      <c r="N128">
        <v>400000</v>
      </c>
      <c r="O128">
        <v>12852</v>
      </c>
      <c r="P128" t="s">
        <v>39</v>
      </c>
      <c r="Q128" t="s">
        <v>40</v>
      </c>
    </row>
    <row r="129" spans="1:17" x14ac:dyDescent="0.25">
      <c r="A129" t="s">
        <v>221</v>
      </c>
      <c r="B129" t="s">
        <v>222</v>
      </c>
      <c r="C129" s="1">
        <v>45689</v>
      </c>
      <c r="D129">
        <v>61</v>
      </c>
      <c r="E129" t="s">
        <v>50</v>
      </c>
      <c r="F129" t="s">
        <v>36</v>
      </c>
      <c r="G129" t="s">
        <v>30</v>
      </c>
      <c r="H129">
        <v>1</v>
      </c>
      <c r="I129" t="s">
        <v>37</v>
      </c>
      <c r="J129">
        <v>18</v>
      </c>
      <c r="K129" t="s">
        <v>43</v>
      </c>
      <c r="L129">
        <v>9000</v>
      </c>
      <c r="M129">
        <v>11</v>
      </c>
      <c r="N129">
        <v>99000</v>
      </c>
      <c r="O129">
        <v>1059</v>
      </c>
      <c r="P129" t="s">
        <v>39</v>
      </c>
      <c r="Q129" t="s">
        <v>40</v>
      </c>
    </row>
    <row r="130" spans="1:17" x14ac:dyDescent="0.25">
      <c r="A130" t="s">
        <v>223</v>
      </c>
      <c r="B130" t="s">
        <v>224</v>
      </c>
      <c r="C130" s="1">
        <v>45689</v>
      </c>
      <c r="D130">
        <v>32</v>
      </c>
      <c r="E130" t="s">
        <v>80</v>
      </c>
      <c r="F130" t="s">
        <v>36</v>
      </c>
      <c r="G130" t="s">
        <v>21</v>
      </c>
      <c r="H130">
        <v>5</v>
      </c>
      <c r="I130" t="s">
        <v>56</v>
      </c>
      <c r="J130">
        <v>54</v>
      </c>
      <c r="K130" t="s">
        <v>66</v>
      </c>
      <c r="L130">
        <v>30000</v>
      </c>
      <c r="M130">
        <v>20</v>
      </c>
      <c r="N130">
        <v>600000</v>
      </c>
      <c r="O130">
        <v>15783</v>
      </c>
      <c r="P130" t="s">
        <v>24</v>
      </c>
      <c r="Q130" t="s">
        <v>32</v>
      </c>
    </row>
    <row r="131" spans="1:17" x14ac:dyDescent="0.25">
      <c r="A131" t="s">
        <v>225</v>
      </c>
      <c r="B131" t="s">
        <v>226</v>
      </c>
      <c r="C131" s="1">
        <v>45717</v>
      </c>
      <c r="D131">
        <v>51</v>
      </c>
      <c r="E131" t="s">
        <v>55</v>
      </c>
      <c r="F131" t="s">
        <v>20</v>
      </c>
      <c r="G131" t="s">
        <v>21</v>
      </c>
      <c r="H131">
        <v>2</v>
      </c>
      <c r="I131" t="s">
        <v>22</v>
      </c>
      <c r="J131">
        <v>35</v>
      </c>
      <c r="K131" t="s">
        <v>59</v>
      </c>
      <c r="L131">
        <v>16000</v>
      </c>
      <c r="M131">
        <v>8</v>
      </c>
      <c r="N131">
        <v>128000</v>
      </c>
      <c r="O131">
        <v>7197</v>
      </c>
      <c r="P131" t="s">
        <v>24</v>
      </c>
      <c r="Q131" t="s">
        <v>32</v>
      </c>
    </row>
    <row r="132" spans="1:17" x14ac:dyDescent="0.25">
      <c r="A132" t="s">
        <v>227</v>
      </c>
      <c r="B132" t="s">
        <v>228</v>
      </c>
      <c r="C132" s="1">
        <v>45689</v>
      </c>
      <c r="D132">
        <v>18</v>
      </c>
      <c r="E132" t="s">
        <v>132</v>
      </c>
      <c r="F132" t="s">
        <v>20</v>
      </c>
      <c r="G132" t="s">
        <v>30</v>
      </c>
      <c r="H132">
        <v>4</v>
      </c>
      <c r="I132" t="s">
        <v>115</v>
      </c>
      <c r="J132">
        <v>4</v>
      </c>
      <c r="K132" t="s">
        <v>47</v>
      </c>
      <c r="L132">
        <v>4500</v>
      </c>
      <c r="M132">
        <v>4</v>
      </c>
      <c r="N132">
        <v>18000</v>
      </c>
      <c r="O132">
        <v>10289</v>
      </c>
      <c r="P132" t="s">
        <v>39</v>
      </c>
      <c r="Q132" t="s">
        <v>40</v>
      </c>
    </row>
    <row r="133" spans="1:17" x14ac:dyDescent="0.25">
      <c r="A133" t="s">
        <v>229</v>
      </c>
      <c r="B133" t="s">
        <v>230</v>
      </c>
      <c r="C133" s="1">
        <v>45717</v>
      </c>
      <c r="D133">
        <v>80</v>
      </c>
      <c r="E133" t="s">
        <v>114</v>
      </c>
      <c r="F133" t="s">
        <v>42</v>
      </c>
      <c r="G133" t="s">
        <v>21</v>
      </c>
      <c r="H133">
        <v>4</v>
      </c>
      <c r="I133" t="s">
        <v>115</v>
      </c>
      <c r="J133">
        <v>47</v>
      </c>
      <c r="K133" t="s">
        <v>72</v>
      </c>
      <c r="L133">
        <v>14500</v>
      </c>
      <c r="M133">
        <v>14</v>
      </c>
      <c r="N133">
        <v>203000</v>
      </c>
      <c r="O133">
        <v>16954</v>
      </c>
      <c r="P133" t="s">
        <v>39</v>
      </c>
      <c r="Q133" t="s">
        <v>40</v>
      </c>
    </row>
    <row r="134" spans="1:17" x14ac:dyDescent="0.25">
      <c r="A134" t="s">
        <v>231</v>
      </c>
      <c r="B134" t="s">
        <v>232</v>
      </c>
      <c r="C134" s="1">
        <v>45658</v>
      </c>
      <c r="D134">
        <v>78</v>
      </c>
      <c r="E134" t="s">
        <v>199</v>
      </c>
      <c r="F134" t="s">
        <v>20</v>
      </c>
      <c r="G134" t="s">
        <v>21</v>
      </c>
      <c r="H134">
        <v>3</v>
      </c>
      <c r="I134" t="s">
        <v>51</v>
      </c>
      <c r="J134">
        <v>58</v>
      </c>
      <c r="K134" t="s">
        <v>52</v>
      </c>
      <c r="L134">
        <v>9000</v>
      </c>
      <c r="M134">
        <v>19</v>
      </c>
      <c r="N134">
        <v>171000</v>
      </c>
      <c r="O134">
        <v>12505</v>
      </c>
      <c r="P134" t="s">
        <v>39</v>
      </c>
      <c r="Q134" t="s">
        <v>40</v>
      </c>
    </row>
    <row r="135" spans="1:17" x14ac:dyDescent="0.25">
      <c r="A135" t="s">
        <v>233</v>
      </c>
      <c r="B135" t="s">
        <v>234</v>
      </c>
      <c r="C135" s="1">
        <v>45689</v>
      </c>
      <c r="D135">
        <v>64</v>
      </c>
      <c r="E135" t="s">
        <v>76</v>
      </c>
      <c r="F135" t="s">
        <v>29</v>
      </c>
      <c r="G135" t="s">
        <v>30</v>
      </c>
      <c r="H135">
        <v>1</v>
      </c>
      <c r="I135" t="s">
        <v>37</v>
      </c>
      <c r="J135">
        <v>30</v>
      </c>
      <c r="K135" t="s">
        <v>23</v>
      </c>
      <c r="L135">
        <v>35000</v>
      </c>
      <c r="M135">
        <v>8</v>
      </c>
      <c r="N135">
        <v>280000</v>
      </c>
      <c r="O135">
        <v>9059</v>
      </c>
      <c r="P135" t="s">
        <v>39</v>
      </c>
      <c r="Q135" t="s">
        <v>40</v>
      </c>
    </row>
    <row r="136" spans="1:17" x14ac:dyDescent="0.25">
      <c r="A136" t="s">
        <v>235</v>
      </c>
      <c r="B136" t="s">
        <v>236</v>
      </c>
      <c r="C136" s="1">
        <v>45658</v>
      </c>
      <c r="D136">
        <v>59</v>
      </c>
      <c r="E136" t="s">
        <v>35</v>
      </c>
      <c r="F136" t="s">
        <v>36</v>
      </c>
      <c r="G136" t="s">
        <v>30</v>
      </c>
      <c r="H136">
        <v>3</v>
      </c>
      <c r="I136" t="s">
        <v>51</v>
      </c>
      <c r="J136">
        <v>27</v>
      </c>
      <c r="K136" t="s">
        <v>58</v>
      </c>
      <c r="L136">
        <v>150000</v>
      </c>
      <c r="M136">
        <v>3</v>
      </c>
      <c r="N136">
        <v>450000</v>
      </c>
      <c r="O136">
        <v>1389</v>
      </c>
      <c r="P136" t="s">
        <v>39</v>
      </c>
      <c r="Q136" t="s">
        <v>40</v>
      </c>
    </row>
    <row r="137" spans="1:17" x14ac:dyDescent="0.25">
      <c r="A137" t="s">
        <v>235</v>
      </c>
      <c r="B137" t="s">
        <v>236</v>
      </c>
      <c r="C137" s="1">
        <v>45658</v>
      </c>
      <c r="D137">
        <v>59</v>
      </c>
      <c r="E137" t="s">
        <v>35</v>
      </c>
      <c r="F137" t="s">
        <v>20</v>
      </c>
      <c r="G137" t="s">
        <v>30</v>
      </c>
      <c r="H137">
        <v>3</v>
      </c>
      <c r="I137" t="s">
        <v>51</v>
      </c>
      <c r="J137">
        <v>27</v>
      </c>
      <c r="K137" t="s">
        <v>59</v>
      </c>
      <c r="L137">
        <v>16000</v>
      </c>
      <c r="M137">
        <v>12</v>
      </c>
      <c r="N137">
        <v>192000</v>
      </c>
      <c r="O137">
        <v>8666</v>
      </c>
      <c r="P137" t="s">
        <v>39</v>
      </c>
      <c r="Q137" t="s">
        <v>40</v>
      </c>
    </row>
    <row r="138" spans="1:17" x14ac:dyDescent="0.25">
      <c r="A138" t="s">
        <v>235</v>
      </c>
      <c r="B138" t="s">
        <v>236</v>
      </c>
      <c r="C138" s="1">
        <v>45658</v>
      </c>
      <c r="D138">
        <v>59</v>
      </c>
      <c r="E138" t="s">
        <v>35</v>
      </c>
      <c r="F138" t="s">
        <v>42</v>
      </c>
      <c r="G138" t="s">
        <v>30</v>
      </c>
      <c r="H138">
        <v>3</v>
      </c>
      <c r="I138" t="s">
        <v>51</v>
      </c>
      <c r="J138">
        <v>27</v>
      </c>
      <c r="K138" t="s">
        <v>38</v>
      </c>
      <c r="L138">
        <v>20000</v>
      </c>
      <c r="M138">
        <v>19</v>
      </c>
      <c r="N138">
        <v>380000</v>
      </c>
      <c r="O138">
        <v>1115</v>
      </c>
      <c r="P138" t="s">
        <v>39</v>
      </c>
      <c r="Q138" t="s">
        <v>40</v>
      </c>
    </row>
    <row r="139" spans="1:17" x14ac:dyDescent="0.25">
      <c r="A139" t="s">
        <v>237</v>
      </c>
      <c r="B139" t="s">
        <v>238</v>
      </c>
      <c r="C139" s="1">
        <v>45689</v>
      </c>
      <c r="D139">
        <v>31</v>
      </c>
      <c r="E139" t="s">
        <v>111</v>
      </c>
      <c r="F139" t="s">
        <v>36</v>
      </c>
      <c r="G139" t="s">
        <v>30</v>
      </c>
      <c r="H139">
        <v>1</v>
      </c>
      <c r="I139" t="s">
        <v>37</v>
      </c>
      <c r="J139">
        <v>56</v>
      </c>
      <c r="K139" t="s">
        <v>72</v>
      </c>
      <c r="L139">
        <v>14500</v>
      </c>
      <c r="M139">
        <v>16</v>
      </c>
      <c r="N139">
        <v>232000</v>
      </c>
      <c r="O139">
        <v>3137</v>
      </c>
      <c r="P139" t="s">
        <v>39</v>
      </c>
      <c r="Q139" t="s">
        <v>40</v>
      </c>
    </row>
    <row r="140" spans="1:17" x14ac:dyDescent="0.25">
      <c r="A140" t="s">
        <v>237</v>
      </c>
      <c r="B140" t="s">
        <v>238</v>
      </c>
      <c r="C140" s="1">
        <v>45689</v>
      </c>
      <c r="D140">
        <v>31</v>
      </c>
      <c r="E140" t="s">
        <v>111</v>
      </c>
      <c r="F140" t="s">
        <v>20</v>
      </c>
      <c r="G140" t="s">
        <v>30</v>
      </c>
      <c r="H140">
        <v>1</v>
      </c>
      <c r="I140" t="s">
        <v>37</v>
      </c>
      <c r="J140">
        <v>56</v>
      </c>
      <c r="K140" t="s">
        <v>47</v>
      </c>
      <c r="L140">
        <v>4500</v>
      </c>
      <c r="M140">
        <v>12</v>
      </c>
      <c r="N140">
        <v>54000</v>
      </c>
      <c r="O140">
        <v>16953</v>
      </c>
      <c r="P140" t="s">
        <v>39</v>
      </c>
      <c r="Q140" t="s">
        <v>40</v>
      </c>
    </row>
    <row r="141" spans="1:17" x14ac:dyDescent="0.25">
      <c r="A141" t="s">
        <v>237</v>
      </c>
      <c r="B141" t="s">
        <v>238</v>
      </c>
      <c r="C141" s="1">
        <v>45689</v>
      </c>
      <c r="D141">
        <v>31</v>
      </c>
      <c r="E141" t="s">
        <v>111</v>
      </c>
      <c r="F141" t="s">
        <v>42</v>
      </c>
      <c r="G141" t="s">
        <v>30</v>
      </c>
      <c r="H141">
        <v>1</v>
      </c>
      <c r="I141" t="s">
        <v>37</v>
      </c>
      <c r="J141">
        <v>56</v>
      </c>
      <c r="K141" t="s">
        <v>63</v>
      </c>
      <c r="L141">
        <v>24000</v>
      </c>
      <c r="M141">
        <v>9</v>
      </c>
      <c r="N141">
        <v>216000</v>
      </c>
      <c r="O141">
        <v>7383</v>
      </c>
      <c r="P141" t="s">
        <v>39</v>
      </c>
      <c r="Q141" t="s">
        <v>40</v>
      </c>
    </row>
    <row r="142" spans="1:17" x14ac:dyDescent="0.25">
      <c r="A142" t="s">
        <v>239</v>
      </c>
      <c r="B142" t="s">
        <v>240</v>
      </c>
      <c r="C142" s="1">
        <v>45689</v>
      </c>
      <c r="D142">
        <v>70</v>
      </c>
      <c r="E142" t="s">
        <v>119</v>
      </c>
      <c r="F142" t="s">
        <v>36</v>
      </c>
      <c r="G142" t="s">
        <v>30</v>
      </c>
      <c r="H142">
        <v>3</v>
      </c>
      <c r="I142" t="s">
        <v>51</v>
      </c>
      <c r="J142">
        <v>2</v>
      </c>
      <c r="K142" t="s">
        <v>43</v>
      </c>
      <c r="L142">
        <v>9000</v>
      </c>
      <c r="M142">
        <v>5</v>
      </c>
      <c r="N142">
        <v>45000</v>
      </c>
      <c r="O142">
        <v>3669</v>
      </c>
      <c r="P142" t="s">
        <v>39</v>
      </c>
      <c r="Q142" t="s">
        <v>40</v>
      </c>
    </row>
    <row r="143" spans="1:17" x14ac:dyDescent="0.25">
      <c r="A143" t="s">
        <v>239</v>
      </c>
      <c r="B143" t="s">
        <v>240</v>
      </c>
      <c r="C143" s="1">
        <v>45689</v>
      </c>
      <c r="D143">
        <v>70</v>
      </c>
      <c r="E143" t="s">
        <v>119</v>
      </c>
      <c r="F143" t="s">
        <v>20</v>
      </c>
      <c r="G143" t="s">
        <v>30</v>
      </c>
      <c r="H143">
        <v>3</v>
      </c>
      <c r="I143" t="s">
        <v>51</v>
      </c>
      <c r="J143">
        <v>2</v>
      </c>
      <c r="K143" t="s">
        <v>23</v>
      </c>
      <c r="L143">
        <v>35000</v>
      </c>
      <c r="M143">
        <v>1</v>
      </c>
      <c r="N143">
        <v>35000</v>
      </c>
      <c r="O143">
        <v>1438</v>
      </c>
      <c r="P143" t="s">
        <v>39</v>
      </c>
      <c r="Q143" t="s">
        <v>40</v>
      </c>
    </row>
    <row r="144" spans="1:17" x14ac:dyDescent="0.25">
      <c r="A144" t="s">
        <v>241</v>
      </c>
      <c r="B144" t="s">
        <v>242</v>
      </c>
      <c r="C144" s="1">
        <v>45717</v>
      </c>
      <c r="D144">
        <v>43</v>
      </c>
      <c r="E144" t="s">
        <v>62</v>
      </c>
      <c r="F144" t="s">
        <v>36</v>
      </c>
      <c r="G144" t="s">
        <v>30</v>
      </c>
      <c r="H144">
        <v>2</v>
      </c>
      <c r="I144" t="s">
        <v>22</v>
      </c>
      <c r="J144">
        <v>30</v>
      </c>
      <c r="K144" t="s">
        <v>43</v>
      </c>
      <c r="L144">
        <v>9000</v>
      </c>
      <c r="M144">
        <v>20</v>
      </c>
      <c r="N144">
        <v>180000</v>
      </c>
      <c r="O144">
        <v>3154</v>
      </c>
      <c r="P144" t="s">
        <v>39</v>
      </c>
      <c r="Q144" t="s">
        <v>40</v>
      </c>
    </row>
    <row r="145" spans="1:17" x14ac:dyDescent="0.25">
      <c r="A145" t="s">
        <v>241</v>
      </c>
      <c r="B145" t="s">
        <v>242</v>
      </c>
      <c r="C145" s="1">
        <v>45717</v>
      </c>
      <c r="D145">
        <v>43</v>
      </c>
      <c r="E145" t="s">
        <v>62</v>
      </c>
      <c r="F145" t="s">
        <v>29</v>
      </c>
      <c r="G145" t="s">
        <v>30</v>
      </c>
      <c r="H145">
        <v>2</v>
      </c>
      <c r="I145" t="s">
        <v>22</v>
      </c>
      <c r="J145">
        <v>30</v>
      </c>
      <c r="K145" t="s">
        <v>103</v>
      </c>
      <c r="L145">
        <v>900</v>
      </c>
      <c r="M145">
        <v>9</v>
      </c>
      <c r="N145">
        <v>8100</v>
      </c>
      <c r="O145">
        <v>13496</v>
      </c>
      <c r="P145" t="s">
        <v>39</v>
      </c>
      <c r="Q145" t="s">
        <v>40</v>
      </c>
    </row>
    <row r="146" spans="1:17" x14ac:dyDescent="0.25">
      <c r="A146" t="s">
        <v>241</v>
      </c>
      <c r="B146" t="s">
        <v>242</v>
      </c>
      <c r="C146" s="1">
        <v>45717</v>
      </c>
      <c r="D146">
        <v>43</v>
      </c>
      <c r="E146" t="s">
        <v>62</v>
      </c>
      <c r="F146" t="s">
        <v>42</v>
      </c>
      <c r="G146" t="s">
        <v>30</v>
      </c>
      <c r="H146">
        <v>2</v>
      </c>
      <c r="I146" t="s">
        <v>22</v>
      </c>
      <c r="J146">
        <v>30</v>
      </c>
      <c r="K146" t="s">
        <v>72</v>
      </c>
      <c r="L146">
        <v>14500</v>
      </c>
      <c r="M146">
        <v>16</v>
      </c>
      <c r="N146">
        <v>232000</v>
      </c>
      <c r="O146">
        <v>13256</v>
      </c>
      <c r="P146" t="s">
        <v>39</v>
      </c>
      <c r="Q146" t="s">
        <v>40</v>
      </c>
    </row>
    <row r="147" spans="1:17" x14ac:dyDescent="0.25">
      <c r="A147" t="s">
        <v>243</v>
      </c>
      <c r="B147" t="s">
        <v>244</v>
      </c>
      <c r="C147" s="1">
        <v>45658</v>
      </c>
      <c r="D147">
        <v>69</v>
      </c>
      <c r="E147" t="s">
        <v>193</v>
      </c>
      <c r="F147" t="s">
        <v>29</v>
      </c>
      <c r="G147" t="s">
        <v>21</v>
      </c>
      <c r="H147">
        <v>3</v>
      </c>
      <c r="I147" t="s">
        <v>51</v>
      </c>
      <c r="J147">
        <v>49</v>
      </c>
      <c r="K147" t="s">
        <v>41</v>
      </c>
      <c r="L147">
        <v>500</v>
      </c>
      <c r="M147">
        <v>13</v>
      </c>
      <c r="N147">
        <v>6500</v>
      </c>
      <c r="O147">
        <v>956</v>
      </c>
      <c r="P147" t="s">
        <v>39</v>
      </c>
      <c r="Q147" t="s">
        <v>40</v>
      </c>
    </row>
    <row r="148" spans="1:17" x14ac:dyDescent="0.25">
      <c r="A148" t="s">
        <v>243</v>
      </c>
      <c r="B148" t="s">
        <v>244</v>
      </c>
      <c r="C148" s="1">
        <v>45658</v>
      </c>
      <c r="D148">
        <v>69</v>
      </c>
      <c r="E148" t="s">
        <v>193</v>
      </c>
      <c r="F148" t="s">
        <v>36</v>
      </c>
      <c r="G148" t="s">
        <v>21</v>
      </c>
      <c r="H148">
        <v>3</v>
      </c>
      <c r="I148" t="s">
        <v>51</v>
      </c>
      <c r="J148">
        <v>49</v>
      </c>
      <c r="K148" t="s">
        <v>43</v>
      </c>
      <c r="L148">
        <v>9000</v>
      </c>
      <c r="M148">
        <v>10</v>
      </c>
      <c r="N148">
        <v>90000</v>
      </c>
      <c r="O148">
        <v>203</v>
      </c>
      <c r="P148" t="s">
        <v>39</v>
      </c>
      <c r="Q148" t="s">
        <v>40</v>
      </c>
    </row>
    <row r="149" spans="1:17" x14ac:dyDescent="0.25">
      <c r="A149" t="s">
        <v>245</v>
      </c>
      <c r="B149" t="s">
        <v>246</v>
      </c>
      <c r="C149" s="1">
        <v>45658</v>
      </c>
      <c r="D149">
        <v>33</v>
      </c>
      <c r="E149" t="s">
        <v>144</v>
      </c>
      <c r="F149" t="s">
        <v>29</v>
      </c>
      <c r="G149" t="s">
        <v>30</v>
      </c>
      <c r="H149">
        <v>1</v>
      </c>
      <c r="I149" t="s">
        <v>37</v>
      </c>
      <c r="J149">
        <v>21</v>
      </c>
      <c r="K149" t="s">
        <v>23</v>
      </c>
      <c r="L149">
        <v>35000</v>
      </c>
      <c r="M149">
        <v>8</v>
      </c>
      <c r="N149">
        <v>280000</v>
      </c>
      <c r="O149">
        <v>10675</v>
      </c>
      <c r="P149" t="s">
        <v>39</v>
      </c>
      <c r="Q149" t="s">
        <v>40</v>
      </c>
    </row>
    <row r="150" spans="1:17" x14ac:dyDescent="0.25">
      <c r="A150" t="s">
        <v>245</v>
      </c>
      <c r="B150" t="s">
        <v>246</v>
      </c>
      <c r="C150" s="1">
        <v>45658</v>
      </c>
      <c r="D150">
        <v>33</v>
      </c>
      <c r="E150" t="s">
        <v>144</v>
      </c>
      <c r="F150" t="s">
        <v>42</v>
      </c>
      <c r="G150" t="s">
        <v>30</v>
      </c>
      <c r="H150">
        <v>1</v>
      </c>
      <c r="I150" t="s">
        <v>37</v>
      </c>
      <c r="J150">
        <v>21</v>
      </c>
      <c r="K150" t="s">
        <v>63</v>
      </c>
      <c r="L150">
        <v>24000</v>
      </c>
      <c r="M150">
        <v>12</v>
      </c>
      <c r="N150">
        <v>288000</v>
      </c>
      <c r="O150">
        <v>11197</v>
      </c>
      <c r="P150" t="s">
        <v>39</v>
      </c>
      <c r="Q150" t="s">
        <v>40</v>
      </c>
    </row>
    <row r="151" spans="1:17" x14ac:dyDescent="0.25">
      <c r="A151" t="s">
        <v>247</v>
      </c>
      <c r="B151" t="s">
        <v>248</v>
      </c>
      <c r="C151" s="1">
        <v>45689</v>
      </c>
      <c r="D151">
        <v>66</v>
      </c>
      <c r="E151" t="s">
        <v>129</v>
      </c>
      <c r="F151" t="s">
        <v>29</v>
      </c>
      <c r="G151" t="s">
        <v>30</v>
      </c>
      <c r="H151">
        <v>1</v>
      </c>
      <c r="I151" t="s">
        <v>37</v>
      </c>
      <c r="J151">
        <v>2</v>
      </c>
      <c r="K151" t="s">
        <v>88</v>
      </c>
      <c r="L151">
        <v>7500</v>
      </c>
      <c r="M151">
        <v>13</v>
      </c>
      <c r="N151">
        <v>97500</v>
      </c>
      <c r="O151">
        <v>5826</v>
      </c>
      <c r="P151" t="s">
        <v>39</v>
      </c>
      <c r="Q151" t="s">
        <v>40</v>
      </c>
    </row>
    <row r="152" spans="1:17" x14ac:dyDescent="0.25">
      <c r="A152" t="s">
        <v>247</v>
      </c>
      <c r="B152" t="s">
        <v>248</v>
      </c>
      <c r="C152" s="1">
        <v>45689</v>
      </c>
      <c r="D152">
        <v>66</v>
      </c>
      <c r="E152" t="s">
        <v>129</v>
      </c>
      <c r="F152" t="s">
        <v>36</v>
      </c>
      <c r="G152" t="s">
        <v>30</v>
      </c>
      <c r="H152">
        <v>1</v>
      </c>
      <c r="I152" t="s">
        <v>37</v>
      </c>
      <c r="J152">
        <v>2</v>
      </c>
      <c r="K152" t="s">
        <v>43</v>
      </c>
      <c r="L152">
        <v>9000</v>
      </c>
      <c r="M152">
        <v>6</v>
      </c>
      <c r="N152">
        <v>54000</v>
      </c>
      <c r="O152">
        <v>19326</v>
      </c>
      <c r="P152" t="s">
        <v>39</v>
      </c>
      <c r="Q152" t="s">
        <v>40</v>
      </c>
    </row>
    <row r="153" spans="1:17" x14ac:dyDescent="0.25">
      <c r="A153" t="s">
        <v>247</v>
      </c>
      <c r="B153" t="s">
        <v>248</v>
      </c>
      <c r="C153" s="1">
        <v>45689</v>
      </c>
      <c r="D153">
        <v>66</v>
      </c>
      <c r="E153" t="s">
        <v>129</v>
      </c>
      <c r="F153" t="s">
        <v>20</v>
      </c>
      <c r="G153" t="s">
        <v>30</v>
      </c>
      <c r="H153">
        <v>1</v>
      </c>
      <c r="I153" t="s">
        <v>37</v>
      </c>
      <c r="J153">
        <v>2</v>
      </c>
      <c r="K153" t="s">
        <v>23</v>
      </c>
      <c r="L153">
        <v>35000</v>
      </c>
      <c r="M153">
        <v>12</v>
      </c>
      <c r="N153">
        <v>420000</v>
      </c>
      <c r="O153">
        <v>16649</v>
      </c>
      <c r="P153" t="s">
        <v>39</v>
      </c>
      <c r="Q153" t="s">
        <v>40</v>
      </c>
    </row>
    <row r="154" spans="1:17" x14ac:dyDescent="0.25">
      <c r="A154" t="s">
        <v>249</v>
      </c>
      <c r="B154" t="s">
        <v>250</v>
      </c>
      <c r="C154" s="1">
        <v>45689</v>
      </c>
      <c r="D154">
        <v>71</v>
      </c>
      <c r="E154" t="s">
        <v>96</v>
      </c>
      <c r="F154" t="s">
        <v>36</v>
      </c>
      <c r="G154" t="s">
        <v>21</v>
      </c>
      <c r="H154">
        <v>5</v>
      </c>
      <c r="I154" t="s">
        <v>56</v>
      </c>
      <c r="J154">
        <v>28</v>
      </c>
      <c r="K154" t="s">
        <v>116</v>
      </c>
      <c r="L154">
        <v>25000</v>
      </c>
      <c r="M154">
        <v>3</v>
      </c>
      <c r="N154">
        <v>75000</v>
      </c>
      <c r="O154">
        <v>15593</v>
      </c>
      <c r="P154" t="s">
        <v>24</v>
      </c>
      <c r="Q154" t="s">
        <v>32</v>
      </c>
    </row>
    <row r="155" spans="1:17" x14ac:dyDescent="0.25">
      <c r="A155" t="s">
        <v>249</v>
      </c>
      <c r="B155" t="s">
        <v>250</v>
      </c>
      <c r="C155" s="1">
        <v>45689</v>
      </c>
      <c r="D155">
        <v>71</v>
      </c>
      <c r="E155" t="s">
        <v>96</v>
      </c>
      <c r="F155" t="s">
        <v>42</v>
      </c>
      <c r="G155" t="s">
        <v>21</v>
      </c>
      <c r="H155">
        <v>5</v>
      </c>
      <c r="I155" t="s">
        <v>56</v>
      </c>
      <c r="J155">
        <v>28</v>
      </c>
      <c r="K155" t="s">
        <v>63</v>
      </c>
      <c r="L155">
        <v>24000</v>
      </c>
      <c r="M155">
        <v>17</v>
      </c>
      <c r="N155">
        <v>408000</v>
      </c>
      <c r="O155">
        <v>12683</v>
      </c>
      <c r="P155" t="s">
        <v>24</v>
      </c>
      <c r="Q155" t="s">
        <v>32</v>
      </c>
    </row>
    <row r="156" spans="1:17" x14ac:dyDescent="0.25">
      <c r="A156" t="s">
        <v>251</v>
      </c>
      <c r="B156" t="s">
        <v>252</v>
      </c>
      <c r="C156" s="1">
        <v>45689</v>
      </c>
      <c r="D156">
        <v>40</v>
      </c>
      <c r="E156" t="s">
        <v>153</v>
      </c>
      <c r="F156" t="s">
        <v>20</v>
      </c>
      <c r="G156" t="s">
        <v>30</v>
      </c>
      <c r="H156">
        <v>2</v>
      </c>
      <c r="I156" t="s">
        <v>22</v>
      </c>
      <c r="J156">
        <v>47</v>
      </c>
      <c r="K156" t="s">
        <v>47</v>
      </c>
      <c r="L156">
        <v>4500</v>
      </c>
      <c r="M156">
        <v>3</v>
      </c>
      <c r="N156">
        <v>13500</v>
      </c>
      <c r="O156">
        <v>15216</v>
      </c>
      <c r="P156" t="s">
        <v>24</v>
      </c>
      <c r="Q156" t="s">
        <v>97</v>
      </c>
    </row>
    <row r="157" spans="1:17" x14ac:dyDescent="0.25">
      <c r="A157" t="s">
        <v>253</v>
      </c>
      <c r="B157" t="s">
        <v>254</v>
      </c>
      <c r="C157" s="1">
        <v>45717</v>
      </c>
      <c r="D157">
        <v>79</v>
      </c>
      <c r="E157" t="s">
        <v>35</v>
      </c>
      <c r="F157" t="s">
        <v>29</v>
      </c>
      <c r="G157" t="s">
        <v>30</v>
      </c>
      <c r="H157">
        <v>3</v>
      </c>
      <c r="I157" t="s">
        <v>51</v>
      </c>
      <c r="J157">
        <v>44</v>
      </c>
      <c r="K157" t="s">
        <v>41</v>
      </c>
      <c r="L157">
        <v>500</v>
      </c>
      <c r="M157">
        <v>19</v>
      </c>
      <c r="N157">
        <v>9500</v>
      </c>
      <c r="O157">
        <v>15937</v>
      </c>
      <c r="P157" t="s">
        <v>24</v>
      </c>
      <c r="Q157" t="s">
        <v>77</v>
      </c>
    </row>
    <row r="158" spans="1:17" x14ac:dyDescent="0.25">
      <c r="A158" t="s">
        <v>253</v>
      </c>
      <c r="B158" t="s">
        <v>254</v>
      </c>
      <c r="C158" s="1">
        <v>45717</v>
      </c>
      <c r="D158">
        <v>79</v>
      </c>
      <c r="E158" t="s">
        <v>35</v>
      </c>
      <c r="F158" t="s">
        <v>36</v>
      </c>
      <c r="G158" t="s">
        <v>30</v>
      </c>
      <c r="H158">
        <v>3</v>
      </c>
      <c r="I158" t="s">
        <v>51</v>
      </c>
      <c r="J158">
        <v>44</v>
      </c>
      <c r="K158" t="s">
        <v>43</v>
      </c>
      <c r="L158">
        <v>9000</v>
      </c>
      <c r="M158">
        <v>3</v>
      </c>
      <c r="N158">
        <v>27000</v>
      </c>
      <c r="O158">
        <v>7071</v>
      </c>
      <c r="P158" t="s">
        <v>24</v>
      </c>
      <c r="Q158" t="s">
        <v>77</v>
      </c>
    </row>
    <row r="159" spans="1:17" x14ac:dyDescent="0.25">
      <c r="A159" t="s">
        <v>255</v>
      </c>
      <c r="B159" t="s">
        <v>256</v>
      </c>
      <c r="C159" s="1">
        <v>45717</v>
      </c>
      <c r="D159">
        <v>75</v>
      </c>
      <c r="E159" t="s">
        <v>199</v>
      </c>
      <c r="F159" t="s">
        <v>29</v>
      </c>
      <c r="G159" t="s">
        <v>21</v>
      </c>
      <c r="H159">
        <v>3</v>
      </c>
      <c r="I159" t="s">
        <v>51</v>
      </c>
      <c r="J159">
        <v>4</v>
      </c>
      <c r="K159" t="s">
        <v>31</v>
      </c>
      <c r="L159">
        <v>5500</v>
      </c>
      <c r="M159">
        <v>2</v>
      </c>
      <c r="N159">
        <v>11000</v>
      </c>
      <c r="O159">
        <v>11628</v>
      </c>
      <c r="P159" t="s">
        <v>24</v>
      </c>
      <c r="Q159" t="s">
        <v>32</v>
      </c>
    </row>
    <row r="160" spans="1:17" x14ac:dyDescent="0.25">
      <c r="A160" t="s">
        <v>257</v>
      </c>
      <c r="B160" t="s">
        <v>258</v>
      </c>
      <c r="C160" s="1">
        <v>45689</v>
      </c>
      <c r="D160">
        <v>40</v>
      </c>
      <c r="E160" t="s">
        <v>259</v>
      </c>
      <c r="F160" t="s">
        <v>42</v>
      </c>
      <c r="G160" t="s">
        <v>30</v>
      </c>
      <c r="H160">
        <v>1</v>
      </c>
      <c r="I160" t="s">
        <v>37</v>
      </c>
      <c r="J160">
        <v>33</v>
      </c>
      <c r="K160" t="s">
        <v>38</v>
      </c>
      <c r="L160">
        <v>20000</v>
      </c>
      <c r="M160">
        <v>15</v>
      </c>
      <c r="N160">
        <v>300000</v>
      </c>
      <c r="O160">
        <v>831</v>
      </c>
      <c r="P160" t="s">
        <v>39</v>
      </c>
      <c r="Q160" t="s">
        <v>40</v>
      </c>
    </row>
    <row r="161" spans="1:17" x14ac:dyDescent="0.25">
      <c r="A161" t="s">
        <v>257</v>
      </c>
      <c r="B161" t="s">
        <v>258</v>
      </c>
      <c r="C161" s="1">
        <v>45689</v>
      </c>
      <c r="D161">
        <v>40</v>
      </c>
      <c r="E161" t="s">
        <v>259</v>
      </c>
      <c r="F161" t="s">
        <v>36</v>
      </c>
      <c r="G161" t="s">
        <v>30</v>
      </c>
      <c r="H161">
        <v>1</v>
      </c>
      <c r="I161" t="s">
        <v>37</v>
      </c>
      <c r="J161">
        <v>33</v>
      </c>
      <c r="K161" t="s">
        <v>58</v>
      </c>
      <c r="L161">
        <v>150000</v>
      </c>
      <c r="M161">
        <v>20</v>
      </c>
      <c r="N161">
        <v>3000000</v>
      </c>
      <c r="O161">
        <v>10505</v>
      </c>
      <c r="P161" t="s">
        <v>39</v>
      </c>
      <c r="Q161" t="s">
        <v>40</v>
      </c>
    </row>
    <row r="162" spans="1:17" x14ac:dyDescent="0.25">
      <c r="A162" t="s">
        <v>260</v>
      </c>
      <c r="B162" t="s">
        <v>261</v>
      </c>
      <c r="C162" s="1">
        <v>45689</v>
      </c>
      <c r="D162">
        <v>62</v>
      </c>
      <c r="E162" t="s">
        <v>46</v>
      </c>
      <c r="F162" t="s">
        <v>36</v>
      </c>
      <c r="G162" t="s">
        <v>30</v>
      </c>
      <c r="H162">
        <v>3</v>
      </c>
      <c r="I162" t="s">
        <v>51</v>
      </c>
      <c r="J162">
        <v>25</v>
      </c>
      <c r="K162" t="s">
        <v>38</v>
      </c>
      <c r="L162">
        <v>20000</v>
      </c>
      <c r="M162">
        <v>18</v>
      </c>
      <c r="N162">
        <v>360000</v>
      </c>
      <c r="O162">
        <v>6627</v>
      </c>
      <c r="P162" t="s">
        <v>39</v>
      </c>
      <c r="Q162" t="s">
        <v>40</v>
      </c>
    </row>
    <row r="163" spans="1:17" x14ac:dyDescent="0.25">
      <c r="A163" t="s">
        <v>262</v>
      </c>
      <c r="B163" t="s">
        <v>263</v>
      </c>
      <c r="C163" s="1">
        <v>45658</v>
      </c>
      <c r="D163">
        <v>52</v>
      </c>
      <c r="E163" t="s">
        <v>144</v>
      </c>
      <c r="F163" t="s">
        <v>36</v>
      </c>
      <c r="G163" t="s">
        <v>21</v>
      </c>
      <c r="H163">
        <v>5</v>
      </c>
      <c r="I163" t="s">
        <v>56</v>
      </c>
      <c r="J163">
        <v>22</v>
      </c>
      <c r="K163" t="s">
        <v>106</v>
      </c>
      <c r="L163">
        <v>75000</v>
      </c>
      <c r="M163">
        <v>3</v>
      </c>
      <c r="N163">
        <v>225000</v>
      </c>
      <c r="O163">
        <v>2623</v>
      </c>
      <c r="P163" t="s">
        <v>39</v>
      </c>
      <c r="Q163" t="s">
        <v>40</v>
      </c>
    </row>
    <row r="164" spans="1:17" x14ac:dyDescent="0.25">
      <c r="A164" t="s">
        <v>262</v>
      </c>
      <c r="B164" t="s">
        <v>263</v>
      </c>
      <c r="C164" s="1">
        <v>45658</v>
      </c>
      <c r="D164">
        <v>52</v>
      </c>
      <c r="E164" t="s">
        <v>144</v>
      </c>
      <c r="F164" t="s">
        <v>29</v>
      </c>
      <c r="G164" t="s">
        <v>21</v>
      </c>
      <c r="H164">
        <v>5</v>
      </c>
      <c r="I164" t="s">
        <v>56</v>
      </c>
      <c r="J164">
        <v>22</v>
      </c>
      <c r="K164" t="s">
        <v>41</v>
      </c>
      <c r="L164">
        <v>500</v>
      </c>
      <c r="M164">
        <v>11</v>
      </c>
      <c r="N164">
        <v>5500</v>
      </c>
      <c r="O164">
        <v>112</v>
      </c>
      <c r="P164" t="s">
        <v>39</v>
      </c>
      <c r="Q164" t="s">
        <v>40</v>
      </c>
    </row>
    <row r="165" spans="1:17" x14ac:dyDescent="0.25">
      <c r="A165" t="s">
        <v>264</v>
      </c>
      <c r="B165" t="s">
        <v>265</v>
      </c>
      <c r="C165" s="1">
        <v>45717</v>
      </c>
      <c r="D165">
        <v>27</v>
      </c>
      <c r="E165" t="s">
        <v>19</v>
      </c>
      <c r="F165" t="s">
        <v>29</v>
      </c>
      <c r="G165" t="s">
        <v>30</v>
      </c>
      <c r="H165">
        <v>3</v>
      </c>
      <c r="I165" t="s">
        <v>51</v>
      </c>
      <c r="J165">
        <v>2</v>
      </c>
      <c r="K165" t="s">
        <v>73</v>
      </c>
      <c r="L165">
        <v>350</v>
      </c>
      <c r="M165">
        <v>5</v>
      </c>
      <c r="N165">
        <v>1750</v>
      </c>
      <c r="O165">
        <v>200</v>
      </c>
      <c r="P165" t="s">
        <v>24</v>
      </c>
      <c r="Q165" t="s">
        <v>266</v>
      </c>
    </row>
    <row r="166" spans="1:17" x14ac:dyDescent="0.25">
      <c r="A166" t="s">
        <v>264</v>
      </c>
      <c r="B166" t="s">
        <v>265</v>
      </c>
      <c r="C166" s="1">
        <v>45717</v>
      </c>
      <c r="D166">
        <v>27</v>
      </c>
      <c r="E166" t="s">
        <v>19</v>
      </c>
      <c r="F166" t="s">
        <v>42</v>
      </c>
      <c r="G166" t="s">
        <v>30</v>
      </c>
      <c r="H166">
        <v>3</v>
      </c>
      <c r="I166" t="s">
        <v>51</v>
      </c>
      <c r="J166">
        <v>2</v>
      </c>
      <c r="K166" t="s">
        <v>43</v>
      </c>
      <c r="L166">
        <v>9000</v>
      </c>
      <c r="M166">
        <v>4</v>
      </c>
      <c r="N166">
        <v>36000</v>
      </c>
      <c r="O166">
        <v>5951</v>
      </c>
      <c r="P166" t="s">
        <v>24</v>
      </c>
      <c r="Q166" t="s">
        <v>266</v>
      </c>
    </row>
    <row r="167" spans="1:17" x14ac:dyDescent="0.25">
      <c r="A167" t="s">
        <v>267</v>
      </c>
      <c r="B167" t="s">
        <v>268</v>
      </c>
      <c r="C167" s="1">
        <v>45689</v>
      </c>
      <c r="D167">
        <v>20</v>
      </c>
      <c r="E167" t="s">
        <v>158</v>
      </c>
      <c r="F167" t="s">
        <v>20</v>
      </c>
      <c r="G167" t="s">
        <v>21</v>
      </c>
      <c r="H167">
        <v>2</v>
      </c>
      <c r="I167" t="s">
        <v>22</v>
      </c>
      <c r="J167">
        <v>39</v>
      </c>
      <c r="K167" t="s">
        <v>59</v>
      </c>
      <c r="L167">
        <v>16000</v>
      </c>
      <c r="M167">
        <v>8</v>
      </c>
      <c r="N167">
        <v>128000</v>
      </c>
      <c r="O167">
        <v>8247</v>
      </c>
      <c r="P167" t="s">
        <v>24</v>
      </c>
      <c r="Q167" t="s">
        <v>32</v>
      </c>
    </row>
    <row r="168" spans="1:17" x14ac:dyDescent="0.25">
      <c r="A168" t="s">
        <v>267</v>
      </c>
      <c r="B168" t="s">
        <v>268</v>
      </c>
      <c r="C168" s="1">
        <v>45689</v>
      </c>
      <c r="D168">
        <v>20</v>
      </c>
      <c r="E168" t="s">
        <v>158</v>
      </c>
      <c r="F168" t="s">
        <v>36</v>
      </c>
      <c r="G168" t="s">
        <v>21</v>
      </c>
      <c r="H168">
        <v>2</v>
      </c>
      <c r="I168" t="s">
        <v>22</v>
      </c>
      <c r="J168">
        <v>39</v>
      </c>
      <c r="K168" t="s">
        <v>58</v>
      </c>
      <c r="L168">
        <v>150000</v>
      </c>
      <c r="M168">
        <v>15</v>
      </c>
      <c r="N168">
        <v>2250000</v>
      </c>
      <c r="O168">
        <v>12231</v>
      </c>
      <c r="P168" t="s">
        <v>24</v>
      </c>
      <c r="Q168" t="s">
        <v>32</v>
      </c>
    </row>
    <row r="169" spans="1:17" x14ac:dyDescent="0.25">
      <c r="A169" t="s">
        <v>267</v>
      </c>
      <c r="B169" t="s">
        <v>268</v>
      </c>
      <c r="C169" s="1">
        <v>45689</v>
      </c>
      <c r="D169">
        <v>20</v>
      </c>
      <c r="E169" t="s">
        <v>158</v>
      </c>
      <c r="F169" t="s">
        <v>29</v>
      </c>
      <c r="G169" t="s">
        <v>21</v>
      </c>
      <c r="H169">
        <v>2</v>
      </c>
      <c r="I169" t="s">
        <v>22</v>
      </c>
      <c r="J169">
        <v>39</v>
      </c>
      <c r="K169" t="s">
        <v>73</v>
      </c>
      <c r="L169">
        <v>350</v>
      </c>
      <c r="M169">
        <v>10</v>
      </c>
      <c r="N169">
        <v>3500</v>
      </c>
      <c r="O169">
        <v>10704</v>
      </c>
      <c r="P169" t="s">
        <v>24</v>
      </c>
      <c r="Q169" t="s">
        <v>32</v>
      </c>
    </row>
    <row r="170" spans="1:17" x14ac:dyDescent="0.25">
      <c r="A170" t="s">
        <v>269</v>
      </c>
      <c r="B170" t="s">
        <v>270</v>
      </c>
      <c r="C170" s="1">
        <v>45717</v>
      </c>
      <c r="D170">
        <v>40</v>
      </c>
      <c r="E170" t="s">
        <v>46</v>
      </c>
      <c r="F170" t="s">
        <v>29</v>
      </c>
      <c r="G170" t="s">
        <v>30</v>
      </c>
      <c r="H170">
        <v>4</v>
      </c>
      <c r="I170" t="s">
        <v>115</v>
      </c>
      <c r="J170">
        <v>30</v>
      </c>
      <c r="K170" t="s">
        <v>47</v>
      </c>
      <c r="L170">
        <v>4500</v>
      </c>
      <c r="M170">
        <v>2</v>
      </c>
      <c r="N170">
        <v>9000</v>
      </c>
      <c r="O170">
        <v>17466</v>
      </c>
      <c r="P170" t="s">
        <v>39</v>
      </c>
      <c r="Q170" t="s">
        <v>40</v>
      </c>
    </row>
    <row r="171" spans="1:17" x14ac:dyDescent="0.25">
      <c r="A171" t="s">
        <v>269</v>
      </c>
      <c r="B171" t="s">
        <v>270</v>
      </c>
      <c r="C171" s="1">
        <v>45717</v>
      </c>
      <c r="D171">
        <v>40</v>
      </c>
      <c r="E171" t="s">
        <v>46</v>
      </c>
      <c r="F171" t="s">
        <v>42</v>
      </c>
      <c r="G171" t="s">
        <v>30</v>
      </c>
      <c r="H171">
        <v>4</v>
      </c>
      <c r="I171" t="s">
        <v>115</v>
      </c>
      <c r="J171">
        <v>30</v>
      </c>
      <c r="K171" t="s">
        <v>72</v>
      </c>
      <c r="L171">
        <v>14500</v>
      </c>
      <c r="M171">
        <v>18</v>
      </c>
      <c r="N171">
        <v>261000</v>
      </c>
      <c r="O171">
        <v>17489</v>
      </c>
      <c r="P171" t="s">
        <v>39</v>
      </c>
      <c r="Q171" t="s">
        <v>40</v>
      </c>
    </row>
    <row r="172" spans="1:17" x14ac:dyDescent="0.25">
      <c r="A172" t="s">
        <v>271</v>
      </c>
      <c r="B172" t="s">
        <v>272</v>
      </c>
      <c r="C172" s="1">
        <v>45689</v>
      </c>
      <c r="D172">
        <v>31</v>
      </c>
      <c r="E172" t="s">
        <v>102</v>
      </c>
      <c r="F172" t="s">
        <v>20</v>
      </c>
      <c r="G172" t="s">
        <v>21</v>
      </c>
      <c r="H172">
        <v>3</v>
      </c>
      <c r="I172" t="s">
        <v>51</v>
      </c>
      <c r="J172">
        <v>49</v>
      </c>
      <c r="K172" t="s">
        <v>47</v>
      </c>
      <c r="L172">
        <v>4500</v>
      </c>
      <c r="M172">
        <v>12</v>
      </c>
      <c r="N172">
        <v>54000</v>
      </c>
      <c r="O172">
        <v>16343</v>
      </c>
      <c r="P172" t="s">
        <v>39</v>
      </c>
      <c r="Q172" t="s">
        <v>40</v>
      </c>
    </row>
    <row r="173" spans="1:17" x14ac:dyDescent="0.25">
      <c r="A173" t="s">
        <v>271</v>
      </c>
      <c r="B173" t="s">
        <v>272</v>
      </c>
      <c r="C173" s="1">
        <v>45689</v>
      </c>
      <c r="D173">
        <v>31</v>
      </c>
      <c r="E173" t="s">
        <v>102</v>
      </c>
      <c r="F173" t="s">
        <v>29</v>
      </c>
      <c r="G173" t="s">
        <v>21</v>
      </c>
      <c r="H173">
        <v>3</v>
      </c>
      <c r="I173" t="s">
        <v>51</v>
      </c>
      <c r="J173">
        <v>49</v>
      </c>
      <c r="K173" t="s">
        <v>103</v>
      </c>
      <c r="L173">
        <v>900</v>
      </c>
      <c r="M173">
        <v>13</v>
      </c>
      <c r="N173">
        <v>11700</v>
      </c>
      <c r="O173">
        <v>8327</v>
      </c>
      <c r="P173" t="s">
        <v>39</v>
      </c>
      <c r="Q173" t="s">
        <v>40</v>
      </c>
    </row>
    <row r="174" spans="1:17" x14ac:dyDescent="0.25">
      <c r="A174" t="s">
        <v>271</v>
      </c>
      <c r="B174" t="s">
        <v>272</v>
      </c>
      <c r="C174" s="1">
        <v>45689</v>
      </c>
      <c r="D174">
        <v>31</v>
      </c>
      <c r="E174" t="s">
        <v>102</v>
      </c>
      <c r="F174" t="s">
        <v>42</v>
      </c>
      <c r="G174" t="s">
        <v>21</v>
      </c>
      <c r="H174">
        <v>3</v>
      </c>
      <c r="I174" t="s">
        <v>51</v>
      </c>
      <c r="J174">
        <v>49</v>
      </c>
      <c r="K174" t="s">
        <v>63</v>
      </c>
      <c r="L174">
        <v>24000</v>
      </c>
      <c r="M174">
        <v>13</v>
      </c>
      <c r="N174">
        <v>312000</v>
      </c>
      <c r="O174">
        <v>7511</v>
      </c>
      <c r="P174" t="s">
        <v>39</v>
      </c>
      <c r="Q174" t="s">
        <v>40</v>
      </c>
    </row>
    <row r="175" spans="1:17" x14ac:dyDescent="0.25">
      <c r="A175" t="s">
        <v>273</v>
      </c>
      <c r="B175" t="s">
        <v>274</v>
      </c>
      <c r="C175" s="1">
        <v>45658</v>
      </c>
      <c r="D175">
        <v>63</v>
      </c>
      <c r="E175" t="s">
        <v>114</v>
      </c>
      <c r="F175" t="s">
        <v>42</v>
      </c>
      <c r="G175" t="s">
        <v>21</v>
      </c>
      <c r="H175">
        <v>3</v>
      </c>
      <c r="I175" t="s">
        <v>51</v>
      </c>
      <c r="J175">
        <v>21</v>
      </c>
      <c r="K175" t="s">
        <v>66</v>
      </c>
      <c r="L175">
        <v>30000</v>
      </c>
      <c r="M175">
        <v>16</v>
      </c>
      <c r="N175">
        <v>480000</v>
      </c>
      <c r="O175">
        <v>18352</v>
      </c>
      <c r="P175" t="s">
        <v>39</v>
      </c>
      <c r="Q175" t="s">
        <v>40</v>
      </c>
    </row>
    <row r="176" spans="1:17" x14ac:dyDescent="0.25">
      <c r="A176" t="s">
        <v>275</v>
      </c>
      <c r="B176" t="s">
        <v>276</v>
      </c>
      <c r="C176" s="1">
        <v>45658</v>
      </c>
      <c r="D176">
        <v>76</v>
      </c>
      <c r="E176" t="s">
        <v>199</v>
      </c>
      <c r="F176" t="s">
        <v>29</v>
      </c>
      <c r="G176" t="s">
        <v>21</v>
      </c>
      <c r="H176">
        <v>1</v>
      </c>
      <c r="I176" t="s">
        <v>37</v>
      </c>
      <c r="J176">
        <v>58</v>
      </c>
      <c r="K176" t="s">
        <v>84</v>
      </c>
      <c r="L176">
        <v>1000</v>
      </c>
      <c r="M176">
        <v>8</v>
      </c>
      <c r="N176">
        <v>8000</v>
      </c>
      <c r="O176">
        <v>15535</v>
      </c>
      <c r="P176" t="s">
        <v>24</v>
      </c>
      <c r="Q176" t="s">
        <v>32</v>
      </c>
    </row>
    <row r="177" spans="1:17" x14ac:dyDescent="0.25">
      <c r="A177" t="s">
        <v>277</v>
      </c>
      <c r="B177" t="s">
        <v>278</v>
      </c>
      <c r="C177" s="1">
        <v>45689</v>
      </c>
      <c r="D177">
        <v>31</v>
      </c>
      <c r="E177" t="s">
        <v>50</v>
      </c>
      <c r="F177" t="s">
        <v>42</v>
      </c>
      <c r="G177" t="s">
        <v>21</v>
      </c>
      <c r="H177">
        <v>1</v>
      </c>
      <c r="I177" t="s">
        <v>37</v>
      </c>
      <c r="J177">
        <v>27</v>
      </c>
      <c r="K177" t="s">
        <v>38</v>
      </c>
      <c r="L177">
        <v>20000</v>
      </c>
      <c r="M177">
        <v>1</v>
      </c>
      <c r="N177">
        <v>20000</v>
      </c>
      <c r="O177">
        <v>5861</v>
      </c>
      <c r="P177" t="s">
        <v>24</v>
      </c>
      <c r="Q177" t="s">
        <v>168</v>
      </c>
    </row>
    <row r="178" spans="1:17" x14ac:dyDescent="0.25">
      <c r="A178" t="s">
        <v>277</v>
      </c>
      <c r="B178" t="s">
        <v>278</v>
      </c>
      <c r="C178" s="1">
        <v>45689</v>
      </c>
      <c r="D178">
        <v>31</v>
      </c>
      <c r="E178" t="s">
        <v>50</v>
      </c>
      <c r="F178" t="s">
        <v>36</v>
      </c>
      <c r="G178" t="s">
        <v>21</v>
      </c>
      <c r="H178">
        <v>1</v>
      </c>
      <c r="I178" t="s">
        <v>37</v>
      </c>
      <c r="J178">
        <v>27</v>
      </c>
      <c r="K178" t="s">
        <v>116</v>
      </c>
      <c r="L178">
        <v>25000</v>
      </c>
      <c r="M178">
        <v>14</v>
      </c>
      <c r="N178">
        <v>350000</v>
      </c>
      <c r="O178">
        <v>4849</v>
      </c>
      <c r="P178" t="s">
        <v>24</v>
      </c>
      <c r="Q178" t="s">
        <v>168</v>
      </c>
    </row>
    <row r="179" spans="1:17" x14ac:dyDescent="0.25">
      <c r="A179" t="s">
        <v>277</v>
      </c>
      <c r="B179" t="s">
        <v>278</v>
      </c>
      <c r="C179" s="1">
        <v>45689</v>
      </c>
      <c r="D179">
        <v>31</v>
      </c>
      <c r="E179" t="s">
        <v>50</v>
      </c>
      <c r="F179" t="s">
        <v>29</v>
      </c>
      <c r="G179" t="s">
        <v>21</v>
      </c>
      <c r="H179">
        <v>1</v>
      </c>
      <c r="I179" t="s">
        <v>37</v>
      </c>
      <c r="J179">
        <v>27</v>
      </c>
      <c r="K179" t="s">
        <v>165</v>
      </c>
      <c r="L179">
        <v>600</v>
      </c>
      <c r="M179">
        <v>3</v>
      </c>
      <c r="N179">
        <v>1800</v>
      </c>
      <c r="O179">
        <v>13304</v>
      </c>
      <c r="P179" t="s">
        <v>24</v>
      </c>
      <c r="Q179" t="s">
        <v>168</v>
      </c>
    </row>
    <row r="180" spans="1:17" x14ac:dyDescent="0.25">
      <c r="A180" t="s">
        <v>279</v>
      </c>
      <c r="B180" t="s">
        <v>280</v>
      </c>
      <c r="C180" s="1">
        <v>45689</v>
      </c>
      <c r="D180">
        <v>62</v>
      </c>
      <c r="E180" t="s">
        <v>147</v>
      </c>
      <c r="F180" t="s">
        <v>36</v>
      </c>
      <c r="G180" t="s">
        <v>21</v>
      </c>
      <c r="H180">
        <v>1</v>
      </c>
      <c r="I180" t="s">
        <v>37</v>
      </c>
      <c r="J180">
        <v>25</v>
      </c>
      <c r="K180" t="s">
        <v>43</v>
      </c>
      <c r="L180">
        <v>9000</v>
      </c>
      <c r="M180">
        <v>3</v>
      </c>
      <c r="N180">
        <v>27000</v>
      </c>
      <c r="O180">
        <v>7174</v>
      </c>
      <c r="P180" t="s">
        <v>39</v>
      </c>
      <c r="Q180" t="s">
        <v>40</v>
      </c>
    </row>
    <row r="181" spans="1:17" x14ac:dyDescent="0.25">
      <c r="A181" t="s">
        <v>279</v>
      </c>
      <c r="B181" t="s">
        <v>280</v>
      </c>
      <c r="C181" s="1">
        <v>45689</v>
      </c>
      <c r="D181">
        <v>62</v>
      </c>
      <c r="E181" t="s">
        <v>147</v>
      </c>
      <c r="F181" t="s">
        <v>29</v>
      </c>
      <c r="G181" t="s">
        <v>21</v>
      </c>
      <c r="H181">
        <v>1</v>
      </c>
      <c r="I181" t="s">
        <v>37</v>
      </c>
      <c r="J181">
        <v>25</v>
      </c>
      <c r="K181" t="s">
        <v>57</v>
      </c>
      <c r="L181">
        <v>3500</v>
      </c>
      <c r="M181">
        <v>4</v>
      </c>
      <c r="N181">
        <v>14000</v>
      </c>
      <c r="O181">
        <v>486</v>
      </c>
      <c r="P181" t="s">
        <v>39</v>
      </c>
      <c r="Q181" t="s">
        <v>40</v>
      </c>
    </row>
    <row r="182" spans="1:17" x14ac:dyDescent="0.25">
      <c r="A182" t="s">
        <v>281</v>
      </c>
      <c r="B182" t="s">
        <v>282</v>
      </c>
      <c r="C182" s="1">
        <v>45717</v>
      </c>
      <c r="D182">
        <v>33</v>
      </c>
      <c r="E182" t="s">
        <v>129</v>
      </c>
      <c r="F182" t="s">
        <v>29</v>
      </c>
      <c r="G182" t="s">
        <v>30</v>
      </c>
      <c r="H182">
        <v>2</v>
      </c>
      <c r="I182" t="s">
        <v>22</v>
      </c>
      <c r="J182">
        <v>35</v>
      </c>
      <c r="K182" t="s">
        <v>165</v>
      </c>
      <c r="L182">
        <v>600</v>
      </c>
      <c r="M182">
        <v>3</v>
      </c>
      <c r="N182">
        <v>1800</v>
      </c>
      <c r="O182">
        <v>16239</v>
      </c>
      <c r="P182" t="s">
        <v>39</v>
      </c>
      <c r="Q182" t="s">
        <v>40</v>
      </c>
    </row>
    <row r="183" spans="1:17" x14ac:dyDescent="0.25">
      <c r="A183" t="s">
        <v>281</v>
      </c>
      <c r="B183" t="s">
        <v>282</v>
      </c>
      <c r="C183" s="1">
        <v>45717</v>
      </c>
      <c r="D183">
        <v>33</v>
      </c>
      <c r="E183" t="s">
        <v>129</v>
      </c>
      <c r="F183" t="s">
        <v>36</v>
      </c>
      <c r="G183" t="s">
        <v>30</v>
      </c>
      <c r="H183">
        <v>2</v>
      </c>
      <c r="I183" t="s">
        <v>22</v>
      </c>
      <c r="J183">
        <v>35</v>
      </c>
      <c r="K183" t="s">
        <v>58</v>
      </c>
      <c r="L183">
        <v>150000</v>
      </c>
      <c r="M183">
        <v>7</v>
      </c>
      <c r="N183">
        <v>1050000</v>
      </c>
      <c r="O183">
        <v>788</v>
      </c>
      <c r="P183" t="s">
        <v>39</v>
      </c>
      <c r="Q183" t="s">
        <v>40</v>
      </c>
    </row>
    <row r="184" spans="1:17" x14ac:dyDescent="0.25">
      <c r="A184" t="s">
        <v>281</v>
      </c>
      <c r="B184" t="s">
        <v>282</v>
      </c>
      <c r="C184" s="1">
        <v>45717</v>
      </c>
      <c r="D184">
        <v>33</v>
      </c>
      <c r="E184" t="s">
        <v>129</v>
      </c>
      <c r="F184" t="s">
        <v>20</v>
      </c>
      <c r="G184" t="s">
        <v>30</v>
      </c>
      <c r="H184">
        <v>2</v>
      </c>
      <c r="I184" t="s">
        <v>22</v>
      </c>
      <c r="J184">
        <v>35</v>
      </c>
      <c r="K184" t="s">
        <v>59</v>
      </c>
      <c r="L184">
        <v>16000</v>
      </c>
      <c r="M184">
        <v>2</v>
      </c>
      <c r="N184">
        <v>32000</v>
      </c>
      <c r="O184">
        <v>15833</v>
      </c>
      <c r="P184" t="s">
        <v>39</v>
      </c>
      <c r="Q184" t="s">
        <v>40</v>
      </c>
    </row>
    <row r="185" spans="1:17" x14ac:dyDescent="0.25">
      <c r="A185" t="s">
        <v>283</v>
      </c>
      <c r="B185" t="s">
        <v>284</v>
      </c>
      <c r="C185" s="1">
        <v>45689</v>
      </c>
      <c r="D185">
        <v>55</v>
      </c>
      <c r="E185" t="s">
        <v>190</v>
      </c>
      <c r="F185" t="s">
        <v>36</v>
      </c>
      <c r="G185" t="s">
        <v>30</v>
      </c>
      <c r="H185">
        <v>3</v>
      </c>
      <c r="I185" t="s">
        <v>51</v>
      </c>
      <c r="J185">
        <v>53</v>
      </c>
      <c r="K185" t="s">
        <v>116</v>
      </c>
      <c r="L185">
        <v>25000</v>
      </c>
      <c r="M185">
        <v>2</v>
      </c>
      <c r="N185">
        <v>50000</v>
      </c>
      <c r="O185">
        <v>1725</v>
      </c>
      <c r="P185" t="s">
        <v>24</v>
      </c>
      <c r="Q185" t="s">
        <v>285</v>
      </c>
    </row>
    <row r="186" spans="1:17" x14ac:dyDescent="0.25">
      <c r="A186" t="s">
        <v>286</v>
      </c>
      <c r="B186" t="s">
        <v>287</v>
      </c>
      <c r="C186" s="1">
        <v>45689</v>
      </c>
      <c r="D186">
        <v>50</v>
      </c>
      <c r="E186" t="s">
        <v>177</v>
      </c>
      <c r="F186" t="s">
        <v>36</v>
      </c>
      <c r="G186" t="s">
        <v>30</v>
      </c>
      <c r="H186">
        <v>4</v>
      </c>
      <c r="I186" t="s">
        <v>115</v>
      </c>
      <c r="J186">
        <v>28</v>
      </c>
      <c r="K186" t="s">
        <v>58</v>
      </c>
      <c r="L186">
        <v>150000</v>
      </c>
      <c r="M186">
        <v>12</v>
      </c>
      <c r="N186">
        <v>1800000</v>
      </c>
      <c r="O186">
        <v>13857</v>
      </c>
      <c r="P186" t="s">
        <v>39</v>
      </c>
      <c r="Q186" t="s">
        <v>40</v>
      </c>
    </row>
    <row r="187" spans="1:17" x14ac:dyDescent="0.25">
      <c r="A187" t="s">
        <v>286</v>
      </c>
      <c r="B187" t="s">
        <v>287</v>
      </c>
      <c r="C187" s="1">
        <v>45689</v>
      </c>
      <c r="D187">
        <v>50</v>
      </c>
      <c r="E187" t="s">
        <v>177</v>
      </c>
      <c r="F187" t="s">
        <v>42</v>
      </c>
      <c r="G187" t="s">
        <v>30</v>
      </c>
      <c r="H187">
        <v>4</v>
      </c>
      <c r="I187" t="s">
        <v>115</v>
      </c>
      <c r="J187">
        <v>28</v>
      </c>
      <c r="K187" t="s">
        <v>63</v>
      </c>
      <c r="L187">
        <v>24000</v>
      </c>
      <c r="M187">
        <v>3</v>
      </c>
      <c r="N187">
        <v>72000</v>
      </c>
      <c r="O187">
        <v>5371</v>
      </c>
      <c r="P187" t="s">
        <v>39</v>
      </c>
      <c r="Q187" t="s">
        <v>40</v>
      </c>
    </row>
    <row r="188" spans="1:17" x14ac:dyDescent="0.25">
      <c r="A188" t="s">
        <v>288</v>
      </c>
      <c r="B188" t="s">
        <v>289</v>
      </c>
      <c r="C188" s="1">
        <v>45717</v>
      </c>
      <c r="D188">
        <v>26</v>
      </c>
      <c r="E188" t="s">
        <v>19</v>
      </c>
      <c r="F188" t="s">
        <v>36</v>
      </c>
      <c r="G188" t="s">
        <v>21</v>
      </c>
      <c r="H188">
        <v>3</v>
      </c>
      <c r="I188" t="s">
        <v>51</v>
      </c>
      <c r="J188">
        <v>35</v>
      </c>
      <c r="K188" t="s">
        <v>106</v>
      </c>
      <c r="L188">
        <v>75000</v>
      </c>
      <c r="M188">
        <v>15</v>
      </c>
      <c r="N188">
        <v>1125000</v>
      </c>
      <c r="O188">
        <v>3375</v>
      </c>
      <c r="P188" t="s">
        <v>24</v>
      </c>
      <c r="Q188" t="s">
        <v>97</v>
      </c>
    </row>
    <row r="189" spans="1:17" x14ac:dyDescent="0.25">
      <c r="A189" t="s">
        <v>288</v>
      </c>
      <c r="B189" t="s">
        <v>289</v>
      </c>
      <c r="C189" s="1">
        <v>45717</v>
      </c>
      <c r="D189">
        <v>26</v>
      </c>
      <c r="E189" t="s">
        <v>19</v>
      </c>
      <c r="F189" t="s">
        <v>20</v>
      </c>
      <c r="G189" t="s">
        <v>21</v>
      </c>
      <c r="H189">
        <v>3</v>
      </c>
      <c r="I189" t="s">
        <v>51</v>
      </c>
      <c r="J189">
        <v>35</v>
      </c>
      <c r="K189" t="s">
        <v>52</v>
      </c>
      <c r="L189">
        <v>9000</v>
      </c>
      <c r="M189">
        <v>12</v>
      </c>
      <c r="N189">
        <v>108000</v>
      </c>
      <c r="O189">
        <v>897</v>
      </c>
      <c r="P189" t="s">
        <v>24</v>
      </c>
      <c r="Q189" t="s">
        <v>97</v>
      </c>
    </row>
    <row r="190" spans="1:17" x14ac:dyDescent="0.25">
      <c r="A190" t="s">
        <v>288</v>
      </c>
      <c r="B190" t="s">
        <v>289</v>
      </c>
      <c r="C190" s="1">
        <v>45717</v>
      </c>
      <c r="D190">
        <v>26</v>
      </c>
      <c r="E190" t="s">
        <v>19</v>
      </c>
      <c r="F190" t="s">
        <v>29</v>
      </c>
      <c r="G190" t="s">
        <v>21</v>
      </c>
      <c r="H190">
        <v>3</v>
      </c>
      <c r="I190" t="s">
        <v>51</v>
      </c>
      <c r="J190">
        <v>35</v>
      </c>
      <c r="K190" t="s">
        <v>88</v>
      </c>
      <c r="L190">
        <v>7500</v>
      </c>
      <c r="M190">
        <v>2</v>
      </c>
      <c r="N190">
        <v>15000</v>
      </c>
      <c r="O190">
        <v>5527</v>
      </c>
      <c r="P190" t="s">
        <v>24</v>
      </c>
      <c r="Q190" t="s">
        <v>97</v>
      </c>
    </row>
    <row r="191" spans="1:17" x14ac:dyDescent="0.25">
      <c r="A191" t="s">
        <v>290</v>
      </c>
      <c r="B191" t="s">
        <v>291</v>
      </c>
      <c r="C191" s="1">
        <v>45689</v>
      </c>
      <c r="D191">
        <v>67</v>
      </c>
      <c r="E191" t="s">
        <v>46</v>
      </c>
      <c r="F191" t="s">
        <v>42</v>
      </c>
      <c r="G191" t="s">
        <v>21</v>
      </c>
      <c r="H191">
        <v>5</v>
      </c>
      <c r="I191" t="s">
        <v>56</v>
      </c>
      <c r="J191">
        <v>2</v>
      </c>
      <c r="K191" t="s">
        <v>43</v>
      </c>
      <c r="L191">
        <v>9000</v>
      </c>
      <c r="M191">
        <v>12</v>
      </c>
      <c r="N191">
        <v>108000</v>
      </c>
      <c r="O191">
        <v>4758</v>
      </c>
      <c r="P191" t="s">
        <v>39</v>
      </c>
      <c r="Q191" t="s">
        <v>40</v>
      </c>
    </row>
    <row r="192" spans="1:17" x14ac:dyDescent="0.25">
      <c r="A192" t="s">
        <v>290</v>
      </c>
      <c r="B192" t="s">
        <v>291</v>
      </c>
      <c r="C192" s="1">
        <v>45689</v>
      </c>
      <c r="D192">
        <v>67</v>
      </c>
      <c r="E192" t="s">
        <v>46</v>
      </c>
      <c r="F192" t="s">
        <v>29</v>
      </c>
      <c r="G192" t="s">
        <v>21</v>
      </c>
      <c r="H192">
        <v>5</v>
      </c>
      <c r="I192" t="s">
        <v>56</v>
      </c>
      <c r="J192">
        <v>2</v>
      </c>
      <c r="K192" t="s">
        <v>57</v>
      </c>
      <c r="L192">
        <v>3500</v>
      </c>
      <c r="M192">
        <v>19</v>
      </c>
      <c r="N192">
        <v>66500</v>
      </c>
      <c r="O192">
        <v>7688</v>
      </c>
      <c r="P192" t="s">
        <v>39</v>
      </c>
      <c r="Q192" t="s">
        <v>40</v>
      </c>
    </row>
    <row r="193" spans="1:17" x14ac:dyDescent="0.25">
      <c r="A193" t="s">
        <v>292</v>
      </c>
      <c r="B193" t="s">
        <v>293</v>
      </c>
      <c r="C193" s="1">
        <v>45689</v>
      </c>
      <c r="D193">
        <v>35</v>
      </c>
      <c r="E193" t="s">
        <v>199</v>
      </c>
      <c r="F193" t="s">
        <v>36</v>
      </c>
      <c r="G193" t="s">
        <v>30</v>
      </c>
      <c r="H193">
        <v>1</v>
      </c>
      <c r="I193" t="s">
        <v>37</v>
      </c>
      <c r="J193">
        <v>24</v>
      </c>
      <c r="K193" t="s">
        <v>63</v>
      </c>
      <c r="L193">
        <v>24000</v>
      </c>
      <c r="M193">
        <v>4</v>
      </c>
      <c r="N193">
        <v>96000</v>
      </c>
      <c r="O193">
        <v>503</v>
      </c>
      <c r="P193" t="s">
        <v>39</v>
      </c>
      <c r="Q193" t="s">
        <v>40</v>
      </c>
    </row>
    <row r="194" spans="1:17" x14ac:dyDescent="0.25">
      <c r="A194" t="s">
        <v>292</v>
      </c>
      <c r="B194" t="s">
        <v>293</v>
      </c>
      <c r="C194" s="1">
        <v>45689</v>
      </c>
      <c r="D194">
        <v>35</v>
      </c>
      <c r="E194" t="s">
        <v>199</v>
      </c>
      <c r="F194" t="s">
        <v>29</v>
      </c>
      <c r="G194" t="s">
        <v>30</v>
      </c>
      <c r="H194">
        <v>1</v>
      </c>
      <c r="I194" t="s">
        <v>37</v>
      </c>
      <c r="J194">
        <v>24</v>
      </c>
      <c r="K194" t="s">
        <v>59</v>
      </c>
      <c r="L194">
        <v>16000</v>
      </c>
      <c r="M194">
        <v>16</v>
      </c>
      <c r="N194">
        <v>256000</v>
      </c>
      <c r="O194">
        <v>14727</v>
      </c>
      <c r="P194" t="s">
        <v>39</v>
      </c>
      <c r="Q194" t="s">
        <v>40</v>
      </c>
    </row>
    <row r="195" spans="1:17" x14ac:dyDescent="0.25">
      <c r="A195" t="s">
        <v>292</v>
      </c>
      <c r="B195" t="s">
        <v>293</v>
      </c>
      <c r="C195" s="1">
        <v>45689</v>
      </c>
      <c r="D195">
        <v>35</v>
      </c>
      <c r="E195" t="s">
        <v>199</v>
      </c>
      <c r="F195" t="s">
        <v>29</v>
      </c>
      <c r="G195" t="s">
        <v>30</v>
      </c>
      <c r="H195">
        <v>1</v>
      </c>
      <c r="I195" t="s">
        <v>37</v>
      </c>
      <c r="J195">
        <v>24</v>
      </c>
      <c r="K195" t="s">
        <v>194</v>
      </c>
      <c r="L195">
        <v>6500</v>
      </c>
      <c r="M195">
        <v>18</v>
      </c>
      <c r="N195">
        <v>117000</v>
      </c>
      <c r="O195">
        <v>777</v>
      </c>
      <c r="P195" t="s">
        <v>39</v>
      </c>
      <c r="Q195" t="s">
        <v>40</v>
      </c>
    </row>
    <row r="196" spans="1:17" x14ac:dyDescent="0.25">
      <c r="A196" t="s">
        <v>294</v>
      </c>
      <c r="B196" t="s">
        <v>295</v>
      </c>
      <c r="C196" s="1">
        <v>45717</v>
      </c>
      <c r="D196">
        <v>49</v>
      </c>
      <c r="E196" t="s">
        <v>144</v>
      </c>
      <c r="F196" t="s">
        <v>29</v>
      </c>
      <c r="G196" t="s">
        <v>30</v>
      </c>
      <c r="H196">
        <v>4</v>
      </c>
      <c r="I196" t="s">
        <v>115</v>
      </c>
      <c r="J196">
        <v>14</v>
      </c>
      <c r="K196" t="s">
        <v>165</v>
      </c>
      <c r="L196">
        <v>600</v>
      </c>
      <c r="M196">
        <v>15</v>
      </c>
      <c r="N196">
        <v>9000</v>
      </c>
      <c r="O196">
        <v>17979</v>
      </c>
      <c r="P196" t="s">
        <v>24</v>
      </c>
      <c r="Q196" t="s">
        <v>266</v>
      </c>
    </row>
    <row r="197" spans="1:17" x14ac:dyDescent="0.25">
      <c r="A197" t="s">
        <v>296</v>
      </c>
      <c r="B197" t="s">
        <v>297</v>
      </c>
      <c r="C197" s="1">
        <v>45717</v>
      </c>
      <c r="D197">
        <v>56</v>
      </c>
      <c r="E197" t="s">
        <v>153</v>
      </c>
      <c r="F197" t="s">
        <v>20</v>
      </c>
      <c r="G197" t="s">
        <v>21</v>
      </c>
      <c r="H197">
        <v>3</v>
      </c>
      <c r="I197" t="s">
        <v>51</v>
      </c>
      <c r="J197">
        <v>36</v>
      </c>
      <c r="K197" t="s">
        <v>59</v>
      </c>
      <c r="L197">
        <v>16000</v>
      </c>
      <c r="M197">
        <v>5</v>
      </c>
      <c r="N197">
        <v>80000</v>
      </c>
      <c r="O197">
        <v>19703</v>
      </c>
      <c r="P197" t="s">
        <v>39</v>
      </c>
      <c r="Q197" t="s">
        <v>40</v>
      </c>
    </row>
    <row r="198" spans="1:17" x14ac:dyDescent="0.25">
      <c r="A198" t="s">
        <v>296</v>
      </c>
      <c r="B198" t="s">
        <v>297</v>
      </c>
      <c r="C198" s="1">
        <v>45717</v>
      </c>
      <c r="D198">
        <v>56</v>
      </c>
      <c r="E198" t="s">
        <v>153</v>
      </c>
      <c r="F198" t="s">
        <v>29</v>
      </c>
      <c r="G198" t="s">
        <v>21</v>
      </c>
      <c r="H198">
        <v>3</v>
      </c>
      <c r="I198" t="s">
        <v>51</v>
      </c>
      <c r="J198">
        <v>36</v>
      </c>
      <c r="K198" t="s">
        <v>73</v>
      </c>
      <c r="L198">
        <v>350</v>
      </c>
      <c r="M198">
        <v>1</v>
      </c>
      <c r="N198">
        <v>350</v>
      </c>
      <c r="O198">
        <v>15818</v>
      </c>
      <c r="P198" t="s">
        <v>39</v>
      </c>
      <c r="Q198" t="s">
        <v>40</v>
      </c>
    </row>
    <row r="199" spans="1:17" x14ac:dyDescent="0.25">
      <c r="A199" t="s">
        <v>296</v>
      </c>
      <c r="B199" t="s">
        <v>297</v>
      </c>
      <c r="C199" s="1">
        <v>45717</v>
      </c>
      <c r="D199">
        <v>56</v>
      </c>
      <c r="E199" t="s">
        <v>153</v>
      </c>
      <c r="F199" t="s">
        <v>42</v>
      </c>
      <c r="G199" t="s">
        <v>21</v>
      </c>
      <c r="H199">
        <v>3</v>
      </c>
      <c r="I199" t="s">
        <v>51</v>
      </c>
      <c r="J199">
        <v>36</v>
      </c>
      <c r="K199" t="s">
        <v>66</v>
      </c>
      <c r="L199">
        <v>30000</v>
      </c>
      <c r="M199">
        <v>12</v>
      </c>
      <c r="N199">
        <v>360000</v>
      </c>
      <c r="O199">
        <v>11103</v>
      </c>
      <c r="P199" t="s">
        <v>39</v>
      </c>
      <c r="Q199" t="s">
        <v>40</v>
      </c>
    </row>
    <row r="200" spans="1:17" x14ac:dyDescent="0.25">
      <c r="A200" t="s">
        <v>298</v>
      </c>
      <c r="B200" t="s">
        <v>299</v>
      </c>
      <c r="C200" s="1">
        <v>45689</v>
      </c>
      <c r="D200">
        <v>32</v>
      </c>
      <c r="E200" t="s">
        <v>300</v>
      </c>
      <c r="F200" t="s">
        <v>42</v>
      </c>
      <c r="G200" t="s">
        <v>21</v>
      </c>
      <c r="H200">
        <v>4</v>
      </c>
      <c r="I200" t="s">
        <v>115</v>
      </c>
      <c r="J200">
        <v>20</v>
      </c>
      <c r="K200" t="s">
        <v>66</v>
      </c>
      <c r="L200">
        <v>30000</v>
      </c>
      <c r="M200">
        <v>15</v>
      </c>
      <c r="N200">
        <v>450000</v>
      </c>
      <c r="O200">
        <v>12865</v>
      </c>
      <c r="P200" t="s">
        <v>39</v>
      </c>
      <c r="Q200" t="s">
        <v>40</v>
      </c>
    </row>
    <row r="201" spans="1:17" x14ac:dyDescent="0.25">
      <c r="A201" t="s">
        <v>298</v>
      </c>
      <c r="B201" t="s">
        <v>299</v>
      </c>
      <c r="C201" s="1">
        <v>45689</v>
      </c>
      <c r="D201">
        <v>32</v>
      </c>
      <c r="E201" t="s">
        <v>300</v>
      </c>
      <c r="F201" t="s">
        <v>29</v>
      </c>
      <c r="G201" t="s">
        <v>21</v>
      </c>
      <c r="H201">
        <v>4</v>
      </c>
      <c r="I201" t="s">
        <v>115</v>
      </c>
      <c r="J201">
        <v>20</v>
      </c>
      <c r="K201" t="s">
        <v>31</v>
      </c>
      <c r="L201">
        <v>5500</v>
      </c>
      <c r="M201">
        <v>12</v>
      </c>
      <c r="N201">
        <v>66000</v>
      </c>
      <c r="O201">
        <v>13618</v>
      </c>
      <c r="P201" t="s">
        <v>39</v>
      </c>
      <c r="Q201" t="s">
        <v>40</v>
      </c>
    </row>
    <row r="202" spans="1:17" x14ac:dyDescent="0.25">
      <c r="A202" t="s">
        <v>301</v>
      </c>
      <c r="B202" t="s">
        <v>302</v>
      </c>
      <c r="C202" s="1">
        <v>45658</v>
      </c>
      <c r="D202">
        <v>39</v>
      </c>
      <c r="E202" t="s">
        <v>141</v>
      </c>
      <c r="F202" t="s">
        <v>29</v>
      </c>
      <c r="G202" t="s">
        <v>30</v>
      </c>
      <c r="H202">
        <v>1</v>
      </c>
      <c r="I202" t="s">
        <v>37</v>
      </c>
      <c r="J202">
        <v>33</v>
      </c>
      <c r="K202" t="s">
        <v>52</v>
      </c>
      <c r="L202">
        <v>9000</v>
      </c>
      <c r="M202">
        <v>8</v>
      </c>
      <c r="N202">
        <v>72000</v>
      </c>
      <c r="O202">
        <v>18698</v>
      </c>
      <c r="P202" t="s">
        <v>39</v>
      </c>
      <c r="Q202" t="s">
        <v>40</v>
      </c>
    </row>
    <row r="203" spans="1:17" x14ac:dyDescent="0.25">
      <c r="A203" t="s">
        <v>301</v>
      </c>
      <c r="B203" t="s">
        <v>302</v>
      </c>
      <c r="C203" s="1">
        <v>45658</v>
      </c>
      <c r="D203">
        <v>39</v>
      </c>
      <c r="E203" t="s">
        <v>141</v>
      </c>
      <c r="F203" t="s">
        <v>42</v>
      </c>
      <c r="G203" t="s">
        <v>30</v>
      </c>
      <c r="H203">
        <v>1</v>
      </c>
      <c r="I203" t="s">
        <v>37</v>
      </c>
      <c r="J203">
        <v>33</v>
      </c>
      <c r="K203" t="s">
        <v>66</v>
      </c>
      <c r="L203">
        <v>30000</v>
      </c>
      <c r="M203">
        <v>17</v>
      </c>
      <c r="N203">
        <v>510000</v>
      </c>
      <c r="O203">
        <v>18952</v>
      </c>
      <c r="P203" t="s">
        <v>39</v>
      </c>
      <c r="Q203" t="s">
        <v>40</v>
      </c>
    </row>
    <row r="204" spans="1:17" x14ac:dyDescent="0.25">
      <c r="A204" t="s">
        <v>303</v>
      </c>
      <c r="B204" t="s">
        <v>304</v>
      </c>
      <c r="C204" s="1">
        <v>45717</v>
      </c>
      <c r="D204">
        <v>26</v>
      </c>
      <c r="E204" t="s">
        <v>144</v>
      </c>
      <c r="F204" t="s">
        <v>42</v>
      </c>
      <c r="G204" t="s">
        <v>21</v>
      </c>
      <c r="H204">
        <v>2</v>
      </c>
      <c r="I204" t="s">
        <v>22</v>
      </c>
      <c r="J204">
        <v>41</v>
      </c>
      <c r="K204" t="s">
        <v>63</v>
      </c>
      <c r="L204">
        <v>24000</v>
      </c>
      <c r="M204">
        <v>5</v>
      </c>
      <c r="N204">
        <v>120000</v>
      </c>
      <c r="O204">
        <v>18835</v>
      </c>
      <c r="P204" t="s">
        <v>39</v>
      </c>
      <c r="Q204" t="s">
        <v>40</v>
      </c>
    </row>
    <row r="205" spans="1:17" x14ac:dyDescent="0.25">
      <c r="A205" t="s">
        <v>303</v>
      </c>
      <c r="B205" t="s">
        <v>304</v>
      </c>
      <c r="C205" s="1">
        <v>45717</v>
      </c>
      <c r="D205">
        <v>26</v>
      </c>
      <c r="E205" t="s">
        <v>144</v>
      </c>
      <c r="F205" t="s">
        <v>36</v>
      </c>
      <c r="G205" t="s">
        <v>21</v>
      </c>
      <c r="H205">
        <v>2</v>
      </c>
      <c r="I205" t="s">
        <v>22</v>
      </c>
      <c r="J205">
        <v>41</v>
      </c>
      <c r="K205" t="s">
        <v>66</v>
      </c>
      <c r="L205">
        <v>30000</v>
      </c>
      <c r="M205">
        <v>20</v>
      </c>
      <c r="N205">
        <v>600000</v>
      </c>
      <c r="O205">
        <v>13192</v>
      </c>
      <c r="P205" t="s">
        <v>39</v>
      </c>
      <c r="Q205" t="s">
        <v>40</v>
      </c>
    </row>
    <row r="206" spans="1:17" x14ac:dyDescent="0.25">
      <c r="A206" t="s">
        <v>303</v>
      </c>
      <c r="B206" t="s">
        <v>304</v>
      </c>
      <c r="C206" s="1">
        <v>45717</v>
      </c>
      <c r="D206">
        <v>26</v>
      </c>
      <c r="E206" t="s">
        <v>144</v>
      </c>
      <c r="F206" t="s">
        <v>29</v>
      </c>
      <c r="G206" t="s">
        <v>21</v>
      </c>
      <c r="H206">
        <v>2</v>
      </c>
      <c r="I206" t="s">
        <v>22</v>
      </c>
      <c r="J206">
        <v>41</v>
      </c>
      <c r="K206" t="s">
        <v>57</v>
      </c>
      <c r="L206">
        <v>3500</v>
      </c>
      <c r="M206">
        <v>19</v>
      </c>
      <c r="N206">
        <v>66500</v>
      </c>
      <c r="O206">
        <v>16858</v>
      </c>
      <c r="P206" t="s">
        <v>39</v>
      </c>
      <c r="Q206" t="s">
        <v>40</v>
      </c>
    </row>
    <row r="207" spans="1:17" x14ac:dyDescent="0.25">
      <c r="A207" t="s">
        <v>305</v>
      </c>
      <c r="B207" t="s">
        <v>306</v>
      </c>
      <c r="C207" s="1">
        <v>45717</v>
      </c>
      <c r="D207">
        <v>19</v>
      </c>
      <c r="E207" t="s">
        <v>300</v>
      </c>
      <c r="F207" t="s">
        <v>20</v>
      </c>
      <c r="G207" t="s">
        <v>21</v>
      </c>
      <c r="H207">
        <v>2</v>
      </c>
      <c r="I207" t="s">
        <v>22</v>
      </c>
      <c r="J207">
        <v>42</v>
      </c>
      <c r="K207" t="s">
        <v>47</v>
      </c>
      <c r="L207">
        <v>4500</v>
      </c>
      <c r="M207">
        <v>10</v>
      </c>
      <c r="N207">
        <v>45000</v>
      </c>
      <c r="O207">
        <v>12856</v>
      </c>
      <c r="P207" t="s">
        <v>39</v>
      </c>
      <c r="Q207" t="s">
        <v>40</v>
      </c>
    </row>
    <row r="208" spans="1:17" x14ac:dyDescent="0.25">
      <c r="A208" t="s">
        <v>307</v>
      </c>
      <c r="B208" t="s">
        <v>308</v>
      </c>
      <c r="C208" s="1">
        <v>45658</v>
      </c>
      <c r="D208">
        <v>47</v>
      </c>
      <c r="E208" t="s">
        <v>83</v>
      </c>
      <c r="F208" t="s">
        <v>29</v>
      </c>
      <c r="G208" t="s">
        <v>30</v>
      </c>
      <c r="H208">
        <v>1</v>
      </c>
      <c r="I208" t="s">
        <v>37</v>
      </c>
      <c r="J208">
        <v>30</v>
      </c>
      <c r="K208" t="s">
        <v>57</v>
      </c>
      <c r="L208">
        <v>3500</v>
      </c>
      <c r="M208">
        <v>11</v>
      </c>
      <c r="N208">
        <v>38500</v>
      </c>
      <c r="O208">
        <v>12153</v>
      </c>
      <c r="P208" t="s">
        <v>24</v>
      </c>
      <c r="Q208" t="s">
        <v>168</v>
      </c>
    </row>
    <row r="209" spans="1:17" x14ac:dyDescent="0.25">
      <c r="A209" t="s">
        <v>307</v>
      </c>
      <c r="B209" t="s">
        <v>308</v>
      </c>
      <c r="C209" s="1">
        <v>45658</v>
      </c>
      <c r="D209">
        <v>47</v>
      </c>
      <c r="E209" t="s">
        <v>83</v>
      </c>
      <c r="F209" t="s">
        <v>42</v>
      </c>
      <c r="G209" t="s">
        <v>30</v>
      </c>
      <c r="H209">
        <v>1</v>
      </c>
      <c r="I209" t="s">
        <v>37</v>
      </c>
      <c r="J209">
        <v>30</v>
      </c>
      <c r="K209" t="s">
        <v>66</v>
      </c>
      <c r="L209">
        <v>30000</v>
      </c>
      <c r="M209">
        <v>12</v>
      </c>
      <c r="N209">
        <v>360000</v>
      </c>
      <c r="O209">
        <v>14697</v>
      </c>
      <c r="P209" t="s">
        <v>24</v>
      </c>
      <c r="Q209" t="s">
        <v>168</v>
      </c>
    </row>
    <row r="210" spans="1:17" x14ac:dyDescent="0.25">
      <c r="A210" t="s">
        <v>309</v>
      </c>
      <c r="B210" t="s">
        <v>310</v>
      </c>
      <c r="C210" s="1">
        <v>45689</v>
      </c>
      <c r="D210">
        <v>32</v>
      </c>
      <c r="E210" t="s">
        <v>46</v>
      </c>
      <c r="F210" t="s">
        <v>29</v>
      </c>
      <c r="G210" t="s">
        <v>21</v>
      </c>
      <c r="H210">
        <v>4</v>
      </c>
      <c r="I210" t="s">
        <v>115</v>
      </c>
      <c r="J210">
        <v>21</v>
      </c>
      <c r="K210" t="s">
        <v>59</v>
      </c>
      <c r="L210">
        <v>16000</v>
      </c>
      <c r="M210">
        <v>13</v>
      </c>
      <c r="N210">
        <v>208000</v>
      </c>
      <c r="O210">
        <v>106</v>
      </c>
      <c r="P210" t="s">
        <v>24</v>
      </c>
      <c r="Q210" t="s">
        <v>168</v>
      </c>
    </row>
    <row r="211" spans="1:17" x14ac:dyDescent="0.25">
      <c r="A211" t="s">
        <v>311</v>
      </c>
      <c r="B211" t="s">
        <v>312</v>
      </c>
      <c r="C211" s="1">
        <v>45717</v>
      </c>
      <c r="D211">
        <v>47</v>
      </c>
      <c r="E211" t="s">
        <v>28</v>
      </c>
      <c r="F211" t="s">
        <v>29</v>
      </c>
      <c r="G211" t="s">
        <v>30</v>
      </c>
      <c r="H211">
        <v>2</v>
      </c>
      <c r="I211" t="s">
        <v>22</v>
      </c>
      <c r="J211">
        <v>60</v>
      </c>
      <c r="K211" t="s">
        <v>41</v>
      </c>
      <c r="L211">
        <v>500</v>
      </c>
      <c r="M211">
        <v>3</v>
      </c>
      <c r="N211">
        <v>1500</v>
      </c>
      <c r="O211">
        <v>9973</v>
      </c>
      <c r="P211" t="s">
        <v>39</v>
      </c>
      <c r="Q211" t="s">
        <v>40</v>
      </c>
    </row>
    <row r="212" spans="1:17" x14ac:dyDescent="0.25">
      <c r="A212" t="s">
        <v>311</v>
      </c>
      <c r="B212" t="s">
        <v>312</v>
      </c>
      <c r="C212" s="1">
        <v>45717</v>
      </c>
      <c r="D212">
        <v>47</v>
      </c>
      <c r="E212" t="s">
        <v>28</v>
      </c>
      <c r="F212" t="s">
        <v>20</v>
      </c>
      <c r="G212" t="s">
        <v>30</v>
      </c>
      <c r="H212">
        <v>2</v>
      </c>
      <c r="I212" t="s">
        <v>22</v>
      </c>
      <c r="J212">
        <v>60</v>
      </c>
      <c r="K212" t="s">
        <v>23</v>
      </c>
      <c r="L212">
        <v>35000</v>
      </c>
      <c r="M212">
        <v>8</v>
      </c>
      <c r="N212">
        <v>280000</v>
      </c>
      <c r="O212">
        <v>10134</v>
      </c>
      <c r="P212" t="s">
        <v>39</v>
      </c>
      <c r="Q212" t="s">
        <v>40</v>
      </c>
    </row>
    <row r="213" spans="1:17" x14ac:dyDescent="0.25">
      <c r="A213" t="s">
        <v>313</v>
      </c>
      <c r="B213" t="s">
        <v>314</v>
      </c>
      <c r="C213" s="1">
        <v>45689</v>
      </c>
      <c r="D213">
        <v>61</v>
      </c>
      <c r="E213" t="s">
        <v>50</v>
      </c>
      <c r="F213" t="s">
        <v>29</v>
      </c>
      <c r="G213" t="s">
        <v>21</v>
      </c>
      <c r="H213">
        <v>5</v>
      </c>
      <c r="I213" t="s">
        <v>56</v>
      </c>
      <c r="J213">
        <v>19</v>
      </c>
      <c r="K213" t="s">
        <v>84</v>
      </c>
      <c r="L213">
        <v>1000</v>
      </c>
      <c r="M213">
        <v>9</v>
      </c>
      <c r="N213">
        <v>9000</v>
      </c>
      <c r="O213">
        <v>8647</v>
      </c>
      <c r="P213" t="s">
        <v>39</v>
      </c>
      <c r="Q213" t="s">
        <v>40</v>
      </c>
    </row>
    <row r="214" spans="1:17" x14ac:dyDescent="0.25">
      <c r="A214" t="s">
        <v>313</v>
      </c>
      <c r="B214" t="s">
        <v>314</v>
      </c>
      <c r="C214" s="1">
        <v>45689</v>
      </c>
      <c r="D214">
        <v>61</v>
      </c>
      <c r="E214" t="s">
        <v>50</v>
      </c>
      <c r="F214" t="s">
        <v>20</v>
      </c>
      <c r="G214" t="s">
        <v>21</v>
      </c>
      <c r="H214">
        <v>5</v>
      </c>
      <c r="I214" t="s">
        <v>56</v>
      </c>
      <c r="J214">
        <v>19</v>
      </c>
      <c r="K214" t="s">
        <v>52</v>
      </c>
      <c r="L214">
        <v>9000</v>
      </c>
      <c r="M214">
        <v>12</v>
      </c>
      <c r="N214">
        <v>108000</v>
      </c>
      <c r="O214">
        <v>15289</v>
      </c>
      <c r="P214" t="s">
        <v>39</v>
      </c>
      <c r="Q214" t="s">
        <v>40</v>
      </c>
    </row>
    <row r="215" spans="1:17" x14ac:dyDescent="0.25">
      <c r="A215" t="s">
        <v>313</v>
      </c>
      <c r="B215" t="s">
        <v>314</v>
      </c>
      <c r="C215" s="1">
        <v>45689</v>
      </c>
      <c r="D215">
        <v>61</v>
      </c>
      <c r="E215" t="s">
        <v>50</v>
      </c>
      <c r="F215" t="s">
        <v>42</v>
      </c>
      <c r="G215" t="s">
        <v>21</v>
      </c>
      <c r="H215">
        <v>5</v>
      </c>
      <c r="I215" t="s">
        <v>56</v>
      </c>
      <c r="J215">
        <v>19</v>
      </c>
      <c r="K215" t="s">
        <v>43</v>
      </c>
      <c r="L215">
        <v>9000</v>
      </c>
      <c r="M215">
        <v>19</v>
      </c>
      <c r="N215">
        <v>171000</v>
      </c>
      <c r="O215">
        <v>8042</v>
      </c>
      <c r="P215" t="s">
        <v>39</v>
      </c>
      <c r="Q215" t="s">
        <v>40</v>
      </c>
    </row>
    <row r="216" spans="1:17" x14ac:dyDescent="0.25">
      <c r="A216" t="s">
        <v>315</v>
      </c>
      <c r="B216" t="s">
        <v>316</v>
      </c>
      <c r="C216" s="1">
        <v>45689</v>
      </c>
      <c r="D216">
        <v>62</v>
      </c>
      <c r="E216" t="s">
        <v>102</v>
      </c>
      <c r="F216" t="s">
        <v>42</v>
      </c>
      <c r="G216" t="s">
        <v>21</v>
      </c>
      <c r="H216">
        <v>5</v>
      </c>
      <c r="I216" t="s">
        <v>56</v>
      </c>
      <c r="J216">
        <v>25</v>
      </c>
      <c r="K216" t="s">
        <v>72</v>
      </c>
      <c r="L216">
        <v>14500</v>
      </c>
      <c r="M216">
        <v>11</v>
      </c>
      <c r="N216">
        <v>159500</v>
      </c>
      <c r="O216">
        <v>7495</v>
      </c>
      <c r="P216" t="s">
        <v>24</v>
      </c>
      <c r="Q216" t="s">
        <v>25</v>
      </c>
    </row>
    <row r="217" spans="1:17" x14ac:dyDescent="0.25">
      <c r="A217" t="s">
        <v>315</v>
      </c>
      <c r="B217" t="s">
        <v>316</v>
      </c>
      <c r="C217" s="1">
        <v>45689</v>
      </c>
      <c r="D217">
        <v>62</v>
      </c>
      <c r="E217" t="s">
        <v>102</v>
      </c>
      <c r="F217" t="s">
        <v>29</v>
      </c>
      <c r="G217" t="s">
        <v>21</v>
      </c>
      <c r="H217">
        <v>5</v>
      </c>
      <c r="I217" t="s">
        <v>56</v>
      </c>
      <c r="J217">
        <v>25</v>
      </c>
      <c r="K217" t="s">
        <v>194</v>
      </c>
      <c r="L217">
        <v>6500</v>
      </c>
      <c r="M217">
        <v>5</v>
      </c>
      <c r="N217">
        <v>32500</v>
      </c>
      <c r="O217">
        <v>18782</v>
      </c>
      <c r="P217" t="s">
        <v>24</v>
      </c>
      <c r="Q217" t="s">
        <v>25</v>
      </c>
    </row>
    <row r="218" spans="1:17" x14ac:dyDescent="0.25">
      <c r="A218" t="s">
        <v>315</v>
      </c>
      <c r="B218" t="s">
        <v>316</v>
      </c>
      <c r="C218" s="1">
        <v>45689</v>
      </c>
      <c r="D218">
        <v>62</v>
      </c>
      <c r="E218" t="s">
        <v>102</v>
      </c>
      <c r="F218" t="s">
        <v>36</v>
      </c>
      <c r="G218" t="s">
        <v>21</v>
      </c>
      <c r="H218">
        <v>5</v>
      </c>
      <c r="I218" t="s">
        <v>56</v>
      </c>
      <c r="J218">
        <v>25</v>
      </c>
      <c r="K218" t="s">
        <v>72</v>
      </c>
      <c r="L218">
        <v>14500</v>
      </c>
      <c r="M218">
        <v>13</v>
      </c>
      <c r="N218">
        <v>188500</v>
      </c>
      <c r="O218">
        <v>12069</v>
      </c>
      <c r="P218" t="s">
        <v>24</v>
      </c>
      <c r="Q218" t="s">
        <v>25</v>
      </c>
    </row>
    <row r="219" spans="1:17" x14ac:dyDescent="0.25">
      <c r="A219" t="s">
        <v>317</v>
      </c>
      <c r="B219" t="s">
        <v>318</v>
      </c>
      <c r="C219" s="1">
        <v>45717</v>
      </c>
      <c r="D219">
        <v>21</v>
      </c>
      <c r="E219" t="s">
        <v>129</v>
      </c>
      <c r="F219" t="s">
        <v>20</v>
      </c>
      <c r="G219" t="s">
        <v>21</v>
      </c>
      <c r="H219">
        <v>4</v>
      </c>
      <c r="I219" t="s">
        <v>115</v>
      </c>
      <c r="J219">
        <v>9</v>
      </c>
      <c r="K219" t="s">
        <v>52</v>
      </c>
      <c r="L219">
        <v>9000</v>
      </c>
      <c r="M219">
        <v>11</v>
      </c>
      <c r="N219">
        <v>99000</v>
      </c>
      <c r="O219">
        <v>18631</v>
      </c>
      <c r="P219" t="s">
        <v>39</v>
      </c>
      <c r="Q219" t="s">
        <v>40</v>
      </c>
    </row>
    <row r="220" spans="1:17" x14ac:dyDescent="0.25">
      <c r="A220" t="s">
        <v>319</v>
      </c>
      <c r="B220" t="s">
        <v>320</v>
      </c>
      <c r="C220" s="1">
        <v>45689</v>
      </c>
      <c r="D220">
        <v>66</v>
      </c>
      <c r="E220" t="s">
        <v>150</v>
      </c>
      <c r="F220" t="s">
        <v>36</v>
      </c>
      <c r="G220" t="s">
        <v>30</v>
      </c>
      <c r="H220">
        <v>5</v>
      </c>
      <c r="I220" t="s">
        <v>56</v>
      </c>
      <c r="J220">
        <v>33</v>
      </c>
      <c r="K220" t="s">
        <v>116</v>
      </c>
      <c r="L220">
        <v>25000</v>
      </c>
      <c r="M220">
        <v>14</v>
      </c>
      <c r="N220">
        <v>350000</v>
      </c>
      <c r="O220">
        <v>13492</v>
      </c>
      <c r="P220" t="s">
        <v>24</v>
      </c>
      <c r="Q220" t="s">
        <v>32</v>
      </c>
    </row>
    <row r="221" spans="1:17" x14ac:dyDescent="0.25">
      <c r="A221" t="s">
        <v>321</v>
      </c>
      <c r="B221" t="s">
        <v>322</v>
      </c>
      <c r="C221" s="1">
        <v>45689</v>
      </c>
      <c r="D221">
        <v>19</v>
      </c>
      <c r="E221" t="s">
        <v>214</v>
      </c>
      <c r="F221" t="s">
        <v>29</v>
      </c>
      <c r="G221" t="s">
        <v>30</v>
      </c>
      <c r="H221">
        <v>1</v>
      </c>
      <c r="I221" t="s">
        <v>37</v>
      </c>
      <c r="J221">
        <v>42</v>
      </c>
      <c r="K221" t="s">
        <v>165</v>
      </c>
      <c r="L221">
        <v>600</v>
      </c>
      <c r="M221">
        <v>8</v>
      </c>
      <c r="N221">
        <v>4800</v>
      </c>
      <c r="O221">
        <v>16442</v>
      </c>
      <c r="P221" t="s">
        <v>39</v>
      </c>
      <c r="Q221" t="s">
        <v>40</v>
      </c>
    </row>
    <row r="222" spans="1:17" x14ac:dyDescent="0.25">
      <c r="A222" t="s">
        <v>323</v>
      </c>
      <c r="B222" t="s">
        <v>324</v>
      </c>
      <c r="C222" s="1">
        <v>45717</v>
      </c>
      <c r="D222">
        <v>30</v>
      </c>
      <c r="E222" t="s">
        <v>122</v>
      </c>
      <c r="F222" t="s">
        <v>29</v>
      </c>
      <c r="G222" t="s">
        <v>21</v>
      </c>
      <c r="H222">
        <v>4</v>
      </c>
      <c r="I222" t="s">
        <v>115</v>
      </c>
      <c r="J222">
        <v>29</v>
      </c>
      <c r="K222" t="s">
        <v>194</v>
      </c>
      <c r="L222">
        <v>6500</v>
      </c>
      <c r="M222">
        <v>16</v>
      </c>
      <c r="N222">
        <v>104000</v>
      </c>
      <c r="O222">
        <v>15511</v>
      </c>
      <c r="P222" t="s">
        <v>24</v>
      </c>
      <c r="Q222" t="s">
        <v>285</v>
      </c>
    </row>
    <row r="223" spans="1:17" x14ac:dyDescent="0.25">
      <c r="A223" t="s">
        <v>325</v>
      </c>
      <c r="B223" t="s">
        <v>326</v>
      </c>
      <c r="C223" s="1">
        <v>45717</v>
      </c>
      <c r="D223">
        <v>33</v>
      </c>
      <c r="E223" t="s">
        <v>76</v>
      </c>
      <c r="F223" t="s">
        <v>20</v>
      </c>
      <c r="G223" t="s">
        <v>21</v>
      </c>
      <c r="H223">
        <v>4</v>
      </c>
      <c r="I223" t="s">
        <v>115</v>
      </c>
      <c r="J223">
        <v>36</v>
      </c>
      <c r="K223" t="s">
        <v>52</v>
      </c>
      <c r="L223">
        <v>9000</v>
      </c>
      <c r="M223">
        <v>9</v>
      </c>
      <c r="N223">
        <v>81000</v>
      </c>
      <c r="O223">
        <v>10948</v>
      </c>
      <c r="P223" t="s">
        <v>39</v>
      </c>
      <c r="Q223" t="s">
        <v>40</v>
      </c>
    </row>
    <row r="224" spans="1:17" x14ac:dyDescent="0.25">
      <c r="A224" t="s">
        <v>325</v>
      </c>
      <c r="B224" t="s">
        <v>326</v>
      </c>
      <c r="C224" s="1">
        <v>45717</v>
      </c>
      <c r="D224">
        <v>33</v>
      </c>
      <c r="E224" t="s">
        <v>76</v>
      </c>
      <c r="F224" t="s">
        <v>29</v>
      </c>
      <c r="G224" t="s">
        <v>21</v>
      </c>
      <c r="H224">
        <v>4</v>
      </c>
      <c r="I224" t="s">
        <v>115</v>
      </c>
      <c r="J224">
        <v>36</v>
      </c>
      <c r="K224" t="s">
        <v>31</v>
      </c>
      <c r="L224">
        <v>5500</v>
      </c>
      <c r="M224">
        <v>8</v>
      </c>
      <c r="N224">
        <v>44000</v>
      </c>
      <c r="O224">
        <v>3886</v>
      </c>
      <c r="P224" t="s">
        <v>39</v>
      </c>
      <c r="Q224" t="s">
        <v>40</v>
      </c>
    </row>
    <row r="225" spans="1:17" x14ac:dyDescent="0.25">
      <c r="A225" t="s">
        <v>327</v>
      </c>
      <c r="B225" t="s">
        <v>328</v>
      </c>
      <c r="C225" s="1">
        <v>45717</v>
      </c>
      <c r="D225">
        <v>54</v>
      </c>
      <c r="E225" t="s">
        <v>114</v>
      </c>
      <c r="F225" t="s">
        <v>36</v>
      </c>
      <c r="G225" t="s">
        <v>30</v>
      </c>
      <c r="H225">
        <v>2</v>
      </c>
      <c r="I225" t="s">
        <v>22</v>
      </c>
      <c r="J225">
        <v>50</v>
      </c>
      <c r="K225" t="s">
        <v>116</v>
      </c>
      <c r="L225">
        <v>25000</v>
      </c>
      <c r="M225">
        <v>9</v>
      </c>
      <c r="N225">
        <v>225000</v>
      </c>
      <c r="O225">
        <v>11232</v>
      </c>
      <c r="P225" t="s">
        <v>39</v>
      </c>
      <c r="Q225" t="s">
        <v>40</v>
      </c>
    </row>
    <row r="226" spans="1:17" x14ac:dyDescent="0.25">
      <c r="A226" t="s">
        <v>327</v>
      </c>
      <c r="B226" t="s">
        <v>328</v>
      </c>
      <c r="C226" s="1">
        <v>45717</v>
      </c>
      <c r="D226">
        <v>54</v>
      </c>
      <c r="E226" t="s">
        <v>114</v>
      </c>
      <c r="F226" t="s">
        <v>20</v>
      </c>
      <c r="G226" t="s">
        <v>30</v>
      </c>
      <c r="H226">
        <v>2</v>
      </c>
      <c r="I226" t="s">
        <v>22</v>
      </c>
      <c r="J226">
        <v>50</v>
      </c>
      <c r="K226" t="s">
        <v>52</v>
      </c>
      <c r="L226">
        <v>9000</v>
      </c>
      <c r="M226">
        <v>18</v>
      </c>
      <c r="N226">
        <v>162000</v>
      </c>
      <c r="O226">
        <v>2481</v>
      </c>
      <c r="P226" t="s">
        <v>39</v>
      </c>
      <c r="Q226" t="s">
        <v>40</v>
      </c>
    </row>
    <row r="227" spans="1:17" x14ac:dyDescent="0.25">
      <c r="A227" t="s">
        <v>329</v>
      </c>
      <c r="B227" t="s">
        <v>330</v>
      </c>
      <c r="C227" s="1">
        <v>45658</v>
      </c>
      <c r="D227">
        <v>66</v>
      </c>
      <c r="E227" t="s">
        <v>153</v>
      </c>
      <c r="F227" t="s">
        <v>36</v>
      </c>
      <c r="G227" t="s">
        <v>21</v>
      </c>
      <c r="H227">
        <v>3</v>
      </c>
      <c r="I227" t="s">
        <v>51</v>
      </c>
      <c r="J227">
        <v>19</v>
      </c>
      <c r="K227" t="s">
        <v>58</v>
      </c>
      <c r="L227">
        <v>150000</v>
      </c>
      <c r="M227">
        <v>16</v>
      </c>
      <c r="N227">
        <v>2400000</v>
      </c>
      <c r="O227">
        <v>13137</v>
      </c>
      <c r="P227" t="s">
        <v>39</v>
      </c>
      <c r="Q227" t="s">
        <v>40</v>
      </c>
    </row>
    <row r="228" spans="1:17" x14ac:dyDescent="0.25">
      <c r="A228" t="s">
        <v>331</v>
      </c>
      <c r="B228" t="s">
        <v>332</v>
      </c>
      <c r="C228" s="1">
        <v>45717</v>
      </c>
      <c r="D228">
        <v>41</v>
      </c>
      <c r="E228" t="s">
        <v>87</v>
      </c>
      <c r="F228" t="s">
        <v>20</v>
      </c>
      <c r="G228" t="s">
        <v>30</v>
      </c>
      <c r="H228">
        <v>2</v>
      </c>
      <c r="I228" t="s">
        <v>22</v>
      </c>
      <c r="J228">
        <v>60</v>
      </c>
      <c r="K228" t="s">
        <v>47</v>
      </c>
      <c r="L228">
        <v>4500</v>
      </c>
      <c r="M228">
        <v>2</v>
      </c>
      <c r="N228">
        <v>9000</v>
      </c>
      <c r="O228">
        <v>12777</v>
      </c>
      <c r="P228" t="s">
        <v>24</v>
      </c>
      <c r="Q228" t="s">
        <v>285</v>
      </c>
    </row>
    <row r="229" spans="1:17" x14ac:dyDescent="0.25">
      <c r="A229" t="s">
        <v>331</v>
      </c>
      <c r="B229" t="s">
        <v>332</v>
      </c>
      <c r="C229" s="1">
        <v>45717</v>
      </c>
      <c r="D229">
        <v>41</v>
      </c>
      <c r="E229" t="s">
        <v>87</v>
      </c>
      <c r="F229" t="s">
        <v>42</v>
      </c>
      <c r="G229" t="s">
        <v>30</v>
      </c>
      <c r="H229">
        <v>2</v>
      </c>
      <c r="I229" t="s">
        <v>22</v>
      </c>
      <c r="J229">
        <v>60</v>
      </c>
      <c r="K229" t="s">
        <v>43</v>
      </c>
      <c r="L229">
        <v>9000</v>
      </c>
      <c r="M229">
        <v>16</v>
      </c>
      <c r="N229">
        <v>144000</v>
      </c>
      <c r="O229">
        <v>8295</v>
      </c>
      <c r="P229" t="s">
        <v>24</v>
      </c>
      <c r="Q229" t="s">
        <v>285</v>
      </c>
    </row>
    <row r="230" spans="1:17" x14ac:dyDescent="0.25">
      <c r="A230" t="s">
        <v>331</v>
      </c>
      <c r="B230" t="s">
        <v>332</v>
      </c>
      <c r="C230" s="1">
        <v>45717</v>
      </c>
      <c r="D230">
        <v>41</v>
      </c>
      <c r="E230" t="s">
        <v>87</v>
      </c>
      <c r="F230" t="s">
        <v>36</v>
      </c>
      <c r="G230" t="s">
        <v>30</v>
      </c>
      <c r="H230">
        <v>2</v>
      </c>
      <c r="I230" t="s">
        <v>22</v>
      </c>
      <c r="J230">
        <v>60</v>
      </c>
      <c r="K230" t="s">
        <v>38</v>
      </c>
      <c r="L230">
        <v>20000</v>
      </c>
      <c r="M230">
        <v>5</v>
      </c>
      <c r="N230">
        <v>100000</v>
      </c>
      <c r="O230">
        <v>1364</v>
      </c>
      <c r="P230" t="s">
        <v>24</v>
      </c>
      <c r="Q230" t="s">
        <v>285</v>
      </c>
    </row>
    <row r="231" spans="1:17" x14ac:dyDescent="0.25">
      <c r="A231" t="s">
        <v>333</v>
      </c>
      <c r="B231" t="s">
        <v>334</v>
      </c>
      <c r="C231" s="1">
        <v>45689</v>
      </c>
      <c r="D231">
        <v>36</v>
      </c>
      <c r="E231" t="s">
        <v>111</v>
      </c>
      <c r="F231" t="s">
        <v>42</v>
      </c>
      <c r="G231" t="s">
        <v>30</v>
      </c>
      <c r="H231">
        <v>3</v>
      </c>
      <c r="I231" t="s">
        <v>51</v>
      </c>
      <c r="J231">
        <v>31</v>
      </c>
      <c r="K231" t="s">
        <v>63</v>
      </c>
      <c r="L231">
        <v>24000</v>
      </c>
      <c r="M231">
        <v>2</v>
      </c>
      <c r="N231">
        <v>48000</v>
      </c>
      <c r="O231">
        <v>14787</v>
      </c>
      <c r="P231" t="s">
        <v>39</v>
      </c>
      <c r="Q231" t="s">
        <v>40</v>
      </c>
    </row>
    <row r="232" spans="1:17" x14ac:dyDescent="0.25">
      <c r="A232" t="s">
        <v>333</v>
      </c>
      <c r="B232" t="s">
        <v>334</v>
      </c>
      <c r="C232" s="1">
        <v>45689</v>
      </c>
      <c r="D232">
        <v>36</v>
      </c>
      <c r="E232" t="s">
        <v>111</v>
      </c>
      <c r="F232" t="s">
        <v>29</v>
      </c>
      <c r="G232" t="s">
        <v>30</v>
      </c>
      <c r="H232">
        <v>3</v>
      </c>
      <c r="I232" t="s">
        <v>51</v>
      </c>
      <c r="J232">
        <v>31</v>
      </c>
      <c r="K232" t="s">
        <v>165</v>
      </c>
      <c r="L232">
        <v>600</v>
      </c>
      <c r="M232">
        <v>6</v>
      </c>
      <c r="N232">
        <v>3600</v>
      </c>
      <c r="O232">
        <v>8387</v>
      </c>
      <c r="P232" t="s">
        <v>39</v>
      </c>
      <c r="Q232" t="s">
        <v>40</v>
      </c>
    </row>
    <row r="233" spans="1:17" x14ac:dyDescent="0.25">
      <c r="A233" t="s">
        <v>333</v>
      </c>
      <c r="B233" t="s">
        <v>334</v>
      </c>
      <c r="C233" s="1">
        <v>45689</v>
      </c>
      <c r="D233">
        <v>36</v>
      </c>
      <c r="E233" t="s">
        <v>111</v>
      </c>
      <c r="F233" t="s">
        <v>36</v>
      </c>
      <c r="G233" t="s">
        <v>30</v>
      </c>
      <c r="H233">
        <v>3</v>
      </c>
      <c r="I233" t="s">
        <v>51</v>
      </c>
      <c r="J233">
        <v>31</v>
      </c>
      <c r="K233" t="s">
        <v>43</v>
      </c>
      <c r="L233">
        <v>9000</v>
      </c>
      <c r="M233">
        <v>13</v>
      </c>
      <c r="N233">
        <v>117000</v>
      </c>
      <c r="O233">
        <v>19944</v>
      </c>
      <c r="P233" t="s">
        <v>39</v>
      </c>
      <c r="Q233" t="s">
        <v>40</v>
      </c>
    </row>
    <row r="234" spans="1:17" x14ac:dyDescent="0.25">
      <c r="A234" t="s">
        <v>335</v>
      </c>
      <c r="B234" t="s">
        <v>336</v>
      </c>
      <c r="C234" s="1">
        <v>45717</v>
      </c>
      <c r="D234">
        <v>39</v>
      </c>
      <c r="E234" t="s">
        <v>102</v>
      </c>
      <c r="F234" t="s">
        <v>36</v>
      </c>
      <c r="G234" t="s">
        <v>21</v>
      </c>
      <c r="H234">
        <v>5</v>
      </c>
      <c r="I234" t="s">
        <v>56</v>
      </c>
      <c r="J234">
        <v>1</v>
      </c>
      <c r="K234" t="s">
        <v>58</v>
      </c>
      <c r="L234">
        <v>150000</v>
      </c>
      <c r="M234">
        <v>5</v>
      </c>
      <c r="N234">
        <v>750000</v>
      </c>
      <c r="O234">
        <v>17791</v>
      </c>
      <c r="P234" t="s">
        <v>39</v>
      </c>
      <c r="Q234" t="s">
        <v>40</v>
      </c>
    </row>
    <row r="235" spans="1:17" x14ac:dyDescent="0.25">
      <c r="A235" t="s">
        <v>335</v>
      </c>
      <c r="B235" t="s">
        <v>336</v>
      </c>
      <c r="C235" s="1">
        <v>45717</v>
      </c>
      <c r="D235">
        <v>39</v>
      </c>
      <c r="E235" t="s">
        <v>102</v>
      </c>
      <c r="F235" t="s">
        <v>20</v>
      </c>
      <c r="G235" t="s">
        <v>21</v>
      </c>
      <c r="H235">
        <v>5</v>
      </c>
      <c r="I235" t="s">
        <v>56</v>
      </c>
      <c r="J235">
        <v>1</v>
      </c>
      <c r="K235" t="s">
        <v>23</v>
      </c>
      <c r="L235">
        <v>35000</v>
      </c>
      <c r="M235">
        <v>4</v>
      </c>
      <c r="N235">
        <v>140000</v>
      </c>
      <c r="O235">
        <v>5493</v>
      </c>
      <c r="P235" t="s">
        <v>39</v>
      </c>
      <c r="Q235" t="s">
        <v>40</v>
      </c>
    </row>
    <row r="236" spans="1:17" x14ac:dyDescent="0.25">
      <c r="A236" t="s">
        <v>337</v>
      </c>
      <c r="B236" t="s">
        <v>338</v>
      </c>
      <c r="C236" s="1">
        <v>45689</v>
      </c>
      <c r="D236">
        <v>36</v>
      </c>
      <c r="E236" t="s">
        <v>35</v>
      </c>
      <c r="F236" t="s">
        <v>20</v>
      </c>
      <c r="G236" t="s">
        <v>30</v>
      </c>
      <c r="H236">
        <v>1</v>
      </c>
      <c r="I236" t="s">
        <v>37</v>
      </c>
      <c r="J236">
        <v>46</v>
      </c>
      <c r="K236" t="s">
        <v>23</v>
      </c>
      <c r="L236">
        <v>35000</v>
      </c>
      <c r="M236">
        <v>17</v>
      </c>
      <c r="N236">
        <v>595000</v>
      </c>
      <c r="O236">
        <v>16548</v>
      </c>
      <c r="P236" t="s">
        <v>39</v>
      </c>
      <c r="Q236" t="s">
        <v>40</v>
      </c>
    </row>
    <row r="237" spans="1:17" x14ac:dyDescent="0.25">
      <c r="A237" t="s">
        <v>337</v>
      </c>
      <c r="B237" t="s">
        <v>338</v>
      </c>
      <c r="C237" s="1">
        <v>45689</v>
      </c>
      <c r="D237">
        <v>36</v>
      </c>
      <c r="E237" t="s">
        <v>35</v>
      </c>
      <c r="F237" t="s">
        <v>42</v>
      </c>
      <c r="G237" t="s">
        <v>30</v>
      </c>
      <c r="H237">
        <v>1</v>
      </c>
      <c r="I237" t="s">
        <v>37</v>
      </c>
      <c r="J237">
        <v>46</v>
      </c>
      <c r="K237" t="s">
        <v>66</v>
      </c>
      <c r="L237">
        <v>30000</v>
      </c>
      <c r="M237">
        <v>4</v>
      </c>
      <c r="N237">
        <v>120000</v>
      </c>
      <c r="O237">
        <v>178</v>
      </c>
      <c r="P237" t="s">
        <v>39</v>
      </c>
      <c r="Q237" t="s">
        <v>40</v>
      </c>
    </row>
    <row r="238" spans="1:17" x14ac:dyDescent="0.25">
      <c r="A238" t="s">
        <v>339</v>
      </c>
      <c r="B238" t="s">
        <v>340</v>
      </c>
      <c r="C238" s="1">
        <v>45689</v>
      </c>
      <c r="D238">
        <v>33</v>
      </c>
      <c r="E238" t="s">
        <v>214</v>
      </c>
      <c r="F238" t="s">
        <v>36</v>
      </c>
      <c r="G238" t="s">
        <v>30</v>
      </c>
      <c r="H238">
        <v>1</v>
      </c>
      <c r="I238" t="s">
        <v>37</v>
      </c>
      <c r="J238">
        <v>60</v>
      </c>
      <c r="K238" t="s">
        <v>63</v>
      </c>
      <c r="L238">
        <v>24000</v>
      </c>
      <c r="M238">
        <v>19</v>
      </c>
      <c r="N238">
        <v>456000</v>
      </c>
      <c r="O238">
        <v>1167</v>
      </c>
      <c r="P238" t="s">
        <v>24</v>
      </c>
      <c r="Q238" t="s">
        <v>266</v>
      </c>
    </row>
    <row r="239" spans="1:17" x14ac:dyDescent="0.25">
      <c r="A239" t="s">
        <v>339</v>
      </c>
      <c r="B239" t="s">
        <v>340</v>
      </c>
      <c r="C239" s="1">
        <v>45689</v>
      </c>
      <c r="D239">
        <v>33</v>
      </c>
      <c r="E239" t="s">
        <v>214</v>
      </c>
      <c r="F239" t="s">
        <v>20</v>
      </c>
      <c r="G239" t="s">
        <v>30</v>
      </c>
      <c r="H239">
        <v>1</v>
      </c>
      <c r="I239" t="s">
        <v>37</v>
      </c>
      <c r="J239">
        <v>60</v>
      </c>
      <c r="K239" t="s">
        <v>59</v>
      </c>
      <c r="L239">
        <v>16000</v>
      </c>
      <c r="M239">
        <v>12</v>
      </c>
      <c r="N239">
        <v>192000</v>
      </c>
      <c r="O239">
        <v>5268</v>
      </c>
      <c r="P239" t="s">
        <v>24</v>
      </c>
      <c r="Q239" t="s">
        <v>266</v>
      </c>
    </row>
    <row r="240" spans="1:17" x14ac:dyDescent="0.25">
      <c r="A240" t="s">
        <v>341</v>
      </c>
      <c r="B240" t="s">
        <v>342</v>
      </c>
      <c r="C240" s="1">
        <v>45689</v>
      </c>
      <c r="D240">
        <v>23</v>
      </c>
      <c r="E240" t="s">
        <v>177</v>
      </c>
      <c r="F240" t="s">
        <v>36</v>
      </c>
      <c r="G240" t="s">
        <v>30</v>
      </c>
      <c r="H240">
        <v>4</v>
      </c>
      <c r="I240" t="s">
        <v>115</v>
      </c>
      <c r="J240">
        <v>20</v>
      </c>
      <c r="K240" t="s">
        <v>63</v>
      </c>
      <c r="L240">
        <v>24000</v>
      </c>
      <c r="M240">
        <v>8</v>
      </c>
      <c r="N240">
        <v>192000</v>
      </c>
      <c r="O240">
        <v>7383</v>
      </c>
      <c r="P240" t="s">
        <v>39</v>
      </c>
      <c r="Q240" t="s">
        <v>40</v>
      </c>
    </row>
    <row r="241" spans="1:17" x14ac:dyDescent="0.25">
      <c r="A241" t="s">
        <v>341</v>
      </c>
      <c r="B241" t="s">
        <v>342</v>
      </c>
      <c r="C241" s="1">
        <v>45689</v>
      </c>
      <c r="D241">
        <v>23</v>
      </c>
      <c r="E241" t="s">
        <v>177</v>
      </c>
      <c r="F241" t="s">
        <v>29</v>
      </c>
      <c r="G241" t="s">
        <v>30</v>
      </c>
      <c r="H241">
        <v>4</v>
      </c>
      <c r="I241" t="s">
        <v>115</v>
      </c>
      <c r="J241">
        <v>20</v>
      </c>
      <c r="K241" t="s">
        <v>73</v>
      </c>
      <c r="L241">
        <v>350</v>
      </c>
      <c r="M241">
        <v>16</v>
      </c>
      <c r="N241">
        <v>5600</v>
      </c>
      <c r="O241">
        <v>19149</v>
      </c>
      <c r="P241" t="s">
        <v>39</v>
      </c>
      <c r="Q241" t="s">
        <v>40</v>
      </c>
    </row>
    <row r="242" spans="1:17" x14ac:dyDescent="0.25">
      <c r="A242" t="s">
        <v>341</v>
      </c>
      <c r="B242" t="s">
        <v>342</v>
      </c>
      <c r="C242" s="1">
        <v>45689</v>
      </c>
      <c r="D242">
        <v>23</v>
      </c>
      <c r="E242" t="s">
        <v>177</v>
      </c>
      <c r="F242" t="s">
        <v>42</v>
      </c>
      <c r="G242" t="s">
        <v>30</v>
      </c>
      <c r="H242">
        <v>4</v>
      </c>
      <c r="I242" t="s">
        <v>115</v>
      </c>
      <c r="J242">
        <v>20</v>
      </c>
      <c r="K242" t="s">
        <v>38</v>
      </c>
      <c r="L242">
        <v>20000</v>
      </c>
      <c r="M242">
        <v>20</v>
      </c>
      <c r="N242">
        <v>400000</v>
      </c>
      <c r="O242">
        <v>9127</v>
      </c>
      <c r="P242" t="s">
        <v>39</v>
      </c>
      <c r="Q242" t="s">
        <v>40</v>
      </c>
    </row>
    <row r="243" spans="1:17" x14ac:dyDescent="0.25">
      <c r="A243" t="s">
        <v>343</v>
      </c>
      <c r="B243" t="s">
        <v>344</v>
      </c>
      <c r="C243" s="1">
        <v>45689</v>
      </c>
      <c r="D243">
        <v>69</v>
      </c>
      <c r="E243" t="s">
        <v>214</v>
      </c>
      <c r="F243" t="s">
        <v>29</v>
      </c>
      <c r="G243" t="s">
        <v>21</v>
      </c>
      <c r="H243">
        <v>5</v>
      </c>
      <c r="I243" t="s">
        <v>56</v>
      </c>
      <c r="J243">
        <v>49</v>
      </c>
      <c r="K243" t="s">
        <v>194</v>
      </c>
      <c r="L243">
        <v>6500</v>
      </c>
      <c r="M243">
        <v>3</v>
      </c>
      <c r="N243">
        <v>19500</v>
      </c>
      <c r="O243">
        <v>1409</v>
      </c>
      <c r="P243" t="s">
        <v>39</v>
      </c>
      <c r="Q243" t="s">
        <v>40</v>
      </c>
    </row>
    <row r="244" spans="1:17" x14ac:dyDescent="0.25">
      <c r="A244" t="s">
        <v>345</v>
      </c>
      <c r="B244" t="s">
        <v>346</v>
      </c>
      <c r="C244" s="1">
        <v>45689</v>
      </c>
      <c r="D244">
        <v>23</v>
      </c>
      <c r="E244" t="s">
        <v>190</v>
      </c>
      <c r="F244" t="s">
        <v>29</v>
      </c>
      <c r="G244" t="s">
        <v>21</v>
      </c>
      <c r="H244">
        <v>2</v>
      </c>
      <c r="I244" t="s">
        <v>22</v>
      </c>
      <c r="J244">
        <v>37</v>
      </c>
      <c r="K244" t="s">
        <v>31</v>
      </c>
      <c r="L244">
        <v>5500</v>
      </c>
      <c r="M244">
        <v>17</v>
      </c>
      <c r="N244">
        <v>93500</v>
      </c>
      <c r="O244">
        <v>1864</v>
      </c>
      <c r="P244" t="s">
        <v>39</v>
      </c>
      <c r="Q244" t="s">
        <v>40</v>
      </c>
    </row>
    <row r="245" spans="1:17" x14ac:dyDescent="0.25">
      <c r="A245" t="s">
        <v>345</v>
      </c>
      <c r="B245" t="s">
        <v>346</v>
      </c>
      <c r="C245" s="1">
        <v>45689</v>
      </c>
      <c r="D245">
        <v>23</v>
      </c>
      <c r="E245" t="s">
        <v>190</v>
      </c>
      <c r="F245" t="s">
        <v>42</v>
      </c>
      <c r="G245" t="s">
        <v>21</v>
      </c>
      <c r="H245">
        <v>2</v>
      </c>
      <c r="I245" t="s">
        <v>22</v>
      </c>
      <c r="J245">
        <v>37</v>
      </c>
      <c r="K245" t="s">
        <v>72</v>
      </c>
      <c r="L245">
        <v>14500</v>
      </c>
      <c r="M245">
        <v>15</v>
      </c>
      <c r="N245">
        <v>217500</v>
      </c>
      <c r="O245">
        <v>16183</v>
      </c>
      <c r="P245" t="s">
        <v>39</v>
      </c>
      <c r="Q245" t="s">
        <v>40</v>
      </c>
    </row>
    <row r="246" spans="1:17" x14ac:dyDescent="0.25">
      <c r="A246" t="s">
        <v>345</v>
      </c>
      <c r="B246" t="s">
        <v>346</v>
      </c>
      <c r="C246" s="1">
        <v>45689</v>
      </c>
      <c r="D246">
        <v>23</v>
      </c>
      <c r="E246" t="s">
        <v>190</v>
      </c>
      <c r="F246" t="s">
        <v>36</v>
      </c>
      <c r="G246" t="s">
        <v>21</v>
      </c>
      <c r="H246">
        <v>2</v>
      </c>
      <c r="I246" t="s">
        <v>22</v>
      </c>
      <c r="J246">
        <v>37</v>
      </c>
      <c r="K246" t="s">
        <v>66</v>
      </c>
      <c r="L246">
        <v>30000</v>
      </c>
      <c r="M246">
        <v>15</v>
      </c>
      <c r="N246">
        <v>450000</v>
      </c>
      <c r="O246">
        <v>10289</v>
      </c>
      <c r="P246" t="s">
        <v>39</v>
      </c>
      <c r="Q246" t="s">
        <v>40</v>
      </c>
    </row>
    <row r="247" spans="1:17" x14ac:dyDescent="0.25">
      <c r="A247" t="s">
        <v>347</v>
      </c>
      <c r="B247" t="s">
        <v>348</v>
      </c>
      <c r="C247" s="1">
        <v>45717</v>
      </c>
      <c r="D247">
        <v>75</v>
      </c>
      <c r="E247" t="s">
        <v>150</v>
      </c>
      <c r="F247" t="s">
        <v>42</v>
      </c>
      <c r="G247" t="s">
        <v>21</v>
      </c>
      <c r="H247">
        <v>1</v>
      </c>
      <c r="I247" t="s">
        <v>37</v>
      </c>
      <c r="J247">
        <v>26</v>
      </c>
      <c r="K247" t="s">
        <v>66</v>
      </c>
      <c r="L247">
        <v>30000</v>
      </c>
      <c r="M247">
        <v>18</v>
      </c>
      <c r="N247">
        <v>540000</v>
      </c>
      <c r="O247">
        <v>14023</v>
      </c>
      <c r="P247" t="s">
        <v>39</v>
      </c>
      <c r="Q247" t="s">
        <v>40</v>
      </c>
    </row>
    <row r="248" spans="1:17" x14ac:dyDescent="0.25">
      <c r="A248" t="s">
        <v>347</v>
      </c>
      <c r="B248" t="s">
        <v>348</v>
      </c>
      <c r="C248" s="1">
        <v>45717</v>
      </c>
      <c r="D248">
        <v>75</v>
      </c>
      <c r="E248" t="s">
        <v>150</v>
      </c>
      <c r="F248" t="s">
        <v>29</v>
      </c>
      <c r="G248" t="s">
        <v>21</v>
      </c>
      <c r="H248">
        <v>1</v>
      </c>
      <c r="I248" t="s">
        <v>37</v>
      </c>
      <c r="J248">
        <v>26</v>
      </c>
      <c r="K248" t="s">
        <v>103</v>
      </c>
      <c r="L248">
        <v>900</v>
      </c>
      <c r="M248">
        <v>3</v>
      </c>
      <c r="N248">
        <v>2700</v>
      </c>
      <c r="O248">
        <v>18695</v>
      </c>
      <c r="P248" t="s">
        <v>39</v>
      </c>
      <c r="Q248" t="s">
        <v>40</v>
      </c>
    </row>
    <row r="249" spans="1:17" x14ac:dyDescent="0.25">
      <c r="A249" t="s">
        <v>347</v>
      </c>
      <c r="B249" t="s">
        <v>348</v>
      </c>
      <c r="C249" s="1">
        <v>45717</v>
      </c>
      <c r="D249">
        <v>75</v>
      </c>
      <c r="E249" t="s">
        <v>150</v>
      </c>
      <c r="F249" t="s">
        <v>29</v>
      </c>
      <c r="G249" t="s">
        <v>21</v>
      </c>
      <c r="H249">
        <v>1</v>
      </c>
      <c r="I249" t="s">
        <v>37</v>
      </c>
      <c r="J249">
        <v>26</v>
      </c>
      <c r="K249" t="s">
        <v>23</v>
      </c>
      <c r="L249">
        <v>35000</v>
      </c>
      <c r="M249">
        <v>14</v>
      </c>
      <c r="N249">
        <v>490000</v>
      </c>
      <c r="O249">
        <v>683</v>
      </c>
      <c r="P249" t="s">
        <v>39</v>
      </c>
      <c r="Q249" t="s">
        <v>40</v>
      </c>
    </row>
    <row r="250" spans="1:17" x14ac:dyDescent="0.25">
      <c r="A250" t="s">
        <v>349</v>
      </c>
      <c r="B250" t="s">
        <v>350</v>
      </c>
      <c r="C250" s="1">
        <v>45689</v>
      </c>
      <c r="D250">
        <v>33</v>
      </c>
      <c r="E250" t="s">
        <v>111</v>
      </c>
      <c r="F250" t="s">
        <v>29</v>
      </c>
      <c r="G250" t="s">
        <v>30</v>
      </c>
      <c r="H250">
        <v>4</v>
      </c>
      <c r="I250" t="s">
        <v>115</v>
      </c>
      <c r="J250">
        <v>58</v>
      </c>
      <c r="K250" t="s">
        <v>194</v>
      </c>
      <c r="L250">
        <v>6500</v>
      </c>
      <c r="M250">
        <v>12</v>
      </c>
      <c r="N250">
        <v>78000</v>
      </c>
      <c r="O250">
        <v>2703</v>
      </c>
      <c r="P250" t="s">
        <v>39</v>
      </c>
      <c r="Q250" t="s">
        <v>40</v>
      </c>
    </row>
    <row r="251" spans="1:17" x14ac:dyDescent="0.25">
      <c r="A251" t="s">
        <v>349</v>
      </c>
      <c r="B251" t="s">
        <v>350</v>
      </c>
      <c r="C251" s="1">
        <v>45689</v>
      </c>
      <c r="D251">
        <v>33</v>
      </c>
      <c r="E251" t="s">
        <v>111</v>
      </c>
      <c r="F251" t="s">
        <v>42</v>
      </c>
      <c r="G251" t="s">
        <v>30</v>
      </c>
      <c r="H251">
        <v>4</v>
      </c>
      <c r="I251" t="s">
        <v>115</v>
      </c>
      <c r="J251">
        <v>58</v>
      </c>
      <c r="K251" t="s">
        <v>43</v>
      </c>
      <c r="L251">
        <v>9000</v>
      </c>
      <c r="M251">
        <v>18</v>
      </c>
      <c r="N251">
        <v>162000</v>
      </c>
      <c r="O251">
        <v>3611</v>
      </c>
      <c r="P251" t="s">
        <v>39</v>
      </c>
      <c r="Q251" t="s">
        <v>40</v>
      </c>
    </row>
    <row r="252" spans="1:17" x14ac:dyDescent="0.25">
      <c r="A252" t="s">
        <v>351</v>
      </c>
      <c r="B252" t="s">
        <v>352</v>
      </c>
      <c r="C252" s="1">
        <v>45658</v>
      </c>
      <c r="D252">
        <v>32</v>
      </c>
      <c r="E252" t="s">
        <v>114</v>
      </c>
      <c r="F252" t="s">
        <v>29</v>
      </c>
      <c r="G252" t="s">
        <v>21</v>
      </c>
      <c r="H252">
        <v>3</v>
      </c>
      <c r="I252" t="s">
        <v>51</v>
      </c>
      <c r="J252">
        <v>49</v>
      </c>
      <c r="K252" t="s">
        <v>73</v>
      </c>
      <c r="L252">
        <v>350</v>
      </c>
      <c r="M252">
        <v>12</v>
      </c>
      <c r="N252">
        <v>4200</v>
      </c>
      <c r="O252">
        <v>4988</v>
      </c>
      <c r="P252" t="s">
        <v>39</v>
      </c>
      <c r="Q252" t="s">
        <v>40</v>
      </c>
    </row>
    <row r="253" spans="1:17" x14ac:dyDescent="0.25">
      <c r="A253" t="s">
        <v>351</v>
      </c>
      <c r="B253" t="s">
        <v>352</v>
      </c>
      <c r="C253" s="1">
        <v>45658</v>
      </c>
      <c r="D253">
        <v>32</v>
      </c>
      <c r="E253" t="s">
        <v>114</v>
      </c>
      <c r="F253" t="s">
        <v>36</v>
      </c>
      <c r="G253" t="s">
        <v>21</v>
      </c>
      <c r="H253">
        <v>3</v>
      </c>
      <c r="I253" t="s">
        <v>51</v>
      </c>
      <c r="J253">
        <v>49</v>
      </c>
      <c r="K253" t="s">
        <v>66</v>
      </c>
      <c r="L253">
        <v>30000</v>
      </c>
      <c r="M253">
        <v>4</v>
      </c>
      <c r="N253">
        <v>120000</v>
      </c>
      <c r="O253">
        <v>5549</v>
      </c>
      <c r="P253" t="s">
        <v>39</v>
      </c>
      <c r="Q253" t="s">
        <v>40</v>
      </c>
    </row>
    <row r="254" spans="1:17" x14ac:dyDescent="0.25">
      <c r="A254" t="s">
        <v>351</v>
      </c>
      <c r="B254" t="s">
        <v>352</v>
      </c>
      <c r="C254" s="1">
        <v>45658</v>
      </c>
      <c r="D254">
        <v>32</v>
      </c>
      <c r="E254" t="s">
        <v>114</v>
      </c>
      <c r="F254" t="s">
        <v>20</v>
      </c>
      <c r="G254" t="s">
        <v>21</v>
      </c>
      <c r="H254">
        <v>3</v>
      </c>
      <c r="I254" t="s">
        <v>51</v>
      </c>
      <c r="J254">
        <v>49</v>
      </c>
      <c r="K254" t="s">
        <v>59</v>
      </c>
      <c r="L254">
        <v>16000</v>
      </c>
      <c r="M254">
        <v>14</v>
      </c>
      <c r="N254">
        <v>224000</v>
      </c>
      <c r="O254">
        <v>16199</v>
      </c>
      <c r="P254" t="s">
        <v>39</v>
      </c>
      <c r="Q254" t="s">
        <v>40</v>
      </c>
    </row>
    <row r="255" spans="1:17" x14ac:dyDescent="0.25">
      <c r="A255" t="s">
        <v>353</v>
      </c>
      <c r="B255" t="s">
        <v>354</v>
      </c>
      <c r="C255" s="1">
        <v>45658</v>
      </c>
      <c r="D255">
        <v>46</v>
      </c>
      <c r="E255" t="s">
        <v>80</v>
      </c>
      <c r="F255" t="s">
        <v>42</v>
      </c>
      <c r="G255" t="s">
        <v>21</v>
      </c>
      <c r="H255">
        <v>4</v>
      </c>
      <c r="I255" t="s">
        <v>115</v>
      </c>
      <c r="J255">
        <v>7</v>
      </c>
      <c r="K255" t="s">
        <v>72</v>
      </c>
      <c r="L255">
        <v>14500</v>
      </c>
      <c r="M255">
        <v>18</v>
      </c>
      <c r="N255">
        <v>261000</v>
      </c>
      <c r="O255">
        <v>8807</v>
      </c>
      <c r="P255" t="s">
        <v>39</v>
      </c>
      <c r="Q255" t="s">
        <v>40</v>
      </c>
    </row>
    <row r="256" spans="1:17" x14ac:dyDescent="0.25">
      <c r="A256" t="s">
        <v>353</v>
      </c>
      <c r="B256" t="s">
        <v>354</v>
      </c>
      <c r="C256" s="1">
        <v>45658</v>
      </c>
      <c r="D256">
        <v>46</v>
      </c>
      <c r="E256" t="s">
        <v>80</v>
      </c>
      <c r="F256" t="s">
        <v>29</v>
      </c>
      <c r="G256" t="s">
        <v>21</v>
      </c>
      <c r="H256">
        <v>4</v>
      </c>
      <c r="I256" t="s">
        <v>115</v>
      </c>
      <c r="J256">
        <v>7</v>
      </c>
      <c r="K256" t="s">
        <v>73</v>
      </c>
      <c r="L256">
        <v>350</v>
      </c>
      <c r="M256">
        <v>2</v>
      </c>
      <c r="N256">
        <v>700</v>
      </c>
      <c r="O256">
        <v>151</v>
      </c>
      <c r="P256" t="s">
        <v>39</v>
      </c>
      <c r="Q256" t="s">
        <v>40</v>
      </c>
    </row>
    <row r="257" spans="1:17" x14ac:dyDescent="0.25">
      <c r="A257" t="s">
        <v>353</v>
      </c>
      <c r="B257" t="s">
        <v>354</v>
      </c>
      <c r="C257" s="1">
        <v>45658</v>
      </c>
      <c r="D257">
        <v>46</v>
      </c>
      <c r="E257" t="s">
        <v>80</v>
      </c>
      <c r="F257" t="s">
        <v>36</v>
      </c>
      <c r="G257" t="s">
        <v>21</v>
      </c>
      <c r="H257">
        <v>4</v>
      </c>
      <c r="I257" t="s">
        <v>115</v>
      </c>
      <c r="J257">
        <v>7</v>
      </c>
      <c r="K257" t="s">
        <v>66</v>
      </c>
      <c r="L257">
        <v>30000</v>
      </c>
      <c r="M257">
        <v>10</v>
      </c>
      <c r="N257">
        <v>300000</v>
      </c>
      <c r="O257">
        <v>10103</v>
      </c>
      <c r="P257" t="s">
        <v>39</v>
      </c>
      <c r="Q257" t="s">
        <v>40</v>
      </c>
    </row>
    <row r="258" spans="1:17" x14ac:dyDescent="0.25">
      <c r="A258" t="s">
        <v>355</v>
      </c>
      <c r="B258" t="s">
        <v>356</v>
      </c>
      <c r="C258" s="1">
        <v>45689</v>
      </c>
      <c r="D258">
        <v>56</v>
      </c>
      <c r="E258" t="s">
        <v>259</v>
      </c>
      <c r="F258" t="s">
        <v>42</v>
      </c>
      <c r="G258" t="s">
        <v>21</v>
      </c>
      <c r="H258">
        <v>5</v>
      </c>
      <c r="I258" t="s">
        <v>56</v>
      </c>
      <c r="J258">
        <v>20</v>
      </c>
      <c r="K258" t="s">
        <v>63</v>
      </c>
      <c r="L258">
        <v>24000</v>
      </c>
      <c r="M258">
        <v>6</v>
      </c>
      <c r="N258">
        <v>144000</v>
      </c>
      <c r="O258">
        <v>176</v>
      </c>
      <c r="P258" t="s">
        <v>24</v>
      </c>
      <c r="Q258" t="s">
        <v>97</v>
      </c>
    </row>
    <row r="259" spans="1:17" x14ac:dyDescent="0.25">
      <c r="A259" t="s">
        <v>355</v>
      </c>
      <c r="B259" t="s">
        <v>356</v>
      </c>
      <c r="C259" s="1">
        <v>45689</v>
      </c>
      <c r="D259">
        <v>56</v>
      </c>
      <c r="E259" t="s">
        <v>259</v>
      </c>
      <c r="F259" t="s">
        <v>36</v>
      </c>
      <c r="G259" t="s">
        <v>21</v>
      </c>
      <c r="H259">
        <v>5</v>
      </c>
      <c r="I259" t="s">
        <v>56</v>
      </c>
      <c r="J259">
        <v>20</v>
      </c>
      <c r="K259" t="s">
        <v>106</v>
      </c>
      <c r="L259">
        <v>75000</v>
      </c>
      <c r="M259">
        <v>2</v>
      </c>
      <c r="N259">
        <v>150000</v>
      </c>
      <c r="O259">
        <v>11139</v>
      </c>
      <c r="P259" t="s">
        <v>24</v>
      </c>
      <c r="Q259" t="s">
        <v>97</v>
      </c>
    </row>
    <row r="260" spans="1:17" x14ac:dyDescent="0.25">
      <c r="A260" t="s">
        <v>357</v>
      </c>
      <c r="B260" t="s">
        <v>358</v>
      </c>
      <c r="C260" s="1">
        <v>45689</v>
      </c>
      <c r="D260">
        <v>64</v>
      </c>
      <c r="E260" t="s">
        <v>76</v>
      </c>
      <c r="F260" t="s">
        <v>29</v>
      </c>
      <c r="G260" t="s">
        <v>30</v>
      </c>
      <c r="H260">
        <v>4</v>
      </c>
      <c r="I260" t="s">
        <v>115</v>
      </c>
      <c r="J260">
        <v>45</v>
      </c>
      <c r="K260" t="s">
        <v>73</v>
      </c>
      <c r="L260">
        <v>350</v>
      </c>
      <c r="M260">
        <v>10</v>
      </c>
      <c r="N260">
        <v>3500</v>
      </c>
      <c r="O260">
        <v>16994</v>
      </c>
      <c r="P260" t="s">
        <v>24</v>
      </c>
      <c r="Q260" t="s">
        <v>168</v>
      </c>
    </row>
    <row r="261" spans="1:17" x14ac:dyDescent="0.25">
      <c r="A261" t="s">
        <v>359</v>
      </c>
      <c r="B261" t="s">
        <v>360</v>
      </c>
      <c r="C261" s="1">
        <v>45689</v>
      </c>
      <c r="D261">
        <v>75</v>
      </c>
      <c r="E261" t="s">
        <v>50</v>
      </c>
      <c r="F261" t="s">
        <v>42</v>
      </c>
      <c r="G261" t="s">
        <v>30</v>
      </c>
      <c r="H261">
        <v>4</v>
      </c>
      <c r="I261" t="s">
        <v>115</v>
      </c>
      <c r="J261">
        <v>27</v>
      </c>
      <c r="K261" t="s">
        <v>66</v>
      </c>
      <c r="L261">
        <v>30000</v>
      </c>
      <c r="M261">
        <v>7</v>
      </c>
      <c r="N261">
        <v>210000</v>
      </c>
      <c r="O261">
        <v>1895</v>
      </c>
      <c r="P261" t="s">
        <v>24</v>
      </c>
      <c r="Q261" t="s">
        <v>266</v>
      </c>
    </row>
    <row r="262" spans="1:17" x14ac:dyDescent="0.25">
      <c r="A262" t="s">
        <v>359</v>
      </c>
      <c r="B262" t="s">
        <v>360</v>
      </c>
      <c r="C262" s="1">
        <v>45689</v>
      </c>
      <c r="D262">
        <v>75</v>
      </c>
      <c r="E262" t="s">
        <v>50</v>
      </c>
      <c r="F262" t="s">
        <v>20</v>
      </c>
      <c r="G262" t="s">
        <v>30</v>
      </c>
      <c r="H262">
        <v>4</v>
      </c>
      <c r="I262" t="s">
        <v>115</v>
      </c>
      <c r="J262">
        <v>27</v>
      </c>
      <c r="K262" t="s">
        <v>59</v>
      </c>
      <c r="L262">
        <v>16000</v>
      </c>
      <c r="M262">
        <v>20</v>
      </c>
      <c r="N262">
        <v>320000</v>
      </c>
      <c r="O262">
        <v>5406</v>
      </c>
      <c r="P262" t="s">
        <v>24</v>
      </c>
      <c r="Q262" t="s">
        <v>266</v>
      </c>
    </row>
    <row r="263" spans="1:17" x14ac:dyDescent="0.25">
      <c r="A263" t="s">
        <v>361</v>
      </c>
      <c r="B263" t="s">
        <v>362</v>
      </c>
      <c r="C263" s="1">
        <v>45689</v>
      </c>
      <c r="D263">
        <v>25</v>
      </c>
      <c r="E263" t="s">
        <v>122</v>
      </c>
      <c r="F263" t="s">
        <v>29</v>
      </c>
      <c r="G263" t="s">
        <v>21</v>
      </c>
      <c r="H263">
        <v>3</v>
      </c>
      <c r="I263" t="s">
        <v>51</v>
      </c>
      <c r="J263">
        <v>31</v>
      </c>
      <c r="K263" t="s">
        <v>47</v>
      </c>
      <c r="L263">
        <v>4500</v>
      </c>
      <c r="M263">
        <v>4</v>
      </c>
      <c r="N263">
        <v>18000</v>
      </c>
      <c r="O263">
        <v>19243</v>
      </c>
      <c r="P263" t="s">
        <v>39</v>
      </c>
      <c r="Q263" t="s">
        <v>40</v>
      </c>
    </row>
    <row r="264" spans="1:17" x14ac:dyDescent="0.25">
      <c r="A264" t="s">
        <v>363</v>
      </c>
      <c r="B264" t="s">
        <v>364</v>
      </c>
      <c r="C264" s="1">
        <v>45689</v>
      </c>
      <c r="D264">
        <v>47</v>
      </c>
      <c r="E264" t="s">
        <v>80</v>
      </c>
      <c r="F264" t="s">
        <v>29</v>
      </c>
      <c r="G264" t="s">
        <v>30</v>
      </c>
      <c r="H264">
        <v>5</v>
      </c>
      <c r="I264" t="s">
        <v>56</v>
      </c>
      <c r="J264">
        <v>59</v>
      </c>
      <c r="K264" t="s">
        <v>194</v>
      </c>
      <c r="L264">
        <v>6500</v>
      </c>
      <c r="M264">
        <v>10</v>
      </c>
      <c r="N264">
        <v>65000</v>
      </c>
      <c r="O264">
        <v>12992</v>
      </c>
      <c r="P264" t="s">
        <v>39</v>
      </c>
      <c r="Q264" t="s">
        <v>40</v>
      </c>
    </row>
    <row r="265" spans="1:17" x14ac:dyDescent="0.25">
      <c r="A265" t="s">
        <v>363</v>
      </c>
      <c r="B265" t="s">
        <v>364</v>
      </c>
      <c r="C265" s="1">
        <v>45689</v>
      </c>
      <c r="D265">
        <v>47</v>
      </c>
      <c r="E265" t="s">
        <v>80</v>
      </c>
      <c r="F265" t="s">
        <v>20</v>
      </c>
      <c r="G265" t="s">
        <v>30</v>
      </c>
      <c r="H265">
        <v>5</v>
      </c>
      <c r="I265" t="s">
        <v>56</v>
      </c>
      <c r="J265">
        <v>59</v>
      </c>
      <c r="K265" t="s">
        <v>52</v>
      </c>
      <c r="L265">
        <v>9000</v>
      </c>
      <c r="M265">
        <v>16</v>
      </c>
      <c r="N265">
        <v>144000</v>
      </c>
      <c r="O265">
        <v>7225</v>
      </c>
      <c r="P265" t="s">
        <v>39</v>
      </c>
      <c r="Q265" t="s">
        <v>40</v>
      </c>
    </row>
    <row r="266" spans="1:17" x14ac:dyDescent="0.25">
      <c r="A266" t="s">
        <v>365</v>
      </c>
      <c r="B266" t="s">
        <v>366</v>
      </c>
      <c r="C266" s="1">
        <v>45689</v>
      </c>
      <c r="D266">
        <v>28</v>
      </c>
      <c r="E266" t="s">
        <v>214</v>
      </c>
      <c r="F266" t="s">
        <v>20</v>
      </c>
      <c r="G266" t="s">
        <v>30</v>
      </c>
      <c r="H266">
        <v>3</v>
      </c>
      <c r="I266" t="s">
        <v>51</v>
      </c>
      <c r="J266">
        <v>59</v>
      </c>
      <c r="K266" t="s">
        <v>47</v>
      </c>
      <c r="L266">
        <v>4500</v>
      </c>
      <c r="M266">
        <v>18</v>
      </c>
      <c r="N266">
        <v>81000</v>
      </c>
      <c r="O266">
        <v>374</v>
      </c>
      <c r="P266" t="s">
        <v>39</v>
      </c>
      <c r="Q266" t="s">
        <v>40</v>
      </c>
    </row>
    <row r="267" spans="1:17" x14ac:dyDescent="0.25">
      <c r="A267" t="s">
        <v>367</v>
      </c>
      <c r="B267" t="s">
        <v>368</v>
      </c>
      <c r="C267" s="1">
        <v>45689</v>
      </c>
      <c r="D267">
        <v>53</v>
      </c>
      <c r="E267" t="s">
        <v>55</v>
      </c>
      <c r="F267" t="s">
        <v>29</v>
      </c>
      <c r="G267" t="s">
        <v>21</v>
      </c>
      <c r="H267">
        <v>4</v>
      </c>
      <c r="I267" t="s">
        <v>115</v>
      </c>
      <c r="J267">
        <v>22</v>
      </c>
      <c r="K267" t="s">
        <v>194</v>
      </c>
      <c r="L267">
        <v>6500</v>
      </c>
      <c r="M267">
        <v>11</v>
      </c>
      <c r="N267">
        <v>71500</v>
      </c>
      <c r="O267">
        <v>13109</v>
      </c>
      <c r="P267" t="s">
        <v>39</v>
      </c>
      <c r="Q267" t="s">
        <v>40</v>
      </c>
    </row>
    <row r="268" spans="1:17" x14ac:dyDescent="0.25">
      <c r="A268" t="s">
        <v>369</v>
      </c>
      <c r="B268" t="s">
        <v>370</v>
      </c>
      <c r="C268" s="1">
        <v>45717</v>
      </c>
      <c r="D268">
        <v>78</v>
      </c>
      <c r="E268" t="s">
        <v>91</v>
      </c>
      <c r="F268" t="s">
        <v>20</v>
      </c>
      <c r="G268" t="s">
        <v>30</v>
      </c>
      <c r="H268">
        <v>2</v>
      </c>
      <c r="I268" t="s">
        <v>22</v>
      </c>
      <c r="J268">
        <v>11</v>
      </c>
      <c r="K268" t="s">
        <v>59</v>
      </c>
      <c r="L268">
        <v>16000</v>
      </c>
      <c r="M268">
        <v>3</v>
      </c>
      <c r="N268">
        <v>48000</v>
      </c>
      <c r="O268">
        <v>10503</v>
      </c>
      <c r="P268" t="s">
        <v>24</v>
      </c>
      <c r="Q268" t="s">
        <v>25</v>
      </c>
    </row>
    <row r="269" spans="1:17" x14ac:dyDescent="0.25">
      <c r="A269" t="s">
        <v>369</v>
      </c>
      <c r="B269" t="s">
        <v>370</v>
      </c>
      <c r="C269" s="1">
        <v>45717</v>
      </c>
      <c r="D269">
        <v>78</v>
      </c>
      <c r="E269" t="s">
        <v>91</v>
      </c>
      <c r="F269" t="s">
        <v>36</v>
      </c>
      <c r="G269" t="s">
        <v>30</v>
      </c>
      <c r="H269">
        <v>2</v>
      </c>
      <c r="I269" t="s">
        <v>22</v>
      </c>
      <c r="J269">
        <v>11</v>
      </c>
      <c r="K269" t="s">
        <v>43</v>
      </c>
      <c r="L269">
        <v>9000</v>
      </c>
      <c r="M269">
        <v>14</v>
      </c>
      <c r="N269">
        <v>126000</v>
      </c>
      <c r="O269">
        <v>15299</v>
      </c>
      <c r="P269" t="s">
        <v>24</v>
      </c>
      <c r="Q269" t="s">
        <v>25</v>
      </c>
    </row>
    <row r="270" spans="1:17" x14ac:dyDescent="0.25">
      <c r="A270" t="s">
        <v>371</v>
      </c>
      <c r="B270" t="s">
        <v>372</v>
      </c>
      <c r="C270" s="1">
        <v>45689</v>
      </c>
      <c r="D270">
        <v>45</v>
      </c>
      <c r="E270" t="s">
        <v>147</v>
      </c>
      <c r="F270" t="s">
        <v>29</v>
      </c>
      <c r="G270" t="s">
        <v>21</v>
      </c>
      <c r="H270">
        <v>5</v>
      </c>
      <c r="I270" t="s">
        <v>56</v>
      </c>
      <c r="J270">
        <v>1</v>
      </c>
      <c r="K270" t="s">
        <v>31</v>
      </c>
      <c r="L270">
        <v>5500</v>
      </c>
      <c r="M270">
        <v>18</v>
      </c>
      <c r="N270">
        <v>99000</v>
      </c>
      <c r="O270">
        <v>364</v>
      </c>
      <c r="P270" t="s">
        <v>39</v>
      </c>
      <c r="Q270" t="s">
        <v>40</v>
      </c>
    </row>
    <row r="271" spans="1:17" x14ac:dyDescent="0.25">
      <c r="A271" t="s">
        <v>373</v>
      </c>
      <c r="B271" t="s">
        <v>374</v>
      </c>
      <c r="C271" s="1">
        <v>45717</v>
      </c>
      <c r="D271">
        <v>17</v>
      </c>
      <c r="E271" t="s">
        <v>119</v>
      </c>
      <c r="F271" t="s">
        <v>29</v>
      </c>
      <c r="G271" t="s">
        <v>30</v>
      </c>
      <c r="H271">
        <v>1</v>
      </c>
      <c r="I271" t="s">
        <v>37</v>
      </c>
      <c r="J271">
        <v>35</v>
      </c>
      <c r="K271" t="s">
        <v>84</v>
      </c>
      <c r="L271">
        <v>1000</v>
      </c>
      <c r="M271">
        <v>8</v>
      </c>
      <c r="N271">
        <v>8000</v>
      </c>
      <c r="O271">
        <v>10511</v>
      </c>
      <c r="P271" t="s">
        <v>39</v>
      </c>
      <c r="Q271" t="s">
        <v>40</v>
      </c>
    </row>
    <row r="272" spans="1:17" x14ac:dyDescent="0.25">
      <c r="A272" t="s">
        <v>375</v>
      </c>
      <c r="B272" t="s">
        <v>376</v>
      </c>
      <c r="C272" s="1">
        <v>45689</v>
      </c>
      <c r="D272">
        <v>48</v>
      </c>
      <c r="E272" t="s">
        <v>153</v>
      </c>
      <c r="F272" t="s">
        <v>29</v>
      </c>
      <c r="G272" t="s">
        <v>30</v>
      </c>
      <c r="H272">
        <v>1</v>
      </c>
      <c r="I272" t="s">
        <v>37</v>
      </c>
      <c r="J272">
        <v>51</v>
      </c>
      <c r="K272" t="s">
        <v>73</v>
      </c>
      <c r="L272">
        <v>350</v>
      </c>
      <c r="M272">
        <v>8</v>
      </c>
      <c r="N272">
        <v>2800</v>
      </c>
      <c r="O272">
        <v>19805</v>
      </c>
      <c r="P272" t="s">
        <v>39</v>
      </c>
      <c r="Q272" t="s">
        <v>40</v>
      </c>
    </row>
    <row r="273" spans="1:17" x14ac:dyDescent="0.25">
      <c r="A273" t="s">
        <v>375</v>
      </c>
      <c r="B273" t="s">
        <v>376</v>
      </c>
      <c r="C273" s="1">
        <v>45689</v>
      </c>
      <c r="D273">
        <v>48</v>
      </c>
      <c r="E273" t="s">
        <v>153</v>
      </c>
      <c r="F273" t="s">
        <v>36</v>
      </c>
      <c r="G273" t="s">
        <v>30</v>
      </c>
      <c r="H273">
        <v>1</v>
      </c>
      <c r="I273" t="s">
        <v>37</v>
      </c>
      <c r="J273">
        <v>51</v>
      </c>
      <c r="K273" t="s">
        <v>63</v>
      </c>
      <c r="L273">
        <v>24000</v>
      </c>
      <c r="M273">
        <v>3</v>
      </c>
      <c r="N273">
        <v>72000</v>
      </c>
      <c r="O273">
        <v>13697</v>
      </c>
      <c r="P273" t="s">
        <v>39</v>
      </c>
      <c r="Q273" t="s">
        <v>40</v>
      </c>
    </row>
    <row r="274" spans="1:17" x14ac:dyDescent="0.25">
      <c r="A274" t="s">
        <v>377</v>
      </c>
      <c r="B274" t="s">
        <v>378</v>
      </c>
      <c r="C274" s="1">
        <v>45689</v>
      </c>
      <c r="D274">
        <v>27</v>
      </c>
      <c r="E274" t="s">
        <v>83</v>
      </c>
      <c r="F274" t="s">
        <v>29</v>
      </c>
      <c r="G274" t="s">
        <v>30</v>
      </c>
      <c r="H274">
        <v>1</v>
      </c>
      <c r="I274" t="s">
        <v>37</v>
      </c>
      <c r="J274">
        <v>25</v>
      </c>
      <c r="K274" t="s">
        <v>23</v>
      </c>
      <c r="L274">
        <v>35000</v>
      </c>
      <c r="M274">
        <v>11</v>
      </c>
      <c r="N274">
        <v>385000</v>
      </c>
      <c r="O274">
        <v>12916</v>
      </c>
      <c r="P274" t="s">
        <v>39</v>
      </c>
      <c r="Q274" t="s">
        <v>40</v>
      </c>
    </row>
    <row r="275" spans="1:17" x14ac:dyDescent="0.25">
      <c r="A275" t="s">
        <v>377</v>
      </c>
      <c r="B275" t="s">
        <v>378</v>
      </c>
      <c r="C275" s="1">
        <v>45689</v>
      </c>
      <c r="D275">
        <v>27</v>
      </c>
      <c r="E275" t="s">
        <v>83</v>
      </c>
      <c r="F275" t="s">
        <v>42</v>
      </c>
      <c r="G275" t="s">
        <v>30</v>
      </c>
      <c r="H275">
        <v>1</v>
      </c>
      <c r="I275" t="s">
        <v>37</v>
      </c>
      <c r="J275">
        <v>25</v>
      </c>
      <c r="K275" t="s">
        <v>63</v>
      </c>
      <c r="L275">
        <v>24000</v>
      </c>
      <c r="M275">
        <v>4</v>
      </c>
      <c r="N275">
        <v>96000</v>
      </c>
      <c r="O275">
        <v>19548</v>
      </c>
      <c r="P275" t="s">
        <v>39</v>
      </c>
      <c r="Q275" t="s">
        <v>40</v>
      </c>
    </row>
    <row r="276" spans="1:17" x14ac:dyDescent="0.25">
      <c r="A276" t="s">
        <v>377</v>
      </c>
      <c r="B276" t="s">
        <v>378</v>
      </c>
      <c r="C276" s="1">
        <v>45689</v>
      </c>
      <c r="D276">
        <v>27</v>
      </c>
      <c r="E276" t="s">
        <v>83</v>
      </c>
      <c r="F276" t="s">
        <v>29</v>
      </c>
      <c r="G276" t="s">
        <v>30</v>
      </c>
      <c r="H276">
        <v>1</v>
      </c>
      <c r="I276" t="s">
        <v>37</v>
      </c>
      <c r="J276">
        <v>25</v>
      </c>
      <c r="K276" t="s">
        <v>194</v>
      </c>
      <c r="L276">
        <v>6500</v>
      </c>
      <c r="M276">
        <v>8</v>
      </c>
      <c r="N276">
        <v>52000</v>
      </c>
      <c r="O276">
        <v>18387</v>
      </c>
      <c r="P276" t="s">
        <v>39</v>
      </c>
      <c r="Q276" t="s">
        <v>40</v>
      </c>
    </row>
    <row r="277" spans="1:17" x14ac:dyDescent="0.25">
      <c r="A277" t="s">
        <v>379</v>
      </c>
      <c r="B277" t="s">
        <v>380</v>
      </c>
      <c r="C277" s="1">
        <v>45658</v>
      </c>
      <c r="D277">
        <v>76</v>
      </c>
      <c r="E277" t="s">
        <v>193</v>
      </c>
      <c r="F277" t="s">
        <v>42</v>
      </c>
      <c r="G277" t="s">
        <v>21</v>
      </c>
      <c r="H277">
        <v>3</v>
      </c>
      <c r="I277" t="s">
        <v>51</v>
      </c>
      <c r="J277">
        <v>60</v>
      </c>
      <c r="K277" t="s">
        <v>43</v>
      </c>
      <c r="L277">
        <v>9000</v>
      </c>
      <c r="M277">
        <v>19</v>
      </c>
      <c r="N277">
        <v>171000</v>
      </c>
      <c r="O277">
        <v>19231</v>
      </c>
      <c r="P277" t="s">
        <v>39</v>
      </c>
      <c r="Q277" t="s">
        <v>40</v>
      </c>
    </row>
    <row r="278" spans="1:17" x14ac:dyDescent="0.25">
      <c r="A278" t="s">
        <v>379</v>
      </c>
      <c r="B278" t="s">
        <v>380</v>
      </c>
      <c r="C278" s="1">
        <v>45658</v>
      </c>
      <c r="D278">
        <v>76</v>
      </c>
      <c r="E278" t="s">
        <v>193</v>
      </c>
      <c r="F278" t="s">
        <v>29</v>
      </c>
      <c r="G278" t="s">
        <v>21</v>
      </c>
      <c r="H278">
        <v>3</v>
      </c>
      <c r="I278" t="s">
        <v>51</v>
      </c>
      <c r="J278">
        <v>60</v>
      </c>
      <c r="K278" t="s">
        <v>165</v>
      </c>
      <c r="L278">
        <v>600</v>
      </c>
      <c r="M278">
        <v>13</v>
      </c>
      <c r="N278">
        <v>7800</v>
      </c>
      <c r="O278">
        <v>15057</v>
      </c>
      <c r="P278" t="s">
        <v>39</v>
      </c>
      <c r="Q278" t="s">
        <v>40</v>
      </c>
    </row>
    <row r="279" spans="1:17" x14ac:dyDescent="0.25">
      <c r="A279" t="s">
        <v>379</v>
      </c>
      <c r="B279" t="s">
        <v>380</v>
      </c>
      <c r="C279" s="1">
        <v>45658</v>
      </c>
      <c r="D279">
        <v>76</v>
      </c>
      <c r="E279" t="s">
        <v>193</v>
      </c>
      <c r="F279" t="s">
        <v>20</v>
      </c>
      <c r="G279" t="s">
        <v>21</v>
      </c>
      <c r="H279">
        <v>3</v>
      </c>
      <c r="I279" t="s">
        <v>51</v>
      </c>
      <c r="J279">
        <v>60</v>
      </c>
      <c r="K279" t="s">
        <v>59</v>
      </c>
      <c r="L279">
        <v>16000</v>
      </c>
      <c r="M279">
        <v>19</v>
      </c>
      <c r="N279">
        <v>304000</v>
      </c>
      <c r="O279">
        <v>6021</v>
      </c>
      <c r="P279" t="s">
        <v>39</v>
      </c>
      <c r="Q279" t="s">
        <v>40</v>
      </c>
    </row>
    <row r="280" spans="1:17" x14ac:dyDescent="0.25">
      <c r="A280" t="s">
        <v>381</v>
      </c>
      <c r="B280" t="s">
        <v>382</v>
      </c>
      <c r="C280" s="1">
        <v>45689</v>
      </c>
      <c r="D280">
        <v>65</v>
      </c>
      <c r="E280" t="s">
        <v>87</v>
      </c>
      <c r="F280" t="s">
        <v>42</v>
      </c>
      <c r="G280" t="s">
        <v>30</v>
      </c>
      <c r="H280">
        <v>1</v>
      </c>
      <c r="I280" t="s">
        <v>37</v>
      </c>
      <c r="J280">
        <v>25</v>
      </c>
      <c r="K280" t="s">
        <v>72</v>
      </c>
      <c r="L280">
        <v>14500</v>
      </c>
      <c r="M280">
        <v>3</v>
      </c>
      <c r="N280">
        <v>43500</v>
      </c>
      <c r="O280">
        <v>4681</v>
      </c>
      <c r="P280" t="s">
        <v>39</v>
      </c>
      <c r="Q280" t="s">
        <v>40</v>
      </c>
    </row>
    <row r="281" spans="1:17" x14ac:dyDescent="0.25">
      <c r="A281" t="s">
        <v>381</v>
      </c>
      <c r="B281" t="s">
        <v>382</v>
      </c>
      <c r="C281" s="1">
        <v>45689</v>
      </c>
      <c r="D281">
        <v>65</v>
      </c>
      <c r="E281" t="s">
        <v>87</v>
      </c>
      <c r="F281" t="s">
        <v>29</v>
      </c>
      <c r="G281" t="s">
        <v>30</v>
      </c>
      <c r="H281">
        <v>1</v>
      </c>
      <c r="I281" t="s">
        <v>37</v>
      </c>
      <c r="J281">
        <v>25</v>
      </c>
      <c r="K281" t="s">
        <v>57</v>
      </c>
      <c r="L281">
        <v>3500</v>
      </c>
      <c r="M281">
        <v>20</v>
      </c>
      <c r="N281">
        <v>70000</v>
      </c>
      <c r="O281">
        <v>12123</v>
      </c>
      <c r="P281" t="s">
        <v>39</v>
      </c>
      <c r="Q281" t="s">
        <v>40</v>
      </c>
    </row>
    <row r="282" spans="1:17" x14ac:dyDescent="0.25">
      <c r="A282" t="s">
        <v>383</v>
      </c>
      <c r="B282" t="s">
        <v>384</v>
      </c>
      <c r="C282" s="1">
        <v>45689</v>
      </c>
      <c r="D282">
        <v>57</v>
      </c>
      <c r="E282" t="s">
        <v>119</v>
      </c>
      <c r="F282" t="s">
        <v>29</v>
      </c>
      <c r="G282" t="s">
        <v>30</v>
      </c>
      <c r="H282">
        <v>4</v>
      </c>
      <c r="I282" t="s">
        <v>115</v>
      </c>
      <c r="J282">
        <v>51</v>
      </c>
      <c r="K282" t="s">
        <v>88</v>
      </c>
      <c r="L282">
        <v>7500</v>
      </c>
      <c r="M282">
        <v>20</v>
      </c>
      <c r="N282">
        <v>150000</v>
      </c>
      <c r="O282">
        <v>176</v>
      </c>
      <c r="P282" t="s">
        <v>24</v>
      </c>
      <c r="Q282" t="s">
        <v>25</v>
      </c>
    </row>
    <row r="283" spans="1:17" x14ac:dyDescent="0.25">
      <c r="A283" t="s">
        <v>383</v>
      </c>
      <c r="B283" t="s">
        <v>384</v>
      </c>
      <c r="C283" s="1">
        <v>45689</v>
      </c>
      <c r="D283">
        <v>57</v>
      </c>
      <c r="E283" t="s">
        <v>119</v>
      </c>
      <c r="F283" t="s">
        <v>42</v>
      </c>
      <c r="G283" t="s">
        <v>30</v>
      </c>
      <c r="H283">
        <v>4</v>
      </c>
      <c r="I283" t="s">
        <v>115</v>
      </c>
      <c r="J283">
        <v>51</v>
      </c>
      <c r="K283" t="s">
        <v>66</v>
      </c>
      <c r="L283">
        <v>30000</v>
      </c>
      <c r="M283">
        <v>3</v>
      </c>
      <c r="N283">
        <v>90000</v>
      </c>
      <c r="O283">
        <v>15971</v>
      </c>
      <c r="P283" t="s">
        <v>24</v>
      </c>
      <c r="Q283" t="s">
        <v>25</v>
      </c>
    </row>
    <row r="284" spans="1:17" x14ac:dyDescent="0.25">
      <c r="A284" t="s">
        <v>385</v>
      </c>
      <c r="B284" t="s">
        <v>386</v>
      </c>
      <c r="C284" s="1">
        <v>45689</v>
      </c>
      <c r="D284">
        <v>50</v>
      </c>
      <c r="E284" t="s">
        <v>55</v>
      </c>
      <c r="F284" t="s">
        <v>42</v>
      </c>
      <c r="G284" t="s">
        <v>30</v>
      </c>
      <c r="H284">
        <v>4</v>
      </c>
      <c r="I284" t="s">
        <v>115</v>
      </c>
      <c r="J284">
        <v>46</v>
      </c>
      <c r="K284" t="s">
        <v>43</v>
      </c>
      <c r="L284">
        <v>9000</v>
      </c>
      <c r="M284">
        <v>15</v>
      </c>
      <c r="N284">
        <v>135000</v>
      </c>
      <c r="O284">
        <v>18862</v>
      </c>
      <c r="P284" t="s">
        <v>39</v>
      </c>
      <c r="Q284" t="s">
        <v>40</v>
      </c>
    </row>
    <row r="285" spans="1:17" x14ac:dyDescent="0.25">
      <c r="A285" t="s">
        <v>387</v>
      </c>
      <c r="B285" t="s">
        <v>388</v>
      </c>
      <c r="C285" s="1">
        <v>45689</v>
      </c>
      <c r="D285">
        <v>50</v>
      </c>
      <c r="E285" t="s">
        <v>96</v>
      </c>
      <c r="F285" t="s">
        <v>29</v>
      </c>
      <c r="G285" t="s">
        <v>21</v>
      </c>
      <c r="H285">
        <v>4</v>
      </c>
      <c r="I285" t="s">
        <v>115</v>
      </c>
      <c r="J285">
        <v>6</v>
      </c>
      <c r="K285" t="s">
        <v>84</v>
      </c>
      <c r="L285">
        <v>1000</v>
      </c>
      <c r="M285">
        <v>3</v>
      </c>
      <c r="N285">
        <v>3000</v>
      </c>
      <c r="O285">
        <v>7111</v>
      </c>
      <c r="P285" t="s">
        <v>39</v>
      </c>
      <c r="Q285" t="s">
        <v>40</v>
      </c>
    </row>
    <row r="286" spans="1:17" x14ac:dyDescent="0.25">
      <c r="A286" t="s">
        <v>387</v>
      </c>
      <c r="B286" t="s">
        <v>388</v>
      </c>
      <c r="C286" s="1">
        <v>45689</v>
      </c>
      <c r="D286">
        <v>50</v>
      </c>
      <c r="E286" t="s">
        <v>96</v>
      </c>
      <c r="F286" t="s">
        <v>42</v>
      </c>
      <c r="G286" t="s">
        <v>21</v>
      </c>
      <c r="H286">
        <v>4</v>
      </c>
      <c r="I286" t="s">
        <v>115</v>
      </c>
      <c r="J286">
        <v>6</v>
      </c>
      <c r="K286" t="s">
        <v>63</v>
      </c>
      <c r="L286">
        <v>24000</v>
      </c>
      <c r="M286">
        <v>11</v>
      </c>
      <c r="N286">
        <v>264000</v>
      </c>
      <c r="O286">
        <v>11981</v>
      </c>
      <c r="P286" t="s">
        <v>39</v>
      </c>
      <c r="Q286" t="s">
        <v>40</v>
      </c>
    </row>
    <row r="287" spans="1:17" x14ac:dyDescent="0.25">
      <c r="A287" t="s">
        <v>387</v>
      </c>
      <c r="B287" t="s">
        <v>388</v>
      </c>
      <c r="C287" s="1">
        <v>45689</v>
      </c>
      <c r="D287">
        <v>50</v>
      </c>
      <c r="E287" t="s">
        <v>96</v>
      </c>
      <c r="F287" t="s">
        <v>36</v>
      </c>
      <c r="G287" t="s">
        <v>21</v>
      </c>
      <c r="H287">
        <v>4</v>
      </c>
      <c r="I287" t="s">
        <v>115</v>
      </c>
      <c r="J287">
        <v>6</v>
      </c>
      <c r="K287" t="s">
        <v>106</v>
      </c>
      <c r="L287">
        <v>75000</v>
      </c>
      <c r="M287">
        <v>14</v>
      </c>
      <c r="N287">
        <v>1050000</v>
      </c>
      <c r="O287">
        <v>296</v>
      </c>
      <c r="P287" t="s">
        <v>39</v>
      </c>
      <c r="Q287" t="s">
        <v>40</v>
      </c>
    </row>
    <row r="288" spans="1:17" x14ac:dyDescent="0.25">
      <c r="A288" t="s">
        <v>389</v>
      </c>
      <c r="B288" t="s">
        <v>390</v>
      </c>
      <c r="C288" s="1">
        <v>45689</v>
      </c>
      <c r="D288">
        <v>26</v>
      </c>
      <c r="E288" t="s">
        <v>71</v>
      </c>
      <c r="F288" t="s">
        <v>29</v>
      </c>
      <c r="G288" t="s">
        <v>21</v>
      </c>
      <c r="H288">
        <v>2</v>
      </c>
      <c r="I288" t="s">
        <v>22</v>
      </c>
      <c r="J288">
        <v>44</v>
      </c>
      <c r="K288" t="s">
        <v>84</v>
      </c>
      <c r="L288">
        <v>1000</v>
      </c>
      <c r="M288">
        <v>9</v>
      </c>
      <c r="N288">
        <v>9000</v>
      </c>
      <c r="O288">
        <v>3386</v>
      </c>
      <c r="P288" t="s">
        <v>24</v>
      </c>
      <c r="Q288" t="s">
        <v>97</v>
      </c>
    </row>
    <row r="289" spans="1:17" x14ac:dyDescent="0.25">
      <c r="A289" t="s">
        <v>389</v>
      </c>
      <c r="B289" t="s">
        <v>390</v>
      </c>
      <c r="C289" s="1">
        <v>45689</v>
      </c>
      <c r="D289">
        <v>26</v>
      </c>
      <c r="E289" t="s">
        <v>71</v>
      </c>
      <c r="F289" t="s">
        <v>42</v>
      </c>
      <c r="G289" t="s">
        <v>21</v>
      </c>
      <c r="H289">
        <v>2</v>
      </c>
      <c r="I289" t="s">
        <v>22</v>
      </c>
      <c r="J289">
        <v>44</v>
      </c>
      <c r="K289" t="s">
        <v>72</v>
      </c>
      <c r="L289">
        <v>14500</v>
      </c>
      <c r="M289">
        <v>3</v>
      </c>
      <c r="N289">
        <v>43500</v>
      </c>
      <c r="O289">
        <v>603</v>
      </c>
      <c r="P289" t="s">
        <v>24</v>
      </c>
      <c r="Q289" t="s">
        <v>97</v>
      </c>
    </row>
    <row r="290" spans="1:17" x14ac:dyDescent="0.25">
      <c r="A290" t="s">
        <v>391</v>
      </c>
      <c r="B290" t="s">
        <v>392</v>
      </c>
      <c r="C290" s="1">
        <v>45689</v>
      </c>
      <c r="D290">
        <v>48</v>
      </c>
      <c r="E290" t="s">
        <v>71</v>
      </c>
      <c r="F290" t="s">
        <v>29</v>
      </c>
      <c r="G290" t="s">
        <v>30</v>
      </c>
      <c r="H290">
        <v>4</v>
      </c>
      <c r="I290" t="s">
        <v>115</v>
      </c>
      <c r="J290">
        <v>39</v>
      </c>
      <c r="K290" t="s">
        <v>57</v>
      </c>
      <c r="L290">
        <v>3500</v>
      </c>
      <c r="M290">
        <v>13</v>
      </c>
      <c r="N290">
        <v>45500</v>
      </c>
      <c r="O290">
        <v>1684</v>
      </c>
      <c r="P290" t="s">
        <v>24</v>
      </c>
      <c r="Q290" t="s">
        <v>97</v>
      </c>
    </row>
    <row r="291" spans="1:17" x14ac:dyDescent="0.25">
      <c r="A291" t="s">
        <v>393</v>
      </c>
      <c r="B291" t="s">
        <v>394</v>
      </c>
      <c r="C291" s="1">
        <v>45689</v>
      </c>
      <c r="D291">
        <v>72</v>
      </c>
      <c r="E291" t="s">
        <v>158</v>
      </c>
      <c r="F291" t="s">
        <v>20</v>
      </c>
      <c r="G291" t="s">
        <v>30</v>
      </c>
      <c r="H291">
        <v>3</v>
      </c>
      <c r="I291" t="s">
        <v>51</v>
      </c>
      <c r="J291">
        <v>53</v>
      </c>
      <c r="K291" t="s">
        <v>47</v>
      </c>
      <c r="L291">
        <v>4500</v>
      </c>
      <c r="M291">
        <v>11</v>
      </c>
      <c r="N291">
        <v>49500</v>
      </c>
      <c r="O291">
        <v>19293</v>
      </c>
      <c r="P291" t="s">
        <v>39</v>
      </c>
      <c r="Q291" t="s">
        <v>40</v>
      </c>
    </row>
    <row r="292" spans="1:17" x14ac:dyDescent="0.25">
      <c r="A292" t="s">
        <v>393</v>
      </c>
      <c r="B292" t="s">
        <v>394</v>
      </c>
      <c r="C292" s="1">
        <v>45689</v>
      </c>
      <c r="D292">
        <v>72</v>
      </c>
      <c r="E292" t="s">
        <v>158</v>
      </c>
      <c r="F292" t="s">
        <v>29</v>
      </c>
      <c r="G292" t="s">
        <v>30</v>
      </c>
      <c r="H292">
        <v>3</v>
      </c>
      <c r="I292" t="s">
        <v>51</v>
      </c>
      <c r="J292">
        <v>53</v>
      </c>
      <c r="K292" t="s">
        <v>41</v>
      </c>
      <c r="L292">
        <v>500</v>
      </c>
      <c r="M292">
        <v>16</v>
      </c>
      <c r="N292">
        <v>8000</v>
      </c>
      <c r="O292">
        <v>14711</v>
      </c>
      <c r="P292" t="s">
        <v>39</v>
      </c>
      <c r="Q292" t="s">
        <v>40</v>
      </c>
    </row>
    <row r="293" spans="1:17" x14ac:dyDescent="0.25">
      <c r="A293" t="s">
        <v>393</v>
      </c>
      <c r="B293" t="s">
        <v>394</v>
      </c>
      <c r="C293" s="1">
        <v>45689</v>
      </c>
      <c r="D293">
        <v>72</v>
      </c>
      <c r="E293" t="s">
        <v>158</v>
      </c>
      <c r="F293" t="s">
        <v>36</v>
      </c>
      <c r="G293" t="s">
        <v>30</v>
      </c>
      <c r="H293">
        <v>3</v>
      </c>
      <c r="I293" t="s">
        <v>51</v>
      </c>
      <c r="J293">
        <v>53</v>
      </c>
      <c r="K293" t="s">
        <v>72</v>
      </c>
      <c r="L293">
        <v>14500</v>
      </c>
      <c r="M293">
        <v>9</v>
      </c>
      <c r="N293">
        <v>130500</v>
      </c>
      <c r="O293">
        <v>6551</v>
      </c>
      <c r="P293" t="s">
        <v>39</v>
      </c>
      <c r="Q293" t="s">
        <v>40</v>
      </c>
    </row>
    <row r="294" spans="1:17" x14ac:dyDescent="0.25">
      <c r="A294" t="s">
        <v>395</v>
      </c>
      <c r="B294" t="s">
        <v>396</v>
      </c>
      <c r="C294" s="1">
        <v>45689</v>
      </c>
      <c r="D294">
        <v>62</v>
      </c>
      <c r="E294" t="s">
        <v>177</v>
      </c>
      <c r="F294" t="s">
        <v>20</v>
      </c>
      <c r="G294" t="s">
        <v>21</v>
      </c>
      <c r="H294">
        <v>5</v>
      </c>
      <c r="I294" t="s">
        <v>56</v>
      </c>
      <c r="J294">
        <v>38</v>
      </c>
      <c r="K294" t="s">
        <v>52</v>
      </c>
      <c r="L294">
        <v>9000</v>
      </c>
      <c r="M294">
        <v>3</v>
      </c>
      <c r="N294">
        <v>27000</v>
      </c>
      <c r="O294">
        <v>16634</v>
      </c>
      <c r="P294" t="s">
        <v>24</v>
      </c>
      <c r="Q294" t="s">
        <v>285</v>
      </c>
    </row>
    <row r="295" spans="1:17" x14ac:dyDescent="0.25">
      <c r="A295" t="s">
        <v>395</v>
      </c>
      <c r="B295" t="s">
        <v>396</v>
      </c>
      <c r="C295" s="1">
        <v>45689</v>
      </c>
      <c r="D295">
        <v>62</v>
      </c>
      <c r="E295" t="s">
        <v>177</v>
      </c>
      <c r="F295" t="s">
        <v>29</v>
      </c>
      <c r="G295" t="s">
        <v>21</v>
      </c>
      <c r="H295">
        <v>5</v>
      </c>
      <c r="I295" t="s">
        <v>56</v>
      </c>
      <c r="J295">
        <v>38</v>
      </c>
      <c r="K295" t="s">
        <v>88</v>
      </c>
      <c r="L295">
        <v>7500</v>
      </c>
      <c r="M295">
        <v>5</v>
      </c>
      <c r="N295">
        <v>37500</v>
      </c>
      <c r="O295">
        <v>13476</v>
      </c>
      <c r="P295" t="s">
        <v>24</v>
      </c>
      <c r="Q295" t="s">
        <v>285</v>
      </c>
    </row>
    <row r="296" spans="1:17" x14ac:dyDescent="0.25">
      <c r="A296" t="s">
        <v>397</v>
      </c>
      <c r="B296" t="s">
        <v>398</v>
      </c>
      <c r="C296" s="1">
        <v>45689</v>
      </c>
      <c r="D296">
        <v>46</v>
      </c>
      <c r="E296" t="s">
        <v>144</v>
      </c>
      <c r="F296" t="s">
        <v>29</v>
      </c>
      <c r="G296" t="s">
        <v>21</v>
      </c>
      <c r="H296">
        <v>4</v>
      </c>
      <c r="I296" t="s">
        <v>115</v>
      </c>
      <c r="J296">
        <v>46</v>
      </c>
      <c r="K296" t="s">
        <v>194</v>
      </c>
      <c r="L296">
        <v>6500</v>
      </c>
      <c r="M296">
        <v>14</v>
      </c>
      <c r="N296">
        <v>91000</v>
      </c>
      <c r="O296">
        <v>18474</v>
      </c>
      <c r="P296" t="s">
        <v>24</v>
      </c>
      <c r="Q296" t="s">
        <v>25</v>
      </c>
    </row>
    <row r="297" spans="1:17" x14ac:dyDescent="0.25">
      <c r="A297" t="s">
        <v>397</v>
      </c>
      <c r="B297" t="s">
        <v>398</v>
      </c>
      <c r="C297" s="1">
        <v>45689</v>
      </c>
      <c r="D297">
        <v>46</v>
      </c>
      <c r="E297" t="s">
        <v>144</v>
      </c>
      <c r="F297" t="s">
        <v>36</v>
      </c>
      <c r="G297" t="s">
        <v>21</v>
      </c>
      <c r="H297">
        <v>4</v>
      </c>
      <c r="I297" t="s">
        <v>115</v>
      </c>
      <c r="J297">
        <v>46</v>
      </c>
      <c r="K297" t="s">
        <v>43</v>
      </c>
      <c r="L297">
        <v>9000</v>
      </c>
      <c r="M297">
        <v>12</v>
      </c>
      <c r="N297">
        <v>108000</v>
      </c>
      <c r="O297">
        <v>15825</v>
      </c>
      <c r="P297" t="s">
        <v>24</v>
      </c>
      <c r="Q297" t="s">
        <v>25</v>
      </c>
    </row>
    <row r="298" spans="1:17" x14ac:dyDescent="0.25">
      <c r="A298" t="s">
        <v>399</v>
      </c>
      <c r="B298" t="s">
        <v>400</v>
      </c>
      <c r="C298" s="1">
        <v>45717</v>
      </c>
      <c r="D298">
        <v>26</v>
      </c>
      <c r="E298" t="s">
        <v>96</v>
      </c>
      <c r="F298" t="s">
        <v>29</v>
      </c>
      <c r="G298" t="s">
        <v>21</v>
      </c>
      <c r="H298">
        <v>2</v>
      </c>
      <c r="I298" t="s">
        <v>22</v>
      </c>
      <c r="J298">
        <v>43</v>
      </c>
      <c r="K298" t="s">
        <v>57</v>
      </c>
      <c r="L298">
        <v>3500</v>
      </c>
      <c r="M298">
        <v>14</v>
      </c>
      <c r="N298">
        <v>49000</v>
      </c>
      <c r="O298">
        <v>19316</v>
      </c>
      <c r="P298" t="s">
        <v>39</v>
      </c>
      <c r="Q298" t="s">
        <v>40</v>
      </c>
    </row>
    <row r="299" spans="1:17" x14ac:dyDescent="0.25">
      <c r="A299" t="s">
        <v>401</v>
      </c>
      <c r="B299" t="s">
        <v>402</v>
      </c>
      <c r="C299" s="1">
        <v>45689</v>
      </c>
      <c r="D299">
        <v>17</v>
      </c>
      <c r="E299" t="s">
        <v>96</v>
      </c>
      <c r="F299" t="s">
        <v>20</v>
      </c>
      <c r="G299" t="s">
        <v>30</v>
      </c>
      <c r="H299">
        <v>4</v>
      </c>
      <c r="I299" t="s">
        <v>115</v>
      </c>
      <c r="J299">
        <v>15</v>
      </c>
      <c r="K299" t="s">
        <v>47</v>
      </c>
      <c r="L299">
        <v>4500</v>
      </c>
      <c r="M299">
        <v>10</v>
      </c>
      <c r="N299">
        <v>45000</v>
      </c>
      <c r="O299">
        <v>9681</v>
      </c>
      <c r="P299" t="s">
        <v>39</v>
      </c>
      <c r="Q299" t="s">
        <v>40</v>
      </c>
    </row>
    <row r="300" spans="1:17" x14ac:dyDescent="0.25">
      <c r="A300" t="s">
        <v>401</v>
      </c>
      <c r="B300" t="s">
        <v>402</v>
      </c>
      <c r="C300" s="1">
        <v>45689</v>
      </c>
      <c r="D300">
        <v>17</v>
      </c>
      <c r="E300" t="s">
        <v>96</v>
      </c>
      <c r="F300" t="s">
        <v>29</v>
      </c>
      <c r="G300" t="s">
        <v>30</v>
      </c>
      <c r="H300">
        <v>4</v>
      </c>
      <c r="I300" t="s">
        <v>115</v>
      </c>
      <c r="J300">
        <v>15</v>
      </c>
      <c r="K300" t="s">
        <v>31</v>
      </c>
      <c r="L300">
        <v>5500</v>
      </c>
      <c r="M300">
        <v>3</v>
      </c>
      <c r="N300">
        <v>16500</v>
      </c>
      <c r="O300">
        <v>18415</v>
      </c>
      <c r="P300" t="s">
        <v>39</v>
      </c>
      <c r="Q300" t="s">
        <v>40</v>
      </c>
    </row>
    <row r="301" spans="1:17" x14ac:dyDescent="0.25">
      <c r="A301" t="s">
        <v>403</v>
      </c>
      <c r="B301" t="s">
        <v>404</v>
      </c>
      <c r="C301" s="1">
        <v>45689</v>
      </c>
      <c r="D301">
        <v>34</v>
      </c>
      <c r="E301" t="s">
        <v>153</v>
      </c>
      <c r="F301" t="s">
        <v>29</v>
      </c>
      <c r="G301" t="s">
        <v>30</v>
      </c>
      <c r="H301">
        <v>2</v>
      </c>
      <c r="I301" t="s">
        <v>22</v>
      </c>
      <c r="J301">
        <v>22</v>
      </c>
      <c r="K301" t="s">
        <v>31</v>
      </c>
      <c r="L301">
        <v>5500</v>
      </c>
      <c r="M301">
        <v>15</v>
      </c>
      <c r="N301">
        <v>82500</v>
      </c>
      <c r="O301">
        <v>14454</v>
      </c>
      <c r="P301" t="s">
        <v>39</v>
      </c>
      <c r="Q301" t="s">
        <v>40</v>
      </c>
    </row>
    <row r="302" spans="1:17" x14ac:dyDescent="0.25">
      <c r="A302" t="s">
        <v>403</v>
      </c>
      <c r="B302" t="s">
        <v>404</v>
      </c>
      <c r="C302" s="1">
        <v>45689</v>
      </c>
      <c r="D302">
        <v>34</v>
      </c>
      <c r="E302" t="s">
        <v>153</v>
      </c>
      <c r="F302" t="s">
        <v>42</v>
      </c>
      <c r="G302" t="s">
        <v>30</v>
      </c>
      <c r="H302">
        <v>2</v>
      </c>
      <c r="I302" t="s">
        <v>22</v>
      </c>
      <c r="J302">
        <v>22</v>
      </c>
      <c r="K302" t="s">
        <v>66</v>
      </c>
      <c r="L302">
        <v>30000</v>
      </c>
      <c r="M302">
        <v>2</v>
      </c>
      <c r="N302">
        <v>60000</v>
      </c>
      <c r="O302">
        <v>139</v>
      </c>
      <c r="P302" t="s">
        <v>39</v>
      </c>
      <c r="Q302" t="s">
        <v>40</v>
      </c>
    </row>
    <row r="303" spans="1:17" x14ac:dyDescent="0.25">
      <c r="A303" t="s">
        <v>405</v>
      </c>
      <c r="B303" t="s">
        <v>406</v>
      </c>
      <c r="C303" s="1">
        <v>45689</v>
      </c>
      <c r="D303">
        <v>18</v>
      </c>
      <c r="E303" t="s">
        <v>158</v>
      </c>
      <c r="F303" t="s">
        <v>20</v>
      </c>
      <c r="G303" t="s">
        <v>21</v>
      </c>
      <c r="H303">
        <v>2</v>
      </c>
      <c r="I303" t="s">
        <v>22</v>
      </c>
      <c r="J303">
        <v>44</v>
      </c>
      <c r="K303" t="s">
        <v>47</v>
      </c>
      <c r="L303">
        <v>4500</v>
      </c>
      <c r="M303">
        <v>13</v>
      </c>
      <c r="N303">
        <v>58500</v>
      </c>
      <c r="O303">
        <v>4676</v>
      </c>
      <c r="P303" t="s">
        <v>39</v>
      </c>
      <c r="Q303" t="s">
        <v>40</v>
      </c>
    </row>
    <row r="304" spans="1:17" x14ac:dyDescent="0.25">
      <c r="A304" t="s">
        <v>405</v>
      </c>
      <c r="B304" t="s">
        <v>406</v>
      </c>
      <c r="C304" s="1">
        <v>45689</v>
      </c>
      <c r="D304">
        <v>18</v>
      </c>
      <c r="E304" t="s">
        <v>158</v>
      </c>
      <c r="F304" t="s">
        <v>29</v>
      </c>
      <c r="G304" t="s">
        <v>21</v>
      </c>
      <c r="H304">
        <v>2</v>
      </c>
      <c r="I304" t="s">
        <v>22</v>
      </c>
      <c r="J304">
        <v>44</v>
      </c>
      <c r="K304" t="s">
        <v>165</v>
      </c>
      <c r="L304">
        <v>600</v>
      </c>
      <c r="M304">
        <v>14</v>
      </c>
      <c r="N304">
        <v>8400</v>
      </c>
      <c r="O304">
        <v>3768</v>
      </c>
      <c r="P304" t="s">
        <v>39</v>
      </c>
      <c r="Q304" t="s">
        <v>40</v>
      </c>
    </row>
    <row r="305" spans="1:17" x14ac:dyDescent="0.25">
      <c r="A305" t="s">
        <v>407</v>
      </c>
      <c r="B305" t="s">
        <v>408</v>
      </c>
      <c r="C305" s="1">
        <v>45717</v>
      </c>
      <c r="D305">
        <v>29</v>
      </c>
      <c r="E305" t="s">
        <v>87</v>
      </c>
      <c r="F305" t="s">
        <v>29</v>
      </c>
      <c r="G305" t="s">
        <v>21</v>
      </c>
      <c r="H305">
        <v>2</v>
      </c>
      <c r="I305" t="s">
        <v>22</v>
      </c>
      <c r="J305">
        <v>24</v>
      </c>
      <c r="K305" t="s">
        <v>57</v>
      </c>
      <c r="L305">
        <v>3500</v>
      </c>
      <c r="M305">
        <v>20</v>
      </c>
      <c r="N305">
        <v>70000</v>
      </c>
      <c r="O305">
        <v>1196</v>
      </c>
      <c r="P305" t="s">
        <v>39</v>
      </c>
      <c r="Q305" t="s">
        <v>40</v>
      </c>
    </row>
    <row r="306" spans="1:17" x14ac:dyDescent="0.25">
      <c r="A306" t="s">
        <v>407</v>
      </c>
      <c r="B306" t="s">
        <v>408</v>
      </c>
      <c r="C306" s="1">
        <v>45717</v>
      </c>
      <c r="D306">
        <v>29</v>
      </c>
      <c r="E306" t="s">
        <v>87</v>
      </c>
      <c r="F306" t="s">
        <v>36</v>
      </c>
      <c r="G306" t="s">
        <v>21</v>
      </c>
      <c r="H306">
        <v>2</v>
      </c>
      <c r="I306" t="s">
        <v>22</v>
      </c>
      <c r="J306">
        <v>24</v>
      </c>
      <c r="K306" t="s">
        <v>106</v>
      </c>
      <c r="L306">
        <v>75000</v>
      </c>
      <c r="M306">
        <v>12</v>
      </c>
      <c r="N306">
        <v>900000</v>
      </c>
      <c r="O306">
        <v>11761</v>
      </c>
      <c r="P306" t="s">
        <v>39</v>
      </c>
      <c r="Q306" t="s">
        <v>40</v>
      </c>
    </row>
    <row r="307" spans="1:17" x14ac:dyDescent="0.25">
      <c r="A307" t="s">
        <v>409</v>
      </c>
      <c r="B307" t="s">
        <v>410</v>
      </c>
      <c r="C307" s="1">
        <v>45658</v>
      </c>
      <c r="D307">
        <v>74</v>
      </c>
      <c r="E307" t="s">
        <v>132</v>
      </c>
      <c r="F307" t="s">
        <v>36</v>
      </c>
      <c r="G307" t="s">
        <v>30</v>
      </c>
      <c r="H307">
        <v>2</v>
      </c>
      <c r="I307" t="s">
        <v>22</v>
      </c>
      <c r="J307">
        <v>59</v>
      </c>
      <c r="K307" t="s">
        <v>38</v>
      </c>
      <c r="L307">
        <v>20000</v>
      </c>
      <c r="M307">
        <v>5</v>
      </c>
      <c r="N307">
        <v>100000</v>
      </c>
      <c r="O307">
        <v>3702</v>
      </c>
      <c r="P307" t="s">
        <v>39</v>
      </c>
      <c r="Q307" t="s">
        <v>40</v>
      </c>
    </row>
    <row r="308" spans="1:17" x14ac:dyDescent="0.25">
      <c r="A308" t="s">
        <v>411</v>
      </c>
      <c r="B308" t="s">
        <v>412</v>
      </c>
      <c r="C308" s="1">
        <v>45689</v>
      </c>
      <c r="D308">
        <v>65</v>
      </c>
      <c r="E308" t="s">
        <v>111</v>
      </c>
      <c r="F308" t="s">
        <v>20</v>
      </c>
      <c r="G308" t="s">
        <v>21</v>
      </c>
      <c r="H308">
        <v>4</v>
      </c>
      <c r="I308" t="s">
        <v>115</v>
      </c>
      <c r="J308">
        <v>37</v>
      </c>
      <c r="K308" t="s">
        <v>23</v>
      </c>
      <c r="L308">
        <v>35000</v>
      </c>
      <c r="M308">
        <v>6</v>
      </c>
      <c r="N308">
        <v>210000</v>
      </c>
      <c r="O308">
        <v>5812</v>
      </c>
      <c r="P308" t="s">
        <v>24</v>
      </c>
      <c r="Q308" t="s">
        <v>285</v>
      </c>
    </row>
    <row r="309" spans="1:17" x14ac:dyDescent="0.25">
      <c r="A309" t="s">
        <v>411</v>
      </c>
      <c r="B309" t="s">
        <v>412</v>
      </c>
      <c r="C309" s="1">
        <v>45689</v>
      </c>
      <c r="D309">
        <v>65</v>
      </c>
      <c r="E309" t="s">
        <v>111</v>
      </c>
      <c r="F309" t="s">
        <v>36</v>
      </c>
      <c r="G309" t="s">
        <v>21</v>
      </c>
      <c r="H309">
        <v>4</v>
      </c>
      <c r="I309" t="s">
        <v>115</v>
      </c>
      <c r="J309">
        <v>37</v>
      </c>
      <c r="K309" t="s">
        <v>116</v>
      </c>
      <c r="L309">
        <v>25000</v>
      </c>
      <c r="M309">
        <v>20</v>
      </c>
      <c r="N309">
        <v>500000</v>
      </c>
      <c r="O309">
        <v>16848</v>
      </c>
      <c r="P309" t="s">
        <v>24</v>
      </c>
      <c r="Q309" t="s">
        <v>285</v>
      </c>
    </row>
    <row r="310" spans="1:17" x14ac:dyDescent="0.25">
      <c r="A310" t="s">
        <v>411</v>
      </c>
      <c r="B310" t="s">
        <v>412</v>
      </c>
      <c r="C310" s="1">
        <v>45689</v>
      </c>
      <c r="D310">
        <v>65</v>
      </c>
      <c r="E310" t="s">
        <v>111</v>
      </c>
      <c r="F310" t="s">
        <v>42</v>
      </c>
      <c r="G310" t="s">
        <v>21</v>
      </c>
      <c r="H310">
        <v>4</v>
      </c>
      <c r="I310" t="s">
        <v>115</v>
      </c>
      <c r="J310">
        <v>37</v>
      </c>
      <c r="K310" t="s">
        <v>43</v>
      </c>
      <c r="L310">
        <v>9000</v>
      </c>
      <c r="M310">
        <v>1</v>
      </c>
      <c r="N310">
        <v>9000</v>
      </c>
      <c r="O310">
        <v>17317</v>
      </c>
      <c r="P310" t="s">
        <v>24</v>
      </c>
      <c r="Q310" t="s">
        <v>285</v>
      </c>
    </row>
    <row r="311" spans="1:17" x14ac:dyDescent="0.25">
      <c r="A311" t="s">
        <v>413</v>
      </c>
      <c r="B311" t="s">
        <v>414</v>
      </c>
      <c r="C311" s="1">
        <v>45689</v>
      </c>
      <c r="D311">
        <v>33</v>
      </c>
      <c r="E311" t="s">
        <v>122</v>
      </c>
      <c r="F311" t="s">
        <v>29</v>
      </c>
      <c r="G311" t="s">
        <v>30</v>
      </c>
      <c r="H311">
        <v>4</v>
      </c>
      <c r="I311" t="s">
        <v>115</v>
      </c>
      <c r="J311">
        <v>36</v>
      </c>
      <c r="K311" t="s">
        <v>165</v>
      </c>
      <c r="L311">
        <v>600</v>
      </c>
      <c r="M311">
        <v>1</v>
      </c>
      <c r="N311">
        <v>600</v>
      </c>
      <c r="O311">
        <v>1699</v>
      </c>
      <c r="P311" t="s">
        <v>39</v>
      </c>
      <c r="Q311" t="s">
        <v>40</v>
      </c>
    </row>
    <row r="312" spans="1:17" x14ac:dyDescent="0.25">
      <c r="A312" t="s">
        <v>413</v>
      </c>
      <c r="B312" t="s">
        <v>414</v>
      </c>
      <c r="C312" s="1">
        <v>45689</v>
      </c>
      <c r="D312">
        <v>33</v>
      </c>
      <c r="E312" t="s">
        <v>122</v>
      </c>
      <c r="F312" t="s">
        <v>20</v>
      </c>
      <c r="G312" t="s">
        <v>30</v>
      </c>
      <c r="H312">
        <v>4</v>
      </c>
      <c r="I312" t="s">
        <v>115</v>
      </c>
      <c r="J312">
        <v>36</v>
      </c>
      <c r="K312" t="s">
        <v>47</v>
      </c>
      <c r="L312">
        <v>4500</v>
      </c>
      <c r="M312">
        <v>9</v>
      </c>
      <c r="N312">
        <v>40500</v>
      </c>
      <c r="O312">
        <v>5877</v>
      </c>
      <c r="P312" t="s">
        <v>39</v>
      </c>
      <c r="Q312" t="s">
        <v>40</v>
      </c>
    </row>
    <row r="313" spans="1:17" x14ac:dyDescent="0.25">
      <c r="A313" t="s">
        <v>415</v>
      </c>
      <c r="B313" t="s">
        <v>416</v>
      </c>
      <c r="C313" s="1">
        <v>45689</v>
      </c>
      <c r="D313">
        <v>52</v>
      </c>
      <c r="E313" t="s">
        <v>28</v>
      </c>
      <c r="F313" t="s">
        <v>42</v>
      </c>
      <c r="G313" t="s">
        <v>30</v>
      </c>
      <c r="H313">
        <v>5</v>
      </c>
      <c r="I313" t="s">
        <v>56</v>
      </c>
      <c r="J313">
        <v>37</v>
      </c>
      <c r="K313" t="s">
        <v>63</v>
      </c>
      <c r="L313">
        <v>24000</v>
      </c>
      <c r="M313">
        <v>2</v>
      </c>
      <c r="N313">
        <v>48000</v>
      </c>
      <c r="O313">
        <v>16461</v>
      </c>
      <c r="P313" t="s">
        <v>39</v>
      </c>
      <c r="Q313" t="s">
        <v>40</v>
      </c>
    </row>
    <row r="314" spans="1:17" x14ac:dyDescent="0.25">
      <c r="A314" t="s">
        <v>415</v>
      </c>
      <c r="B314" t="s">
        <v>416</v>
      </c>
      <c r="C314" s="1">
        <v>45689</v>
      </c>
      <c r="D314">
        <v>52</v>
      </c>
      <c r="E314" t="s">
        <v>28</v>
      </c>
      <c r="F314" t="s">
        <v>20</v>
      </c>
      <c r="G314" t="s">
        <v>30</v>
      </c>
      <c r="H314">
        <v>5</v>
      </c>
      <c r="I314" t="s">
        <v>56</v>
      </c>
      <c r="J314">
        <v>37</v>
      </c>
      <c r="K314" t="s">
        <v>23</v>
      </c>
      <c r="L314">
        <v>35000</v>
      </c>
      <c r="M314">
        <v>14</v>
      </c>
      <c r="N314">
        <v>490000</v>
      </c>
      <c r="O314">
        <v>1095</v>
      </c>
      <c r="P314" t="s">
        <v>39</v>
      </c>
      <c r="Q314" t="s">
        <v>40</v>
      </c>
    </row>
    <row r="315" spans="1:17" x14ac:dyDescent="0.25">
      <c r="A315" t="s">
        <v>415</v>
      </c>
      <c r="B315" t="s">
        <v>416</v>
      </c>
      <c r="C315" s="1">
        <v>45689</v>
      </c>
      <c r="D315">
        <v>52</v>
      </c>
      <c r="E315" t="s">
        <v>28</v>
      </c>
      <c r="F315" t="s">
        <v>36</v>
      </c>
      <c r="G315" t="s">
        <v>30</v>
      </c>
      <c r="H315">
        <v>5</v>
      </c>
      <c r="I315" t="s">
        <v>56</v>
      </c>
      <c r="J315">
        <v>37</v>
      </c>
      <c r="K315" t="s">
        <v>38</v>
      </c>
      <c r="L315">
        <v>20000</v>
      </c>
      <c r="M315">
        <v>8</v>
      </c>
      <c r="N315">
        <v>160000</v>
      </c>
      <c r="O315">
        <v>14733</v>
      </c>
      <c r="P315" t="s">
        <v>39</v>
      </c>
      <c r="Q315" t="s">
        <v>40</v>
      </c>
    </row>
    <row r="316" spans="1:17" x14ac:dyDescent="0.25">
      <c r="A316" t="s">
        <v>417</v>
      </c>
      <c r="B316" t="s">
        <v>418</v>
      </c>
      <c r="C316" s="1">
        <v>45658</v>
      </c>
      <c r="D316">
        <v>20</v>
      </c>
      <c r="E316" t="s">
        <v>199</v>
      </c>
      <c r="F316" t="s">
        <v>29</v>
      </c>
      <c r="G316" t="s">
        <v>30</v>
      </c>
      <c r="H316">
        <v>4</v>
      </c>
      <c r="I316" t="s">
        <v>115</v>
      </c>
      <c r="J316">
        <v>23</v>
      </c>
      <c r="K316" t="s">
        <v>47</v>
      </c>
      <c r="L316">
        <v>4500</v>
      </c>
      <c r="M316">
        <v>19</v>
      </c>
      <c r="N316">
        <v>85500</v>
      </c>
      <c r="O316">
        <v>16224</v>
      </c>
      <c r="P316" t="s">
        <v>39</v>
      </c>
      <c r="Q316" t="s">
        <v>40</v>
      </c>
    </row>
    <row r="317" spans="1:17" x14ac:dyDescent="0.25">
      <c r="A317" t="s">
        <v>419</v>
      </c>
      <c r="B317" t="s">
        <v>420</v>
      </c>
      <c r="C317" s="1">
        <v>45689</v>
      </c>
      <c r="D317">
        <v>70</v>
      </c>
      <c r="E317" t="s">
        <v>28</v>
      </c>
      <c r="F317" t="s">
        <v>36</v>
      </c>
      <c r="G317" t="s">
        <v>21</v>
      </c>
      <c r="H317">
        <v>2</v>
      </c>
      <c r="I317" t="s">
        <v>22</v>
      </c>
      <c r="J317">
        <v>51</v>
      </c>
      <c r="K317" t="s">
        <v>66</v>
      </c>
      <c r="L317">
        <v>30000</v>
      </c>
      <c r="M317">
        <v>10</v>
      </c>
      <c r="N317">
        <v>300000</v>
      </c>
      <c r="O317">
        <v>6507</v>
      </c>
      <c r="P317" t="s">
        <v>39</v>
      </c>
      <c r="Q317" t="s">
        <v>40</v>
      </c>
    </row>
    <row r="318" spans="1:17" x14ac:dyDescent="0.25">
      <c r="A318" t="s">
        <v>419</v>
      </c>
      <c r="B318" t="s">
        <v>420</v>
      </c>
      <c r="C318" s="1">
        <v>45689</v>
      </c>
      <c r="D318">
        <v>70</v>
      </c>
      <c r="E318" t="s">
        <v>28</v>
      </c>
      <c r="F318" t="s">
        <v>29</v>
      </c>
      <c r="G318" t="s">
        <v>21</v>
      </c>
      <c r="H318">
        <v>2</v>
      </c>
      <c r="I318" t="s">
        <v>22</v>
      </c>
      <c r="J318">
        <v>51</v>
      </c>
      <c r="K318" t="s">
        <v>41</v>
      </c>
      <c r="L318">
        <v>500</v>
      </c>
      <c r="M318">
        <v>17</v>
      </c>
      <c r="N318">
        <v>8500</v>
      </c>
      <c r="O318">
        <v>11476</v>
      </c>
      <c r="P318" t="s">
        <v>39</v>
      </c>
      <c r="Q318" t="s">
        <v>40</v>
      </c>
    </row>
    <row r="319" spans="1:17" x14ac:dyDescent="0.25">
      <c r="A319" t="s">
        <v>419</v>
      </c>
      <c r="B319" t="s">
        <v>420</v>
      </c>
      <c r="C319" s="1">
        <v>45689</v>
      </c>
      <c r="D319">
        <v>70</v>
      </c>
      <c r="E319" t="s">
        <v>28</v>
      </c>
      <c r="F319" t="s">
        <v>20</v>
      </c>
      <c r="G319" t="s">
        <v>21</v>
      </c>
      <c r="H319">
        <v>2</v>
      </c>
      <c r="I319" t="s">
        <v>22</v>
      </c>
      <c r="J319">
        <v>51</v>
      </c>
      <c r="K319" t="s">
        <v>59</v>
      </c>
      <c r="L319">
        <v>16000</v>
      </c>
      <c r="M319">
        <v>14</v>
      </c>
      <c r="N319">
        <v>224000</v>
      </c>
      <c r="O319">
        <v>2755</v>
      </c>
      <c r="P319" t="s">
        <v>39</v>
      </c>
      <c r="Q319" t="s">
        <v>40</v>
      </c>
    </row>
    <row r="320" spans="1:17" x14ac:dyDescent="0.25">
      <c r="A320" t="s">
        <v>421</v>
      </c>
      <c r="B320" t="s">
        <v>422</v>
      </c>
      <c r="C320" s="1">
        <v>45689</v>
      </c>
      <c r="D320">
        <v>51</v>
      </c>
      <c r="E320" t="s">
        <v>141</v>
      </c>
      <c r="F320" t="s">
        <v>29</v>
      </c>
      <c r="G320" t="s">
        <v>21</v>
      </c>
      <c r="H320">
        <v>3</v>
      </c>
      <c r="I320" t="s">
        <v>51</v>
      </c>
      <c r="J320">
        <v>16</v>
      </c>
      <c r="K320" t="s">
        <v>41</v>
      </c>
      <c r="L320">
        <v>500</v>
      </c>
      <c r="M320">
        <v>13</v>
      </c>
      <c r="N320">
        <v>6500</v>
      </c>
      <c r="O320">
        <v>12575</v>
      </c>
      <c r="P320" t="s">
        <v>39</v>
      </c>
      <c r="Q320" t="s">
        <v>40</v>
      </c>
    </row>
    <row r="321" spans="1:17" x14ac:dyDescent="0.25">
      <c r="A321" t="s">
        <v>421</v>
      </c>
      <c r="B321" t="s">
        <v>422</v>
      </c>
      <c r="C321" s="1">
        <v>45689</v>
      </c>
      <c r="D321">
        <v>51</v>
      </c>
      <c r="E321" t="s">
        <v>141</v>
      </c>
      <c r="F321" t="s">
        <v>20</v>
      </c>
      <c r="G321" t="s">
        <v>21</v>
      </c>
      <c r="H321">
        <v>3</v>
      </c>
      <c r="I321" t="s">
        <v>51</v>
      </c>
      <c r="J321">
        <v>16</v>
      </c>
      <c r="K321" t="s">
        <v>23</v>
      </c>
      <c r="L321">
        <v>35000</v>
      </c>
      <c r="M321">
        <v>3</v>
      </c>
      <c r="N321">
        <v>105000</v>
      </c>
      <c r="O321">
        <v>1557</v>
      </c>
      <c r="P321" t="s">
        <v>39</v>
      </c>
      <c r="Q321" t="s">
        <v>40</v>
      </c>
    </row>
    <row r="322" spans="1:17" x14ac:dyDescent="0.25">
      <c r="A322" t="s">
        <v>421</v>
      </c>
      <c r="B322" t="s">
        <v>422</v>
      </c>
      <c r="C322" s="1">
        <v>45689</v>
      </c>
      <c r="D322">
        <v>51</v>
      </c>
      <c r="E322" t="s">
        <v>141</v>
      </c>
      <c r="F322" t="s">
        <v>42</v>
      </c>
      <c r="G322" t="s">
        <v>21</v>
      </c>
      <c r="H322">
        <v>3</v>
      </c>
      <c r="I322" t="s">
        <v>51</v>
      </c>
      <c r="J322">
        <v>16</v>
      </c>
      <c r="K322" t="s">
        <v>72</v>
      </c>
      <c r="L322">
        <v>14500</v>
      </c>
      <c r="M322">
        <v>9</v>
      </c>
      <c r="N322">
        <v>130500</v>
      </c>
      <c r="O322">
        <v>10336</v>
      </c>
      <c r="P322" t="s">
        <v>39</v>
      </c>
      <c r="Q322" t="s">
        <v>40</v>
      </c>
    </row>
    <row r="323" spans="1:17" x14ac:dyDescent="0.25">
      <c r="A323" t="s">
        <v>423</v>
      </c>
      <c r="B323" t="s">
        <v>424</v>
      </c>
      <c r="C323" s="1">
        <v>45658</v>
      </c>
      <c r="D323">
        <v>74</v>
      </c>
      <c r="E323" t="s">
        <v>91</v>
      </c>
      <c r="F323" t="s">
        <v>36</v>
      </c>
      <c r="G323" t="s">
        <v>30</v>
      </c>
      <c r="H323">
        <v>1</v>
      </c>
      <c r="I323" t="s">
        <v>37</v>
      </c>
      <c r="J323">
        <v>38</v>
      </c>
      <c r="K323" t="s">
        <v>106</v>
      </c>
      <c r="L323">
        <v>75000</v>
      </c>
      <c r="M323">
        <v>14</v>
      </c>
      <c r="N323">
        <v>1050000</v>
      </c>
      <c r="O323">
        <v>4396</v>
      </c>
      <c r="P323" t="s">
        <v>39</v>
      </c>
      <c r="Q323" t="s">
        <v>40</v>
      </c>
    </row>
    <row r="324" spans="1:17" x14ac:dyDescent="0.25">
      <c r="A324" t="s">
        <v>423</v>
      </c>
      <c r="B324" t="s">
        <v>424</v>
      </c>
      <c r="C324" s="1">
        <v>45658</v>
      </c>
      <c r="D324">
        <v>74</v>
      </c>
      <c r="E324" t="s">
        <v>91</v>
      </c>
      <c r="F324" t="s">
        <v>42</v>
      </c>
      <c r="G324" t="s">
        <v>30</v>
      </c>
      <c r="H324">
        <v>1</v>
      </c>
      <c r="I324" t="s">
        <v>37</v>
      </c>
      <c r="J324">
        <v>38</v>
      </c>
      <c r="K324" t="s">
        <v>38</v>
      </c>
      <c r="L324">
        <v>20000</v>
      </c>
      <c r="M324">
        <v>11</v>
      </c>
      <c r="N324">
        <v>220000</v>
      </c>
      <c r="O324">
        <v>992</v>
      </c>
      <c r="P324" t="s">
        <v>39</v>
      </c>
      <c r="Q324" t="s">
        <v>40</v>
      </c>
    </row>
    <row r="325" spans="1:17" x14ac:dyDescent="0.25">
      <c r="A325" t="s">
        <v>425</v>
      </c>
      <c r="B325" t="s">
        <v>426</v>
      </c>
      <c r="C325" s="1">
        <v>45717</v>
      </c>
      <c r="D325">
        <v>59</v>
      </c>
      <c r="E325" t="s">
        <v>141</v>
      </c>
      <c r="F325" t="s">
        <v>42</v>
      </c>
      <c r="G325" t="s">
        <v>30</v>
      </c>
      <c r="H325">
        <v>1</v>
      </c>
      <c r="I325" t="s">
        <v>37</v>
      </c>
      <c r="J325">
        <v>51</v>
      </c>
      <c r="K325" t="s">
        <v>38</v>
      </c>
      <c r="L325">
        <v>20000</v>
      </c>
      <c r="M325">
        <v>1</v>
      </c>
      <c r="N325">
        <v>20000</v>
      </c>
      <c r="O325">
        <v>8854</v>
      </c>
      <c r="P325" t="s">
        <v>24</v>
      </c>
      <c r="Q325" t="s">
        <v>285</v>
      </c>
    </row>
    <row r="326" spans="1:17" x14ac:dyDescent="0.25">
      <c r="A326" t="s">
        <v>425</v>
      </c>
      <c r="B326" t="s">
        <v>426</v>
      </c>
      <c r="C326" s="1">
        <v>45717</v>
      </c>
      <c r="D326">
        <v>59</v>
      </c>
      <c r="E326" t="s">
        <v>141</v>
      </c>
      <c r="F326" t="s">
        <v>29</v>
      </c>
      <c r="G326" t="s">
        <v>30</v>
      </c>
      <c r="H326">
        <v>1</v>
      </c>
      <c r="I326" t="s">
        <v>37</v>
      </c>
      <c r="J326">
        <v>51</v>
      </c>
      <c r="K326" t="s">
        <v>88</v>
      </c>
      <c r="L326">
        <v>7500</v>
      </c>
      <c r="M326">
        <v>5</v>
      </c>
      <c r="N326">
        <v>37500</v>
      </c>
      <c r="O326">
        <v>4086</v>
      </c>
      <c r="P326" t="s">
        <v>24</v>
      </c>
      <c r="Q326" t="s">
        <v>285</v>
      </c>
    </row>
    <row r="327" spans="1:17" x14ac:dyDescent="0.25">
      <c r="A327" t="s">
        <v>427</v>
      </c>
      <c r="B327" t="s">
        <v>428</v>
      </c>
      <c r="C327" s="1">
        <v>45717</v>
      </c>
      <c r="D327">
        <v>36</v>
      </c>
      <c r="E327" t="s">
        <v>193</v>
      </c>
      <c r="F327" t="s">
        <v>20</v>
      </c>
      <c r="G327" t="s">
        <v>21</v>
      </c>
      <c r="H327">
        <v>3</v>
      </c>
      <c r="I327" t="s">
        <v>51</v>
      </c>
      <c r="J327">
        <v>42</v>
      </c>
      <c r="K327" t="s">
        <v>52</v>
      </c>
      <c r="L327">
        <v>9000</v>
      </c>
      <c r="M327">
        <v>8</v>
      </c>
      <c r="N327">
        <v>72000</v>
      </c>
      <c r="O327">
        <v>14533</v>
      </c>
      <c r="P327" t="s">
        <v>24</v>
      </c>
      <c r="Q327" t="s">
        <v>285</v>
      </c>
    </row>
    <row r="328" spans="1:17" x14ac:dyDescent="0.25">
      <c r="A328" t="s">
        <v>427</v>
      </c>
      <c r="B328" t="s">
        <v>428</v>
      </c>
      <c r="C328" s="1">
        <v>45717</v>
      </c>
      <c r="D328">
        <v>36</v>
      </c>
      <c r="E328" t="s">
        <v>193</v>
      </c>
      <c r="F328" t="s">
        <v>42</v>
      </c>
      <c r="G328" t="s">
        <v>21</v>
      </c>
      <c r="H328">
        <v>3</v>
      </c>
      <c r="I328" t="s">
        <v>51</v>
      </c>
      <c r="J328">
        <v>42</v>
      </c>
      <c r="K328" t="s">
        <v>72</v>
      </c>
      <c r="L328">
        <v>14500</v>
      </c>
      <c r="M328">
        <v>4</v>
      </c>
      <c r="N328">
        <v>58000</v>
      </c>
      <c r="O328">
        <v>13127</v>
      </c>
      <c r="P328" t="s">
        <v>24</v>
      </c>
      <c r="Q328" t="s">
        <v>285</v>
      </c>
    </row>
    <row r="329" spans="1:17" x14ac:dyDescent="0.25">
      <c r="A329" t="s">
        <v>427</v>
      </c>
      <c r="B329" t="s">
        <v>428</v>
      </c>
      <c r="C329" s="1">
        <v>45717</v>
      </c>
      <c r="D329">
        <v>36</v>
      </c>
      <c r="E329" t="s">
        <v>193</v>
      </c>
      <c r="F329" t="s">
        <v>29</v>
      </c>
      <c r="G329" t="s">
        <v>21</v>
      </c>
      <c r="H329">
        <v>3</v>
      </c>
      <c r="I329" t="s">
        <v>51</v>
      </c>
      <c r="J329">
        <v>42</v>
      </c>
      <c r="K329" t="s">
        <v>103</v>
      </c>
      <c r="L329">
        <v>900</v>
      </c>
      <c r="M329">
        <v>3</v>
      </c>
      <c r="N329">
        <v>2700</v>
      </c>
      <c r="O329">
        <v>4308</v>
      </c>
      <c r="P329" t="s">
        <v>24</v>
      </c>
      <c r="Q329" t="s">
        <v>285</v>
      </c>
    </row>
    <row r="330" spans="1:17" x14ac:dyDescent="0.25">
      <c r="A330" t="s">
        <v>429</v>
      </c>
      <c r="B330" t="s">
        <v>430</v>
      </c>
      <c r="C330" s="1">
        <v>45658</v>
      </c>
      <c r="D330">
        <v>44</v>
      </c>
      <c r="E330" t="s">
        <v>76</v>
      </c>
      <c r="F330" t="s">
        <v>20</v>
      </c>
      <c r="G330" t="s">
        <v>30</v>
      </c>
      <c r="H330">
        <v>3</v>
      </c>
      <c r="I330" t="s">
        <v>51</v>
      </c>
      <c r="J330">
        <v>1</v>
      </c>
      <c r="K330" t="s">
        <v>59</v>
      </c>
      <c r="L330">
        <v>16000</v>
      </c>
      <c r="M330">
        <v>3</v>
      </c>
      <c r="N330">
        <v>48000</v>
      </c>
      <c r="O330">
        <v>4617</v>
      </c>
      <c r="P330" t="s">
        <v>39</v>
      </c>
      <c r="Q330" t="s">
        <v>40</v>
      </c>
    </row>
    <row r="331" spans="1:17" x14ac:dyDescent="0.25">
      <c r="A331" t="s">
        <v>429</v>
      </c>
      <c r="B331" t="s">
        <v>430</v>
      </c>
      <c r="C331" s="1">
        <v>45658</v>
      </c>
      <c r="D331">
        <v>44</v>
      </c>
      <c r="E331" t="s">
        <v>76</v>
      </c>
      <c r="F331" t="s">
        <v>29</v>
      </c>
      <c r="G331" t="s">
        <v>30</v>
      </c>
      <c r="H331">
        <v>3</v>
      </c>
      <c r="I331" t="s">
        <v>51</v>
      </c>
      <c r="J331">
        <v>1</v>
      </c>
      <c r="K331" t="s">
        <v>84</v>
      </c>
      <c r="L331">
        <v>1000</v>
      </c>
      <c r="M331">
        <v>12</v>
      </c>
      <c r="N331">
        <v>12000</v>
      </c>
      <c r="O331">
        <v>2109</v>
      </c>
      <c r="P331" t="s">
        <v>39</v>
      </c>
      <c r="Q331" t="s">
        <v>40</v>
      </c>
    </row>
    <row r="332" spans="1:17" x14ac:dyDescent="0.25">
      <c r="A332" t="s">
        <v>431</v>
      </c>
      <c r="B332" t="s">
        <v>432</v>
      </c>
      <c r="C332" s="1">
        <v>45689</v>
      </c>
      <c r="D332">
        <v>33</v>
      </c>
      <c r="E332" t="s">
        <v>62</v>
      </c>
      <c r="F332" t="s">
        <v>20</v>
      </c>
      <c r="G332" t="s">
        <v>21</v>
      </c>
      <c r="H332">
        <v>1</v>
      </c>
      <c r="I332" t="s">
        <v>37</v>
      </c>
      <c r="J332">
        <v>42</v>
      </c>
      <c r="K332" t="s">
        <v>23</v>
      </c>
      <c r="L332">
        <v>35000</v>
      </c>
      <c r="M332">
        <v>7</v>
      </c>
      <c r="N332">
        <v>245000</v>
      </c>
      <c r="O332">
        <v>7056</v>
      </c>
      <c r="P332" t="s">
        <v>39</v>
      </c>
      <c r="Q332" t="s">
        <v>40</v>
      </c>
    </row>
    <row r="333" spans="1:17" x14ac:dyDescent="0.25">
      <c r="A333" t="s">
        <v>433</v>
      </c>
      <c r="B333" t="s">
        <v>434</v>
      </c>
      <c r="C333" s="1">
        <v>45658</v>
      </c>
      <c r="D333">
        <v>68</v>
      </c>
      <c r="E333" t="s">
        <v>199</v>
      </c>
      <c r="F333" t="s">
        <v>29</v>
      </c>
      <c r="G333" t="s">
        <v>21</v>
      </c>
      <c r="H333">
        <v>2</v>
      </c>
      <c r="I333" t="s">
        <v>22</v>
      </c>
      <c r="J333">
        <v>6</v>
      </c>
      <c r="K333" t="s">
        <v>57</v>
      </c>
      <c r="L333">
        <v>3500</v>
      </c>
      <c r="M333">
        <v>8</v>
      </c>
      <c r="N333">
        <v>28000</v>
      </c>
      <c r="O333">
        <v>15832</v>
      </c>
      <c r="P333" t="s">
        <v>39</v>
      </c>
      <c r="Q333" t="s">
        <v>40</v>
      </c>
    </row>
    <row r="334" spans="1:17" x14ac:dyDescent="0.25">
      <c r="A334" t="s">
        <v>433</v>
      </c>
      <c r="B334" t="s">
        <v>434</v>
      </c>
      <c r="C334" s="1">
        <v>45658</v>
      </c>
      <c r="D334">
        <v>68</v>
      </c>
      <c r="E334" t="s">
        <v>199</v>
      </c>
      <c r="F334" t="s">
        <v>20</v>
      </c>
      <c r="G334" t="s">
        <v>21</v>
      </c>
      <c r="H334">
        <v>2</v>
      </c>
      <c r="I334" t="s">
        <v>22</v>
      </c>
      <c r="J334">
        <v>6</v>
      </c>
      <c r="K334" t="s">
        <v>52</v>
      </c>
      <c r="L334">
        <v>9000</v>
      </c>
      <c r="M334">
        <v>8</v>
      </c>
      <c r="N334">
        <v>72000</v>
      </c>
      <c r="O334">
        <v>1291</v>
      </c>
      <c r="P334" t="s">
        <v>39</v>
      </c>
      <c r="Q334" t="s">
        <v>40</v>
      </c>
    </row>
    <row r="335" spans="1:17" x14ac:dyDescent="0.25">
      <c r="A335" t="s">
        <v>433</v>
      </c>
      <c r="B335" t="s">
        <v>434</v>
      </c>
      <c r="C335" s="1">
        <v>45658</v>
      </c>
      <c r="D335">
        <v>68</v>
      </c>
      <c r="E335" t="s">
        <v>199</v>
      </c>
      <c r="F335" t="s">
        <v>36</v>
      </c>
      <c r="G335" t="s">
        <v>21</v>
      </c>
      <c r="H335">
        <v>2</v>
      </c>
      <c r="I335" t="s">
        <v>22</v>
      </c>
      <c r="J335">
        <v>6</v>
      </c>
      <c r="K335" t="s">
        <v>63</v>
      </c>
      <c r="L335">
        <v>24000</v>
      </c>
      <c r="M335">
        <v>1</v>
      </c>
      <c r="N335">
        <v>24000</v>
      </c>
      <c r="O335">
        <v>1559</v>
      </c>
      <c r="P335" t="s">
        <v>39</v>
      </c>
      <c r="Q335" t="s">
        <v>40</v>
      </c>
    </row>
    <row r="336" spans="1:17" x14ac:dyDescent="0.25">
      <c r="A336" t="s">
        <v>435</v>
      </c>
      <c r="B336" t="s">
        <v>436</v>
      </c>
      <c r="C336" s="1">
        <v>45689</v>
      </c>
      <c r="D336">
        <v>42</v>
      </c>
      <c r="E336" t="s">
        <v>76</v>
      </c>
      <c r="F336" t="s">
        <v>29</v>
      </c>
      <c r="G336" t="s">
        <v>21</v>
      </c>
      <c r="H336">
        <v>3</v>
      </c>
      <c r="I336" t="s">
        <v>51</v>
      </c>
      <c r="J336">
        <v>48</v>
      </c>
      <c r="K336" t="s">
        <v>88</v>
      </c>
      <c r="L336">
        <v>7500</v>
      </c>
      <c r="M336">
        <v>16</v>
      </c>
      <c r="N336">
        <v>120000</v>
      </c>
      <c r="O336">
        <v>2299</v>
      </c>
      <c r="P336" t="s">
        <v>39</v>
      </c>
      <c r="Q336" t="s">
        <v>40</v>
      </c>
    </row>
    <row r="337" spans="1:17" x14ac:dyDescent="0.25">
      <c r="A337" t="s">
        <v>437</v>
      </c>
      <c r="B337" t="s">
        <v>438</v>
      </c>
      <c r="C337" s="1">
        <v>45689</v>
      </c>
      <c r="D337">
        <v>17</v>
      </c>
      <c r="E337" t="s">
        <v>46</v>
      </c>
      <c r="F337" t="s">
        <v>20</v>
      </c>
      <c r="G337" t="s">
        <v>30</v>
      </c>
      <c r="H337">
        <v>5</v>
      </c>
      <c r="I337" t="s">
        <v>56</v>
      </c>
      <c r="J337">
        <v>9</v>
      </c>
      <c r="K337" t="s">
        <v>47</v>
      </c>
      <c r="L337">
        <v>4500</v>
      </c>
      <c r="M337">
        <v>1</v>
      </c>
      <c r="N337">
        <v>4500</v>
      </c>
      <c r="O337">
        <v>11768</v>
      </c>
      <c r="P337" t="s">
        <v>39</v>
      </c>
      <c r="Q337" t="s">
        <v>40</v>
      </c>
    </row>
    <row r="338" spans="1:17" x14ac:dyDescent="0.25">
      <c r="A338" t="s">
        <v>437</v>
      </c>
      <c r="B338" t="s">
        <v>438</v>
      </c>
      <c r="C338" s="1">
        <v>45689</v>
      </c>
      <c r="D338">
        <v>17</v>
      </c>
      <c r="E338" t="s">
        <v>46</v>
      </c>
      <c r="F338" t="s">
        <v>29</v>
      </c>
      <c r="G338" t="s">
        <v>30</v>
      </c>
      <c r="H338">
        <v>5</v>
      </c>
      <c r="I338" t="s">
        <v>56</v>
      </c>
      <c r="J338">
        <v>9</v>
      </c>
      <c r="K338" t="s">
        <v>41</v>
      </c>
      <c r="L338">
        <v>500</v>
      </c>
      <c r="M338">
        <v>2</v>
      </c>
      <c r="N338">
        <v>1000</v>
      </c>
      <c r="O338">
        <v>4354</v>
      </c>
      <c r="P338" t="s">
        <v>39</v>
      </c>
      <c r="Q338" t="s">
        <v>40</v>
      </c>
    </row>
    <row r="339" spans="1:17" x14ac:dyDescent="0.25">
      <c r="A339" t="s">
        <v>439</v>
      </c>
      <c r="B339" t="s">
        <v>440</v>
      </c>
      <c r="C339" s="1">
        <v>45689</v>
      </c>
      <c r="D339">
        <v>80</v>
      </c>
      <c r="E339" t="s">
        <v>102</v>
      </c>
      <c r="F339" t="s">
        <v>29</v>
      </c>
      <c r="G339" t="s">
        <v>30</v>
      </c>
      <c r="H339">
        <v>1</v>
      </c>
      <c r="I339" t="s">
        <v>37</v>
      </c>
      <c r="J339">
        <v>28</v>
      </c>
      <c r="K339" t="s">
        <v>52</v>
      </c>
      <c r="L339">
        <v>9000</v>
      </c>
      <c r="M339">
        <v>7</v>
      </c>
      <c r="N339">
        <v>63000</v>
      </c>
      <c r="O339">
        <v>1626</v>
      </c>
      <c r="P339" t="s">
        <v>39</v>
      </c>
      <c r="Q339" t="s">
        <v>40</v>
      </c>
    </row>
    <row r="340" spans="1:17" x14ac:dyDescent="0.25">
      <c r="A340" t="s">
        <v>439</v>
      </c>
      <c r="B340" t="s">
        <v>440</v>
      </c>
      <c r="C340" s="1">
        <v>45689</v>
      </c>
      <c r="D340">
        <v>80</v>
      </c>
      <c r="E340" t="s">
        <v>102</v>
      </c>
      <c r="F340" t="s">
        <v>29</v>
      </c>
      <c r="G340" t="s">
        <v>30</v>
      </c>
      <c r="H340">
        <v>1</v>
      </c>
      <c r="I340" t="s">
        <v>37</v>
      </c>
      <c r="J340">
        <v>28</v>
      </c>
      <c r="K340" t="s">
        <v>165</v>
      </c>
      <c r="L340">
        <v>600</v>
      </c>
      <c r="M340">
        <v>13</v>
      </c>
      <c r="N340">
        <v>7800</v>
      </c>
      <c r="O340">
        <v>10751</v>
      </c>
      <c r="P340" t="s">
        <v>39</v>
      </c>
      <c r="Q340" t="s">
        <v>40</v>
      </c>
    </row>
    <row r="341" spans="1:17" x14ac:dyDescent="0.25">
      <c r="A341" t="s">
        <v>439</v>
      </c>
      <c r="B341" t="s">
        <v>440</v>
      </c>
      <c r="C341" s="1">
        <v>45689</v>
      </c>
      <c r="D341">
        <v>80</v>
      </c>
      <c r="E341" t="s">
        <v>102</v>
      </c>
      <c r="F341" t="s">
        <v>42</v>
      </c>
      <c r="G341" t="s">
        <v>30</v>
      </c>
      <c r="H341">
        <v>1</v>
      </c>
      <c r="I341" t="s">
        <v>37</v>
      </c>
      <c r="J341">
        <v>28</v>
      </c>
      <c r="K341" t="s">
        <v>63</v>
      </c>
      <c r="L341">
        <v>24000</v>
      </c>
      <c r="M341">
        <v>3</v>
      </c>
      <c r="N341">
        <v>72000</v>
      </c>
      <c r="O341">
        <v>12704</v>
      </c>
      <c r="P341" t="s">
        <v>39</v>
      </c>
      <c r="Q341" t="s">
        <v>40</v>
      </c>
    </row>
    <row r="342" spans="1:17" x14ac:dyDescent="0.25">
      <c r="A342" t="s">
        <v>441</v>
      </c>
      <c r="B342" t="s">
        <v>442</v>
      </c>
      <c r="C342" s="1">
        <v>45658</v>
      </c>
      <c r="D342">
        <v>71</v>
      </c>
      <c r="E342" t="s">
        <v>71</v>
      </c>
      <c r="F342" t="s">
        <v>42</v>
      </c>
      <c r="G342" t="s">
        <v>21</v>
      </c>
      <c r="H342">
        <v>4</v>
      </c>
      <c r="I342" t="s">
        <v>115</v>
      </c>
      <c r="J342">
        <v>16</v>
      </c>
      <c r="K342" t="s">
        <v>43</v>
      </c>
      <c r="L342">
        <v>9000</v>
      </c>
      <c r="M342">
        <v>5</v>
      </c>
      <c r="N342">
        <v>45000</v>
      </c>
      <c r="O342">
        <v>303</v>
      </c>
      <c r="P342" t="s">
        <v>24</v>
      </c>
      <c r="Q342" t="s">
        <v>25</v>
      </c>
    </row>
    <row r="343" spans="1:17" x14ac:dyDescent="0.25">
      <c r="A343" t="s">
        <v>441</v>
      </c>
      <c r="B343" t="s">
        <v>442</v>
      </c>
      <c r="C343" s="1">
        <v>45658</v>
      </c>
      <c r="D343">
        <v>71</v>
      </c>
      <c r="E343" t="s">
        <v>71</v>
      </c>
      <c r="F343" t="s">
        <v>20</v>
      </c>
      <c r="G343" t="s">
        <v>21</v>
      </c>
      <c r="H343">
        <v>4</v>
      </c>
      <c r="I343" t="s">
        <v>115</v>
      </c>
      <c r="J343">
        <v>16</v>
      </c>
      <c r="K343" t="s">
        <v>59</v>
      </c>
      <c r="L343">
        <v>16000</v>
      </c>
      <c r="M343">
        <v>12</v>
      </c>
      <c r="N343">
        <v>192000</v>
      </c>
      <c r="O343">
        <v>3318</v>
      </c>
      <c r="P343" t="s">
        <v>24</v>
      </c>
      <c r="Q343" t="s">
        <v>25</v>
      </c>
    </row>
    <row r="344" spans="1:17" x14ac:dyDescent="0.25">
      <c r="A344" t="s">
        <v>441</v>
      </c>
      <c r="B344" t="s">
        <v>442</v>
      </c>
      <c r="C344" s="1">
        <v>45658</v>
      </c>
      <c r="D344">
        <v>71</v>
      </c>
      <c r="E344" t="s">
        <v>71</v>
      </c>
      <c r="F344" t="s">
        <v>29</v>
      </c>
      <c r="G344" t="s">
        <v>21</v>
      </c>
      <c r="H344">
        <v>4</v>
      </c>
      <c r="I344" t="s">
        <v>115</v>
      </c>
      <c r="J344">
        <v>16</v>
      </c>
      <c r="K344" t="s">
        <v>194</v>
      </c>
      <c r="L344">
        <v>6500</v>
      </c>
      <c r="M344">
        <v>9</v>
      </c>
      <c r="N344">
        <v>58500</v>
      </c>
      <c r="O344">
        <v>10369</v>
      </c>
      <c r="P344" t="s">
        <v>24</v>
      </c>
      <c r="Q344" t="s">
        <v>25</v>
      </c>
    </row>
    <row r="345" spans="1:17" x14ac:dyDescent="0.25">
      <c r="A345" t="s">
        <v>443</v>
      </c>
      <c r="B345" t="s">
        <v>444</v>
      </c>
      <c r="C345" s="1">
        <v>45658</v>
      </c>
      <c r="D345">
        <v>63</v>
      </c>
      <c r="E345" t="s">
        <v>141</v>
      </c>
      <c r="F345" t="s">
        <v>36</v>
      </c>
      <c r="G345" t="s">
        <v>30</v>
      </c>
      <c r="H345">
        <v>1</v>
      </c>
      <c r="I345" t="s">
        <v>37</v>
      </c>
      <c r="J345">
        <v>47</v>
      </c>
      <c r="K345" t="s">
        <v>38</v>
      </c>
      <c r="L345">
        <v>20000</v>
      </c>
      <c r="M345">
        <v>19</v>
      </c>
      <c r="N345">
        <v>380000</v>
      </c>
      <c r="O345">
        <v>5296</v>
      </c>
      <c r="P345" t="s">
        <v>39</v>
      </c>
      <c r="Q345" t="s">
        <v>40</v>
      </c>
    </row>
    <row r="346" spans="1:17" x14ac:dyDescent="0.25">
      <c r="A346" t="s">
        <v>443</v>
      </c>
      <c r="B346" t="s">
        <v>444</v>
      </c>
      <c r="C346" s="1">
        <v>45658</v>
      </c>
      <c r="D346">
        <v>63</v>
      </c>
      <c r="E346" t="s">
        <v>141</v>
      </c>
      <c r="F346" t="s">
        <v>29</v>
      </c>
      <c r="G346" t="s">
        <v>30</v>
      </c>
      <c r="H346">
        <v>1</v>
      </c>
      <c r="I346" t="s">
        <v>37</v>
      </c>
      <c r="J346">
        <v>47</v>
      </c>
      <c r="K346" t="s">
        <v>84</v>
      </c>
      <c r="L346">
        <v>1000</v>
      </c>
      <c r="M346">
        <v>17</v>
      </c>
      <c r="N346">
        <v>17000</v>
      </c>
      <c r="O346">
        <v>9948</v>
      </c>
      <c r="P346" t="s">
        <v>39</v>
      </c>
      <c r="Q346" t="s">
        <v>40</v>
      </c>
    </row>
    <row r="347" spans="1:17" x14ac:dyDescent="0.25">
      <c r="A347" t="s">
        <v>445</v>
      </c>
      <c r="B347" t="s">
        <v>446</v>
      </c>
      <c r="C347" s="1">
        <v>45689</v>
      </c>
      <c r="D347">
        <v>23</v>
      </c>
      <c r="E347" t="s">
        <v>91</v>
      </c>
      <c r="F347" t="s">
        <v>42</v>
      </c>
      <c r="G347" t="s">
        <v>21</v>
      </c>
      <c r="H347">
        <v>3</v>
      </c>
      <c r="I347" t="s">
        <v>51</v>
      </c>
      <c r="J347">
        <v>24</v>
      </c>
      <c r="K347" t="s">
        <v>43</v>
      </c>
      <c r="L347">
        <v>9000</v>
      </c>
      <c r="M347">
        <v>1</v>
      </c>
      <c r="N347">
        <v>9000</v>
      </c>
      <c r="O347">
        <v>17181</v>
      </c>
      <c r="P347" t="s">
        <v>39</v>
      </c>
      <c r="Q347" t="s">
        <v>40</v>
      </c>
    </row>
    <row r="348" spans="1:17" x14ac:dyDescent="0.25">
      <c r="A348" t="s">
        <v>445</v>
      </c>
      <c r="B348" t="s">
        <v>446</v>
      </c>
      <c r="C348" s="1">
        <v>45689</v>
      </c>
      <c r="D348">
        <v>23</v>
      </c>
      <c r="E348" t="s">
        <v>91</v>
      </c>
      <c r="F348" t="s">
        <v>29</v>
      </c>
      <c r="G348" t="s">
        <v>21</v>
      </c>
      <c r="H348">
        <v>3</v>
      </c>
      <c r="I348" t="s">
        <v>51</v>
      </c>
      <c r="J348">
        <v>24</v>
      </c>
      <c r="K348" t="s">
        <v>73</v>
      </c>
      <c r="L348">
        <v>350</v>
      </c>
      <c r="M348">
        <v>12</v>
      </c>
      <c r="N348">
        <v>4200</v>
      </c>
      <c r="O348">
        <v>967</v>
      </c>
      <c r="P348" t="s">
        <v>39</v>
      </c>
      <c r="Q348" t="s">
        <v>40</v>
      </c>
    </row>
    <row r="349" spans="1:17" x14ac:dyDescent="0.25">
      <c r="A349" t="s">
        <v>445</v>
      </c>
      <c r="B349" t="s">
        <v>446</v>
      </c>
      <c r="C349" s="1">
        <v>45689</v>
      </c>
      <c r="D349">
        <v>23</v>
      </c>
      <c r="E349" t="s">
        <v>91</v>
      </c>
      <c r="F349" t="s">
        <v>36</v>
      </c>
      <c r="G349" t="s">
        <v>21</v>
      </c>
      <c r="H349">
        <v>3</v>
      </c>
      <c r="I349" t="s">
        <v>51</v>
      </c>
      <c r="J349">
        <v>24</v>
      </c>
      <c r="K349" t="s">
        <v>106</v>
      </c>
      <c r="L349">
        <v>75000</v>
      </c>
      <c r="M349">
        <v>6</v>
      </c>
      <c r="N349">
        <v>450000</v>
      </c>
      <c r="O349">
        <v>18409</v>
      </c>
      <c r="P349" t="s">
        <v>39</v>
      </c>
      <c r="Q349" t="s">
        <v>40</v>
      </c>
    </row>
    <row r="350" spans="1:17" x14ac:dyDescent="0.25">
      <c r="A350" t="s">
        <v>447</v>
      </c>
      <c r="B350" t="s">
        <v>448</v>
      </c>
      <c r="C350" s="1">
        <v>45689</v>
      </c>
      <c r="D350">
        <v>69</v>
      </c>
      <c r="E350" t="s">
        <v>114</v>
      </c>
      <c r="F350" t="s">
        <v>36</v>
      </c>
      <c r="G350" t="s">
        <v>30</v>
      </c>
      <c r="H350">
        <v>3</v>
      </c>
      <c r="I350" t="s">
        <v>51</v>
      </c>
      <c r="J350">
        <v>16</v>
      </c>
      <c r="K350" t="s">
        <v>66</v>
      </c>
      <c r="L350">
        <v>30000</v>
      </c>
      <c r="M350">
        <v>17</v>
      </c>
      <c r="N350">
        <v>510000</v>
      </c>
      <c r="O350">
        <v>4503</v>
      </c>
      <c r="P350" t="s">
        <v>24</v>
      </c>
      <c r="Q350" t="s">
        <v>77</v>
      </c>
    </row>
    <row r="351" spans="1:17" x14ac:dyDescent="0.25">
      <c r="A351" t="s">
        <v>447</v>
      </c>
      <c r="B351" t="s">
        <v>448</v>
      </c>
      <c r="C351" s="1">
        <v>45689</v>
      </c>
      <c r="D351">
        <v>69</v>
      </c>
      <c r="E351" t="s">
        <v>114</v>
      </c>
      <c r="F351" t="s">
        <v>42</v>
      </c>
      <c r="G351" t="s">
        <v>30</v>
      </c>
      <c r="H351">
        <v>3</v>
      </c>
      <c r="I351" t="s">
        <v>51</v>
      </c>
      <c r="J351">
        <v>16</v>
      </c>
      <c r="K351" t="s">
        <v>43</v>
      </c>
      <c r="L351">
        <v>9000</v>
      </c>
      <c r="M351">
        <v>3</v>
      </c>
      <c r="N351">
        <v>27000</v>
      </c>
      <c r="O351">
        <v>19084</v>
      </c>
      <c r="P351" t="s">
        <v>24</v>
      </c>
      <c r="Q351" t="s">
        <v>77</v>
      </c>
    </row>
    <row r="352" spans="1:17" x14ac:dyDescent="0.25">
      <c r="A352" t="s">
        <v>447</v>
      </c>
      <c r="B352" t="s">
        <v>448</v>
      </c>
      <c r="C352" s="1">
        <v>45689</v>
      </c>
      <c r="D352">
        <v>69</v>
      </c>
      <c r="E352" t="s">
        <v>114</v>
      </c>
      <c r="F352" t="s">
        <v>29</v>
      </c>
      <c r="G352" t="s">
        <v>30</v>
      </c>
      <c r="H352">
        <v>3</v>
      </c>
      <c r="I352" t="s">
        <v>51</v>
      </c>
      <c r="J352">
        <v>16</v>
      </c>
      <c r="K352" t="s">
        <v>31</v>
      </c>
      <c r="L352">
        <v>5500</v>
      </c>
      <c r="M352">
        <v>10</v>
      </c>
      <c r="N352">
        <v>55000</v>
      </c>
      <c r="O352">
        <v>17327</v>
      </c>
      <c r="P352" t="s">
        <v>24</v>
      </c>
      <c r="Q352" t="s">
        <v>77</v>
      </c>
    </row>
    <row r="353" spans="1:17" x14ac:dyDescent="0.25">
      <c r="A353" t="s">
        <v>449</v>
      </c>
      <c r="B353" t="s">
        <v>450</v>
      </c>
      <c r="C353" s="1">
        <v>45689</v>
      </c>
      <c r="D353">
        <v>27</v>
      </c>
      <c r="E353" t="s">
        <v>35</v>
      </c>
      <c r="F353" t="s">
        <v>29</v>
      </c>
      <c r="G353" t="s">
        <v>21</v>
      </c>
      <c r="H353">
        <v>3</v>
      </c>
      <c r="I353" t="s">
        <v>51</v>
      </c>
      <c r="J353">
        <v>24</v>
      </c>
      <c r="K353" t="s">
        <v>52</v>
      </c>
      <c r="L353">
        <v>9000</v>
      </c>
      <c r="M353">
        <v>16</v>
      </c>
      <c r="N353">
        <v>144000</v>
      </c>
      <c r="O353">
        <v>11854</v>
      </c>
      <c r="P353" t="s">
        <v>39</v>
      </c>
      <c r="Q353" t="s">
        <v>40</v>
      </c>
    </row>
    <row r="354" spans="1:17" x14ac:dyDescent="0.25">
      <c r="A354" t="s">
        <v>449</v>
      </c>
      <c r="B354" t="s">
        <v>450</v>
      </c>
      <c r="C354" s="1">
        <v>45689</v>
      </c>
      <c r="D354">
        <v>27</v>
      </c>
      <c r="E354" t="s">
        <v>35</v>
      </c>
      <c r="F354" t="s">
        <v>29</v>
      </c>
      <c r="G354" t="s">
        <v>21</v>
      </c>
      <c r="H354">
        <v>3</v>
      </c>
      <c r="I354" t="s">
        <v>51</v>
      </c>
      <c r="J354">
        <v>24</v>
      </c>
      <c r="K354" t="s">
        <v>73</v>
      </c>
      <c r="L354">
        <v>350</v>
      </c>
      <c r="M354">
        <v>18</v>
      </c>
      <c r="N354">
        <v>6300</v>
      </c>
      <c r="O354">
        <v>14663</v>
      </c>
      <c r="P354" t="s">
        <v>39</v>
      </c>
      <c r="Q354" t="s">
        <v>40</v>
      </c>
    </row>
    <row r="355" spans="1:17" x14ac:dyDescent="0.25">
      <c r="A355" t="s">
        <v>451</v>
      </c>
      <c r="B355" t="s">
        <v>452</v>
      </c>
      <c r="C355" s="1">
        <v>45689</v>
      </c>
      <c r="D355">
        <v>35</v>
      </c>
      <c r="E355" t="s">
        <v>453</v>
      </c>
      <c r="F355" t="s">
        <v>42</v>
      </c>
      <c r="G355" t="s">
        <v>30</v>
      </c>
      <c r="H355">
        <v>5</v>
      </c>
      <c r="I355" t="s">
        <v>56</v>
      </c>
      <c r="J355">
        <v>2</v>
      </c>
      <c r="K355" t="s">
        <v>72</v>
      </c>
      <c r="L355">
        <v>14500</v>
      </c>
      <c r="M355">
        <v>10</v>
      </c>
      <c r="N355">
        <v>145000</v>
      </c>
      <c r="O355">
        <v>16988</v>
      </c>
      <c r="P355" t="s">
        <v>39</v>
      </c>
      <c r="Q355" t="s">
        <v>40</v>
      </c>
    </row>
    <row r="356" spans="1:17" x14ac:dyDescent="0.25">
      <c r="A356" t="s">
        <v>451</v>
      </c>
      <c r="B356" t="s">
        <v>452</v>
      </c>
      <c r="C356" s="1">
        <v>45689</v>
      </c>
      <c r="D356">
        <v>35</v>
      </c>
      <c r="E356" t="s">
        <v>453</v>
      </c>
      <c r="F356" t="s">
        <v>20</v>
      </c>
      <c r="G356" t="s">
        <v>30</v>
      </c>
      <c r="H356">
        <v>5</v>
      </c>
      <c r="I356" t="s">
        <v>56</v>
      </c>
      <c r="J356">
        <v>2</v>
      </c>
      <c r="K356" t="s">
        <v>59</v>
      </c>
      <c r="L356">
        <v>16000</v>
      </c>
      <c r="M356">
        <v>8</v>
      </c>
      <c r="N356">
        <v>128000</v>
      </c>
      <c r="O356">
        <v>4144</v>
      </c>
      <c r="P356" t="s">
        <v>39</v>
      </c>
      <c r="Q356" t="s">
        <v>40</v>
      </c>
    </row>
    <row r="357" spans="1:17" x14ac:dyDescent="0.25">
      <c r="A357" t="s">
        <v>451</v>
      </c>
      <c r="B357" t="s">
        <v>452</v>
      </c>
      <c r="C357" s="1">
        <v>45689</v>
      </c>
      <c r="D357">
        <v>35</v>
      </c>
      <c r="E357" t="s">
        <v>453</v>
      </c>
      <c r="F357" t="s">
        <v>29</v>
      </c>
      <c r="G357" t="s">
        <v>30</v>
      </c>
      <c r="H357">
        <v>5</v>
      </c>
      <c r="I357" t="s">
        <v>56</v>
      </c>
      <c r="J357">
        <v>2</v>
      </c>
      <c r="K357" t="s">
        <v>88</v>
      </c>
      <c r="L357">
        <v>7500</v>
      </c>
      <c r="M357">
        <v>2</v>
      </c>
      <c r="N357">
        <v>15000</v>
      </c>
      <c r="O357">
        <v>9866</v>
      </c>
      <c r="P357" t="s">
        <v>39</v>
      </c>
      <c r="Q357" t="s">
        <v>40</v>
      </c>
    </row>
    <row r="358" spans="1:17" x14ac:dyDescent="0.25">
      <c r="A358" t="s">
        <v>454</v>
      </c>
      <c r="B358" t="s">
        <v>455</v>
      </c>
      <c r="C358" s="1">
        <v>45689</v>
      </c>
      <c r="D358">
        <v>51</v>
      </c>
      <c r="E358" t="s">
        <v>300</v>
      </c>
      <c r="F358" t="s">
        <v>29</v>
      </c>
      <c r="G358" t="s">
        <v>21</v>
      </c>
      <c r="H358">
        <v>5</v>
      </c>
      <c r="I358" t="s">
        <v>56</v>
      </c>
      <c r="J358">
        <v>59</v>
      </c>
      <c r="K358" t="s">
        <v>84</v>
      </c>
      <c r="L358">
        <v>1000</v>
      </c>
      <c r="M358">
        <v>17</v>
      </c>
      <c r="N358">
        <v>17000</v>
      </c>
      <c r="O358">
        <v>11636</v>
      </c>
      <c r="P358" t="s">
        <v>39</v>
      </c>
      <c r="Q358" t="s">
        <v>40</v>
      </c>
    </row>
    <row r="359" spans="1:17" x14ac:dyDescent="0.25">
      <c r="A359" t="s">
        <v>454</v>
      </c>
      <c r="B359" t="s">
        <v>455</v>
      </c>
      <c r="C359" s="1">
        <v>45689</v>
      </c>
      <c r="D359">
        <v>51</v>
      </c>
      <c r="E359" t="s">
        <v>300</v>
      </c>
      <c r="F359" t="s">
        <v>36</v>
      </c>
      <c r="G359" t="s">
        <v>21</v>
      </c>
      <c r="H359">
        <v>5</v>
      </c>
      <c r="I359" t="s">
        <v>56</v>
      </c>
      <c r="J359">
        <v>59</v>
      </c>
      <c r="K359" t="s">
        <v>66</v>
      </c>
      <c r="L359">
        <v>30000</v>
      </c>
      <c r="M359">
        <v>13</v>
      </c>
      <c r="N359">
        <v>390000</v>
      </c>
      <c r="O359">
        <v>12762</v>
      </c>
      <c r="P359" t="s">
        <v>39</v>
      </c>
      <c r="Q359" t="s">
        <v>40</v>
      </c>
    </row>
    <row r="360" spans="1:17" x14ac:dyDescent="0.25">
      <c r="A360" t="s">
        <v>456</v>
      </c>
      <c r="B360" t="s">
        <v>218</v>
      </c>
      <c r="C360" s="1">
        <v>45717</v>
      </c>
      <c r="D360">
        <v>23</v>
      </c>
      <c r="E360" t="s">
        <v>19</v>
      </c>
      <c r="F360" t="s">
        <v>36</v>
      </c>
      <c r="G360" t="s">
        <v>21</v>
      </c>
      <c r="H360">
        <v>3</v>
      </c>
      <c r="I360" t="s">
        <v>51</v>
      </c>
      <c r="J360">
        <v>16</v>
      </c>
      <c r="K360" t="s">
        <v>58</v>
      </c>
      <c r="L360">
        <v>150000</v>
      </c>
      <c r="M360">
        <v>3</v>
      </c>
      <c r="N360">
        <v>450000</v>
      </c>
      <c r="O360">
        <v>5476</v>
      </c>
      <c r="P360" t="s">
        <v>39</v>
      </c>
      <c r="Q360" t="s">
        <v>40</v>
      </c>
    </row>
    <row r="361" spans="1:17" x14ac:dyDescent="0.25">
      <c r="A361" t="s">
        <v>456</v>
      </c>
      <c r="B361" t="s">
        <v>218</v>
      </c>
      <c r="C361" s="1">
        <v>45717</v>
      </c>
      <c r="D361">
        <v>23</v>
      </c>
      <c r="E361" t="s">
        <v>19</v>
      </c>
      <c r="F361" t="s">
        <v>20</v>
      </c>
      <c r="G361" t="s">
        <v>21</v>
      </c>
      <c r="H361">
        <v>3</v>
      </c>
      <c r="I361" t="s">
        <v>51</v>
      </c>
      <c r="J361">
        <v>16</v>
      </c>
      <c r="K361" t="s">
        <v>47</v>
      </c>
      <c r="L361">
        <v>4500</v>
      </c>
      <c r="M361">
        <v>19</v>
      </c>
      <c r="N361">
        <v>85500</v>
      </c>
      <c r="O361">
        <v>2765</v>
      </c>
      <c r="P361" t="s">
        <v>39</v>
      </c>
      <c r="Q361" t="s">
        <v>40</v>
      </c>
    </row>
    <row r="362" spans="1:17" x14ac:dyDescent="0.25">
      <c r="A362" t="s">
        <v>457</v>
      </c>
      <c r="B362" t="s">
        <v>458</v>
      </c>
      <c r="C362" s="1">
        <v>45689</v>
      </c>
      <c r="D362">
        <v>35</v>
      </c>
      <c r="E362" t="s">
        <v>96</v>
      </c>
      <c r="F362" t="s">
        <v>36</v>
      </c>
      <c r="G362" t="s">
        <v>21</v>
      </c>
      <c r="H362">
        <v>3</v>
      </c>
      <c r="I362" t="s">
        <v>51</v>
      </c>
      <c r="J362">
        <v>29</v>
      </c>
      <c r="K362" t="s">
        <v>63</v>
      </c>
      <c r="L362">
        <v>24000</v>
      </c>
      <c r="M362">
        <v>4</v>
      </c>
      <c r="N362">
        <v>96000</v>
      </c>
      <c r="O362">
        <v>9294</v>
      </c>
      <c r="P362" t="s">
        <v>39</v>
      </c>
      <c r="Q362" t="s">
        <v>40</v>
      </c>
    </row>
    <row r="363" spans="1:17" x14ac:dyDescent="0.25">
      <c r="A363" t="s">
        <v>457</v>
      </c>
      <c r="B363" t="s">
        <v>458</v>
      </c>
      <c r="C363" s="1">
        <v>45689</v>
      </c>
      <c r="D363">
        <v>35</v>
      </c>
      <c r="E363" t="s">
        <v>96</v>
      </c>
      <c r="F363" t="s">
        <v>42</v>
      </c>
      <c r="G363" t="s">
        <v>21</v>
      </c>
      <c r="H363">
        <v>3</v>
      </c>
      <c r="I363" t="s">
        <v>51</v>
      </c>
      <c r="J363">
        <v>29</v>
      </c>
      <c r="K363" t="s">
        <v>43</v>
      </c>
      <c r="L363">
        <v>9000</v>
      </c>
      <c r="M363">
        <v>10</v>
      </c>
      <c r="N363">
        <v>90000</v>
      </c>
      <c r="O363">
        <v>3194</v>
      </c>
      <c r="P363" t="s">
        <v>39</v>
      </c>
      <c r="Q363" t="s">
        <v>40</v>
      </c>
    </row>
    <row r="364" spans="1:17" x14ac:dyDescent="0.25">
      <c r="A364" t="s">
        <v>457</v>
      </c>
      <c r="B364" t="s">
        <v>458</v>
      </c>
      <c r="C364" s="1">
        <v>45689</v>
      </c>
      <c r="D364">
        <v>35</v>
      </c>
      <c r="E364" t="s">
        <v>96</v>
      </c>
      <c r="F364" t="s">
        <v>29</v>
      </c>
      <c r="G364" t="s">
        <v>21</v>
      </c>
      <c r="H364">
        <v>3</v>
      </c>
      <c r="I364" t="s">
        <v>51</v>
      </c>
      <c r="J364">
        <v>29</v>
      </c>
      <c r="K364" t="s">
        <v>59</v>
      </c>
      <c r="L364">
        <v>16000</v>
      </c>
      <c r="M364">
        <v>11</v>
      </c>
      <c r="N364">
        <v>176000</v>
      </c>
      <c r="O364">
        <v>434</v>
      </c>
      <c r="P364" t="s">
        <v>39</v>
      </c>
      <c r="Q364" t="s">
        <v>40</v>
      </c>
    </row>
    <row r="365" spans="1:17" x14ac:dyDescent="0.25">
      <c r="A365" t="s">
        <v>459</v>
      </c>
      <c r="B365" t="s">
        <v>460</v>
      </c>
      <c r="C365" s="1">
        <v>45658</v>
      </c>
      <c r="D365">
        <v>27</v>
      </c>
      <c r="E365" t="s">
        <v>71</v>
      </c>
      <c r="F365" t="s">
        <v>29</v>
      </c>
      <c r="G365" t="s">
        <v>30</v>
      </c>
      <c r="H365">
        <v>3</v>
      </c>
      <c r="I365" t="s">
        <v>51</v>
      </c>
      <c r="J365">
        <v>26</v>
      </c>
      <c r="K365" t="s">
        <v>31</v>
      </c>
      <c r="L365">
        <v>5500</v>
      </c>
      <c r="M365">
        <v>18</v>
      </c>
      <c r="N365">
        <v>99000</v>
      </c>
      <c r="O365">
        <v>11141</v>
      </c>
      <c r="P365" t="s">
        <v>24</v>
      </c>
      <c r="Q365" t="s">
        <v>266</v>
      </c>
    </row>
    <row r="366" spans="1:17" x14ac:dyDescent="0.25">
      <c r="A366" t="s">
        <v>461</v>
      </c>
      <c r="B366" t="s">
        <v>462</v>
      </c>
      <c r="C366" s="1">
        <v>45689</v>
      </c>
      <c r="D366">
        <v>28</v>
      </c>
      <c r="E366" t="s">
        <v>35</v>
      </c>
      <c r="F366" t="s">
        <v>20</v>
      </c>
      <c r="G366" t="s">
        <v>21</v>
      </c>
      <c r="H366">
        <v>1</v>
      </c>
      <c r="I366" t="s">
        <v>37</v>
      </c>
      <c r="J366">
        <v>52</v>
      </c>
      <c r="K366" t="s">
        <v>47</v>
      </c>
      <c r="L366">
        <v>4500</v>
      </c>
      <c r="M366">
        <v>12</v>
      </c>
      <c r="N366">
        <v>54000</v>
      </c>
      <c r="O366">
        <v>16482</v>
      </c>
      <c r="P366" t="s">
        <v>24</v>
      </c>
      <c r="Q366" t="s">
        <v>32</v>
      </c>
    </row>
    <row r="367" spans="1:17" x14ac:dyDescent="0.25">
      <c r="A367" t="s">
        <v>463</v>
      </c>
      <c r="B367" t="s">
        <v>464</v>
      </c>
      <c r="C367" s="1">
        <v>45689</v>
      </c>
      <c r="D367">
        <v>49</v>
      </c>
      <c r="E367" t="s">
        <v>147</v>
      </c>
      <c r="F367" t="s">
        <v>36</v>
      </c>
      <c r="G367" t="s">
        <v>21</v>
      </c>
      <c r="H367">
        <v>4</v>
      </c>
      <c r="I367" t="s">
        <v>115</v>
      </c>
      <c r="J367">
        <v>5</v>
      </c>
      <c r="K367" t="s">
        <v>38</v>
      </c>
      <c r="L367">
        <v>20000</v>
      </c>
      <c r="M367">
        <v>15</v>
      </c>
      <c r="N367">
        <v>300000</v>
      </c>
      <c r="O367">
        <v>902</v>
      </c>
      <c r="P367" t="s">
        <v>39</v>
      </c>
      <c r="Q367" t="s">
        <v>40</v>
      </c>
    </row>
    <row r="368" spans="1:17" x14ac:dyDescent="0.25">
      <c r="A368" t="s">
        <v>465</v>
      </c>
      <c r="B368" t="s">
        <v>466</v>
      </c>
      <c r="C368" s="1">
        <v>45658</v>
      </c>
      <c r="D368">
        <v>37</v>
      </c>
      <c r="E368" t="s">
        <v>19</v>
      </c>
      <c r="F368" t="s">
        <v>36</v>
      </c>
      <c r="G368" t="s">
        <v>30</v>
      </c>
      <c r="H368">
        <v>4</v>
      </c>
      <c r="I368" t="s">
        <v>115</v>
      </c>
      <c r="J368">
        <v>32</v>
      </c>
      <c r="K368" t="s">
        <v>72</v>
      </c>
      <c r="L368">
        <v>14500</v>
      </c>
      <c r="M368">
        <v>9</v>
      </c>
      <c r="N368">
        <v>130500</v>
      </c>
      <c r="O368">
        <v>18171</v>
      </c>
      <c r="P368" t="s">
        <v>39</v>
      </c>
      <c r="Q368" t="s">
        <v>40</v>
      </c>
    </row>
    <row r="369" spans="1:17" x14ac:dyDescent="0.25">
      <c r="A369" t="s">
        <v>467</v>
      </c>
      <c r="B369" t="s">
        <v>468</v>
      </c>
      <c r="C369" s="1">
        <v>45689</v>
      </c>
      <c r="D369">
        <v>73</v>
      </c>
      <c r="E369" t="s">
        <v>55</v>
      </c>
      <c r="F369" t="s">
        <v>29</v>
      </c>
      <c r="G369" t="s">
        <v>21</v>
      </c>
      <c r="H369">
        <v>3</v>
      </c>
      <c r="I369" t="s">
        <v>51</v>
      </c>
      <c r="J369">
        <v>40</v>
      </c>
      <c r="K369" t="s">
        <v>41</v>
      </c>
      <c r="L369">
        <v>500</v>
      </c>
      <c r="M369">
        <v>14</v>
      </c>
      <c r="N369">
        <v>7000</v>
      </c>
      <c r="O369">
        <v>7691</v>
      </c>
      <c r="P369" t="s">
        <v>39</v>
      </c>
      <c r="Q369" t="s">
        <v>40</v>
      </c>
    </row>
    <row r="370" spans="1:17" x14ac:dyDescent="0.25">
      <c r="A370" t="s">
        <v>467</v>
      </c>
      <c r="B370" t="s">
        <v>468</v>
      </c>
      <c r="C370" s="1">
        <v>45689</v>
      </c>
      <c r="D370">
        <v>73</v>
      </c>
      <c r="E370" t="s">
        <v>55</v>
      </c>
      <c r="F370" t="s">
        <v>42</v>
      </c>
      <c r="G370" t="s">
        <v>21</v>
      </c>
      <c r="H370">
        <v>3</v>
      </c>
      <c r="I370" t="s">
        <v>51</v>
      </c>
      <c r="J370">
        <v>40</v>
      </c>
      <c r="K370" t="s">
        <v>38</v>
      </c>
      <c r="L370">
        <v>20000</v>
      </c>
      <c r="M370">
        <v>17</v>
      </c>
      <c r="N370">
        <v>340000</v>
      </c>
      <c r="O370">
        <v>12871</v>
      </c>
      <c r="P370" t="s">
        <v>39</v>
      </c>
      <c r="Q370" t="s">
        <v>40</v>
      </c>
    </row>
    <row r="371" spans="1:17" x14ac:dyDescent="0.25">
      <c r="A371" t="s">
        <v>467</v>
      </c>
      <c r="B371" t="s">
        <v>468</v>
      </c>
      <c r="C371" s="1">
        <v>45689</v>
      </c>
      <c r="D371">
        <v>73</v>
      </c>
      <c r="E371" t="s">
        <v>55</v>
      </c>
      <c r="F371" t="s">
        <v>36</v>
      </c>
      <c r="G371" t="s">
        <v>21</v>
      </c>
      <c r="H371">
        <v>3</v>
      </c>
      <c r="I371" t="s">
        <v>51</v>
      </c>
      <c r="J371">
        <v>40</v>
      </c>
      <c r="K371" t="s">
        <v>72</v>
      </c>
      <c r="L371">
        <v>14500</v>
      </c>
      <c r="M371">
        <v>18</v>
      </c>
      <c r="N371">
        <v>261000</v>
      </c>
      <c r="O371">
        <v>12634</v>
      </c>
      <c r="P371" t="s">
        <v>39</v>
      </c>
      <c r="Q371" t="s">
        <v>40</v>
      </c>
    </row>
    <row r="372" spans="1:17" x14ac:dyDescent="0.25">
      <c r="A372" t="s">
        <v>469</v>
      </c>
      <c r="B372" t="s">
        <v>470</v>
      </c>
      <c r="C372" s="1">
        <v>45689</v>
      </c>
      <c r="D372">
        <v>64</v>
      </c>
      <c r="E372" t="s">
        <v>153</v>
      </c>
      <c r="F372" t="s">
        <v>36</v>
      </c>
      <c r="G372" t="s">
        <v>30</v>
      </c>
      <c r="H372">
        <v>3</v>
      </c>
      <c r="I372" t="s">
        <v>51</v>
      </c>
      <c r="J372">
        <v>35</v>
      </c>
      <c r="K372" t="s">
        <v>66</v>
      </c>
      <c r="L372">
        <v>30000</v>
      </c>
      <c r="M372">
        <v>20</v>
      </c>
      <c r="N372">
        <v>600000</v>
      </c>
      <c r="O372">
        <v>57</v>
      </c>
      <c r="P372" t="s">
        <v>39</v>
      </c>
      <c r="Q372" t="s">
        <v>40</v>
      </c>
    </row>
    <row r="373" spans="1:17" x14ac:dyDescent="0.25">
      <c r="A373" t="s">
        <v>469</v>
      </c>
      <c r="B373" t="s">
        <v>470</v>
      </c>
      <c r="C373" s="1">
        <v>45689</v>
      </c>
      <c r="D373">
        <v>64</v>
      </c>
      <c r="E373" t="s">
        <v>153</v>
      </c>
      <c r="F373" t="s">
        <v>20</v>
      </c>
      <c r="G373" t="s">
        <v>30</v>
      </c>
      <c r="H373">
        <v>3</v>
      </c>
      <c r="I373" t="s">
        <v>51</v>
      </c>
      <c r="J373">
        <v>35</v>
      </c>
      <c r="K373" t="s">
        <v>47</v>
      </c>
      <c r="L373">
        <v>4500</v>
      </c>
      <c r="M373">
        <v>9</v>
      </c>
      <c r="N373">
        <v>40500</v>
      </c>
      <c r="O373">
        <v>635</v>
      </c>
      <c r="P373" t="s">
        <v>39</v>
      </c>
      <c r="Q373" t="s">
        <v>40</v>
      </c>
    </row>
    <row r="374" spans="1:17" x14ac:dyDescent="0.25">
      <c r="A374" t="s">
        <v>469</v>
      </c>
      <c r="B374" t="s">
        <v>470</v>
      </c>
      <c r="C374" s="1">
        <v>45689</v>
      </c>
      <c r="D374">
        <v>64</v>
      </c>
      <c r="E374" t="s">
        <v>153</v>
      </c>
      <c r="F374" t="s">
        <v>29</v>
      </c>
      <c r="G374" t="s">
        <v>30</v>
      </c>
      <c r="H374">
        <v>3</v>
      </c>
      <c r="I374" t="s">
        <v>51</v>
      </c>
      <c r="J374">
        <v>35</v>
      </c>
      <c r="K374" t="s">
        <v>103</v>
      </c>
      <c r="L374">
        <v>900</v>
      </c>
      <c r="M374">
        <v>16</v>
      </c>
      <c r="N374">
        <v>14400</v>
      </c>
      <c r="O374">
        <v>16183</v>
      </c>
      <c r="P374" t="s">
        <v>39</v>
      </c>
      <c r="Q374" t="s">
        <v>40</v>
      </c>
    </row>
    <row r="375" spans="1:17" x14ac:dyDescent="0.25">
      <c r="A375" t="s">
        <v>471</v>
      </c>
      <c r="B375" t="s">
        <v>472</v>
      </c>
      <c r="C375" s="1">
        <v>45689</v>
      </c>
      <c r="D375">
        <v>61</v>
      </c>
      <c r="E375" t="s">
        <v>114</v>
      </c>
      <c r="F375" t="s">
        <v>42</v>
      </c>
      <c r="G375" t="s">
        <v>21</v>
      </c>
      <c r="H375">
        <v>2</v>
      </c>
      <c r="I375" t="s">
        <v>22</v>
      </c>
      <c r="J375">
        <v>7</v>
      </c>
      <c r="K375" t="s">
        <v>66</v>
      </c>
      <c r="L375">
        <v>30000</v>
      </c>
      <c r="M375">
        <v>6</v>
      </c>
      <c r="N375">
        <v>180000</v>
      </c>
      <c r="O375">
        <v>18707</v>
      </c>
      <c r="P375" t="s">
        <v>24</v>
      </c>
      <c r="Q375" t="s">
        <v>32</v>
      </c>
    </row>
    <row r="376" spans="1:17" x14ac:dyDescent="0.25">
      <c r="A376" t="s">
        <v>471</v>
      </c>
      <c r="B376" t="s">
        <v>472</v>
      </c>
      <c r="C376" s="1">
        <v>45689</v>
      </c>
      <c r="D376">
        <v>61</v>
      </c>
      <c r="E376" t="s">
        <v>114</v>
      </c>
      <c r="F376" t="s">
        <v>29</v>
      </c>
      <c r="G376" t="s">
        <v>21</v>
      </c>
      <c r="H376">
        <v>2</v>
      </c>
      <c r="I376" t="s">
        <v>22</v>
      </c>
      <c r="J376">
        <v>7</v>
      </c>
      <c r="K376" t="s">
        <v>165</v>
      </c>
      <c r="L376">
        <v>600</v>
      </c>
      <c r="M376">
        <v>11</v>
      </c>
      <c r="N376">
        <v>6600</v>
      </c>
      <c r="O376">
        <v>4769</v>
      </c>
      <c r="P376" t="s">
        <v>24</v>
      </c>
      <c r="Q376" t="s">
        <v>32</v>
      </c>
    </row>
    <row r="377" spans="1:17" x14ac:dyDescent="0.25">
      <c r="A377" t="s">
        <v>471</v>
      </c>
      <c r="B377" t="s">
        <v>472</v>
      </c>
      <c r="C377" s="1">
        <v>45689</v>
      </c>
      <c r="D377">
        <v>61</v>
      </c>
      <c r="E377" t="s">
        <v>114</v>
      </c>
      <c r="F377" t="s">
        <v>20</v>
      </c>
      <c r="G377" t="s">
        <v>21</v>
      </c>
      <c r="H377">
        <v>2</v>
      </c>
      <c r="I377" t="s">
        <v>22</v>
      </c>
      <c r="J377">
        <v>7</v>
      </c>
      <c r="K377" t="s">
        <v>52</v>
      </c>
      <c r="L377">
        <v>9000</v>
      </c>
      <c r="M377">
        <v>1</v>
      </c>
      <c r="N377">
        <v>9000</v>
      </c>
      <c r="O377">
        <v>18284</v>
      </c>
      <c r="P377" t="s">
        <v>24</v>
      </c>
      <c r="Q377" t="s">
        <v>32</v>
      </c>
    </row>
    <row r="378" spans="1:17" x14ac:dyDescent="0.25">
      <c r="A378" t="s">
        <v>473</v>
      </c>
      <c r="B378" t="s">
        <v>474</v>
      </c>
      <c r="C378" s="1">
        <v>45717</v>
      </c>
      <c r="D378">
        <v>34</v>
      </c>
      <c r="E378" t="s">
        <v>122</v>
      </c>
      <c r="F378" t="s">
        <v>42</v>
      </c>
      <c r="G378" t="s">
        <v>30</v>
      </c>
      <c r="H378">
        <v>2</v>
      </c>
      <c r="I378" t="s">
        <v>22</v>
      </c>
      <c r="J378">
        <v>35</v>
      </c>
      <c r="K378" t="s">
        <v>38</v>
      </c>
      <c r="L378">
        <v>20000</v>
      </c>
      <c r="M378">
        <v>1</v>
      </c>
      <c r="N378">
        <v>20000</v>
      </c>
      <c r="O378">
        <v>12053</v>
      </c>
      <c r="P378" t="s">
        <v>39</v>
      </c>
      <c r="Q378" t="s">
        <v>40</v>
      </c>
    </row>
    <row r="379" spans="1:17" x14ac:dyDescent="0.25">
      <c r="A379" t="s">
        <v>475</v>
      </c>
      <c r="B379" t="s">
        <v>476</v>
      </c>
      <c r="C379" s="1">
        <v>45689</v>
      </c>
      <c r="D379">
        <v>77</v>
      </c>
      <c r="E379" t="s">
        <v>453</v>
      </c>
      <c r="F379" t="s">
        <v>36</v>
      </c>
      <c r="G379" t="s">
        <v>30</v>
      </c>
      <c r="H379">
        <v>2</v>
      </c>
      <c r="I379" t="s">
        <v>22</v>
      </c>
      <c r="J379">
        <v>59</v>
      </c>
      <c r="K379" t="s">
        <v>43</v>
      </c>
      <c r="L379">
        <v>9000</v>
      </c>
      <c r="M379">
        <v>19</v>
      </c>
      <c r="N379">
        <v>171000</v>
      </c>
      <c r="O379">
        <v>487</v>
      </c>
      <c r="P379" t="s">
        <v>39</v>
      </c>
      <c r="Q379" t="s">
        <v>40</v>
      </c>
    </row>
    <row r="380" spans="1:17" x14ac:dyDescent="0.25">
      <c r="A380" t="s">
        <v>477</v>
      </c>
      <c r="B380" t="s">
        <v>478</v>
      </c>
      <c r="C380" s="1">
        <v>45717</v>
      </c>
      <c r="D380">
        <v>30</v>
      </c>
      <c r="E380" t="s">
        <v>76</v>
      </c>
      <c r="F380" t="s">
        <v>36</v>
      </c>
      <c r="G380" t="s">
        <v>30</v>
      </c>
      <c r="H380">
        <v>4</v>
      </c>
      <c r="I380" t="s">
        <v>115</v>
      </c>
      <c r="J380">
        <v>5</v>
      </c>
      <c r="K380" t="s">
        <v>66</v>
      </c>
      <c r="L380">
        <v>30000</v>
      </c>
      <c r="M380">
        <v>14</v>
      </c>
      <c r="N380">
        <v>420000</v>
      </c>
      <c r="O380">
        <v>19518</v>
      </c>
      <c r="P380" t="s">
        <v>39</v>
      </c>
      <c r="Q380" t="s">
        <v>40</v>
      </c>
    </row>
    <row r="381" spans="1:17" x14ac:dyDescent="0.25">
      <c r="A381" t="s">
        <v>477</v>
      </c>
      <c r="B381" t="s">
        <v>478</v>
      </c>
      <c r="C381" s="1">
        <v>45717</v>
      </c>
      <c r="D381">
        <v>30</v>
      </c>
      <c r="E381" t="s">
        <v>76</v>
      </c>
      <c r="F381" t="s">
        <v>20</v>
      </c>
      <c r="G381" t="s">
        <v>30</v>
      </c>
      <c r="H381">
        <v>4</v>
      </c>
      <c r="I381" t="s">
        <v>115</v>
      </c>
      <c r="J381">
        <v>5</v>
      </c>
      <c r="K381" t="s">
        <v>23</v>
      </c>
      <c r="L381">
        <v>35000</v>
      </c>
      <c r="M381">
        <v>6</v>
      </c>
      <c r="N381">
        <v>210000</v>
      </c>
      <c r="O381">
        <v>13001</v>
      </c>
      <c r="P381" t="s">
        <v>39</v>
      </c>
      <c r="Q381" t="s">
        <v>40</v>
      </c>
    </row>
    <row r="382" spans="1:17" x14ac:dyDescent="0.25">
      <c r="A382" t="s">
        <v>479</v>
      </c>
      <c r="B382" t="s">
        <v>480</v>
      </c>
      <c r="C382" s="1">
        <v>45717</v>
      </c>
      <c r="D382">
        <v>44</v>
      </c>
      <c r="E382" t="s">
        <v>132</v>
      </c>
      <c r="F382" t="s">
        <v>29</v>
      </c>
      <c r="G382" t="s">
        <v>30</v>
      </c>
      <c r="H382">
        <v>2</v>
      </c>
      <c r="I382" t="s">
        <v>22</v>
      </c>
      <c r="J382">
        <v>20</v>
      </c>
      <c r="K382" t="s">
        <v>165</v>
      </c>
      <c r="L382">
        <v>600</v>
      </c>
      <c r="M382">
        <v>20</v>
      </c>
      <c r="N382">
        <v>12000</v>
      </c>
      <c r="O382">
        <v>12068</v>
      </c>
      <c r="P382" t="s">
        <v>24</v>
      </c>
      <c r="Q382" t="s">
        <v>77</v>
      </c>
    </row>
    <row r="383" spans="1:17" x14ac:dyDescent="0.25">
      <c r="A383" t="s">
        <v>479</v>
      </c>
      <c r="B383" t="s">
        <v>480</v>
      </c>
      <c r="C383" s="1">
        <v>45717</v>
      </c>
      <c r="D383">
        <v>44</v>
      </c>
      <c r="E383" t="s">
        <v>132</v>
      </c>
      <c r="F383" t="s">
        <v>36</v>
      </c>
      <c r="G383" t="s">
        <v>30</v>
      </c>
      <c r="H383">
        <v>2</v>
      </c>
      <c r="I383" t="s">
        <v>22</v>
      </c>
      <c r="J383">
        <v>20</v>
      </c>
      <c r="K383" t="s">
        <v>72</v>
      </c>
      <c r="L383">
        <v>14500</v>
      </c>
      <c r="M383">
        <v>4</v>
      </c>
      <c r="N383">
        <v>58000</v>
      </c>
      <c r="O383">
        <v>12811</v>
      </c>
      <c r="P383" t="s">
        <v>24</v>
      </c>
      <c r="Q383" t="s">
        <v>77</v>
      </c>
    </row>
    <row r="384" spans="1:17" x14ac:dyDescent="0.25">
      <c r="A384" t="s">
        <v>479</v>
      </c>
      <c r="B384" t="s">
        <v>480</v>
      </c>
      <c r="C384" s="1">
        <v>45717</v>
      </c>
      <c r="D384">
        <v>44</v>
      </c>
      <c r="E384" t="s">
        <v>132</v>
      </c>
      <c r="F384" t="s">
        <v>42</v>
      </c>
      <c r="G384" t="s">
        <v>30</v>
      </c>
      <c r="H384">
        <v>2</v>
      </c>
      <c r="I384" t="s">
        <v>22</v>
      </c>
      <c r="J384">
        <v>20</v>
      </c>
      <c r="K384" t="s">
        <v>72</v>
      </c>
      <c r="L384">
        <v>14500</v>
      </c>
      <c r="M384">
        <v>3</v>
      </c>
      <c r="N384">
        <v>43500</v>
      </c>
      <c r="O384">
        <v>2856</v>
      </c>
      <c r="P384" t="s">
        <v>24</v>
      </c>
      <c r="Q384" t="s">
        <v>77</v>
      </c>
    </row>
    <row r="385" spans="1:17" x14ac:dyDescent="0.25">
      <c r="A385" t="s">
        <v>481</v>
      </c>
      <c r="B385" t="s">
        <v>482</v>
      </c>
      <c r="C385" s="1">
        <v>45658</v>
      </c>
      <c r="D385">
        <v>60</v>
      </c>
      <c r="E385" t="s">
        <v>259</v>
      </c>
      <c r="F385" t="s">
        <v>20</v>
      </c>
      <c r="G385" t="s">
        <v>21</v>
      </c>
      <c r="H385">
        <v>3</v>
      </c>
      <c r="I385" t="s">
        <v>51</v>
      </c>
      <c r="J385">
        <v>41</v>
      </c>
      <c r="K385" t="s">
        <v>59</v>
      </c>
      <c r="L385">
        <v>16000</v>
      </c>
      <c r="M385">
        <v>4</v>
      </c>
      <c r="N385">
        <v>64000</v>
      </c>
      <c r="O385">
        <v>7042</v>
      </c>
      <c r="P385" t="s">
        <v>39</v>
      </c>
      <c r="Q385" t="s">
        <v>40</v>
      </c>
    </row>
    <row r="386" spans="1:17" x14ac:dyDescent="0.25">
      <c r="A386" t="s">
        <v>481</v>
      </c>
      <c r="B386" t="s">
        <v>482</v>
      </c>
      <c r="C386" s="1">
        <v>45658</v>
      </c>
      <c r="D386">
        <v>60</v>
      </c>
      <c r="E386" t="s">
        <v>259</v>
      </c>
      <c r="F386" t="s">
        <v>42</v>
      </c>
      <c r="G386" t="s">
        <v>21</v>
      </c>
      <c r="H386">
        <v>3</v>
      </c>
      <c r="I386" t="s">
        <v>51</v>
      </c>
      <c r="J386">
        <v>41</v>
      </c>
      <c r="K386" t="s">
        <v>43</v>
      </c>
      <c r="L386">
        <v>9000</v>
      </c>
      <c r="M386">
        <v>15</v>
      </c>
      <c r="N386">
        <v>135000</v>
      </c>
      <c r="O386">
        <v>1011</v>
      </c>
      <c r="P386" t="s">
        <v>39</v>
      </c>
      <c r="Q386" t="s">
        <v>40</v>
      </c>
    </row>
    <row r="387" spans="1:17" x14ac:dyDescent="0.25">
      <c r="A387" t="s">
        <v>483</v>
      </c>
      <c r="B387" t="s">
        <v>484</v>
      </c>
      <c r="C387" s="1">
        <v>45689</v>
      </c>
      <c r="D387">
        <v>37</v>
      </c>
      <c r="E387" t="s">
        <v>111</v>
      </c>
      <c r="F387" t="s">
        <v>29</v>
      </c>
      <c r="G387" t="s">
        <v>30</v>
      </c>
      <c r="H387">
        <v>3</v>
      </c>
      <c r="I387" t="s">
        <v>51</v>
      </c>
      <c r="J387">
        <v>57</v>
      </c>
      <c r="K387" t="s">
        <v>73</v>
      </c>
      <c r="L387">
        <v>350</v>
      </c>
      <c r="M387">
        <v>3</v>
      </c>
      <c r="N387">
        <v>1050</v>
      </c>
      <c r="O387">
        <v>3295</v>
      </c>
      <c r="P387" t="s">
        <v>39</v>
      </c>
      <c r="Q387" t="s">
        <v>40</v>
      </c>
    </row>
    <row r="388" spans="1:17" x14ac:dyDescent="0.25">
      <c r="A388" t="s">
        <v>485</v>
      </c>
      <c r="B388" t="s">
        <v>486</v>
      </c>
      <c r="C388" s="1">
        <v>45658</v>
      </c>
      <c r="D388">
        <v>53</v>
      </c>
      <c r="E388" t="s">
        <v>119</v>
      </c>
      <c r="F388" t="s">
        <v>20</v>
      </c>
      <c r="G388" t="s">
        <v>30</v>
      </c>
      <c r="H388">
        <v>1</v>
      </c>
      <c r="I388" t="s">
        <v>37</v>
      </c>
      <c r="J388">
        <v>17</v>
      </c>
      <c r="K388" t="s">
        <v>59</v>
      </c>
      <c r="L388">
        <v>16000</v>
      </c>
      <c r="M388">
        <v>3</v>
      </c>
      <c r="N388">
        <v>48000</v>
      </c>
      <c r="O388">
        <v>10964</v>
      </c>
      <c r="P388" t="s">
        <v>39</v>
      </c>
      <c r="Q388" t="s">
        <v>40</v>
      </c>
    </row>
    <row r="389" spans="1:17" x14ac:dyDescent="0.25">
      <c r="A389" t="s">
        <v>485</v>
      </c>
      <c r="B389" t="s">
        <v>486</v>
      </c>
      <c r="C389" s="1">
        <v>45658</v>
      </c>
      <c r="D389">
        <v>53</v>
      </c>
      <c r="E389" t="s">
        <v>119</v>
      </c>
      <c r="F389" t="s">
        <v>36</v>
      </c>
      <c r="G389" t="s">
        <v>30</v>
      </c>
      <c r="H389">
        <v>1</v>
      </c>
      <c r="I389" t="s">
        <v>37</v>
      </c>
      <c r="J389">
        <v>17</v>
      </c>
      <c r="K389" t="s">
        <v>116</v>
      </c>
      <c r="L389">
        <v>25000</v>
      </c>
      <c r="M389">
        <v>20</v>
      </c>
      <c r="N389">
        <v>500000</v>
      </c>
      <c r="O389">
        <v>11901</v>
      </c>
      <c r="P389" t="s">
        <v>39</v>
      </c>
      <c r="Q389" t="s">
        <v>40</v>
      </c>
    </row>
    <row r="390" spans="1:17" x14ac:dyDescent="0.25">
      <c r="A390" t="s">
        <v>487</v>
      </c>
      <c r="B390" t="s">
        <v>488</v>
      </c>
      <c r="C390" s="1">
        <v>45689</v>
      </c>
      <c r="D390">
        <v>19</v>
      </c>
      <c r="E390" t="s">
        <v>19</v>
      </c>
      <c r="F390" t="s">
        <v>20</v>
      </c>
      <c r="G390" t="s">
        <v>21</v>
      </c>
      <c r="H390">
        <v>2</v>
      </c>
      <c r="I390" t="s">
        <v>22</v>
      </c>
      <c r="J390">
        <v>39</v>
      </c>
      <c r="K390" t="s">
        <v>47</v>
      </c>
      <c r="L390">
        <v>4500</v>
      </c>
      <c r="M390">
        <v>18</v>
      </c>
      <c r="N390">
        <v>81000</v>
      </c>
      <c r="O390">
        <v>13959</v>
      </c>
      <c r="P390" t="s">
        <v>24</v>
      </c>
      <c r="Q390" t="s">
        <v>97</v>
      </c>
    </row>
    <row r="391" spans="1:17" x14ac:dyDescent="0.25">
      <c r="A391" t="s">
        <v>489</v>
      </c>
      <c r="B391" t="s">
        <v>490</v>
      </c>
      <c r="C391" s="1">
        <v>45658</v>
      </c>
      <c r="D391">
        <v>52</v>
      </c>
      <c r="E391" t="s">
        <v>150</v>
      </c>
      <c r="F391" t="s">
        <v>20</v>
      </c>
      <c r="G391" t="s">
        <v>21</v>
      </c>
      <c r="H391">
        <v>4</v>
      </c>
      <c r="I391" t="s">
        <v>115</v>
      </c>
      <c r="J391">
        <v>7</v>
      </c>
      <c r="K391" t="s">
        <v>52</v>
      </c>
      <c r="L391">
        <v>9000</v>
      </c>
      <c r="M391">
        <v>3</v>
      </c>
      <c r="N391">
        <v>27000</v>
      </c>
      <c r="O391">
        <v>126</v>
      </c>
      <c r="P391" t="s">
        <v>39</v>
      </c>
      <c r="Q391" t="s">
        <v>40</v>
      </c>
    </row>
    <row r="392" spans="1:17" x14ac:dyDescent="0.25">
      <c r="A392" t="s">
        <v>489</v>
      </c>
      <c r="B392" t="s">
        <v>490</v>
      </c>
      <c r="C392" s="1">
        <v>45658</v>
      </c>
      <c r="D392">
        <v>52</v>
      </c>
      <c r="E392" t="s">
        <v>150</v>
      </c>
      <c r="F392" t="s">
        <v>42</v>
      </c>
      <c r="G392" t="s">
        <v>21</v>
      </c>
      <c r="H392">
        <v>4</v>
      </c>
      <c r="I392" t="s">
        <v>115</v>
      </c>
      <c r="J392">
        <v>7</v>
      </c>
      <c r="K392" t="s">
        <v>66</v>
      </c>
      <c r="L392">
        <v>30000</v>
      </c>
      <c r="M392">
        <v>20</v>
      </c>
      <c r="N392">
        <v>600000</v>
      </c>
      <c r="O392">
        <v>16487</v>
      </c>
      <c r="P392" t="s">
        <v>39</v>
      </c>
      <c r="Q392" t="s">
        <v>40</v>
      </c>
    </row>
    <row r="393" spans="1:17" x14ac:dyDescent="0.25">
      <c r="A393" t="s">
        <v>491</v>
      </c>
      <c r="B393" t="s">
        <v>492</v>
      </c>
      <c r="C393" s="1">
        <v>45689</v>
      </c>
      <c r="D393">
        <v>41</v>
      </c>
      <c r="E393" t="s">
        <v>96</v>
      </c>
      <c r="F393" t="s">
        <v>42</v>
      </c>
      <c r="G393" t="s">
        <v>21</v>
      </c>
      <c r="H393">
        <v>3</v>
      </c>
      <c r="I393" t="s">
        <v>51</v>
      </c>
      <c r="J393">
        <v>14</v>
      </c>
      <c r="K393" t="s">
        <v>72</v>
      </c>
      <c r="L393">
        <v>14500</v>
      </c>
      <c r="M393">
        <v>9</v>
      </c>
      <c r="N393">
        <v>130500</v>
      </c>
      <c r="O393">
        <v>9445</v>
      </c>
      <c r="P393" t="s">
        <v>39</v>
      </c>
      <c r="Q393" t="s">
        <v>40</v>
      </c>
    </row>
    <row r="394" spans="1:17" x14ac:dyDescent="0.25">
      <c r="A394" t="s">
        <v>491</v>
      </c>
      <c r="B394" t="s">
        <v>492</v>
      </c>
      <c r="C394" s="1">
        <v>45689</v>
      </c>
      <c r="D394">
        <v>41</v>
      </c>
      <c r="E394" t="s">
        <v>96</v>
      </c>
      <c r="F394" t="s">
        <v>20</v>
      </c>
      <c r="G394" t="s">
        <v>21</v>
      </c>
      <c r="H394">
        <v>3</v>
      </c>
      <c r="I394" t="s">
        <v>51</v>
      </c>
      <c r="J394">
        <v>14</v>
      </c>
      <c r="K394" t="s">
        <v>59</v>
      </c>
      <c r="L394">
        <v>16000</v>
      </c>
      <c r="M394">
        <v>13</v>
      </c>
      <c r="N394">
        <v>208000</v>
      </c>
      <c r="O394">
        <v>12855</v>
      </c>
      <c r="P394" t="s">
        <v>39</v>
      </c>
      <c r="Q394" t="s">
        <v>40</v>
      </c>
    </row>
    <row r="395" spans="1:17" x14ac:dyDescent="0.25">
      <c r="A395" t="s">
        <v>493</v>
      </c>
      <c r="B395" t="s">
        <v>494</v>
      </c>
      <c r="C395" s="1">
        <v>45689</v>
      </c>
      <c r="D395">
        <v>63</v>
      </c>
      <c r="E395" t="s">
        <v>62</v>
      </c>
      <c r="F395" t="s">
        <v>20</v>
      </c>
      <c r="G395" t="s">
        <v>30</v>
      </c>
      <c r="H395">
        <v>1</v>
      </c>
      <c r="I395" t="s">
        <v>37</v>
      </c>
      <c r="J395">
        <v>12</v>
      </c>
      <c r="K395" t="s">
        <v>59</v>
      </c>
      <c r="L395">
        <v>16000</v>
      </c>
      <c r="M395">
        <v>4</v>
      </c>
      <c r="N395">
        <v>64000</v>
      </c>
      <c r="O395">
        <v>3065</v>
      </c>
      <c r="P395" t="s">
        <v>24</v>
      </c>
      <c r="Q395" t="s">
        <v>168</v>
      </c>
    </row>
    <row r="396" spans="1:17" x14ac:dyDescent="0.25">
      <c r="A396" t="s">
        <v>493</v>
      </c>
      <c r="B396" t="s">
        <v>494</v>
      </c>
      <c r="C396" s="1">
        <v>45689</v>
      </c>
      <c r="D396">
        <v>63</v>
      </c>
      <c r="E396" t="s">
        <v>62</v>
      </c>
      <c r="F396" t="s">
        <v>29</v>
      </c>
      <c r="G396" t="s">
        <v>30</v>
      </c>
      <c r="H396">
        <v>1</v>
      </c>
      <c r="I396" t="s">
        <v>37</v>
      </c>
      <c r="J396">
        <v>12</v>
      </c>
      <c r="K396" t="s">
        <v>84</v>
      </c>
      <c r="L396">
        <v>1000</v>
      </c>
      <c r="M396">
        <v>18</v>
      </c>
      <c r="N396">
        <v>18000</v>
      </c>
      <c r="O396">
        <v>13379</v>
      </c>
      <c r="P396" t="s">
        <v>24</v>
      </c>
      <c r="Q396" t="s">
        <v>168</v>
      </c>
    </row>
    <row r="397" spans="1:17" x14ac:dyDescent="0.25">
      <c r="A397" t="s">
        <v>495</v>
      </c>
      <c r="B397" t="s">
        <v>496</v>
      </c>
      <c r="C397" s="1">
        <v>45689</v>
      </c>
      <c r="D397">
        <v>45</v>
      </c>
      <c r="E397" t="s">
        <v>50</v>
      </c>
      <c r="F397" t="s">
        <v>20</v>
      </c>
      <c r="G397" t="s">
        <v>30</v>
      </c>
      <c r="H397">
        <v>5</v>
      </c>
      <c r="I397" t="s">
        <v>56</v>
      </c>
      <c r="J397">
        <v>53</v>
      </c>
      <c r="K397" t="s">
        <v>52</v>
      </c>
      <c r="L397">
        <v>9000</v>
      </c>
      <c r="M397">
        <v>2</v>
      </c>
      <c r="N397">
        <v>18000</v>
      </c>
      <c r="O397">
        <v>1625</v>
      </c>
      <c r="P397" t="s">
        <v>39</v>
      </c>
      <c r="Q397" t="s">
        <v>40</v>
      </c>
    </row>
    <row r="398" spans="1:17" x14ac:dyDescent="0.25">
      <c r="A398" t="s">
        <v>495</v>
      </c>
      <c r="B398" t="s">
        <v>496</v>
      </c>
      <c r="C398" s="1">
        <v>45689</v>
      </c>
      <c r="D398">
        <v>45</v>
      </c>
      <c r="E398" t="s">
        <v>50</v>
      </c>
      <c r="F398" t="s">
        <v>29</v>
      </c>
      <c r="G398" t="s">
        <v>30</v>
      </c>
      <c r="H398">
        <v>5</v>
      </c>
      <c r="I398" t="s">
        <v>56</v>
      </c>
      <c r="J398">
        <v>53</v>
      </c>
      <c r="K398" t="s">
        <v>194</v>
      </c>
      <c r="L398">
        <v>6500</v>
      </c>
      <c r="M398">
        <v>17</v>
      </c>
      <c r="N398">
        <v>110500</v>
      </c>
      <c r="O398">
        <v>11446</v>
      </c>
      <c r="P398" t="s">
        <v>39</v>
      </c>
      <c r="Q398" t="s">
        <v>40</v>
      </c>
    </row>
    <row r="399" spans="1:17" x14ac:dyDescent="0.25">
      <c r="A399" t="s">
        <v>497</v>
      </c>
      <c r="B399" t="s">
        <v>498</v>
      </c>
      <c r="C399" s="1">
        <v>45689</v>
      </c>
      <c r="D399">
        <v>31</v>
      </c>
      <c r="E399" t="s">
        <v>199</v>
      </c>
      <c r="F399" t="s">
        <v>29</v>
      </c>
      <c r="G399" t="s">
        <v>21</v>
      </c>
      <c r="H399">
        <v>2</v>
      </c>
      <c r="I399" t="s">
        <v>22</v>
      </c>
      <c r="J399">
        <v>11</v>
      </c>
      <c r="K399" t="s">
        <v>73</v>
      </c>
      <c r="L399">
        <v>350</v>
      </c>
      <c r="M399">
        <v>5</v>
      </c>
      <c r="N399">
        <v>1750</v>
      </c>
      <c r="O399">
        <v>19946</v>
      </c>
      <c r="P399" t="s">
        <v>24</v>
      </c>
      <c r="Q399" t="s">
        <v>168</v>
      </c>
    </row>
    <row r="400" spans="1:17" x14ac:dyDescent="0.25">
      <c r="A400" t="s">
        <v>499</v>
      </c>
      <c r="B400" t="s">
        <v>500</v>
      </c>
      <c r="C400" s="1">
        <v>45689</v>
      </c>
      <c r="D400">
        <v>56</v>
      </c>
      <c r="E400" t="s">
        <v>147</v>
      </c>
      <c r="F400" t="s">
        <v>29</v>
      </c>
      <c r="G400" t="s">
        <v>21</v>
      </c>
      <c r="H400">
        <v>5</v>
      </c>
      <c r="I400" t="s">
        <v>56</v>
      </c>
      <c r="J400">
        <v>25</v>
      </c>
      <c r="K400" t="s">
        <v>194</v>
      </c>
      <c r="L400">
        <v>6500</v>
      </c>
      <c r="M400">
        <v>4</v>
      </c>
      <c r="N400">
        <v>26000</v>
      </c>
      <c r="O400">
        <v>15645</v>
      </c>
      <c r="P400" t="s">
        <v>39</v>
      </c>
      <c r="Q400" t="s">
        <v>40</v>
      </c>
    </row>
    <row r="401" spans="1:17" x14ac:dyDescent="0.25">
      <c r="A401" t="s">
        <v>499</v>
      </c>
      <c r="B401" t="s">
        <v>500</v>
      </c>
      <c r="C401" s="1">
        <v>45689</v>
      </c>
      <c r="D401">
        <v>56</v>
      </c>
      <c r="E401" t="s">
        <v>147</v>
      </c>
      <c r="F401" t="s">
        <v>42</v>
      </c>
      <c r="G401" t="s">
        <v>21</v>
      </c>
      <c r="H401">
        <v>5</v>
      </c>
      <c r="I401" t="s">
        <v>56</v>
      </c>
      <c r="J401">
        <v>25</v>
      </c>
      <c r="K401" t="s">
        <v>72</v>
      </c>
      <c r="L401">
        <v>14500</v>
      </c>
      <c r="M401">
        <v>19</v>
      </c>
      <c r="N401">
        <v>275500</v>
      </c>
      <c r="O401">
        <v>3035</v>
      </c>
      <c r="P401" t="s">
        <v>39</v>
      </c>
      <c r="Q401" t="s">
        <v>40</v>
      </c>
    </row>
    <row r="402" spans="1:17" x14ac:dyDescent="0.25">
      <c r="A402" t="s">
        <v>501</v>
      </c>
      <c r="B402" t="s">
        <v>502</v>
      </c>
      <c r="C402" s="1">
        <v>45717</v>
      </c>
      <c r="D402">
        <v>29</v>
      </c>
      <c r="E402" t="s">
        <v>96</v>
      </c>
      <c r="F402" t="s">
        <v>29</v>
      </c>
      <c r="G402" t="s">
        <v>30</v>
      </c>
      <c r="H402">
        <v>4</v>
      </c>
      <c r="I402" t="s">
        <v>115</v>
      </c>
      <c r="J402">
        <v>56</v>
      </c>
      <c r="K402" t="s">
        <v>165</v>
      </c>
      <c r="L402">
        <v>600</v>
      </c>
      <c r="M402">
        <v>5</v>
      </c>
      <c r="N402">
        <v>3000</v>
      </c>
      <c r="O402">
        <v>5545</v>
      </c>
      <c r="P402" t="s">
        <v>24</v>
      </c>
      <c r="Q402" t="s">
        <v>285</v>
      </c>
    </row>
    <row r="403" spans="1:17" x14ac:dyDescent="0.25">
      <c r="A403" t="s">
        <v>501</v>
      </c>
      <c r="B403" t="s">
        <v>502</v>
      </c>
      <c r="C403" s="1">
        <v>45717</v>
      </c>
      <c r="D403">
        <v>29</v>
      </c>
      <c r="E403" t="s">
        <v>96</v>
      </c>
      <c r="F403" t="s">
        <v>42</v>
      </c>
      <c r="G403" t="s">
        <v>30</v>
      </c>
      <c r="H403">
        <v>4</v>
      </c>
      <c r="I403" t="s">
        <v>115</v>
      </c>
      <c r="J403">
        <v>56</v>
      </c>
      <c r="K403" t="s">
        <v>63</v>
      </c>
      <c r="L403">
        <v>24000</v>
      </c>
      <c r="M403">
        <v>13</v>
      </c>
      <c r="N403">
        <v>312000</v>
      </c>
      <c r="O403">
        <v>12193</v>
      </c>
      <c r="P403" t="s">
        <v>24</v>
      </c>
      <c r="Q403" t="s">
        <v>285</v>
      </c>
    </row>
    <row r="404" spans="1:17" x14ac:dyDescent="0.25">
      <c r="A404" t="s">
        <v>503</v>
      </c>
      <c r="B404" t="s">
        <v>504</v>
      </c>
      <c r="C404" s="1">
        <v>45689</v>
      </c>
      <c r="D404">
        <v>66</v>
      </c>
      <c r="E404" t="s">
        <v>158</v>
      </c>
      <c r="F404" t="s">
        <v>36</v>
      </c>
      <c r="G404" t="s">
        <v>21</v>
      </c>
      <c r="H404">
        <v>3</v>
      </c>
      <c r="I404" t="s">
        <v>51</v>
      </c>
      <c r="J404">
        <v>4</v>
      </c>
      <c r="K404" t="s">
        <v>63</v>
      </c>
      <c r="L404">
        <v>24000</v>
      </c>
      <c r="M404">
        <v>16</v>
      </c>
      <c r="N404">
        <v>384000</v>
      </c>
      <c r="O404">
        <v>6253</v>
      </c>
      <c r="P404" t="s">
        <v>39</v>
      </c>
      <c r="Q404" t="s">
        <v>40</v>
      </c>
    </row>
    <row r="405" spans="1:17" x14ac:dyDescent="0.25">
      <c r="A405" t="s">
        <v>505</v>
      </c>
      <c r="B405" t="s">
        <v>506</v>
      </c>
      <c r="C405" s="1">
        <v>45689</v>
      </c>
      <c r="D405">
        <v>45</v>
      </c>
      <c r="E405" t="s">
        <v>141</v>
      </c>
      <c r="F405" t="s">
        <v>42</v>
      </c>
      <c r="G405" t="s">
        <v>30</v>
      </c>
      <c r="H405">
        <v>3</v>
      </c>
      <c r="I405" t="s">
        <v>51</v>
      </c>
      <c r="J405">
        <v>48</v>
      </c>
      <c r="K405" t="s">
        <v>38</v>
      </c>
      <c r="L405">
        <v>20000</v>
      </c>
      <c r="M405">
        <v>14</v>
      </c>
      <c r="N405">
        <v>280000</v>
      </c>
      <c r="O405">
        <v>18273</v>
      </c>
      <c r="P405" t="s">
        <v>24</v>
      </c>
      <c r="Q405" t="s">
        <v>168</v>
      </c>
    </row>
    <row r="406" spans="1:17" x14ac:dyDescent="0.25">
      <c r="A406" t="s">
        <v>505</v>
      </c>
      <c r="B406" t="s">
        <v>506</v>
      </c>
      <c r="C406" s="1">
        <v>45689</v>
      </c>
      <c r="D406">
        <v>45</v>
      </c>
      <c r="E406" t="s">
        <v>141</v>
      </c>
      <c r="F406" t="s">
        <v>29</v>
      </c>
      <c r="G406" t="s">
        <v>30</v>
      </c>
      <c r="H406">
        <v>3</v>
      </c>
      <c r="I406" t="s">
        <v>51</v>
      </c>
      <c r="J406">
        <v>48</v>
      </c>
      <c r="K406" t="s">
        <v>31</v>
      </c>
      <c r="L406">
        <v>5500</v>
      </c>
      <c r="M406">
        <v>12</v>
      </c>
      <c r="N406">
        <v>66000</v>
      </c>
      <c r="O406">
        <v>15202</v>
      </c>
      <c r="P406" t="s">
        <v>24</v>
      </c>
      <c r="Q406" t="s">
        <v>168</v>
      </c>
    </row>
    <row r="407" spans="1:17" x14ac:dyDescent="0.25">
      <c r="A407" t="s">
        <v>505</v>
      </c>
      <c r="B407" t="s">
        <v>506</v>
      </c>
      <c r="C407" s="1">
        <v>45689</v>
      </c>
      <c r="D407">
        <v>45</v>
      </c>
      <c r="E407" t="s">
        <v>141</v>
      </c>
      <c r="F407" t="s">
        <v>20</v>
      </c>
      <c r="G407" t="s">
        <v>30</v>
      </c>
      <c r="H407">
        <v>3</v>
      </c>
      <c r="I407" t="s">
        <v>51</v>
      </c>
      <c r="J407">
        <v>48</v>
      </c>
      <c r="K407" t="s">
        <v>59</v>
      </c>
      <c r="L407">
        <v>16000</v>
      </c>
      <c r="M407">
        <v>6</v>
      </c>
      <c r="N407">
        <v>96000</v>
      </c>
      <c r="O407">
        <v>1033</v>
      </c>
      <c r="P407" t="s">
        <v>24</v>
      </c>
      <c r="Q407" t="s">
        <v>168</v>
      </c>
    </row>
    <row r="408" spans="1:17" x14ac:dyDescent="0.25">
      <c r="A408" t="s">
        <v>507</v>
      </c>
      <c r="B408" t="s">
        <v>508</v>
      </c>
      <c r="C408" s="1">
        <v>45658</v>
      </c>
      <c r="D408">
        <v>55</v>
      </c>
      <c r="E408" t="s">
        <v>190</v>
      </c>
      <c r="F408" t="s">
        <v>42</v>
      </c>
      <c r="G408" t="s">
        <v>30</v>
      </c>
      <c r="H408">
        <v>2</v>
      </c>
      <c r="I408" t="s">
        <v>22</v>
      </c>
      <c r="J408">
        <v>9</v>
      </c>
      <c r="K408" t="s">
        <v>38</v>
      </c>
      <c r="L408">
        <v>20000</v>
      </c>
      <c r="M408">
        <v>2</v>
      </c>
      <c r="N408">
        <v>40000</v>
      </c>
      <c r="O408">
        <v>71</v>
      </c>
      <c r="P408" t="s">
        <v>24</v>
      </c>
      <c r="Q408" t="s">
        <v>32</v>
      </c>
    </row>
    <row r="409" spans="1:17" x14ac:dyDescent="0.25">
      <c r="A409" t="s">
        <v>509</v>
      </c>
      <c r="B409" t="s">
        <v>510</v>
      </c>
      <c r="C409" s="1">
        <v>45689</v>
      </c>
      <c r="D409">
        <v>41</v>
      </c>
      <c r="E409" t="s">
        <v>193</v>
      </c>
      <c r="F409" t="s">
        <v>42</v>
      </c>
      <c r="G409" t="s">
        <v>30</v>
      </c>
      <c r="H409">
        <v>5</v>
      </c>
      <c r="I409" t="s">
        <v>56</v>
      </c>
      <c r="J409">
        <v>53</v>
      </c>
      <c r="K409" t="s">
        <v>38</v>
      </c>
      <c r="L409">
        <v>20000</v>
      </c>
      <c r="M409">
        <v>20</v>
      </c>
      <c r="N409">
        <v>400000</v>
      </c>
      <c r="O409">
        <v>7481</v>
      </c>
      <c r="P409" t="s">
        <v>39</v>
      </c>
      <c r="Q409" t="s">
        <v>40</v>
      </c>
    </row>
    <row r="410" spans="1:17" x14ac:dyDescent="0.25">
      <c r="A410" t="s">
        <v>511</v>
      </c>
      <c r="B410" t="s">
        <v>512</v>
      </c>
      <c r="C410" s="1">
        <v>45689</v>
      </c>
      <c r="D410">
        <v>38</v>
      </c>
      <c r="E410" t="s">
        <v>214</v>
      </c>
      <c r="F410" t="s">
        <v>42</v>
      </c>
      <c r="G410" t="s">
        <v>30</v>
      </c>
      <c r="H410">
        <v>3</v>
      </c>
      <c r="I410" t="s">
        <v>51</v>
      </c>
      <c r="J410">
        <v>23</v>
      </c>
      <c r="K410" t="s">
        <v>72</v>
      </c>
      <c r="L410">
        <v>14500</v>
      </c>
      <c r="M410">
        <v>19</v>
      </c>
      <c r="N410">
        <v>275500</v>
      </c>
      <c r="O410">
        <v>1041</v>
      </c>
      <c r="P410" t="s">
        <v>39</v>
      </c>
      <c r="Q410" t="s">
        <v>40</v>
      </c>
    </row>
    <row r="411" spans="1:17" x14ac:dyDescent="0.25">
      <c r="A411" t="s">
        <v>511</v>
      </c>
      <c r="B411" t="s">
        <v>512</v>
      </c>
      <c r="C411" s="1">
        <v>45689</v>
      </c>
      <c r="D411">
        <v>38</v>
      </c>
      <c r="E411" t="s">
        <v>214</v>
      </c>
      <c r="F411" t="s">
        <v>29</v>
      </c>
      <c r="G411" t="s">
        <v>30</v>
      </c>
      <c r="H411">
        <v>3</v>
      </c>
      <c r="I411" t="s">
        <v>51</v>
      </c>
      <c r="J411">
        <v>23</v>
      </c>
      <c r="K411" t="s">
        <v>47</v>
      </c>
      <c r="L411">
        <v>4500</v>
      </c>
      <c r="M411">
        <v>8</v>
      </c>
      <c r="N411">
        <v>36000</v>
      </c>
      <c r="O411">
        <v>17149</v>
      </c>
      <c r="P411" t="s">
        <v>39</v>
      </c>
      <c r="Q411" t="s">
        <v>40</v>
      </c>
    </row>
    <row r="412" spans="1:17" x14ac:dyDescent="0.25">
      <c r="A412" t="s">
        <v>511</v>
      </c>
      <c r="B412" t="s">
        <v>512</v>
      </c>
      <c r="C412" s="1">
        <v>45689</v>
      </c>
      <c r="D412">
        <v>38</v>
      </c>
      <c r="E412" t="s">
        <v>214</v>
      </c>
      <c r="F412" t="s">
        <v>29</v>
      </c>
      <c r="G412" t="s">
        <v>30</v>
      </c>
      <c r="H412">
        <v>3</v>
      </c>
      <c r="I412" t="s">
        <v>51</v>
      </c>
      <c r="J412">
        <v>23</v>
      </c>
      <c r="K412" t="s">
        <v>73</v>
      </c>
      <c r="L412">
        <v>350</v>
      </c>
      <c r="M412">
        <v>14</v>
      </c>
      <c r="N412">
        <v>4900</v>
      </c>
      <c r="O412">
        <v>5418</v>
      </c>
      <c r="P412" t="s">
        <v>39</v>
      </c>
      <c r="Q412" t="s">
        <v>40</v>
      </c>
    </row>
    <row r="413" spans="1:17" x14ac:dyDescent="0.25">
      <c r="A413" t="s">
        <v>513</v>
      </c>
      <c r="B413" t="s">
        <v>514</v>
      </c>
      <c r="C413" s="1">
        <v>45689</v>
      </c>
      <c r="D413">
        <v>18</v>
      </c>
      <c r="E413" t="s">
        <v>453</v>
      </c>
      <c r="F413" t="s">
        <v>20</v>
      </c>
      <c r="G413" t="s">
        <v>30</v>
      </c>
      <c r="H413">
        <v>2</v>
      </c>
      <c r="I413" t="s">
        <v>22</v>
      </c>
      <c r="J413">
        <v>59</v>
      </c>
      <c r="K413" t="s">
        <v>47</v>
      </c>
      <c r="L413">
        <v>4500</v>
      </c>
      <c r="M413">
        <v>10</v>
      </c>
      <c r="N413">
        <v>45000</v>
      </c>
      <c r="O413">
        <v>12186</v>
      </c>
      <c r="P413" t="s">
        <v>39</v>
      </c>
      <c r="Q413" t="s">
        <v>40</v>
      </c>
    </row>
    <row r="414" spans="1:17" x14ac:dyDescent="0.25">
      <c r="A414" t="s">
        <v>515</v>
      </c>
      <c r="B414" t="s">
        <v>516</v>
      </c>
      <c r="C414" s="1">
        <v>45717</v>
      </c>
      <c r="D414">
        <v>70</v>
      </c>
      <c r="E414" t="s">
        <v>62</v>
      </c>
      <c r="F414" t="s">
        <v>29</v>
      </c>
      <c r="G414" t="s">
        <v>30</v>
      </c>
      <c r="H414">
        <v>2</v>
      </c>
      <c r="I414" t="s">
        <v>22</v>
      </c>
      <c r="J414">
        <v>30</v>
      </c>
      <c r="K414" t="s">
        <v>103</v>
      </c>
      <c r="L414">
        <v>900</v>
      </c>
      <c r="M414">
        <v>12</v>
      </c>
      <c r="N414">
        <v>10800</v>
      </c>
      <c r="O414">
        <v>10255</v>
      </c>
      <c r="P414" t="s">
        <v>39</v>
      </c>
      <c r="Q414" t="s">
        <v>40</v>
      </c>
    </row>
    <row r="415" spans="1:17" x14ac:dyDescent="0.25">
      <c r="A415" t="s">
        <v>515</v>
      </c>
      <c r="B415" t="s">
        <v>516</v>
      </c>
      <c r="C415" s="1">
        <v>45717</v>
      </c>
      <c r="D415">
        <v>70</v>
      </c>
      <c r="E415" t="s">
        <v>62</v>
      </c>
      <c r="F415" t="s">
        <v>36</v>
      </c>
      <c r="G415" t="s">
        <v>30</v>
      </c>
      <c r="H415">
        <v>2</v>
      </c>
      <c r="I415" t="s">
        <v>22</v>
      </c>
      <c r="J415">
        <v>30</v>
      </c>
      <c r="K415" t="s">
        <v>63</v>
      </c>
      <c r="L415">
        <v>24000</v>
      </c>
      <c r="M415">
        <v>4</v>
      </c>
      <c r="N415">
        <v>96000</v>
      </c>
      <c r="O415">
        <v>6005</v>
      </c>
      <c r="P415" t="s">
        <v>39</v>
      </c>
      <c r="Q415" t="s">
        <v>40</v>
      </c>
    </row>
    <row r="416" spans="1:17" x14ac:dyDescent="0.25">
      <c r="A416" t="s">
        <v>515</v>
      </c>
      <c r="B416" t="s">
        <v>516</v>
      </c>
      <c r="C416" s="1">
        <v>45717</v>
      </c>
      <c r="D416">
        <v>70</v>
      </c>
      <c r="E416" t="s">
        <v>62</v>
      </c>
      <c r="F416" t="s">
        <v>42</v>
      </c>
      <c r="G416" t="s">
        <v>30</v>
      </c>
      <c r="H416">
        <v>2</v>
      </c>
      <c r="I416" t="s">
        <v>22</v>
      </c>
      <c r="J416">
        <v>30</v>
      </c>
      <c r="K416" t="s">
        <v>72</v>
      </c>
      <c r="L416">
        <v>14500</v>
      </c>
      <c r="M416">
        <v>9</v>
      </c>
      <c r="N416">
        <v>130500</v>
      </c>
      <c r="O416">
        <v>1324</v>
      </c>
      <c r="P416" t="s">
        <v>39</v>
      </c>
      <c r="Q416" t="s">
        <v>40</v>
      </c>
    </row>
    <row r="417" spans="1:17" x14ac:dyDescent="0.25">
      <c r="A417" t="s">
        <v>517</v>
      </c>
      <c r="B417" t="s">
        <v>518</v>
      </c>
      <c r="C417" s="1">
        <v>45689</v>
      </c>
      <c r="D417">
        <v>51</v>
      </c>
      <c r="E417" t="s">
        <v>144</v>
      </c>
      <c r="F417" t="s">
        <v>29</v>
      </c>
      <c r="G417" t="s">
        <v>30</v>
      </c>
      <c r="H417">
        <v>5</v>
      </c>
      <c r="I417" t="s">
        <v>56</v>
      </c>
      <c r="J417">
        <v>13</v>
      </c>
      <c r="K417" t="s">
        <v>57</v>
      </c>
      <c r="L417">
        <v>3500</v>
      </c>
      <c r="M417">
        <v>1</v>
      </c>
      <c r="N417">
        <v>3500</v>
      </c>
      <c r="O417">
        <v>13631</v>
      </c>
      <c r="P417" t="s">
        <v>39</v>
      </c>
      <c r="Q417" t="s">
        <v>40</v>
      </c>
    </row>
    <row r="418" spans="1:17" x14ac:dyDescent="0.25">
      <c r="A418" t="s">
        <v>519</v>
      </c>
      <c r="B418" t="s">
        <v>520</v>
      </c>
      <c r="C418" s="1">
        <v>45689</v>
      </c>
      <c r="D418">
        <v>53</v>
      </c>
      <c r="E418" t="s">
        <v>144</v>
      </c>
      <c r="F418" t="s">
        <v>29</v>
      </c>
      <c r="G418" t="s">
        <v>30</v>
      </c>
      <c r="H418">
        <v>1</v>
      </c>
      <c r="I418" t="s">
        <v>37</v>
      </c>
      <c r="J418">
        <v>26</v>
      </c>
      <c r="K418" t="s">
        <v>23</v>
      </c>
      <c r="L418">
        <v>35000</v>
      </c>
      <c r="M418">
        <v>12</v>
      </c>
      <c r="N418">
        <v>420000</v>
      </c>
      <c r="O418">
        <v>18135</v>
      </c>
      <c r="P418" t="s">
        <v>39</v>
      </c>
      <c r="Q418" t="s">
        <v>40</v>
      </c>
    </row>
    <row r="419" spans="1:17" x14ac:dyDescent="0.25">
      <c r="A419" t="s">
        <v>519</v>
      </c>
      <c r="B419" t="s">
        <v>520</v>
      </c>
      <c r="C419" s="1">
        <v>45689</v>
      </c>
      <c r="D419">
        <v>53</v>
      </c>
      <c r="E419" t="s">
        <v>144</v>
      </c>
      <c r="F419" t="s">
        <v>29</v>
      </c>
      <c r="G419" t="s">
        <v>30</v>
      </c>
      <c r="H419">
        <v>1</v>
      </c>
      <c r="I419" t="s">
        <v>37</v>
      </c>
      <c r="J419">
        <v>26</v>
      </c>
      <c r="K419" t="s">
        <v>194</v>
      </c>
      <c r="L419">
        <v>6500</v>
      </c>
      <c r="M419">
        <v>6</v>
      </c>
      <c r="N419">
        <v>39000</v>
      </c>
      <c r="O419">
        <v>6039</v>
      </c>
      <c r="P419" t="s">
        <v>39</v>
      </c>
      <c r="Q419" t="s">
        <v>40</v>
      </c>
    </row>
    <row r="420" spans="1:17" x14ac:dyDescent="0.25">
      <c r="A420" t="s">
        <v>519</v>
      </c>
      <c r="B420" t="s">
        <v>520</v>
      </c>
      <c r="C420" s="1">
        <v>45689</v>
      </c>
      <c r="D420">
        <v>53</v>
      </c>
      <c r="E420" t="s">
        <v>144</v>
      </c>
      <c r="F420" t="s">
        <v>42</v>
      </c>
      <c r="G420" t="s">
        <v>30</v>
      </c>
      <c r="H420">
        <v>1</v>
      </c>
      <c r="I420" t="s">
        <v>37</v>
      </c>
      <c r="J420">
        <v>26</v>
      </c>
      <c r="K420" t="s">
        <v>63</v>
      </c>
      <c r="L420">
        <v>24000</v>
      </c>
      <c r="M420">
        <v>4</v>
      </c>
      <c r="N420">
        <v>96000</v>
      </c>
      <c r="O420">
        <v>3664</v>
      </c>
      <c r="P420" t="s">
        <v>39</v>
      </c>
      <c r="Q420" t="s">
        <v>40</v>
      </c>
    </row>
    <row r="421" spans="1:17" x14ac:dyDescent="0.25">
      <c r="A421" t="s">
        <v>521</v>
      </c>
      <c r="B421" t="s">
        <v>522</v>
      </c>
      <c r="C421" s="1">
        <v>45717</v>
      </c>
      <c r="D421">
        <v>32</v>
      </c>
      <c r="E421" t="s">
        <v>144</v>
      </c>
      <c r="F421" t="s">
        <v>36</v>
      </c>
      <c r="G421" t="s">
        <v>21</v>
      </c>
      <c r="H421">
        <v>1</v>
      </c>
      <c r="I421" t="s">
        <v>37</v>
      </c>
      <c r="J421">
        <v>44</v>
      </c>
      <c r="K421" t="s">
        <v>116</v>
      </c>
      <c r="L421">
        <v>25000</v>
      </c>
      <c r="M421">
        <v>10</v>
      </c>
      <c r="N421">
        <v>250000</v>
      </c>
      <c r="O421">
        <v>5248</v>
      </c>
      <c r="P421" t="s">
        <v>24</v>
      </c>
      <c r="Q421" t="s">
        <v>266</v>
      </c>
    </row>
    <row r="422" spans="1:17" x14ac:dyDescent="0.25">
      <c r="A422" t="s">
        <v>521</v>
      </c>
      <c r="B422" t="s">
        <v>522</v>
      </c>
      <c r="C422" s="1">
        <v>45717</v>
      </c>
      <c r="D422">
        <v>32</v>
      </c>
      <c r="E422" t="s">
        <v>144</v>
      </c>
      <c r="F422" t="s">
        <v>20</v>
      </c>
      <c r="G422" t="s">
        <v>21</v>
      </c>
      <c r="H422">
        <v>1</v>
      </c>
      <c r="I422" t="s">
        <v>37</v>
      </c>
      <c r="J422">
        <v>44</v>
      </c>
      <c r="K422" t="s">
        <v>23</v>
      </c>
      <c r="L422">
        <v>35000</v>
      </c>
      <c r="M422">
        <v>16</v>
      </c>
      <c r="N422">
        <v>560000</v>
      </c>
      <c r="O422">
        <v>17032</v>
      </c>
      <c r="P422" t="s">
        <v>24</v>
      </c>
      <c r="Q422" t="s">
        <v>266</v>
      </c>
    </row>
    <row r="423" spans="1:17" x14ac:dyDescent="0.25">
      <c r="A423" t="s">
        <v>521</v>
      </c>
      <c r="B423" t="s">
        <v>522</v>
      </c>
      <c r="C423" s="1">
        <v>45717</v>
      </c>
      <c r="D423">
        <v>32</v>
      </c>
      <c r="E423" t="s">
        <v>144</v>
      </c>
      <c r="F423" t="s">
        <v>29</v>
      </c>
      <c r="G423" t="s">
        <v>21</v>
      </c>
      <c r="H423">
        <v>1</v>
      </c>
      <c r="I423" t="s">
        <v>37</v>
      </c>
      <c r="J423">
        <v>44</v>
      </c>
      <c r="K423" t="s">
        <v>103</v>
      </c>
      <c r="L423">
        <v>900</v>
      </c>
      <c r="M423">
        <v>19</v>
      </c>
      <c r="N423">
        <v>17100</v>
      </c>
      <c r="O423">
        <v>17335</v>
      </c>
      <c r="P423" t="s">
        <v>24</v>
      </c>
      <c r="Q423" t="s">
        <v>266</v>
      </c>
    </row>
    <row r="424" spans="1:17" x14ac:dyDescent="0.25">
      <c r="A424" t="s">
        <v>523</v>
      </c>
      <c r="B424" t="s">
        <v>524</v>
      </c>
      <c r="C424" s="1">
        <v>45689</v>
      </c>
      <c r="D424">
        <v>76</v>
      </c>
      <c r="E424" t="s">
        <v>122</v>
      </c>
      <c r="F424" t="s">
        <v>20</v>
      </c>
      <c r="G424" t="s">
        <v>21</v>
      </c>
      <c r="H424">
        <v>5</v>
      </c>
      <c r="I424" t="s">
        <v>56</v>
      </c>
      <c r="J424">
        <v>56</v>
      </c>
      <c r="K424" t="s">
        <v>47</v>
      </c>
      <c r="L424">
        <v>4500</v>
      </c>
      <c r="M424">
        <v>19</v>
      </c>
      <c r="N424">
        <v>85500</v>
      </c>
      <c r="O424">
        <v>6886</v>
      </c>
      <c r="P424" t="s">
        <v>24</v>
      </c>
      <c r="Q424" t="s">
        <v>77</v>
      </c>
    </row>
    <row r="425" spans="1:17" x14ac:dyDescent="0.25">
      <c r="A425" t="s">
        <v>525</v>
      </c>
      <c r="B425" t="s">
        <v>526</v>
      </c>
      <c r="C425" s="1">
        <v>45658</v>
      </c>
      <c r="D425">
        <v>34</v>
      </c>
      <c r="E425" t="s">
        <v>259</v>
      </c>
      <c r="F425" t="s">
        <v>36</v>
      </c>
      <c r="G425" t="s">
        <v>21</v>
      </c>
      <c r="H425">
        <v>4</v>
      </c>
      <c r="I425" t="s">
        <v>115</v>
      </c>
      <c r="J425">
        <v>50</v>
      </c>
      <c r="K425" t="s">
        <v>43</v>
      </c>
      <c r="L425">
        <v>9000</v>
      </c>
      <c r="M425">
        <v>9</v>
      </c>
      <c r="N425">
        <v>81000</v>
      </c>
      <c r="O425">
        <v>144</v>
      </c>
      <c r="P425" t="s">
        <v>39</v>
      </c>
      <c r="Q425" t="s">
        <v>40</v>
      </c>
    </row>
    <row r="426" spans="1:17" x14ac:dyDescent="0.25">
      <c r="A426" t="s">
        <v>527</v>
      </c>
      <c r="B426" t="s">
        <v>528</v>
      </c>
      <c r="C426" s="1">
        <v>45658</v>
      </c>
      <c r="D426">
        <v>37</v>
      </c>
      <c r="E426" t="s">
        <v>28</v>
      </c>
      <c r="F426" t="s">
        <v>29</v>
      </c>
      <c r="G426" t="s">
        <v>30</v>
      </c>
      <c r="H426">
        <v>2</v>
      </c>
      <c r="I426" t="s">
        <v>22</v>
      </c>
      <c r="J426">
        <v>51</v>
      </c>
      <c r="K426" t="s">
        <v>31</v>
      </c>
      <c r="L426">
        <v>5500</v>
      </c>
      <c r="M426">
        <v>2</v>
      </c>
      <c r="N426">
        <v>11000</v>
      </c>
      <c r="O426">
        <v>7697</v>
      </c>
      <c r="P426" t="s">
        <v>39</v>
      </c>
      <c r="Q426" t="s">
        <v>40</v>
      </c>
    </row>
    <row r="427" spans="1:17" x14ac:dyDescent="0.25">
      <c r="A427" t="s">
        <v>527</v>
      </c>
      <c r="B427" t="s">
        <v>528</v>
      </c>
      <c r="C427" s="1">
        <v>45658</v>
      </c>
      <c r="D427">
        <v>37</v>
      </c>
      <c r="E427" t="s">
        <v>28</v>
      </c>
      <c r="F427" t="s">
        <v>20</v>
      </c>
      <c r="G427" t="s">
        <v>30</v>
      </c>
      <c r="H427">
        <v>2</v>
      </c>
      <c r="I427" t="s">
        <v>22</v>
      </c>
      <c r="J427">
        <v>51</v>
      </c>
      <c r="K427" t="s">
        <v>47</v>
      </c>
      <c r="L427">
        <v>4500</v>
      </c>
      <c r="M427">
        <v>1</v>
      </c>
      <c r="N427">
        <v>4500</v>
      </c>
      <c r="O427">
        <v>14627</v>
      </c>
      <c r="P427" t="s">
        <v>39</v>
      </c>
      <c r="Q427" t="s">
        <v>40</v>
      </c>
    </row>
    <row r="428" spans="1:17" x14ac:dyDescent="0.25">
      <c r="A428" t="s">
        <v>527</v>
      </c>
      <c r="B428" t="s">
        <v>528</v>
      </c>
      <c r="C428" s="1">
        <v>45658</v>
      </c>
      <c r="D428">
        <v>37</v>
      </c>
      <c r="E428" t="s">
        <v>28</v>
      </c>
      <c r="F428" t="s">
        <v>36</v>
      </c>
      <c r="G428" t="s">
        <v>30</v>
      </c>
      <c r="H428">
        <v>2</v>
      </c>
      <c r="I428" t="s">
        <v>22</v>
      </c>
      <c r="J428">
        <v>51</v>
      </c>
      <c r="K428" t="s">
        <v>116</v>
      </c>
      <c r="L428">
        <v>25000</v>
      </c>
      <c r="M428">
        <v>17</v>
      </c>
      <c r="N428">
        <v>425000</v>
      </c>
      <c r="O428">
        <v>15149</v>
      </c>
      <c r="P428" t="s">
        <v>39</v>
      </c>
      <c r="Q428" t="s">
        <v>40</v>
      </c>
    </row>
    <row r="429" spans="1:17" x14ac:dyDescent="0.25">
      <c r="A429" t="s">
        <v>529</v>
      </c>
      <c r="B429" t="s">
        <v>316</v>
      </c>
      <c r="C429" s="1">
        <v>45717</v>
      </c>
      <c r="D429">
        <v>18</v>
      </c>
      <c r="E429" t="s">
        <v>453</v>
      </c>
      <c r="F429" t="s">
        <v>29</v>
      </c>
      <c r="G429" t="s">
        <v>21</v>
      </c>
      <c r="H429">
        <v>3</v>
      </c>
      <c r="I429" t="s">
        <v>51</v>
      </c>
      <c r="J429">
        <v>15</v>
      </c>
      <c r="K429" t="s">
        <v>103</v>
      </c>
      <c r="L429">
        <v>900</v>
      </c>
      <c r="M429">
        <v>10</v>
      </c>
      <c r="N429">
        <v>9000</v>
      </c>
      <c r="O429">
        <v>5999</v>
      </c>
      <c r="P429" t="s">
        <v>24</v>
      </c>
      <c r="Q429" t="s">
        <v>168</v>
      </c>
    </row>
    <row r="430" spans="1:17" x14ac:dyDescent="0.25">
      <c r="A430" t="s">
        <v>530</v>
      </c>
      <c r="B430" t="s">
        <v>531</v>
      </c>
      <c r="C430" s="1">
        <v>45689</v>
      </c>
      <c r="D430">
        <v>59</v>
      </c>
      <c r="E430" t="s">
        <v>19</v>
      </c>
      <c r="F430" t="s">
        <v>29</v>
      </c>
      <c r="G430" t="s">
        <v>21</v>
      </c>
      <c r="H430">
        <v>3</v>
      </c>
      <c r="I430" t="s">
        <v>51</v>
      </c>
      <c r="J430">
        <v>22</v>
      </c>
      <c r="K430" t="s">
        <v>103</v>
      </c>
      <c r="L430">
        <v>900</v>
      </c>
      <c r="M430">
        <v>5</v>
      </c>
      <c r="N430">
        <v>4500</v>
      </c>
      <c r="O430">
        <v>4607</v>
      </c>
      <c r="P430" t="s">
        <v>39</v>
      </c>
      <c r="Q430" t="s">
        <v>40</v>
      </c>
    </row>
    <row r="431" spans="1:17" x14ac:dyDescent="0.25">
      <c r="A431" t="s">
        <v>532</v>
      </c>
      <c r="B431" t="s">
        <v>533</v>
      </c>
      <c r="C431" s="1">
        <v>45717</v>
      </c>
      <c r="D431">
        <v>18</v>
      </c>
      <c r="E431" t="s">
        <v>190</v>
      </c>
      <c r="F431" t="s">
        <v>29</v>
      </c>
      <c r="G431" t="s">
        <v>21</v>
      </c>
      <c r="H431">
        <v>1</v>
      </c>
      <c r="I431" t="s">
        <v>37</v>
      </c>
      <c r="J431">
        <v>8</v>
      </c>
      <c r="K431" t="s">
        <v>103</v>
      </c>
      <c r="L431">
        <v>900</v>
      </c>
      <c r="M431">
        <v>1</v>
      </c>
      <c r="N431">
        <v>900</v>
      </c>
      <c r="O431">
        <v>13256</v>
      </c>
      <c r="P431" t="s">
        <v>39</v>
      </c>
      <c r="Q431" t="s">
        <v>40</v>
      </c>
    </row>
    <row r="432" spans="1:17" x14ac:dyDescent="0.25">
      <c r="A432" t="s">
        <v>534</v>
      </c>
      <c r="B432" t="s">
        <v>535</v>
      </c>
      <c r="C432" s="1">
        <v>45658</v>
      </c>
      <c r="D432">
        <v>30</v>
      </c>
      <c r="E432" t="s">
        <v>111</v>
      </c>
      <c r="F432" t="s">
        <v>29</v>
      </c>
      <c r="G432" t="s">
        <v>30</v>
      </c>
      <c r="H432">
        <v>5</v>
      </c>
      <c r="I432" t="s">
        <v>56</v>
      </c>
      <c r="J432">
        <v>25</v>
      </c>
      <c r="K432" t="s">
        <v>59</v>
      </c>
      <c r="L432">
        <v>16000</v>
      </c>
      <c r="M432">
        <v>4</v>
      </c>
      <c r="N432">
        <v>64000</v>
      </c>
      <c r="O432">
        <v>6057</v>
      </c>
      <c r="P432" t="s">
        <v>24</v>
      </c>
      <c r="Q432" t="s">
        <v>285</v>
      </c>
    </row>
    <row r="433" spans="1:17" x14ac:dyDescent="0.25">
      <c r="A433" t="s">
        <v>536</v>
      </c>
      <c r="B433" t="s">
        <v>537</v>
      </c>
      <c r="C433" s="1">
        <v>45658</v>
      </c>
      <c r="D433">
        <v>50</v>
      </c>
      <c r="E433" t="s">
        <v>141</v>
      </c>
      <c r="F433" t="s">
        <v>36</v>
      </c>
      <c r="G433" t="s">
        <v>30</v>
      </c>
      <c r="H433">
        <v>5</v>
      </c>
      <c r="I433" t="s">
        <v>56</v>
      </c>
      <c r="J433">
        <v>54</v>
      </c>
      <c r="K433" t="s">
        <v>38</v>
      </c>
      <c r="L433">
        <v>20000</v>
      </c>
      <c r="M433">
        <v>16</v>
      </c>
      <c r="N433">
        <v>320000</v>
      </c>
      <c r="O433">
        <v>15706</v>
      </c>
      <c r="P433" t="s">
        <v>39</v>
      </c>
      <c r="Q433" t="s">
        <v>40</v>
      </c>
    </row>
    <row r="434" spans="1:17" x14ac:dyDescent="0.25">
      <c r="A434" t="s">
        <v>538</v>
      </c>
      <c r="B434" t="s">
        <v>539</v>
      </c>
      <c r="C434" s="1">
        <v>45689</v>
      </c>
      <c r="D434">
        <v>41</v>
      </c>
      <c r="E434" t="s">
        <v>144</v>
      </c>
      <c r="F434" t="s">
        <v>29</v>
      </c>
      <c r="G434" t="s">
        <v>21</v>
      </c>
      <c r="H434">
        <v>3</v>
      </c>
      <c r="I434" t="s">
        <v>51</v>
      </c>
      <c r="J434">
        <v>23</v>
      </c>
      <c r="K434" t="s">
        <v>23</v>
      </c>
      <c r="L434">
        <v>35000</v>
      </c>
      <c r="M434">
        <v>1</v>
      </c>
      <c r="N434">
        <v>35000</v>
      </c>
      <c r="O434">
        <v>6646</v>
      </c>
      <c r="P434" t="s">
        <v>24</v>
      </c>
      <c r="Q434" t="s">
        <v>25</v>
      </c>
    </row>
    <row r="435" spans="1:17" x14ac:dyDescent="0.25">
      <c r="A435" t="s">
        <v>538</v>
      </c>
      <c r="B435" t="s">
        <v>539</v>
      </c>
      <c r="C435" s="1">
        <v>45689</v>
      </c>
      <c r="D435">
        <v>41</v>
      </c>
      <c r="E435" t="s">
        <v>144</v>
      </c>
      <c r="F435" t="s">
        <v>36</v>
      </c>
      <c r="G435" t="s">
        <v>21</v>
      </c>
      <c r="H435">
        <v>3</v>
      </c>
      <c r="I435" t="s">
        <v>51</v>
      </c>
      <c r="J435">
        <v>23</v>
      </c>
      <c r="K435" t="s">
        <v>43</v>
      </c>
      <c r="L435">
        <v>9000</v>
      </c>
      <c r="M435">
        <v>4</v>
      </c>
      <c r="N435">
        <v>36000</v>
      </c>
      <c r="O435">
        <v>13449</v>
      </c>
      <c r="P435" t="s">
        <v>24</v>
      </c>
      <c r="Q435" t="s">
        <v>25</v>
      </c>
    </row>
    <row r="436" spans="1:17" x14ac:dyDescent="0.25">
      <c r="A436" t="s">
        <v>540</v>
      </c>
      <c r="B436" t="s">
        <v>541</v>
      </c>
      <c r="C436" s="1">
        <v>45658</v>
      </c>
      <c r="D436">
        <v>35</v>
      </c>
      <c r="E436" t="s">
        <v>300</v>
      </c>
      <c r="F436" t="s">
        <v>36</v>
      </c>
      <c r="G436" t="s">
        <v>21</v>
      </c>
      <c r="H436">
        <v>3</v>
      </c>
      <c r="I436" t="s">
        <v>51</v>
      </c>
      <c r="J436">
        <v>47</v>
      </c>
      <c r="K436" t="s">
        <v>58</v>
      </c>
      <c r="L436">
        <v>150000</v>
      </c>
      <c r="M436">
        <v>6</v>
      </c>
      <c r="N436">
        <v>900000</v>
      </c>
      <c r="O436">
        <v>1049</v>
      </c>
      <c r="P436" t="s">
        <v>39</v>
      </c>
      <c r="Q436" t="s">
        <v>40</v>
      </c>
    </row>
    <row r="437" spans="1:17" x14ac:dyDescent="0.25">
      <c r="A437" t="s">
        <v>540</v>
      </c>
      <c r="B437" t="s">
        <v>541</v>
      </c>
      <c r="C437" s="1">
        <v>45658</v>
      </c>
      <c r="D437">
        <v>35</v>
      </c>
      <c r="E437" t="s">
        <v>300</v>
      </c>
      <c r="F437" t="s">
        <v>20</v>
      </c>
      <c r="G437" t="s">
        <v>21</v>
      </c>
      <c r="H437">
        <v>3</v>
      </c>
      <c r="I437" t="s">
        <v>51</v>
      </c>
      <c r="J437">
        <v>47</v>
      </c>
      <c r="K437" t="s">
        <v>59</v>
      </c>
      <c r="L437">
        <v>16000</v>
      </c>
      <c r="M437">
        <v>12</v>
      </c>
      <c r="N437">
        <v>192000</v>
      </c>
      <c r="O437">
        <v>17052</v>
      </c>
      <c r="P437" t="s">
        <v>39</v>
      </c>
      <c r="Q437" t="s">
        <v>40</v>
      </c>
    </row>
    <row r="438" spans="1:17" x14ac:dyDescent="0.25">
      <c r="A438" t="s">
        <v>542</v>
      </c>
      <c r="B438" t="s">
        <v>543</v>
      </c>
      <c r="C438" s="1">
        <v>45658</v>
      </c>
      <c r="D438">
        <v>70</v>
      </c>
      <c r="E438" t="s">
        <v>177</v>
      </c>
      <c r="F438" t="s">
        <v>20</v>
      </c>
      <c r="G438" t="s">
        <v>21</v>
      </c>
      <c r="H438">
        <v>1</v>
      </c>
      <c r="I438" t="s">
        <v>37</v>
      </c>
      <c r="J438">
        <v>55</v>
      </c>
      <c r="K438" t="s">
        <v>23</v>
      </c>
      <c r="L438">
        <v>35000</v>
      </c>
      <c r="M438">
        <v>9</v>
      </c>
      <c r="N438">
        <v>315000</v>
      </c>
      <c r="O438">
        <v>19104</v>
      </c>
      <c r="P438" t="s">
        <v>39</v>
      </c>
      <c r="Q438" t="s">
        <v>40</v>
      </c>
    </row>
    <row r="439" spans="1:17" x14ac:dyDescent="0.25">
      <c r="A439" t="s">
        <v>542</v>
      </c>
      <c r="B439" t="s">
        <v>543</v>
      </c>
      <c r="C439" s="1">
        <v>45658</v>
      </c>
      <c r="D439">
        <v>70</v>
      </c>
      <c r="E439" t="s">
        <v>177</v>
      </c>
      <c r="F439" t="s">
        <v>29</v>
      </c>
      <c r="G439" t="s">
        <v>21</v>
      </c>
      <c r="H439">
        <v>1</v>
      </c>
      <c r="I439" t="s">
        <v>37</v>
      </c>
      <c r="J439">
        <v>55</v>
      </c>
      <c r="K439" t="s">
        <v>84</v>
      </c>
      <c r="L439">
        <v>1000</v>
      </c>
      <c r="M439">
        <v>11</v>
      </c>
      <c r="N439">
        <v>11000</v>
      </c>
      <c r="O439">
        <v>7484</v>
      </c>
      <c r="P439" t="s">
        <v>39</v>
      </c>
      <c r="Q439" t="s">
        <v>40</v>
      </c>
    </row>
    <row r="440" spans="1:17" x14ac:dyDescent="0.25">
      <c r="A440" t="s">
        <v>542</v>
      </c>
      <c r="B440" t="s">
        <v>543</v>
      </c>
      <c r="C440" s="1">
        <v>45658</v>
      </c>
      <c r="D440">
        <v>70</v>
      </c>
      <c r="E440" t="s">
        <v>177</v>
      </c>
      <c r="F440" t="s">
        <v>36</v>
      </c>
      <c r="G440" t="s">
        <v>21</v>
      </c>
      <c r="H440">
        <v>1</v>
      </c>
      <c r="I440" t="s">
        <v>37</v>
      </c>
      <c r="J440">
        <v>55</v>
      </c>
      <c r="K440" t="s">
        <v>66</v>
      </c>
      <c r="L440">
        <v>30000</v>
      </c>
      <c r="M440">
        <v>13</v>
      </c>
      <c r="N440">
        <v>390000</v>
      </c>
      <c r="O440">
        <v>2321</v>
      </c>
      <c r="P440" t="s">
        <v>39</v>
      </c>
      <c r="Q440" t="s">
        <v>40</v>
      </c>
    </row>
    <row r="441" spans="1:17" x14ac:dyDescent="0.25">
      <c r="A441" t="s">
        <v>544</v>
      </c>
      <c r="B441" t="s">
        <v>545</v>
      </c>
      <c r="C441" s="1">
        <v>45689</v>
      </c>
      <c r="D441">
        <v>50</v>
      </c>
      <c r="E441" t="s">
        <v>62</v>
      </c>
      <c r="F441" t="s">
        <v>42</v>
      </c>
      <c r="G441" t="s">
        <v>30</v>
      </c>
      <c r="H441">
        <v>2</v>
      </c>
      <c r="I441" t="s">
        <v>22</v>
      </c>
      <c r="J441">
        <v>52</v>
      </c>
      <c r="K441" t="s">
        <v>72</v>
      </c>
      <c r="L441">
        <v>14500</v>
      </c>
      <c r="M441">
        <v>16</v>
      </c>
      <c r="N441">
        <v>232000</v>
      </c>
      <c r="O441">
        <v>18229</v>
      </c>
      <c r="P441" t="s">
        <v>24</v>
      </c>
      <c r="Q441" t="s">
        <v>285</v>
      </c>
    </row>
    <row r="442" spans="1:17" x14ac:dyDescent="0.25">
      <c r="A442" t="s">
        <v>544</v>
      </c>
      <c r="B442" t="s">
        <v>545</v>
      </c>
      <c r="C442" s="1">
        <v>45689</v>
      </c>
      <c r="D442">
        <v>50</v>
      </c>
      <c r="E442" t="s">
        <v>62</v>
      </c>
      <c r="F442" t="s">
        <v>29</v>
      </c>
      <c r="G442" t="s">
        <v>30</v>
      </c>
      <c r="H442">
        <v>2</v>
      </c>
      <c r="I442" t="s">
        <v>22</v>
      </c>
      <c r="J442">
        <v>52</v>
      </c>
      <c r="K442" t="s">
        <v>31</v>
      </c>
      <c r="L442">
        <v>5500</v>
      </c>
      <c r="M442">
        <v>13</v>
      </c>
      <c r="N442">
        <v>71500</v>
      </c>
      <c r="O442">
        <v>3666</v>
      </c>
      <c r="P442" t="s">
        <v>24</v>
      </c>
      <c r="Q442" t="s">
        <v>285</v>
      </c>
    </row>
    <row r="443" spans="1:17" x14ac:dyDescent="0.25">
      <c r="A443" t="s">
        <v>544</v>
      </c>
      <c r="B443" t="s">
        <v>545</v>
      </c>
      <c r="C443" s="1">
        <v>45689</v>
      </c>
      <c r="D443">
        <v>50</v>
      </c>
      <c r="E443" t="s">
        <v>62</v>
      </c>
      <c r="F443" t="s">
        <v>36</v>
      </c>
      <c r="G443" t="s">
        <v>30</v>
      </c>
      <c r="H443">
        <v>2</v>
      </c>
      <c r="I443" t="s">
        <v>22</v>
      </c>
      <c r="J443">
        <v>52</v>
      </c>
      <c r="K443" t="s">
        <v>116</v>
      </c>
      <c r="L443">
        <v>25000</v>
      </c>
      <c r="M443">
        <v>5</v>
      </c>
      <c r="N443">
        <v>125000</v>
      </c>
      <c r="O443">
        <v>12247</v>
      </c>
      <c r="P443" t="s">
        <v>24</v>
      </c>
      <c r="Q443" t="s">
        <v>285</v>
      </c>
    </row>
    <row r="444" spans="1:17" x14ac:dyDescent="0.25">
      <c r="A444" t="s">
        <v>546</v>
      </c>
      <c r="B444" t="s">
        <v>547</v>
      </c>
      <c r="C444" s="1">
        <v>45658</v>
      </c>
      <c r="D444">
        <v>78</v>
      </c>
      <c r="E444" t="s">
        <v>177</v>
      </c>
      <c r="F444" t="s">
        <v>29</v>
      </c>
      <c r="G444" t="s">
        <v>30</v>
      </c>
      <c r="H444">
        <v>1</v>
      </c>
      <c r="I444" t="s">
        <v>37</v>
      </c>
      <c r="J444">
        <v>29</v>
      </c>
      <c r="K444" t="s">
        <v>52</v>
      </c>
      <c r="L444">
        <v>9000</v>
      </c>
      <c r="M444">
        <v>20</v>
      </c>
      <c r="N444">
        <v>180000</v>
      </c>
      <c r="O444">
        <v>10406</v>
      </c>
      <c r="P444" t="s">
        <v>24</v>
      </c>
      <c r="Q444" t="s">
        <v>97</v>
      </c>
    </row>
    <row r="445" spans="1:17" x14ac:dyDescent="0.25">
      <c r="A445" t="s">
        <v>548</v>
      </c>
      <c r="B445" t="s">
        <v>549</v>
      </c>
      <c r="C445" s="1">
        <v>45689</v>
      </c>
      <c r="D445">
        <v>71</v>
      </c>
      <c r="E445" t="s">
        <v>71</v>
      </c>
      <c r="F445" t="s">
        <v>42</v>
      </c>
      <c r="G445" t="s">
        <v>30</v>
      </c>
      <c r="H445">
        <v>2</v>
      </c>
      <c r="I445" t="s">
        <v>22</v>
      </c>
      <c r="J445">
        <v>23</v>
      </c>
      <c r="K445" t="s">
        <v>63</v>
      </c>
      <c r="L445">
        <v>24000</v>
      </c>
      <c r="M445">
        <v>16</v>
      </c>
      <c r="N445">
        <v>384000</v>
      </c>
      <c r="O445">
        <v>16984</v>
      </c>
      <c r="P445" t="s">
        <v>39</v>
      </c>
      <c r="Q445" t="s">
        <v>40</v>
      </c>
    </row>
    <row r="446" spans="1:17" x14ac:dyDescent="0.25">
      <c r="A446" t="s">
        <v>548</v>
      </c>
      <c r="B446" t="s">
        <v>549</v>
      </c>
      <c r="C446" s="1">
        <v>45689</v>
      </c>
      <c r="D446">
        <v>71</v>
      </c>
      <c r="E446" t="s">
        <v>71</v>
      </c>
      <c r="F446" t="s">
        <v>29</v>
      </c>
      <c r="G446" t="s">
        <v>30</v>
      </c>
      <c r="H446">
        <v>2</v>
      </c>
      <c r="I446" t="s">
        <v>22</v>
      </c>
      <c r="J446">
        <v>23</v>
      </c>
      <c r="K446" t="s">
        <v>165</v>
      </c>
      <c r="L446">
        <v>600</v>
      </c>
      <c r="M446">
        <v>16</v>
      </c>
      <c r="N446">
        <v>9600</v>
      </c>
      <c r="O446">
        <v>1544</v>
      </c>
      <c r="P446" t="s">
        <v>39</v>
      </c>
      <c r="Q446" t="s">
        <v>40</v>
      </c>
    </row>
    <row r="447" spans="1:17" x14ac:dyDescent="0.25">
      <c r="A447" t="s">
        <v>548</v>
      </c>
      <c r="B447" t="s">
        <v>549</v>
      </c>
      <c r="C447" s="1">
        <v>45689</v>
      </c>
      <c r="D447">
        <v>71</v>
      </c>
      <c r="E447" t="s">
        <v>71</v>
      </c>
      <c r="F447" t="s">
        <v>36</v>
      </c>
      <c r="G447" t="s">
        <v>30</v>
      </c>
      <c r="H447">
        <v>2</v>
      </c>
      <c r="I447" t="s">
        <v>22</v>
      </c>
      <c r="J447">
        <v>23</v>
      </c>
      <c r="K447" t="s">
        <v>116</v>
      </c>
      <c r="L447">
        <v>25000</v>
      </c>
      <c r="M447">
        <v>9</v>
      </c>
      <c r="N447">
        <v>225000</v>
      </c>
      <c r="O447">
        <v>4856</v>
      </c>
      <c r="P447" t="s">
        <v>39</v>
      </c>
      <c r="Q447" t="s">
        <v>40</v>
      </c>
    </row>
    <row r="448" spans="1:17" x14ac:dyDescent="0.25">
      <c r="A448" t="s">
        <v>550</v>
      </c>
      <c r="B448" t="s">
        <v>551</v>
      </c>
      <c r="C448" s="1">
        <v>45689</v>
      </c>
      <c r="D448">
        <v>80</v>
      </c>
      <c r="E448" t="s">
        <v>114</v>
      </c>
      <c r="F448" t="s">
        <v>29</v>
      </c>
      <c r="G448" t="s">
        <v>30</v>
      </c>
      <c r="H448">
        <v>1</v>
      </c>
      <c r="I448" t="s">
        <v>37</v>
      </c>
      <c r="J448">
        <v>26</v>
      </c>
      <c r="K448" t="s">
        <v>31</v>
      </c>
      <c r="L448">
        <v>5500</v>
      </c>
      <c r="M448">
        <v>16</v>
      </c>
      <c r="N448">
        <v>88000</v>
      </c>
      <c r="O448">
        <v>6355</v>
      </c>
      <c r="P448" t="s">
        <v>39</v>
      </c>
      <c r="Q448" t="s">
        <v>40</v>
      </c>
    </row>
    <row r="449" spans="1:17" x14ac:dyDescent="0.25">
      <c r="A449" t="s">
        <v>550</v>
      </c>
      <c r="B449" t="s">
        <v>551</v>
      </c>
      <c r="C449" s="1">
        <v>45689</v>
      </c>
      <c r="D449">
        <v>80</v>
      </c>
      <c r="E449" t="s">
        <v>114</v>
      </c>
      <c r="F449" t="s">
        <v>42</v>
      </c>
      <c r="G449" t="s">
        <v>30</v>
      </c>
      <c r="H449">
        <v>1</v>
      </c>
      <c r="I449" t="s">
        <v>37</v>
      </c>
      <c r="J449">
        <v>26</v>
      </c>
      <c r="K449" t="s">
        <v>43</v>
      </c>
      <c r="L449">
        <v>9000</v>
      </c>
      <c r="M449">
        <v>14</v>
      </c>
      <c r="N449">
        <v>126000</v>
      </c>
      <c r="O449">
        <v>2098</v>
      </c>
      <c r="P449" t="s">
        <v>39</v>
      </c>
      <c r="Q449" t="s">
        <v>40</v>
      </c>
    </row>
    <row r="450" spans="1:17" x14ac:dyDescent="0.25">
      <c r="A450" t="s">
        <v>550</v>
      </c>
      <c r="B450" t="s">
        <v>551</v>
      </c>
      <c r="C450" s="1">
        <v>45689</v>
      </c>
      <c r="D450">
        <v>80</v>
      </c>
      <c r="E450" t="s">
        <v>114</v>
      </c>
      <c r="F450" t="s">
        <v>29</v>
      </c>
      <c r="G450" t="s">
        <v>30</v>
      </c>
      <c r="H450">
        <v>1</v>
      </c>
      <c r="I450" t="s">
        <v>37</v>
      </c>
      <c r="J450">
        <v>26</v>
      </c>
      <c r="K450" t="s">
        <v>59</v>
      </c>
      <c r="L450">
        <v>16000</v>
      </c>
      <c r="M450">
        <v>1</v>
      </c>
      <c r="N450">
        <v>16000</v>
      </c>
      <c r="O450">
        <v>11165</v>
      </c>
      <c r="P450" t="s">
        <v>39</v>
      </c>
      <c r="Q450" t="s">
        <v>40</v>
      </c>
    </row>
    <row r="451" spans="1:17" x14ac:dyDescent="0.25">
      <c r="A451" t="s">
        <v>552</v>
      </c>
      <c r="B451" t="s">
        <v>553</v>
      </c>
      <c r="C451" s="1">
        <v>45689</v>
      </c>
      <c r="D451">
        <v>54</v>
      </c>
      <c r="E451" t="s">
        <v>190</v>
      </c>
      <c r="F451" t="s">
        <v>20</v>
      </c>
      <c r="G451" t="s">
        <v>21</v>
      </c>
      <c r="H451">
        <v>3</v>
      </c>
      <c r="I451" t="s">
        <v>51</v>
      </c>
      <c r="J451">
        <v>42</v>
      </c>
      <c r="K451" t="s">
        <v>23</v>
      </c>
      <c r="L451">
        <v>35000</v>
      </c>
      <c r="M451">
        <v>20</v>
      </c>
      <c r="N451">
        <v>700000</v>
      </c>
      <c r="O451">
        <v>6673</v>
      </c>
      <c r="P451" t="s">
        <v>39</v>
      </c>
      <c r="Q451" t="s">
        <v>40</v>
      </c>
    </row>
    <row r="452" spans="1:17" x14ac:dyDescent="0.25">
      <c r="A452" t="s">
        <v>554</v>
      </c>
      <c r="B452" t="s">
        <v>555</v>
      </c>
      <c r="C452" s="1">
        <v>45689</v>
      </c>
      <c r="D452">
        <v>62</v>
      </c>
      <c r="E452" t="s">
        <v>199</v>
      </c>
      <c r="F452" t="s">
        <v>36</v>
      </c>
      <c r="G452" t="s">
        <v>21</v>
      </c>
      <c r="H452">
        <v>1</v>
      </c>
      <c r="I452" t="s">
        <v>37</v>
      </c>
      <c r="J452">
        <v>7</v>
      </c>
      <c r="K452" t="s">
        <v>38</v>
      </c>
      <c r="L452">
        <v>20000</v>
      </c>
      <c r="M452">
        <v>6</v>
      </c>
      <c r="N452">
        <v>120000</v>
      </c>
      <c r="O452">
        <v>963</v>
      </c>
      <c r="P452" t="s">
        <v>39</v>
      </c>
      <c r="Q452" t="s">
        <v>40</v>
      </c>
    </row>
    <row r="453" spans="1:17" x14ac:dyDescent="0.25">
      <c r="A453" t="s">
        <v>554</v>
      </c>
      <c r="B453" t="s">
        <v>555</v>
      </c>
      <c r="C453" s="1">
        <v>45689</v>
      </c>
      <c r="D453">
        <v>62</v>
      </c>
      <c r="E453" t="s">
        <v>199</v>
      </c>
      <c r="F453" t="s">
        <v>29</v>
      </c>
      <c r="G453" t="s">
        <v>21</v>
      </c>
      <c r="H453">
        <v>1</v>
      </c>
      <c r="I453" t="s">
        <v>37</v>
      </c>
      <c r="J453">
        <v>7</v>
      </c>
      <c r="K453" t="s">
        <v>31</v>
      </c>
      <c r="L453">
        <v>5500</v>
      </c>
      <c r="M453">
        <v>14</v>
      </c>
      <c r="N453">
        <v>77000</v>
      </c>
      <c r="O453">
        <v>2852</v>
      </c>
      <c r="P453" t="s">
        <v>39</v>
      </c>
      <c r="Q453" t="s">
        <v>40</v>
      </c>
    </row>
    <row r="454" spans="1:17" x14ac:dyDescent="0.25">
      <c r="A454" t="s">
        <v>554</v>
      </c>
      <c r="B454" t="s">
        <v>555</v>
      </c>
      <c r="C454" s="1">
        <v>45689</v>
      </c>
      <c r="D454">
        <v>62</v>
      </c>
      <c r="E454" t="s">
        <v>199</v>
      </c>
      <c r="F454" t="s">
        <v>20</v>
      </c>
      <c r="G454" t="s">
        <v>21</v>
      </c>
      <c r="H454">
        <v>1</v>
      </c>
      <c r="I454" t="s">
        <v>37</v>
      </c>
      <c r="J454">
        <v>7</v>
      </c>
      <c r="K454" t="s">
        <v>59</v>
      </c>
      <c r="L454">
        <v>16000</v>
      </c>
      <c r="M454">
        <v>7</v>
      </c>
      <c r="N454">
        <v>112000</v>
      </c>
      <c r="O454">
        <v>5123</v>
      </c>
      <c r="P454" t="s">
        <v>39</v>
      </c>
      <c r="Q454" t="s">
        <v>40</v>
      </c>
    </row>
    <row r="455" spans="1:17" x14ac:dyDescent="0.25">
      <c r="A455" t="s">
        <v>556</v>
      </c>
      <c r="B455" t="s">
        <v>557</v>
      </c>
      <c r="C455" s="1">
        <v>45689</v>
      </c>
      <c r="D455">
        <v>31</v>
      </c>
      <c r="E455" t="s">
        <v>83</v>
      </c>
      <c r="F455" t="s">
        <v>42</v>
      </c>
      <c r="G455" t="s">
        <v>21</v>
      </c>
      <c r="H455">
        <v>3</v>
      </c>
      <c r="I455" t="s">
        <v>51</v>
      </c>
      <c r="J455">
        <v>30</v>
      </c>
      <c r="K455" t="s">
        <v>72</v>
      </c>
      <c r="L455">
        <v>14500</v>
      </c>
      <c r="M455">
        <v>19</v>
      </c>
      <c r="N455">
        <v>275500</v>
      </c>
      <c r="O455">
        <v>9175</v>
      </c>
      <c r="P455" t="s">
        <v>24</v>
      </c>
      <c r="Q455" t="s">
        <v>168</v>
      </c>
    </row>
    <row r="456" spans="1:17" x14ac:dyDescent="0.25">
      <c r="A456" t="s">
        <v>558</v>
      </c>
      <c r="B456" t="s">
        <v>559</v>
      </c>
      <c r="C456" s="1">
        <v>45658</v>
      </c>
      <c r="D456">
        <v>33</v>
      </c>
      <c r="E456" t="s">
        <v>91</v>
      </c>
      <c r="F456" t="s">
        <v>29</v>
      </c>
      <c r="G456" t="s">
        <v>21</v>
      </c>
      <c r="H456">
        <v>5</v>
      </c>
      <c r="I456" t="s">
        <v>56</v>
      </c>
      <c r="J456">
        <v>34</v>
      </c>
      <c r="K456" t="s">
        <v>165</v>
      </c>
      <c r="L456">
        <v>600</v>
      </c>
      <c r="M456">
        <v>5</v>
      </c>
      <c r="N456">
        <v>3000</v>
      </c>
      <c r="O456">
        <v>14623</v>
      </c>
      <c r="P456" t="s">
        <v>39</v>
      </c>
      <c r="Q456" t="s">
        <v>40</v>
      </c>
    </row>
    <row r="457" spans="1:17" x14ac:dyDescent="0.25">
      <c r="A457" t="s">
        <v>558</v>
      </c>
      <c r="B457" t="s">
        <v>559</v>
      </c>
      <c r="C457" s="1">
        <v>45658</v>
      </c>
      <c r="D457">
        <v>33</v>
      </c>
      <c r="E457" t="s">
        <v>91</v>
      </c>
      <c r="F457" t="s">
        <v>36</v>
      </c>
      <c r="G457" t="s">
        <v>21</v>
      </c>
      <c r="H457">
        <v>5</v>
      </c>
      <c r="I457" t="s">
        <v>56</v>
      </c>
      <c r="J457">
        <v>34</v>
      </c>
      <c r="K457" t="s">
        <v>38</v>
      </c>
      <c r="L457">
        <v>20000</v>
      </c>
      <c r="M457">
        <v>20</v>
      </c>
      <c r="N457">
        <v>400000</v>
      </c>
      <c r="O457">
        <v>7779</v>
      </c>
      <c r="P457" t="s">
        <v>39</v>
      </c>
      <c r="Q457" t="s">
        <v>40</v>
      </c>
    </row>
    <row r="458" spans="1:17" x14ac:dyDescent="0.25">
      <c r="A458" t="s">
        <v>558</v>
      </c>
      <c r="B458" t="s">
        <v>559</v>
      </c>
      <c r="C458" s="1">
        <v>45658</v>
      </c>
      <c r="D458">
        <v>33</v>
      </c>
      <c r="E458" t="s">
        <v>91</v>
      </c>
      <c r="F458" t="s">
        <v>42</v>
      </c>
      <c r="G458" t="s">
        <v>21</v>
      </c>
      <c r="H458">
        <v>5</v>
      </c>
      <c r="I458" t="s">
        <v>56</v>
      </c>
      <c r="J458">
        <v>34</v>
      </c>
      <c r="K458" t="s">
        <v>63</v>
      </c>
      <c r="L458">
        <v>24000</v>
      </c>
      <c r="M458">
        <v>17</v>
      </c>
      <c r="N458">
        <v>408000</v>
      </c>
      <c r="O458">
        <v>1766</v>
      </c>
      <c r="P458" t="s">
        <v>39</v>
      </c>
      <c r="Q458" t="s">
        <v>40</v>
      </c>
    </row>
    <row r="459" spans="1:17" x14ac:dyDescent="0.25">
      <c r="A459" t="s">
        <v>560</v>
      </c>
      <c r="B459" t="s">
        <v>561</v>
      </c>
      <c r="C459" s="1">
        <v>45717</v>
      </c>
      <c r="D459">
        <v>69</v>
      </c>
      <c r="E459" t="s">
        <v>71</v>
      </c>
      <c r="F459" t="s">
        <v>29</v>
      </c>
      <c r="G459" t="s">
        <v>30</v>
      </c>
      <c r="H459">
        <v>3</v>
      </c>
      <c r="I459" t="s">
        <v>51</v>
      </c>
      <c r="J459">
        <v>26</v>
      </c>
      <c r="K459" t="s">
        <v>23</v>
      </c>
      <c r="L459">
        <v>35000</v>
      </c>
      <c r="M459">
        <v>17</v>
      </c>
      <c r="N459">
        <v>595000</v>
      </c>
      <c r="O459">
        <v>1207</v>
      </c>
      <c r="P459" t="s">
        <v>39</v>
      </c>
      <c r="Q459" t="s">
        <v>40</v>
      </c>
    </row>
    <row r="460" spans="1:17" x14ac:dyDescent="0.25">
      <c r="A460" t="s">
        <v>562</v>
      </c>
      <c r="B460" t="s">
        <v>563</v>
      </c>
      <c r="C460" s="1">
        <v>45717</v>
      </c>
      <c r="D460">
        <v>56</v>
      </c>
      <c r="E460" t="s">
        <v>80</v>
      </c>
      <c r="F460" t="s">
        <v>20</v>
      </c>
      <c r="G460" t="s">
        <v>21</v>
      </c>
      <c r="H460">
        <v>3</v>
      </c>
      <c r="I460" t="s">
        <v>51</v>
      </c>
      <c r="J460">
        <v>14</v>
      </c>
      <c r="K460" t="s">
        <v>52</v>
      </c>
      <c r="L460">
        <v>9000</v>
      </c>
      <c r="M460">
        <v>12</v>
      </c>
      <c r="N460">
        <v>108000</v>
      </c>
      <c r="O460">
        <v>14222</v>
      </c>
      <c r="P460" t="s">
        <v>39</v>
      </c>
      <c r="Q460" t="s">
        <v>40</v>
      </c>
    </row>
    <row r="461" spans="1:17" x14ac:dyDescent="0.25">
      <c r="A461" t="s">
        <v>564</v>
      </c>
      <c r="B461" t="s">
        <v>565</v>
      </c>
      <c r="C461" s="1">
        <v>45689</v>
      </c>
      <c r="D461">
        <v>69</v>
      </c>
      <c r="E461" t="s">
        <v>87</v>
      </c>
      <c r="F461" t="s">
        <v>29</v>
      </c>
      <c r="G461" t="s">
        <v>30</v>
      </c>
      <c r="H461">
        <v>1</v>
      </c>
      <c r="I461" t="s">
        <v>37</v>
      </c>
      <c r="J461">
        <v>57</v>
      </c>
      <c r="K461" t="s">
        <v>165</v>
      </c>
      <c r="L461">
        <v>600</v>
      </c>
      <c r="M461">
        <v>2</v>
      </c>
      <c r="N461">
        <v>1200</v>
      </c>
      <c r="O461">
        <v>1109</v>
      </c>
      <c r="P461" t="s">
        <v>39</v>
      </c>
      <c r="Q461" t="s">
        <v>40</v>
      </c>
    </row>
    <row r="462" spans="1:17" x14ac:dyDescent="0.25">
      <c r="A462" t="s">
        <v>566</v>
      </c>
      <c r="B462" t="s">
        <v>567</v>
      </c>
      <c r="C462" s="1">
        <v>45717</v>
      </c>
      <c r="D462">
        <v>50</v>
      </c>
      <c r="E462" t="s">
        <v>28</v>
      </c>
      <c r="F462" t="s">
        <v>36</v>
      </c>
      <c r="G462" t="s">
        <v>30</v>
      </c>
      <c r="H462">
        <v>2</v>
      </c>
      <c r="I462" t="s">
        <v>22</v>
      </c>
      <c r="J462">
        <v>44</v>
      </c>
      <c r="K462" t="s">
        <v>116</v>
      </c>
      <c r="L462">
        <v>25000</v>
      </c>
      <c r="M462">
        <v>4</v>
      </c>
      <c r="N462">
        <v>100000</v>
      </c>
      <c r="O462">
        <v>1629</v>
      </c>
      <c r="P462" t="s">
        <v>39</v>
      </c>
      <c r="Q462" t="s">
        <v>40</v>
      </c>
    </row>
    <row r="463" spans="1:17" x14ac:dyDescent="0.25">
      <c r="A463" t="s">
        <v>566</v>
      </c>
      <c r="B463" t="s">
        <v>567</v>
      </c>
      <c r="C463" s="1">
        <v>45717</v>
      </c>
      <c r="D463">
        <v>50</v>
      </c>
      <c r="E463" t="s">
        <v>28</v>
      </c>
      <c r="F463" t="s">
        <v>42</v>
      </c>
      <c r="G463" t="s">
        <v>30</v>
      </c>
      <c r="H463">
        <v>2</v>
      </c>
      <c r="I463" t="s">
        <v>22</v>
      </c>
      <c r="J463">
        <v>44</v>
      </c>
      <c r="K463" t="s">
        <v>63</v>
      </c>
      <c r="L463">
        <v>24000</v>
      </c>
      <c r="M463">
        <v>18</v>
      </c>
      <c r="N463">
        <v>432000</v>
      </c>
      <c r="O463">
        <v>17367</v>
      </c>
      <c r="P463" t="s">
        <v>39</v>
      </c>
      <c r="Q463" t="s">
        <v>40</v>
      </c>
    </row>
    <row r="464" spans="1:17" x14ac:dyDescent="0.25">
      <c r="A464" t="s">
        <v>566</v>
      </c>
      <c r="B464" t="s">
        <v>567</v>
      </c>
      <c r="C464" s="1">
        <v>45717</v>
      </c>
      <c r="D464">
        <v>50</v>
      </c>
      <c r="E464" t="s">
        <v>28</v>
      </c>
      <c r="F464" t="s">
        <v>29</v>
      </c>
      <c r="G464" t="s">
        <v>30</v>
      </c>
      <c r="H464">
        <v>2</v>
      </c>
      <c r="I464" t="s">
        <v>22</v>
      </c>
      <c r="J464">
        <v>44</v>
      </c>
      <c r="K464" t="s">
        <v>73</v>
      </c>
      <c r="L464">
        <v>350</v>
      </c>
      <c r="M464">
        <v>18</v>
      </c>
      <c r="N464">
        <v>6300</v>
      </c>
      <c r="O464">
        <v>14861</v>
      </c>
      <c r="P464" t="s">
        <v>39</v>
      </c>
      <c r="Q464" t="s">
        <v>40</v>
      </c>
    </row>
    <row r="465" spans="1:17" x14ac:dyDescent="0.25">
      <c r="A465" t="s">
        <v>568</v>
      </c>
      <c r="B465" t="s">
        <v>569</v>
      </c>
      <c r="C465" s="1">
        <v>45658</v>
      </c>
      <c r="D465">
        <v>46</v>
      </c>
      <c r="E465" t="s">
        <v>190</v>
      </c>
      <c r="F465" t="s">
        <v>36</v>
      </c>
      <c r="G465" t="s">
        <v>30</v>
      </c>
      <c r="H465">
        <v>4</v>
      </c>
      <c r="I465" t="s">
        <v>115</v>
      </c>
      <c r="J465">
        <v>45</v>
      </c>
      <c r="K465" t="s">
        <v>43</v>
      </c>
      <c r="L465">
        <v>9000</v>
      </c>
      <c r="M465">
        <v>7</v>
      </c>
      <c r="N465">
        <v>63000</v>
      </c>
      <c r="O465">
        <v>14886</v>
      </c>
      <c r="P465" t="s">
        <v>39</v>
      </c>
      <c r="Q465" t="s">
        <v>40</v>
      </c>
    </row>
    <row r="466" spans="1:17" x14ac:dyDescent="0.25">
      <c r="A466" t="s">
        <v>568</v>
      </c>
      <c r="B466" t="s">
        <v>569</v>
      </c>
      <c r="C466" s="1">
        <v>45658</v>
      </c>
      <c r="D466">
        <v>46</v>
      </c>
      <c r="E466" t="s">
        <v>190</v>
      </c>
      <c r="F466" t="s">
        <v>29</v>
      </c>
      <c r="G466" t="s">
        <v>30</v>
      </c>
      <c r="H466">
        <v>4</v>
      </c>
      <c r="I466" t="s">
        <v>115</v>
      </c>
      <c r="J466">
        <v>45</v>
      </c>
      <c r="K466" t="s">
        <v>31</v>
      </c>
      <c r="L466">
        <v>5500</v>
      </c>
      <c r="M466">
        <v>12</v>
      </c>
      <c r="N466">
        <v>66000</v>
      </c>
      <c r="O466">
        <v>16608</v>
      </c>
      <c r="P466" t="s">
        <v>39</v>
      </c>
      <c r="Q466" t="s">
        <v>40</v>
      </c>
    </row>
    <row r="467" spans="1:17" x14ac:dyDescent="0.25">
      <c r="A467" t="s">
        <v>568</v>
      </c>
      <c r="B467" t="s">
        <v>569</v>
      </c>
      <c r="C467" s="1">
        <v>45658</v>
      </c>
      <c r="D467">
        <v>46</v>
      </c>
      <c r="E467" t="s">
        <v>190</v>
      </c>
      <c r="F467" t="s">
        <v>42</v>
      </c>
      <c r="G467" t="s">
        <v>30</v>
      </c>
      <c r="H467">
        <v>4</v>
      </c>
      <c r="I467" t="s">
        <v>115</v>
      </c>
      <c r="J467">
        <v>45</v>
      </c>
      <c r="K467" t="s">
        <v>63</v>
      </c>
      <c r="L467">
        <v>24000</v>
      </c>
      <c r="M467">
        <v>20</v>
      </c>
      <c r="N467">
        <v>480000</v>
      </c>
      <c r="O467">
        <v>10955</v>
      </c>
      <c r="P467" t="s">
        <v>39</v>
      </c>
      <c r="Q467" t="s">
        <v>40</v>
      </c>
    </row>
    <row r="468" spans="1:17" x14ac:dyDescent="0.25">
      <c r="A468" t="s">
        <v>570</v>
      </c>
      <c r="B468" t="s">
        <v>571</v>
      </c>
      <c r="C468" s="1">
        <v>45658</v>
      </c>
      <c r="D468">
        <v>40</v>
      </c>
      <c r="E468" t="s">
        <v>102</v>
      </c>
      <c r="F468" t="s">
        <v>42</v>
      </c>
      <c r="G468" t="s">
        <v>30</v>
      </c>
      <c r="H468">
        <v>2</v>
      </c>
      <c r="I468" t="s">
        <v>22</v>
      </c>
      <c r="J468">
        <v>12</v>
      </c>
      <c r="K468" t="s">
        <v>72</v>
      </c>
      <c r="L468">
        <v>14500</v>
      </c>
      <c r="M468">
        <v>9</v>
      </c>
      <c r="N468">
        <v>130500</v>
      </c>
      <c r="O468">
        <v>5618</v>
      </c>
      <c r="P468" t="s">
        <v>39</v>
      </c>
      <c r="Q468" t="s">
        <v>40</v>
      </c>
    </row>
    <row r="469" spans="1:17" x14ac:dyDescent="0.25">
      <c r="A469" t="s">
        <v>570</v>
      </c>
      <c r="B469" t="s">
        <v>571</v>
      </c>
      <c r="C469" s="1">
        <v>45658</v>
      </c>
      <c r="D469">
        <v>40</v>
      </c>
      <c r="E469" t="s">
        <v>102</v>
      </c>
      <c r="F469" t="s">
        <v>20</v>
      </c>
      <c r="G469" t="s">
        <v>30</v>
      </c>
      <c r="H469">
        <v>2</v>
      </c>
      <c r="I469" t="s">
        <v>22</v>
      </c>
      <c r="J469">
        <v>12</v>
      </c>
      <c r="K469" t="s">
        <v>47</v>
      </c>
      <c r="L469">
        <v>4500</v>
      </c>
      <c r="M469">
        <v>9</v>
      </c>
      <c r="N469">
        <v>40500</v>
      </c>
      <c r="O469">
        <v>3261</v>
      </c>
      <c r="P469" t="s">
        <v>39</v>
      </c>
      <c r="Q469" t="s">
        <v>40</v>
      </c>
    </row>
    <row r="470" spans="1:17" x14ac:dyDescent="0.25">
      <c r="A470" t="s">
        <v>570</v>
      </c>
      <c r="B470" t="s">
        <v>571</v>
      </c>
      <c r="C470" s="1">
        <v>45658</v>
      </c>
      <c r="D470">
        <v>40</v>
      </c>
      <c r="E470" t="s">
        <v>102</v>
      </c>
      <c r="F470" t="s">
        <v>29</v>
      </c>
      <c r="G470" t="s">
        <v>30</v>
      </c>
      <c r="H470">
        <v>2</v>
      </c>
      <c r="I470" t="s">
        <v>22</v>
      </c>
      <c r="J470">
        <v>12</v>
      </c>
      <c r="K470" t="s">
        <v>103</v>
      </c>
      <c r="L470">
        <v>900</v>
      </c>
      <c r="M470">
        <v>5</v>
      </c>
      <c r="N470">
        <v>4500</v>
      </c>
      <c r="O470">
        <v>6645</v>
      </c>
      <c r="P470" t="s">
        <v>39</v>
      </c>
      <c r="Q470" t="s">
        <v>40</v>
      </c>
    </row>
    <row r="471" spans="1:17" x14ac:dyDescent="0.25">
      <c r="A471" t="s">
        <v>572</v>
      </c>
      <c r="B471" t="s">
        <v>504</v>
      </c>
      <c r="C471" s="1">
        <v>45717</v>
      </c>
      <c r="D471">
        <v>35</v>
      </c>
      <c r="E471" t="s">
        <v>259</v>
      </c>
      <c r="F471" t="s">
        <v>36</v>
      </c>
      <c r="G471" t="s">
        <v>21</v>
      </c>
      <c r="H471">
        <v>4</v>
      </c>
      <c r="I471" t="s">
        <v>115</v>
      </c>
      <c r="J471">
        <v>50</v>
      </c>
      <c r="K471" t="s">
        <v>72</v>
      </c>
      <c r="L471">
        <v>14500</v>
      </c>
      <c r="M471">
        <v>17</v>
      </c>
      <c r="N471">
        <v>246500</v>
      </c>
      <c r="O471">
        <v>19142</v>
      </c>
      <c r="P471" t="s">
        <v>39</v>
      </c>
      <c r="Q471" t="s">
        <v>40</v>
      </c>
    </row>
    <row r="472" spans="1:17" x14ac:dyDescent="0.25">
      <c r="A472" t="s">
        <v>572</v>
      </c>
      <c r="B472" t="s">
        <v>504</v>
      </c>
      <c r="C472" s="1">
        <v>45717</v>
      </c>
      <c r="D472">
        <v>35</v>
      </c>
      <c r="E472" t="s">
        <v>259</v>
      </c>
      <c r="F472" t="s">
        <v>42</v>
      </c>
      <c r="G472" t="s">
        <v>21</v>
      </c>
      <c r="H472">
        <v>4</v>
      </c>
      <c r="I472" t="s">
        <v>115</v>
      </c>
      <c r="J472">
        <v>50</v>
      </c>
      <c r="K472" t="s">
        <v>43</v>
      </c>
      <c r="L472">
        <v>9000</v>
      </c>
      <c r="M472">
        <v>6</v>
      </c>
      <c r="N472">
        <v>54000</v>
      </c>
      <c r="O472">
        <v>15736</v>
      </c>
      <c r="P472" t="s">
        <v>39</v>
      </c>
      <c r="Q472" t="s">
        <v>40</v>
      </c>
    </row>
    <row r="473" spans="1:17" x14ac:dyDescent="0.25">
      <c r="A473" t="s">
        <v>572</v>
      </c>
      <c r="B473" t="s">
        <v>504</v>
      </c>
      <c r="C473" s="1">
        <v>45717</v>
      </c>
      <c r="D473">
        <v>35</v>
      </c>
      <c r="E473" t="s">
        <v>259</v>
      </c>
      <c r="F473" t="s">
        <v>20</v>
      </c>
      <c r="G473" t="s">
        <v>21</v>
      </c>
      <c r="H473">
        <v>4</v>
      </c>
      <c r="I473" t="s">
        <v>115</v>
      </c>
      <c r="J473">
        <v>50</v>
      </c>
      <c r="K473" t="s">
        <v>23</v>
      </c>
      <c r="L473">
        <v>35000</v>
      </c>
      <c r="M473">
        <v>13</v>
      </c>
      <c r="N473">
        <v>455000</v>
      </c>
      <c r="O473">
        <v>10884</v>
      </c>
      <c r="P473" t="s">
        <v>39</v>
      </c>
      <c r="Q473" t="s">
        <v>40</v>
      </c>
    </row>
    <row r="474" spans="1:17" x14ac:dyDescent="0.25">
      <c r="A474" t="s">
        <v>573</v>
      </c>
      <c r="B474" t="s">
        <v>574</v>
      </c>
      <c r="C474" s="1">
        <v>45717</v>
      </c>
      <c r="D474">
        <v>60</v>
      </c>
      <c r="E474" t="s">
        <v>114</v>
      </c>
      <c r="F474" t="s">
        <v>29</v>
      </c>
      <c r="G474" t="s">
        <v>21</v>
      </c>
      <c r="H474">
        <v>3</v>
      </c>
      <c r="I474" t="s">
        <v>51</v>
      </c>
      <c r="J474">
        <v>43</v>
      </c>
      <c r="K474" t="s">
        <v>194</v>
      </c>
      <c r="L474">
        <v>6500</v>
      </c>
      <c r="M474">
        <v>1</v>
      </c>
      <c r="N474">
        <v>6500</v>
      </c>
      <c r="O474">
        <v>16483</v>
      </c>
      <c r="P474" t="s">
        <v>39</v>
      </c>
      <c r="Q474" t="s">
        <v>40</v>
      </c>
    </row>
    <row r="475" spans="1:17" x14ac:dyDescent="0.25">
      <c r="A475" t="s">
        <v>575</v>
      </c>
      <c r="B475" t="s">
        <v>576</v>
      </c>
      <c r="C475" s="1">
        <v>45689</v>
      </c>
      <c r="D475">
        <v>60</v>
      </c>
      <c r="E475" t="s">
        <v>199</v>
      </c>
      <c r="F475" t="s">
        <v>29</v>
      </c>
      <c r="G475" t="s">
        <v>21</v>
      </c>
      <c r="H475">
        <v>1</v>
      </c>
      <c r="I475" t="s">
        <v>37</v>
      </c>
      <c r="J475">
        <v>58</v>
      </c>
      <c r="K475" t="s">
        <v>88</v>
      </c>
      <c r="L475">
        <v>7500</v>
      </c>
      <c r="M475">
        <v>10</v>
      </c>
      <c r="N475">
        <v>75000</v>
      </c>
      <c r="O475">
        <v>5169</v>
      </c>
      <c r="P475" t="s">
        <v>39</v>
      </c>
      <c r="Q475" t="s">
        <v>40</v>
      </c>
    </row>
    <row r="476" spans="1:17" x14ac:dyDescent="0.25">
      <c r="A476" t="s">
        <v>575</v>
      </c>
      <c r="B476" t="s">
        <v>576</v>
      </c>
      <c r="C476" s="1">
        <v>45689</v>
      </c>
      <c r="D476">
        <v>60</v>
      </c>
      <c r="E476" t="s">
        <v>199</v>
      </c>
      <c r="F476" t="s">
        <v>42</v>
      </c>
      <c r="G476" t="s">
        <v>21</v>
      </c>
      <c r="H476">
        <v>1</v>
      </c>
      <c r="I476" t="s">
        <v>37</v>
      </c>
      <c r="J476">
        <v>58</v>
      </c>
      <c r="K476" t="s">
        <v>43</v>
      </c>
      <c r="L476">
        <v>9000</v>
      </c>
      <c r="M476">
        <v>12</v>
      </c>
      <c r="N476">
        <v>108000</v>
      </c>
      <c r="O476">
        <v>18231</v>
      </c>
      <c r="P476" t="s">
        <v>39</v>
      </c>
      <c r="Q476" t="s">
        <v>40</v>
      </c>
    </row>
    <row r="477" spans="1:17" x14ac:dyDescent="0.25">
      <c r="A477" t="s">
        <v>577</v>
      </c>
      <c r="B477" t="s">
        <v>578</v>
      </c>
      <c r="C477" s="1">
        <v>45689</v>
      </c>
      <c r="D477">
        <v>73</v>
      </c>
      <c r="E477" t="s">
        <v>91</v>
      </c>
      <c r="F477" t="s">
        <v>20</v>
      </c>
      <c r="G477" t="s">
        <v>21</v>
      </c>
      <c r="H477">
        <v>3</v>
      </c>
      <c r="I477" t="s">
        <v>51</v>
      </c>
      <c r="J477">
        <v>19</v>
      </c>
      <c r="K477" t="s">
        <v>59</v>
      </c>
      <c r="L477">
        <v>16000</v>
      </c>
      <c r="M477">
        <v>7</v>
      </c>
      <c r="N477">
        <v>112000</v>
      </c>
      <c r="O477">
        <v>12557</v>
      </c>
      <c r="P477" t="s">
        <v>39</v>
      </c>
      <c r="Q477" t="s">
        <v>40</v>
      </c>
    </row>
    <row r="478" spans="1:17" x14ac:dyDescent="0.25">
      <c r="A478" t="s">
        <v>579</v>
      </c>
      <c r="B478" t="s">
        <v>580</v>
      </c>
      <c r="C478" s="1">
        <v>45689</v>
      </c>
      <c r="D478">
        <v>70</v>
      </c>
      <c r="E478" t="s">
        <v>96</v>
      </c>
      <c r="F478" t="s">
        <v>42</v>
      </c>
      <c r="G478" t="s">
        <v>21</v>
      </c>
      <c r="H478">
        <v>1</v>
      </c>
      <c r="I478" t="s">
        <v>37</v>
      </c>
      <c r="J478">
        <v>35</v>
      </c>
      <c r="K478" t="s">
        <v>72</v>
      </c>
      <c r="L478">
        <v>14500</v>
      </c>
      <c r="M478">
        <v>2</v>
      </c>
      <c r="N478">
        <v>29000</v>
      </c>
      <c r="O478">
        <v>14352</v>
      </c>
      <c r="P478" t="s">
        <v>39</v>
      </c>
      <c r="Q478" t="s">
        <v>40</v>
      </c>
    </row>
    <row r="479" spans="1:17" x14ac:dyDescent="0.25">
      <c r="A479" t="s">
        <v>581</v>
      </c>
      <c r="B479" t="s">
        <v>582</v>
      </c>
      <c r="C479" s="1">
        <v>45717</v>
      </c>
      <c r="D479">
        <v>25</v>
      </c>
      <c r="E479" t="s">
        <v>50</v>
      </c>
      <c r="F479" t="s">
        <v>36</v>
      </c>
      <c r="G479" t="s">
        <v>21</v>
      </c>
      <c r="H479">
        <v>5</v>
      </c>
      <c r="I479" t="s">
        <v>56</v>
      </c>
      <c r="J479">
        <v>51</v>
      </c>
      <c r="K479" t="s">
        <v>106</v>
      </c>
      <c r="L479">
        <v>75000</v>
      </c>
      <c r="M479">
        <v>13</v>
      </c>
      <c r="N479">
        <v>975000</v>
      </c>
      <c r="O479">
        <v>7791</v>
      </c>
      <c r="P479" t="s">
        <v>24</v>
      </c>
      <c r="Q479" t="s">
        <v>32</v>
      </c>
    </row>
    <row r="480" spans="1:17" x14ac:dyDescent="0.25">
      <c r="A480" t="s">
        <v>583</v>
      </c>
      <c r="B480" t="s">
        <v>584</v>
      </c>
      <c r="C480" s="1">
        <v>45658</v>
      </c>
      <c r="D480">
        <v>56</v>
      </c>
      <c r="E480" t="s">
        <v>119</v>
      </c>
      <c r="F480" t="s">
        <v>42</v>
      </c>
      <c r="G480" t="s">
        <v>30</v>
      </c>
      <c r="H480">
        <v>5</v>
      </c>
      <c r="I480" t="s">
        <v>56</v>
      </c>
      <c r="J480">
        <v>44</v>
      </c>
      <c r="K480" t="s">
        <v>43</v>
      </c>
      <c r="L480">
        <v>9000</v>
      </c>
      <c r="M480">
        <v>17</v>
      </c>
      <c r="N480">
        <v>153000</v>
      </c>
      <c r="O480">
        <v>7186</v>
      </c>
      <c r="P480" t="s">
        <v>24</v>
      </c>
      <c r="Q480" t="s">
        <v>285</v>
      </c>
    </row>
    <row r="481" spans="1:17" x14ac:dyDescent="0.25">
      <c r="A481" t="s">
        <v>583</v>
      </c>
      <c r="B481" t="s">
        <v>584</v>
      </c>
      <c r="C481" s="1">
        <v>45658</v>
      </c>
      <c r="D481">
        <v>56</v>
      </c>
      <c r="E481" t="s">
        <v>119</v>
      </c>
      <c r="F481" t="s">
        <v>36</v>
      </c>
      <c r="G481" t="s">
        <v>30</v>
      </c>
      <c r="H481">
        <v>5</v>
      </c>
      <c r="I481" t="s">
        <v>56</v>
      </c>
      <c r="J481">
        <v>44</v>
      </c>
      <c r="K481" t="s">
        <v>38</v>
      </c>
      <c r="L481">
        <v>20000</v>
      </c>
      <c r="M481">
        <v>10</v>
      </c>
      <c r="N481">
        <v>200000</v>
      </c>
      <c r="O481">
        <v>5832</v>
      </c>
      <c r="P481" t="s">
        <v>24</v>
      </c>
      <c r="Q481" t="s">
        <v>285</v>
      </c>
    </row>
    <row r="482" spans="1:17" x14ac:dyDescent="0.25">
      <c r="A482" t="s">
        <v>583</v>
      </c>
      <c r="B482" t="s">
        <v>584</v>
      </c>
      <c r="C482" s="1">
        <v>45658</v>
      </c>
      <c r="D482">
        <v>56</v>
      </c>
      <c r="E482" t="s">
        <v>119</v>
      </c>
      <c r="F482" t="s">
        <v>29</v>
      </c>
      <c r="G482" t="s">
        <v>30</v>
      </c>
      <c r="H482">
        <v>5</v>
      </c>
      <c r="I482" t="s">
        <v>56</v>
      </c>
      <c r="J482">
        <v>44</v>
      </c>
      <c r="K482" t="s">
        <v>84</v>
      </c>
      <c r="L482">
        <v>1000</v>
      </c>
      <c r="M482">
        <v>15</v>
      </c>
      <c r="N482">
        <v>15000</v>
      </c>
      <c r="O482">
        <v>5666</v>
      </c>
      <c r="P482" t="s">
        <v>24</v>
      </c>
      <c r="Q482" t="s">
        <v>285</v>
      </c>
    </row>
    <row r="483" spans="1:17" x14ac:dyDescent="0.25">
      <c r="A483" t="s">
        <v>585</v>
      </c>
      <c r="B483" t="s">
        <v>586</v>
      </c>
      <c r="C483" s="1">
        <v>45689</v>
      </c>
      <c r="D483">
        <v>66</v>
      </c>
      <c r="E483" t="s">
        <v>119</v>
      </c>
      <c r="F483" t="s">
        <v>36</v>
      </c>
      <c r="G483" t="s">
        <v>30</v>
      </c>
      <c r="H483">
        <v>2</v>
      </c>
      <c r="I483" t="s">
        <v>22</v>
      </c>
      <c r="J483">
        <v>11</v>
      </c>
      <c r="K483" t="s">
        <v>63</v>
      </c>
      <c r="L483">
        <v>24000</v>
      </c>
      <c r="M483">
        <v>12</v>
      </c>
      <c r="N483">
        <v>288000</v>
      </c>
      <c r="O483">
        <v>13562</v>
      </c>
      <c r="P483" t="s">
        <v>39</v>
      </c>
      <c r="Q483" t="s">
        <v>40</v>
      </c>
    </row>
    <row r="484" spans="1:17" x14ac:dyDescent="0.25">
      <c r="A484" t="s">
        <v>585</v>
      </c>
      <c r="B484" t="s">
        <v>586</v>
      </c>
      <c r="C484" s="1">
        <v>45689</v>
      </c>
      <c r="D484">
        <v>66</v>
      </c>
      <c r="E484" t="s">
        <v>119</v>
      </c>
      <c r="F484" t="s">
        <v>29</v>
      </c>
      <c r="G484" t="s">
        <v>30</v>
      </c>
      <c r="H484">
        <v>2</v>
      </c>
      <c r="I484" t="s">
        <v>22</v>
      </c>
      <c r="J484">
        <v>11</v>
      </c>
      <c r="K484" t="s">
        <v>103</v>
      </c>
      <c r="L484">
        <v>900</v>
      </c>
      <c r="M484">
        <v>18</v>
      </c>
      <c r="N484">
        <v>16200</v>
      </c>
      <c r="O484">
        <v>11093</v>
      </c>
      <c r="P484" t="s">
        <v>39</v>
      </c>
      <c r="Q484" t="s">
        <v>40</v>
      </c>
    </row>
    <row r="485" spans="1:17" x14ac:dyDescent="0.25">
      <c r="A485" t="s">
        <v>585</v>
      </c>
      <c r="B485" t="s">
        <v>586</v>
      </c>
      <c r="C485" s="1">
        <v>45689</v>
      </c>
      <c r="D485">
        <v>66</v>
      </c>
      <c r="E485" t="s">
        <v>119</v>
      </c>
      <c r="F485" t="s">
        <v>42</v>
      </c>
      <c r="G485" t="s">
        <v>30</v>
      </c>
      <c r="H485">
        <v>2</v>
      </c>
      <c r="I485" t="s">
        <v>22</v>
      </c>
      <c r="J485">
        <v>11</v>
      </c>
      <c r="K485" t="s">
        <v>38</v>
      </c>
      <c r="L485">
        <v>20000</v>
      </c>
      <c r="M485">
        <v>1</v>
      </c>
      <c r="N485">
        <v>20000</v>
      </c>
      <c r="O485">
        <v>2509</v>
      </c>
      <c r="P485" t="s">
        <v>39</v>
      </c>
      <c r="Q485" t="s">
        <v>40</v>
      </c>
    </row>
    <row r="486" spans="1:17" x14ac:dyDescent="0.25">
      <c r="A486" t="s">
        <v>587</v>
      </c>
      <c r="B486" t="s">
        <v>588</v>
      </c>
      <c r="C486" s="1">
        <v>45717</v>
      </c>
      <c r="D486">
        <v>26</v>
      </c>
      <c r="E486" t="s">
        <v>150</v>
      </c>
      <c r="F486" t="s">
        <v>20</v>
      </c>
      <c r="G486" t="s">
        <v>21</v>
      </c>
      <c r="H486">
        <v>2</v>
      </c>
      <c r="I486" t="s">
        <v>22</v>
      </c>
      <c r="J486">
        <v>48</v>
      </c>
      <c r="K486" t="s">
        <v>47</v>
      </c>
      <c r="L486">
        <v>4500</v>
      </c>
      <c r="M486">
        <v>9</v>
      </c>
      <c r="N486">
        <v>40500</v>
      </c>
      <c r="O486">
        <v>12357</v>
      </c>
      <c r="P486" t="s">
        <v>39</v>
      </c>
      <c r="Q486" t="s">
        <v>40</v>
      </c>
    </row>
    <row r="487" spans="1:17" x14ac:dyDescent="0.25">
      <c r="A487" t="s">
        <v>587</v>
      </c>
      <c r="B487" t="s">
        <v>588</v>
      </c>
      <c r="C487" s="1">
        <v>45717</v>
      </c>
      <c r="D487">
        <v>26</v>
      </c>
      <c r="E487" t="s">
        <v>150</v>
      </c>
      <c r="F487" t="s">
        <v>42</v>
      </c>
      <c r="G487" t="s">
        <v>21</v>
      </c>
      <c r="H487">
        <v>2</v>
      </c>
      <c r="I487" t="s">
        <v>22</v>
      </c>
      <c r="J487">
        <v>48</v>
      </c>
      <c r="K487" t="s">
        <v>38</v>
      </c>
      <c r="L487">
        <v>20000</v>
      </c>
      <c r="M487">
        <v>19</v>
      </c>
      <c r="N487">
        <v>380000</v>
      </c>
      <c r="O487">
        <v>2337</v>
      </c>
      <c r="P487" t="s">
        <v>39</v>
      </c>
      <c r="Q487" t="s">
        <v>40</v>
      </c>
    </row>
    <row r="488" spans="1:17" x14ac:dyDescent="0.25">
      <c r="A488" t="s">
        <v>587</v>
      </c>
      <c r="B488" t="s">
        <v>588</v>
      </c>
      <c r="C488" s="1">
        <v>45717</v>
      </c>
      <c r="D488">
        <v>26</v>
      </c>
      <c r="E488" t="s">
        <v>150</v>
      </c>
      <c r="F488" t="s">
        <v>36</v>
      </c>
      <c r="G488" t="s">
        <v>21</v>
      </c>
      <c r="H488">
        <v>2</v>
      </c>
      <c r="I488" t="s">
        <v>22</v>
      </c>
      <c r="J488">
        <v>48</v>
      </c>
      <c r="K488" t="s">
        <v>43</v>
      </c>
      <c r="L488">
        <v>9000</v>
      </c>
      <c r="M488">
        <v>18</v>
      </c>
      <c r="N488">
        <v>162000</v>
      </c>
      <c r="O488">
        <v>17035</v>
      </c>
      <c r="P488" t="s">
        <v>39</v>
      </c>
      <c r="Q488" t="s">
        <v>40</v>
      </c>
    </row>
    <row r="489" spans="1:17" x14ac:dyDescent="0.25">
      <c r="A489" t="s">
        <v>589</v>
      </c>
      <c r="B489" t="s">
        <v>590</v>
      </c>
      <c r="C489" s="1">
        <v>45658</v>
      </c>
      <c r="D489">
        <v>25</v>
      </c>
      <c r="E489" t="s">
        <v>102</v>
      </c>
      <c r="F489" t="s">
        <v>36</v>
      </c>
      <c r="G489" t="s">
        <v>21</v>
      </c>
      <c r="H489">
        <v>2</v>
      </c>
      <c r="I489" t="s">
        <v>22</v>
      </c>
      <c r="J489">
        <v>17</v>
      </c>
      <c r="K489" t="s">
        <v>66</v>
      </c>
      <c r="L489">
        <v>30000</v>
      </c>
      <c r="M489">
        <v>8</v>
      </c>
      <c r="N489">
        <v>240000</v>
      </c>
      <c r="O489">
        <v>13442</v>
      </c>
      <c r="P489" t="s">
        <v>39</v>
      </c>
      <c r="Q489" t="s">
        <v>40</v>
      </c>
    </row>
    <row r="490" spans="1:17" x14ac:dyDescent="0.25">
      <c r="A490" t="s">
        <v>589</v>
      </c>
      <c r="B490" t="s">
        <v>590</v>
      </c>
      <c r="C490" s="1">
        <v>45658</v>
      </c>
      <c r="D490">
        <v>25</v>
      </c>
      <c r="E490" t="s">
        <v>102</v>
      </c>
      <c r="F490" t="s">
        <v>20</v>
      </c>
      <c r="G490" t="s">
        <v>21</v>
      </c>
      <c r="H490">
        <v>2</v>
      </c>
      <c r="I490" t="s">
        <v>22</v>
      </c>
      <c r="J490">
        <v>17</v>
      </c>
      <c r="K490" t="s">
        <v>59</v>
      </c>
      <c r="L490">
        <v>16000</v>
      </c>
      <c r="M490">
        <v>3</v>
      </c>
      <c r="N490">
        <v>48000</v>
      </c>
      <c r="O490">
        <v>5738</v>
      </c>
      <c r="P490" t="s">
        <v>39</v>
      </c>
      <c r="Q490" t="s">
        <v>40</v>
      </c>
    </row>
    <row r="491" spans="1:17" x14ac:dyDescent="0.25">
      <c r="A491" t="s">
        <v>591</v>
      </c>
      <c r="B491" t="s">
        <v>592</v>
      </c>
      <c r="C491" s="1">
        <v>45717</v>
      </c>
      <c r="D491">
        <v>56</v>
      </c>
      <c r="E491" t="s">
        <v>91</v>
      </c>
      <c r="F491" t="s">
        <v>36</v>
      </c>
      <c r="G491" t="s">
        <v>30</v>
      </c>
      <c r="H491">
        <v>5</v>
      </c>
      <c r="I491" t="s">
        <v>56</v>
      </c>
      <c r="J491">
        <v>22</v>
      </c>
      <c r="K491" t="s">
        <v>66</v>
      </c>
      <c r="L491">
        <v>30000</v>
      </c>
      <c r="M491">
        <v>8</v>
      </c>
      <c r="N491">
        <v>240000</v>
      </c>
      <c r="O491">
        <v>146</v>
      </c>
      <c r="P491" t="s">
        <v>24</v>
      </c>
      <c r="Q491" t="s">
        <v>25</v>
      </c>
    </row>
    <row r="492" spans="1:17" x14ac:dyDescent="0.25">
      <c r="A492" t="s">
        <v>591</v>
      </c>
      <c r="B492" t="s">
        <v>592</v>
      </c>
      <c r="C492" s="1">
        <v>45717</v>
      </c>
      <c r="D492">
        <v>56</v>
      </c>
      <c r="E492" t="s">
        <v>91</v>
      </c>
      <c r="F492" t="s">
        <v>29</v>
      </c>
      <c r="G492" t="s">
        <v>30</v>
      </c>
      <c r="H492">
        <v>5</v>
      </c>
      <c r="I492" t="s">
        <v>56</v>
      </c>
      <c r="J492">
        <v>22</v>
      </c>
      <c r="K492" t="s">
        <v>47</v>
      </c>
      <c r="L492">
        <v>4500</v>
      </c>
      <c r="M492">
        <v>14</v>
      </c>
      <c r="N492">
        <v>63000</v>
      </c>
      <c r="O492">
        <v>14258</v>
      </c>
      <c r="P492" t="s">
        <v>24</v>
      </c>
      <c r="Q492" t="s">
        <v>25</v>
      </c>
    </row>
    <row r="493" spans="1:17" x14ac:dyDescent="0.25">
      <c r="A493" t="s">
        <v>593</v>
      </c>
      <c r="B493" t="s">
        <v>594</v>
      </c>
      <c r="C493" s="1">
        <v>45689</v>
      </c>
      <c r="D493">
        <v>62</v>
      </c>
      <c r="E493" t="s">
        <v>141</v>
      </c>
      <c r="F493" t="s">
        <v>29</v>
      </c>
      <c r="G493" t="s">
        <v>30</v>
      </c>
      <c r="H493">
        <v>4</v>
      </c>
      <c r="I493" t="s">
        <v>115</v>
      </c>
      <c r="J493">
        <v>57</v>
      </c>
      <c r="K493" t="s">
        <v>84</v>
      </c>
      <c r="L493">
        <v>1000</v>
      </c>
      <c r="M493">
        <v>20</v>
      </c>
      <c r="N493">
        <v>20000</v>
      </c>
      <c r="O493">
        <v>3557</v>
      </c>
      <c r="P493" t="s">
        <v>39</v>
      </c>
      <c r="Q493" t="s">
        <v>40</v>
      </c>
    </row>
    <row r="494" spans="1:17" x14ac:dyDescent="0.25">
      <c r="A494" t="s">
        <v>593</v>
      </c>
      <c r="B494" t="s">
        <v>594</v>
      </c>
      <c r="C494" s="1">
        <v>45689</v>
      </c>
      <c r="D494">
        <v>62</v>
      </c>
      <c r="E494" t="s">
        <v>141</v>
      </c>
      <c r="F494" t="s">
        <v>36</v>
      </c>
      <c r="G494" t="s">
        <v>30</v>
      </c>
      <c r="H494">
        <v>4</v>
      </c>
      <c r="I494" t="s">
        <v>115</v>
      </c>
      <c r="J494">
        <v>57</v>
      </c>
      <c r="K494" t="s">
        <v>38</v>
      </c>
      <c r="L494">
        <v>20000</v>
      </c>
      <c r="M494">
        <v>5</v>
      </c>
      <c r="N494">
        <v>100000</v>
      </c>
      <c r="O494">
        <v>16844</v>
      </c>
      <c r="P494" t="s">
        <v>39</v>
      </c>
      <c r="Q494" t="s">
        <v>40</v>
      </c>
    </row>
    <row r="495" spans="1:17" x14ac:dyDescent="0.25">
      <c r="A495" t="s">
        <v>595</v>
      </c>
      <c r="B495" t="s">
        <v>596</v>
      </c>
      <c r="C495" s="1">
        <v>45658</v>
      </c>
      <c r="D495">
        <v>41</v>
      </c>
      <c r="E495" t="s">
        <v>144</v>
      </c>
      <c r="F495" t="s">
        <v>42</v>
      </c>
      <c r="G495" t="s">
        <v>21</v>
      </c>
      <c r="H495">
        <v>1</v>
      </c>
      <c r="I495" t="s">
        <v>37</v>
      </c>
      <c r="J495">
        <v>47</v>
      </c>
      <c r="K495" t="s">
        <v>63</v>
      </c>
      <c r="L495">
        <v>24000</v>
      </c>
      <c r="M495">
        <v>2</v>
      </c>
      <c r="N495">
        <v>48000</v>
      </c>
      <c r="O495">
        <v>4295</v>
      </c>
      <c r="P495" t="s">
        <v>39</v>
      </c>
      <c r="Q495" t="s">
        <v>40</v>
      </c>
    </row>
    <row r="496" spans="1:17" x14ac:dyDescent="0.25">
      <c r="A496" t="s">
        <v>595</v>
      </c>
      <c r="B496" t="s">
        <v>596</v>
      </c>
      <c r="C496" s="1">
        <v>45658</v>
      </c>
      <c r="D496">
        <v>41</v>
      </c>
      <c r="E496" t="s">
        <v>144</v>
      </c>
      <c r="F496" t="s">
        <v>36</v>
      </c>
      <c r="G496" t="s">
        <v>21</v>
      </c>
      <c r="H496">
        <v>1</v>
      </c>
      <c r="I496" t="s">
        <v>37</v>
      </c>
      <c r="J496">
        <v>47</v>
      </c>
      <c r="K496" t="s">
        <v>63</v>
      </c>
      <c r="L496">
        <v>24000</v>
      </c>
      <c r="M496">
        <v>18</v>
      </c>
      <c r="N496">
        <v>432000</v>
      </c>
      <c r="O496">
        <v>10892</v>
      </c>
      <c r="P496" t="s">
        <v>39</v>
      </c>
      <c r="Q496" t="s">
        <v>40</v>
      </c>
    </row>
    <row r="497" spans="1:17" x14ac:dyDescent="0.25">
      <c r="A497" t="s">
        <v>595</v>
      </c>
      <c r="B497" t="s">
        <v>596</v>
      </c>
      <c r="C497" s="1">
        <v>45658</v>
      </c>
      <c r="D497">
        <v>41</v>
      </c>
      <c r="E497" t="s">
        <v>144</v>
      </c>
      <c r="F497" t="s">
        <v>20</v>
      </c>
      <c r="G497" t="s">
        <v>21</v>
      </c>
      <c r="H497">
        <v>1</v>
      </c>
      <c r="I497" t="s">
        <v>37</v>
      </c>
      <c r="J497">
        <v>47</v>
      </c>
      <c r="K497" t="s">
        <v>23</v>
      </c>
      <c r="L497">
        <v>35000</v>
      </c>
      <c r="M497">
        <v>5</v>
      </c>
      <c r="N497">
        <v>175000</v>
      </c>
      <c r="O497">
        <v>13095</v>
      </c>
      <c r="P497" t="s">
        <v>39</v>
      </c>
      <c r="Q497" t="s">
        <v>40</v>
      </c>
    </row>
    <row r="498" spans="1:17" x14ac:dyDescent="0.25">
      <c r="A498" t="s">
        <v>597</v>
      </c>
      <c r="B498" t="s">
        <v>598</v>
      </c>
      <c r="C498" s="1">
        <v>45689</v>
      </c>
      <c r="D498">
        <v>66</v>
      </c>
      <c r="E498" t="s">
        <v>114</v>
      </c>
      <c r="F498" t="s">
        <v>36</v>
      </c>
      <c r="G498" t="s">
        <v>30</v>
      </c>
      <c r="H498">
        <v>5</v>
      </c>
      <c r="I498" t="s">
        <v>56</v>
      </c>
      <c r="J498">
        <v>9</v>
      </c>
      <c r="K498" t="s">
        <v>43</v>
      </c>
      <c r="L498">
        <v>9000</v>
      </c>
      <c r="M498">
        <v>20</v>
      </c>
      <c r="N498">
        <v>180000</v>
      </c>
      <c r="O498">
        <v>1327</v>
      </c>
      <c r="P498" t="s">
        <v>39</v>
      </c>
      <c r="Q498" t="s">
        <v>40</v>
      </c>
    </row>
    <row r="499" spans="1:17" x14ac:dyDescent="0.25">
      <c r="A499" t="s">
        <v>597</v>
      </c>
      <c r="B499" t="s">
        <v>598</v>
      </c>
      <c r="C499" s="1">
        <v>45689</v>
      </c>
      <c r="D499">
        <v>66</v>
      </c>
      <c r="E499" t="s">
        <v>114</v>
      </c>
      <c r="F499" t="s">
        <v>29</v>
      </c>
      <c r="G499" t="s">
        <v>30</v>
      </c>
      <c r="H499">
        <v>5</v>
      </c>
      <c r="I499" t="s">
        <v>56</v>
      </c>
      <c r="J499">
        <v>9</v>
      </c>
      <c r="K499" t="s">
        <v>165</v>
      </c>
      <c r="L499">
        <v>600</v>
      </c>
      <c r="M499">
        <v>5</v>
      </c>
      <c r="N499">
        <v>3000</v>
      </c>
      <c r="O499">
        <v>15156</v>
      </c>
      <c r="P499" t="s">
        <v>39</v>
      </c>
      <c r="Q499" t="s">
        <v>40</v>
      </c>
    </row>
    <row r="500" spans="1:17" x14ac:dyDescent="0.25">
      <c r="A500" t="s">
        <v>599</v>
      </c>
      <c r="B500" t="s">
        <v>600</v>
      </c>
      <c r="C500" s="1">
        <v>45689</v>
      </c>
      <c r="D500">
        <v>36</v>
      </c>
      <c r="E500" t="s">
        <v>132</v>
      </c>
      <c r="F500" t="s">
        <v>20</v>
      </c>
      <c r="G500" t="s">
        <v>21</v>
      </c>
      <c r="H500">
        <v>3</v>
      </c>
      <c r="I500" t="s">
        <v>51</v>
      </c>
      <c r="J500">
        <v>48</v>
      </c>
      <c r="K500" t="s">
        <v>52</v>
      </c>
      <c r="L500">
        <v>9000</v>
      </c>
      <c r="M500">
        <v>2</v>
      </c>
      <c r="N500">
        <v>18000</v>
      </c>
      <c r="O500">
        <v>742</v>
      </c>
      <c r="P500" t="s">
        <v>24</v>
      </c>
      <c r="Q500" t="s">
        <v>32</v>
      </c>
    </row>
    <row r="501" spans="1:17" x14ac:dyDescent="0.25">
      <c r="A501" t="s">
        <v>599</v>
      </c>
      <c r="B501" t="s">
        <v>600</v>
      </c>
      <c r="C501" s="1">
        <v>45689</v>
      </c>
      <c r="D501">
        <v>36</v>
      </c>
      <c r="E501" t="s">
        <v>132</v>
      </c>
      <c r="F501" t="s">
        <v>42</v>
      </c>
      <c r="G501" t="s">
        <v>21</v>
      </c>
      <c r="H501">
        <v>3</v>
      </c>
      <c r="I501" t="s">
        <v>51</v>
      </c>
      <c r="J501">
        <v>48</v>
      </c>
      <c r="K501" t="s">
        <v>38</v>
      </c>
      <c r="L501">
        <v>20000</v>
      </c>
      <c r="M501">
        <v>12</v>
      </c>
      <c r="N501">
        <v>240000</v>
      </c>
      <c r="O501">
        <v>10382</v>
      </c>
      <c r="P501" t="s">
        <v>24</v>
      </c>
      <c r="Q501" t="s">
        <v>32</v>
      </c>
    </row>
    <row r="502" spans="1:17" x14ac:dyDescent="0.25">
      <c r="A502" t="s">
        <v>601</v>
      </c>
      <c r="B502" t="s">
        <v>602</v>
      </c>
      <c r="C502" s="1">
        <v>45717</v>
      </c>
      <c r="D502">
        <v>76</v>
      </c>
      <c r="E502" t="s">
        <v>35</v>
      </c>
      <c r="F502" t="s">
        <v>36</v>
      </c>
      <c r="G502" t="s">
        <v>21</v>
      </c>
      <c r="H502">
        <v>1</v>
      </c>
      <c r="I502" t="s">
        <v>37</v>
      </c>
      <c r="J502">
        <v>3</v>
      </c>
      <c r="K502" t="s">
        <v>66</v>
      </c>
      <c r="L502">
        <v>30000</v>
      </c>
      <c r="M502">
        <v>13</v>
      </c>
      <c r="N502">
        <v>390000</v>
      </c>
      <c r="O502">
        <v>7564</v>
      </c>
      <c r="P502" t="s">
        <v>39</v>
      </c>
      <c r="Q502" t="s">
        <v>40</v>
      </c>
    </row>
    <row r="503" spans="1:17" x14ac:dyDescent="0.25">
      <c r="A503" t="s">
        <v>601</v>
      </c>
      <c r="B503" t="s">
        <v>602</v>
      </c>
      <c r="C503" s="1">
        <v>45717</v>
      </c>
      <c r="D503">
        <v>76</v>
      </c>
      <c r="E503" t="s">
        <v>35</v>
      </c>
      <c r="F503" t="s">
        <v>29</v>
      </c>
      <c r="G503" t="s">
        <v>21</v>
      </c>
      <c r="H503">
        <v>1</v>
      </c>
      <c r="I503" t="s">
        <v>37</v>
      </c>
      <c r="J503">
        <v>3</v>
      </c>
      <c r="K503" t="s">
        <v>57</v>
      </c>
      <c r="L503">
        <v>3500</v>
      </c>
      <c r="M503">
        <v>3</v>
      </c>
      <c r="N503">
        <v>10500</v>
      </c>
      <c r="O503">
        <v>11774</v>
      </c>
      <c r="P503" t="s">
        <v>39</v>
      </c>
      <c r="Q503" t="s">
        <v>40</v>
      </c>
    </row>
    <row r="504" spans="1:17" x14ac:dyDescent="0.25">
      <c r="A504" t="s">
        <v>601</v>
      </c>
      <c r="B504" t="s">
        <v>602</v>
      </c>
      <c r="C504" s="1">
        <v>45717</v>
      </c>
      <c r="D504">
        <v>76</v>
      </c>
      <c r="E504" t="s">
        <v>35</v>
      </c>
      <c r="F504" t="s">
        <v>20</v>
      </c>
      <c r="G504" t="s">
        <v>21</v>
      </c>
      <c r="H504">
        <v>1</v>
      </c>
      <c r="I504" t="s">
        <v>37</v>
      </c>
      <c r="J504">
        <v>3</v>
      </c>
      <c r="K504" t="s">
        <v>52</v>
      </c>
      <c r="L504">
        <v>9000</v>
      </c>
      <c r="M504">
        <v>8</v>
      </c>
      <c r="N504">
        <v>72000</v>
      </c>
      <c r="O504">
        <v>7558</v>
      </c>
      <c r="P504" t="s">
        <v>39</v>
      </c>
      <c r="Q504" t="s">
        <v>40</v>
      </c>
    </row>
    <row r="505" spans="1:17" x14ac:dyDescent="0.25">
      <c r="A505" t="s">
        <v>603</v>
      </c>
      <c r="B505" t="s">
        <v>604</v>
      </c>
      <c r="C505" s="1">
        <v>45689</v>
      </c>
      <c r="D505">
        <v>67</v>
      </c>
      <c r="E505" t="s">
        <v>153</v>
      </c>
      <c r="F505" t="s">
        <v>29</v>
      </c>
      <c r="G505" t="s">
        <v>30</v>
      </c>
      <c r="H505">
        <v>5</v>
      </c>
      <c r="I505" t="s">
        <v>56</v>
      </c>
      <c r="J505">
        <v>32</v>
      </c>
      <c r="K505" t="s">
        <v>59</v>
      </c>
      <c r="L505">
        <v>16000</v>
      </c>
      <c r="M505">
        <v>9</v>
      </c>
      <c r="N505">
        <v>144000</v>
      </c>
      <c r="O505">
        <v>10315</v>
      </c>
      <c r="P505" t="s">
        <v>24</v>
      </c>
      <c r="Q505" t="s">
        <v>266</v>
      </c>
    </row>
    <row r="506" spans="1:17" x14ac:dyDescent="0.25">
      <c r="A506" t="s">
        <v>603</v>
      </c>
      <c r="B506" t="s">
        <v>604</v>
      </c>
      <c r="C506" s="1">
        <v>45689</v>
      </c>
      <c r="D506">
        <v>67</v>
      </c>
      <c r="E506" t="s">
        <v>153</v>
      </c>
      <c r="F506" t="s">
        <v>42</v>
      </c>
      <c r="G506" t="s">
        <v>30</v>
      </c>
      <c r="H506">
        <v>5</v>
      </c>
      <c r="I506" t="s">
        <v>56</v>
      </c>
      <c r="J506">
        <v>32</v>
      </c>
      <c r="K506" t="s">
        <v>38</v>
      </c>
      <c r="L506">
        <v>20000</v>
      </c>
      <c r="M506">
        <v>6</v>
      </c>
      <c r="N506">
        <v>120000</v>
      </c>
      <c r="O506">
        <v>3047</v>
      </c>
      <c r="P506" t="s">
        <v>24</v>
      </c>
      <c r="Q506" t="s">
        <v>266</v>
      </c>
    </row>
    <row r="507" spans="1:17" x14ac:dyDescent="0.25">
      <c r="A507" t="s">
        <v>605</v>
      </c>
      <c r="B507" t="s">
        <v>606</v>
      </c>
      <c r="C507" s="1">
        <v>45717</v>
      </c>
      <c r="D507">
        <v>31</v>
      </c>
      <c r="E507" t="s">
        <v>114</v>
      </c>
      <c r="F507" t="s">
        <v>29</v>
      </c>
      <c r="G507" t="s">
        <v>30</v>
      </c>
      <c r="H507">
        <v>1</v>
      </c>
      <c r="I507" t="s">
        <v>37</v>
      </c>
      <c r="J507">
        <v>52</v>
      </c>
      <c r="K507" t="s">
        <v>165</v>
      </c>
      <c r="L507">
        <v>600</v>
      </c>
      <c r="M507">
        <v>14</v>
      </c>
      <c r="N507">
        <v>8400</v>
      </c>
      <c r="O507">
        <v>12963</v>
      </c>
      <c r="P507" t="s">
        <v>39</v>
      </c>
      <c r="Q507" t="s">
        <v>40</v>
      </c>
    </row>
    <row r="508" spans="1:17" x14ac:dyDescent="0.25">
      <c r="A508" t="s">
        <v>605</v>
      </c>
      <c r="B508" t="s">
        <v>606</v>
      </c>
      <c r="C508" s="1">
        <v>45717</v>
      </c>
      <c r="D508">
        <v>31</v>
      </c>
      <c r="E508" t="s">
        <v>114</v>
      </c>
      <c r="F508" t="s">
        <v>42</v>
      </c>
      <c r="G508" t="s">
        <v>30</v>
      </c>
      <c r="H508">
        <v>1</v>
      </c>
      <c r="I508" t="s">
        <v>37</v>
      </c>
      <c r="J508">
        <v>52</v>
      </c>
      <c r="K508" t="s">
        <v>43</v>
      </c>
      <c r="L508">
        <v>9000</v>
      </c>
      <c r="M508">
        <v>5</v>
      </c>
      <c r="N508">
        <v>45000</v>
      </c>
      <c r="O508">
        <v>4911</v>
      </c>
      <c r="P508" t="s">
        <v>39</v>
      </c>
      <c r="Q508" t="s">
        <v>40</v>
      </c>
    </row>
    <row r="509" spans="1:17" x14ac:dyDescent="0.25">
      <c r="A509" t="s">
        <v>607</v>
      </c>
      <c r="B509" t="s">
        <v>608</v>
      </c>
      <c r="C509" s="1">
        <v>45689</v>
      </c>
      <c r="D509">
        <v>33</v>
      </c>
      <c r="E509" t="s">
        <v>190</v>
      </c>
      <c r="F509" t="s">
        <v>29</v>
      </c>
      <c r="G509" t="s">
        <v>21</v>
      </c>
      <c r="H509">
        <v>1</v>
      </c>
      <c r="I509" t="s">
        <v>37</v>
      </c>
      <c r="J509">
        <v>58</v>
      </c>
      <c r="K509" t="s">
        <v>41</v>
      </c>
      <c r="L509">
        <v>500</v>
      </c>
      <c r="M509">
        <v>7</v>
      </c>
      <c r="N509">
        <v>3500</v>
      </c>
      <c r="O509">
        <v>18948</v>
      </c>
      <c r="P509" t="s">
        <v>24</v>
      </c>
      <c r="Q509" t="s">
        <v>266</v>
      </c>
    </row>
    <row r="510" spans="1:17" x14ac:dyDescent="0.25">
      <c r="A510" t="s">
        <v>607</v>
      </c>
      <c r="B510" t="s">
        <v>608</v>
      </c>
      <c r="C510" s="1">
        <v>45689</v>
      </c>
      <c r="D510">
        <v>33</v>
      </c>
      <c r="E510" t="s">
        <v>190</v>
      </c>
      <c r="F510" t="s">
        <v>36</v>
      </c>
      <c r="G510" t="s">
        <v>21</v>
      </c>
      <c r="H510">
        <v>1</v>
      </c>
      <c r="I510" t="s">
        <v>37</v>
      </c>
      <c r="J510">
        <v>58</v>
      </c>
      <c r="K510" t="s">
        <v>58</v>
      </c>
      <c r="L510">
        <v>150000</v>
      </c>
      <c r="M510">
        <v>16</v>
      </c>
      <c r="N510">
        <v>2400000</v>
      </c>
      <c r="O510">
        <v>1215</v>
      </c>
      <c r="P510" t="s">
        <v>24</v>
      </c>
      <c r="Q510" t="s">
        <v>266</v>
      </c>
    </row>
    <row r="511" spans="1:17" x14ac:dyDescent="0.25">
      <c r="A511" t="s">
        <v>607</v>
      </c>
      <c r="B511" t="s">
        <v>608</v>
      </c>
      <c r="C511" s="1">
        <v>45689</v>
      </c>
      <c r="D511">
        <v>33</v>
      </c>
      <c r="E511" t="s">
        <v>190</v>
      </c>
      <c r="F511" t="s">
        <v>42</v>
      </c>
      <c r="G511" t="s">
        <v>21</v>
      </c>
      <c r="H511">
        <v>1</v>
      </c>
      <c r="I511" t="s">
        <v>37</v>
      </c>
      <c r="J511">
        <v>58</v>
      </c>
      <c r="K511" t="s">
        <v>72</v>
      </c>
      <c r="L511">
        <v>14500</v>
      </c>
      <c r="M511">
        <v>14</v>
      </c>
      <c r="N511">
        <v>203000</v>
      </c>
      <c r="O511">
        <v>3453</v>
      </c>
      <c r="P511" t="s">
        <v>24</v>
      </c>
      <c r="Q511" t="s">
        <v>266</v>
      </c>
    </row>
    <row r="512" spans="1:17" x14ac:dyDescent="0.25">
      <c r="A512" t="s">
        <v>609</v>
      </c>
      <c r="B512" t="s">
        <v>610</v>
      </c>
      <c r="C512" s="1">
        <v>45717</v>
      </c>
      <c r="D512">
        <v>39</v>
      </c>
      <c r="E512" t="s">
        <v>190</v>
      </c>
      <c r="F512" t="s">
        <v>20</v>
      </c>
      <c r="G512" t="s">
        <v>30</v>
      </c>
      <c r="H512">
        <v>4</v>
      </c>
      <c r="I512" t="s">
        <v>115</v>
      </c>
      <c r="J512">
        <v>11</v>
      </c>
      <c r="K512" t="s">
        <v>23</v>
      </c>
      <c r="L512">
        <v>35000</v>
      </c>
      <c r="M512">
        <v>4</v>
      </c>
      <c r="N512">
        <v>140000</v>
      </c>
      <c r="O512">
        <v>774</v>
      </c>
      <c r="P512" t="s">
        <v>39</v>
      </c>
      <c r="Q512" t="s">
        <v>40</v>
      </c>
    </row>
    <row r="513" spans="1:17" x14ac:dyDescent="0.25">
      <c r="A513" t="s">
        <v>611</v>
      </c>
      <c r="B513" t="s">
        <v>612</v>
      </c>
      <c r="C513" s="1">
        <v>45689</v>
      </c>
      <c r="D513">
        <v>41</v>
      </c>
      <c r="E513" t="s">
        <v>76</v>
      </c>
      <c r="F513" t="s">
        <v>42</v>
      </c>
      <c r="G513" t="s">
        <v>30</v>
      </c>
      <c r="H513">
        <v>5</v>
      </c>
      <c r="I513" t="s">
        <v>56</v>
      </c>
      <c r="J513">
        <v>53</v>
      </c>
      <c r="K513" t="s">
        <v>43</v>
      </c>
      <c r="L513">
        <v>9000</v>
      </c>
      <c r="M513">
        <v>5</v>
      </c>
      <c r="N513">
        <v>45000</v>
      </c>
      <c r="O513">
        <v>9671</v>
      </c>
      <c r="P513" t="s">
        <v>24</v>
      </c>
      <c r="Q513" t="s">
        <v>168</v>
      </c>
    </row>
    <row r="514" spans="1:17" x14ac:dyDescent="0.25">
      <c r="A514" t="s">
        <v>611</v>
      </c>
      <c r="B514" t="s">
        <v>612</v>
      </c>
      <c r="C514" s="1">
        <v>45689</v>
      </c>
      <c r="D514">
        <v>41</v>
      </c>
      <c r="E514" t="s">
        <v>76</v>
      </c>
      <c r="F514" t="s">
        <v>36</v>
      </c>
      <c r="G514" t="s">
        <v>30</v>
      </c>
      <c r="H514">
        <v>5</v>
      </c>
      <c r="I514" t="s">
        <v>56</v>
      </c>
      <c r="J514">
        <v>53</v>
      </c>
      <c r="K514" t="s">
        <v>43</v>
      </c>
      <c r="L514">
        <v>9000</v>
      </c>
      <c r="M514">
        <v>14</v>
      </c>
      <c r="N514">
        <v>126000</v>
      </c>
      <c r="O514">
        <v>17945</v>
      </c>
      <c r="P514" t="s">
        <v>24</v>
      </c>
      <c r="Q514" t="s">
        <v>168</v>
      </c>
    </row>
    <row r="515" spans="1:17" x14ac:dyDescent="0.25">
      <c r="A515" t="s">
        <v>611</v>
      </c>
      <c r="B515" t="s">
        <v>612</v>
      </c>
      <c r="C515" s="1">
        <v>45689</v>
      </c>
      <c r="D515">
        <v>41</v>
      </c>
      <c r="E515" t="s">
        <v>76</v>
      </c>
      <c r="F515" t="s">
        <v>29</v>
      </c>
      <c r="G515" t="s">
        <v>30</v>
      </c>
      <c r="H515">
        <v>5</v>
      </c>
      <c r="I515" t="s">
        <v>56</v>
      </c>
      <c r="J515">
        <v>53</v>
      </c>
      <c r="K515" t="s">
        <v>194</v>
      </c>
      <c r="L515">
        <v>6500</v>
      </c>
      <c r="M515">
        <v>2</v>
      </c>
      <c r="N515">
        <v>13000</v>
      </c>
      <c r="O515">
        <v>8443</v>
      </c>
      <c r="P515" t="s">
        <v>24</v>
      </c>
      <c r="Q515" t="s">
        <v>168</v>
      </c>
    </row>
    <row r="516" spans="1:17" x14ac:dyDescent="0.25">
      <c r="A516" t="s">
        <v>613</v>
      </c>
      <c r="B516" t="s">
        <v>614</v>
      </c>
      <c r="C516" s="1">
        <v>45689</v>
      </c>
      <c r="D516">
        <v>70</v>
      </c>
      <c r="E516" t="s">
        <v>114</v>
      </c>
      <c r="F516" t="s">
        <v>42</v>
      </c>
      <c r="G516" t="s">
        <v>30</v>
      </c>
      <c r="H516">
        <v>3</v>
      </c>
      <c r="I516" t="s">
        <v>51</v>
      </c>
      <c r="J516">
        <v>51</v>
      </c>
      <c r="K516" t="s">
        <v>66</v>
      </c>
      <c r="L516">
        <v>30000</v>
      </c>
      <c r="M516">
        <v>8</v>
      </c>
      <c r="N516">
        <v>240000</v>
      </c>
      <c r="O516">
        <v>9569</v>
      </c>
      <c r="P516" t="s">
        <v>39</v>
      </c>
      <c r="Q516" t="s">
        <v>40</v>
      </c>
    </row>
    <row r="517" spans="1:17" x14ac:dyDescent="0.25">
      <c r="A517" t="s">
        <v>613</v>
      </c>
      <c r="B517" t="s">
        <v>614</v>
      </c>
      <c r="C517" s="1">
        <v>45689</v>
      </c>
      <c r="D517">
        <v>70</v>
      </c>
      <c r="E517" t="s">
        <v>114</v>
      </c>
      <c r="F517" t="s">
        <v>20</v>
      </c>
      <c r="G517" t="s">
        <v>30</v>
      </c>
      <c r="H517">
        <v>3</v>
      </c>
      <c r="I517" t="s">
        <v>51</v>
      </c>
      <c r="J517">
        <v>51</v>
      </c>
      <c r="K517" t="s">
        <v>59</v>
      </c>
      <c r="L517">
        <v>16000</v>
      </c>
      <c r="M517">
        <v>18</v>
      </c>
      <c r="N517">
        <v>288000</v>
      </c>
      <c r="O517">
        <v>5701</v>
      </c>
      <c r="P517" t="s">
        <v>39</v>
      </c>
      <c r="Q517" t="s">
        <v>40</v>
      </c>
    </row>
    <row r="518" spans="1:17" x14ac:dyDescent="0.25">
      <c r="A518" t="s">
        <v>613</v>
      </c>
      <c r="B518" t="s">
        <v>614</v>
      </c>
      <c r="C518" s="1">
        <v>45689</v>
      </c>
      <c r="D518">
        <v>70</v>
      </c>
      <c r="E518" t="s">
        <v>114</v>
      </c>
      <c r="F518" t="s">
        <v>29</v>
      </c>
      <c r="G518" t="s">
        <v>30</v>
      </c>
      <c r="H518">
        <v>3</v>
      </c>
      <c r="I518" t="s">
        <v>51</v>
      </c>
      <c r="J518">
        <v>51</v>
      </c>
      <c r="K518" t="s">
        <v>88</v>
      </c>
      <c r="L518">
        <v>7500</v>
      </c>
      <c r="M518">
        <v>1</v>
      </c>
      <c r="N518">
        <v>7500</v>
      </c>
      <c r="O518">
        <v>5193</v>
      </c>
      <c r="P518" t="s">
        <v>39</v>
      </c>
      <c r="Q518" t="s">
        <v>40</v>
      </c>
    </row>
    <row r="519" spans="1:17" x14ac:dyDescent="0.25">
      <c r="A519" t="s">
        <v>615</v>
      </c>
      <c r="B519" t="s">
        <v>334</v>
      </c>
      <c r="C519" s="1">
        <v>45689</v>
      </c>
      <c r="D519">
        <v>31</v>
      </c>
      <c r="E519" t="s">
        <v>76</v>
      </c>
      <c r="F519" t="s">
        <v>29</v>
      </c>
      <c r="G519" t="s">
        <v>21</v>
      </c>
      <c r="H519">
        <v>3</v>
      </c>
      <c r="I519" t="s">
        <v>51</v>
      </c>
      <c r="J519">
        <v>25</v>
      </c>
      <c r="K519" t="s">
        <v>23</v>
      </c>
      <c r="L519">
        <v>35000</v>
      </c>
      <c r="M519">
        <v>9</v>
      </c>
      <c r="N519">
        <v>315000</v>
      </c>
      <c r="O519">
        <v>13049</v>
      </c>
      <c r="P519" t="s">
        <v>39</v>
      </c>
      <c r="Q519" t="s">
        <v>40</v>
      </c>
    </row>
    <row r="520" spans="1:17" x14ac:dyDescent="0.25">
      <c r="A520" t="s">
        <v>616</v>
      </c>
      <c r="B520" t="s">
        <v>617</v>
      </c>
      <c r="C520" s="1">
        <v>45689</v>
      </c>
      <c r="D520">
        <v>70</v>
      </c>
      <c r="E520" t="s">
        <v>46</v>
      </c>
      <c r="F520" t="s">
        <v>29</v>
      </c>
      <c r="G520" t="s">
        <v>30</v>
      </c>
      <c r="H520">
        <v>2</v>
      </c>
      <c r="I520" t="s">
        <v>22</v>
      </c>
      <c r="J520">
        <v>44</v>
      </c>
      <c r="K520" t="s">
        <v>194</v>
      </c>
      <c r="L520">
        <v>6500</v>
      </c>
      <c r="M520">
        <v>9</v>
      </c>
      <c r="N520">
        <v>58500</v>
      </c>
      <c r="O520">
        <v>1112</v>
      </c>
      <c r="P520" t="s">
        <v>39</v>
      </c>
      <c r="Q520" t="s">
        <v>40</v>
      </c>
    </row>
    <row r="521" spans="1:17" x14ac:dyDescent="0.25">
      <c r="A521" t="s">
        <v>616</v>
      </c>
      <c r="B521" t="s">
        <v>617</v>
      </c>
      <c r="C521" s="1">
        <v>45689</v>
      </c>
      <c r="D521">
        <v>70</v>
      </c>
      <c r="E521" t="s">
        <v>46</v>
      </c>
      <c r="F521" t="s">
        <v>42</v>
      </c>
      <c r="G521" t="s">
        <v>30</v>
      </c>
      <c r="H521">
        <v>2</v>
      </c>
      <c r="I521" t="s">
        <v>22</v>
      </c>
      <c r="J521">
        <v>44</v>
      </c>
      <c r="K521" t="s">
        <v>66</v>
      </c>
      <c r="L521">
        <v>30000</v>
      </c>
      <c r="M521">
        <v>13</v>
      </c>
      <c r="N521">
        <v>390000</v>
      </c>
      <c r="O521">
        <v>11574</v>
      </c>
      <c r="P521" t="s">
        <v>39</v>
      </c>
      <c r="Q521" t="s">
        <v>40</v>
      </c>
    </row>
    <row r="522" spans="1:17" x14ac:dyDescent="0.25">
      <c r="A522" t="s">
        <v>616</v>
      </c>
      <c r="B522" t="s">
        <v>617</v>
      </c>
      <c r="C522" s="1">
        <v>45689</v>
      </c>
      <c r="D522">
        <v>70</v>
      </c>
      <c r="E522" t="s">
        <v>46</v>
      </c>
      <c r="F522" t="s">
        <v>20</v>
      </c>
      <c r="G522" t="s">
        <v>30</v>
      </c>
      <c r="H522">
        <v>2</v>
      </c>
      <c r="I522" t="s">
        <v>22</v>
      </c>
      <c r="J522">
        <v>44</v>
      </c>
      <c r="K522" t="s">
        <v>47</v>
      </c>
      <c r="L522">
        <v>4500</v>
      </c>
      <c r="M522">
        <v>4</v>
      </c>
      <c r="N522">
        <v>18000</v>
      </c>
      <c r="O522">
        <v>17107</v>
      </c>
      <c r="P522" t="s">
        <v>39</v>
      </c>
      <c r="Q522" t="s">
        <v>40</v>
      </c>
    </row>
    <row r="523" spans="1:17" x14ac:dyDescent="0.25">
      <c r="A523" t="s">
        <v>618</v>
      </c>
      <c r="B523" t="s">
        <v>619</v>
      </c>
      <c r="C523" s="1">
        <v>45689</v>
      </c>
      <c r="D523">
        <v>73</v>
      </c>
      <c r="E523" t="s">
        <v>28</v>
      </c>
      <c r="F523" t="s">
        <v>42</v>
      </c>
      <c r="G523" t="s">
        <v>21</v>
      </c>
      <c r="H523">
        <v>3</v>
      </c>
      <c r="I523" t="s">
        <v>51</v>
      </c>
      <c r="J523">
        <v>14</v>
      </c>
      <c r="K523" t="s">
        <v>43</v>
      </c>
      <c r="L523">
        <v>9000</v>
      </c>
      <c r="M523">
        <v>5</v>
      </c>
      <c r="N523">
        <v>45000</v>
      </c>
      <c r="O523">
        <v>16097</v>
      </c>
      <c r="P523" t="s">
        <v>39</v>
      </c>
      <c r="Q523" t="s">
        <v>40</v>
      </c>
    </row>
    <row r="524" spans="1:17" x14ac:dyDescent="0.25">
      <c r="A524" t="s">
        <v>618</v>
      </c>
      <c r="B524" t="s">
        <v>619</v>
      </c>
      <c r="C524" s="1">
        <v>45689</v>
      </c>
      <c r="D524">
        <v>73</v>
      </c>
      <c r="E524" t="s">
        <v>28</v>
      </c>
      <c r="F524" t="s">
        <v>29</v>
      </c>
      <c r="G524" t="s">
        <v>21</v>
      </c>
      <c r="H524">
        <v>3</v>
      </c>
      <c r="I524" t="s">
        <v>51</v>
      </c>
      <c r="J524">
        <v>14</v>
      </c>
      <c r="K524" t="s">
        <v>31</v>
      </c>
      <c r="L524">
        <v>5500</v>
      </c>
      <c r="M524">
        <v>14</v>
      </c>
      <c r="N524">
        <v>77000</v>
      </c>
      <c r="O524">
        <v>18521</v>
      </c>
      <c r="P524" t="s">
        <v>39</v>
      </c>
      <c r="Q524" t="s">
        <v>40</v>
      </c>
    </row>
    <row r="525" spans="1:17" x14ac:dyDescent="0.25">
      <c r="A525" t="s">
        <v>618</v>
      </c>
      <c r="B525" t="s">
        <v>619</v>
      </c>
      <c r="C525" s="1">
        <v>45689</v>
      </c>
      <c r="D525">
        <v>73</v>
      </c>
      <c r="E525" t="s">
        <v>28</v>
      </c>
      <c r="F525" t="s">
        <v>20</v>
      </c>
      <c r="G525" t="s">
        <v>21</v>
      </c>
      <c r="H525">
        <v>3</v>
      </c>
      <c r="I525" t="s">
        <v>51</v>
      </c>
      <c r="J525">
        <v>14</v>
      </c>
      <c r="K525" t="s">
        <v>59</v>
      </c>
      <c r="L525">
        <v>16000</v>
      </c>
      <c r="M525">
        <v>8</v>
      </c>
      <c r="N525">
        <v>128000</v>
      </c>
      <c r="O525">
        <v>1328</v>
      </c>
      <c r="P525" t="s">
        <v>39</v>
      </c>
      <c r="Q525" t="s">
        <v>40</v>
      </c>
    </row>
    <row r="526" spans="1:17" x14ac:dyDescent="0.25">
      <c r="A526" t="s">
        <v>620</v>
      </c>
      <c r="B526" t="s">
        <v>621</v>
      </c>
      <c r="C526" s="1">
        <v>45689</v>
      </c>
      <c r="D526">
        <v>26</v>
      </c>
      <c r="E526" t="s">
        <v>129</v>
      </c>
      <c r="F526" t="s">
        <v>42</v>
      </c>
      <c r="G526" t="s">
        <v>30</v>
      </c>
      <c r="H526">
        <v>5</v>
      </c>
      <c r="I526" t="s">
        <v>56</v>
      </c>
      <c r="J526">
        <v>60</v>
      </c>
      <c r="K526" t="s">
        <v>72</v>
      </c>
      <c r="L526">
        <v>14500</v>
      </c>
      <c r="M526">
        <v>7</v>
      </c>
      <c r="N526">
        <v>101500</v>
      </c>
      <c r="O526">
        <v>8807</v>
      </c>
      <c r="P526" t="s">
        <v>39</v>
      </c>
      <c r="Q526" t="s">
        <v>40</v>
      </c>
    </row>
    <row r="527" spans="1:17" x14ac:dyDescent="0.25">
      <c r="A527" t="s">
        <v>620</v>
      </c>
      <c r="B527" t="s">
        <v>621</v>
      </c>
      <c r="C527" s="1">
        <v>45689</v>
      </c>
      <c r="D527">
        <v>26</v>
      </c>
      <c r="E527" t="s">
        <v>129</v>
      </c>
      <c r="F527" t="s">
        <v>29</v>
      </c>
      <c r="G527" t="s">
        <v>30</v>
      </c>
      <c r="H527">
        <v>5</v>
      </c>
      <c r="I527" t="s">
        <v>56</v>
      </c>
      <c r="J527">
        <v>60</v>
      </c>
      <c r="K527" t="s">
        <v>194</v>
      </c>
      <c r="L527">
        <v>6500</v>
      </c>
      <c r="M527">
        <v>2</v>
      </c>
      <c r="N527">
        <v>13000</v>
      </c>
      <c r="O527">
        <v>5756</v>
      </c>
      <c r="P527" t="s">
        <v>39</v>
      </c>
      <c r="Q527" t="s">
        <v>40</v>
      </c>
    </row>
    <row r="528" spans="1:17" x14ac:dyDescent="0.25">
      <c r="A528" t="s">
        <v>622</v>
      </c>
      <c r="B528" t="s">
        <v>623</v>
      </c>
      <c r="C528" s="1">
        <v>45689</v>
      </c>
      <c r="D528">
        <v>45</v>
      </c>
      <c r="E528" t="s">
        <v>28</v>
      </c>
      <c r="F528" t="s">
        <v>36</v>
      </c>
      <c r="G528" t="s">
        <v>21</v>
      </c>
      <c r="H528">
        <v>1</v>
      </c>
      <c r="I528" t="s">
        <v>37</v>
      </c>
      <c r="J528">
        <v>24</v>
      </c>
      <c r="K528" t="s">
        <v>106</v>
      </c>
      <c r="L528">
        <v>75000</v>
      </c>
      <c r="M528">
        <v>13</v>
      </c>
      <c r="N528">
        <v>975000</v>
      </c>
      <c r="O528">
        <v>7095</v>
      </c>
      <c r="P528" t="s">
        <v>39</v>
      </c>
      <c r="Q528" t="s">
        <v>40</v>
      </c>
    </row>
    <row r="529" spans="1:17" x14ac:dyDescent="0.25">
      <c r="A529" t="s">
        <v>624</v>
      </c>
      <c r="B529" t="s">
        <v>625</v>
      </c>
      <c r="C529" s="1">
        <v>45658</v>
      </c>
      <c r="D529">
        <v>41</v>
      </c>
      <c r="E529" t="s">
        <v>76</v>
      </c>
      <c r="F529" t="s">
        <v>36</v>
      </c>
      <c r="G529" t="s">
        <v>21</v>
      </c>
      <c r="H529">
        <v>1</v>
      </c>
      <c r="I529" t="s">
        <v>37</v>
      </c>
      <c r="J529">
        <v>48</v>
      </c>
      <c r="K529" t="s">
        <v>72</v>
      </c>
      <c r="L529">
        <v>14500</v>
      </c>
      <c r="M529">
        <v>7</v>
      </c>
      <c r="N529">
        <v>101500</v>
      </c>
      <c r="O529">
        <v>12147</v>
      </c>
      <c r="P529" t="s">
        <v>39</v>
      </c>
      <c r="Q529" t="s">
        <v>40</v>
      </c>
    </row>
    <row r="530" spans="1:17" x14ac:dyDescent="0.25">
      <c r="A530" t="s">
        <v>624</v>
      </c>
      <c r="B530" t="s">
        <v>625</v>
      </c>
      <c r="C530" s="1">
        <v>45658</v>
      </c>
      <c r="D530">
        <v>41</v>
      </c>
      <c r="E530" t="s">
        <v>76</v>
      </c>
      <c r="F530" t="s">
        <v>20</v>
      </c>
      <c r="G530" t="s">
        <v>21</v>
      </c>
      <c r="H530">
        <v>1</v>
      </c>
      <c r="I530" t="s">
        <v>37</v>
      </c>
      <c r="J530">
        <v>48</v>
      </c>
      <c r="K530" t="s">
        <v>23</v>
      </c>
      <c r="L530">
        <v>35000</v>
      </c>
      <c r="M530">
        <v>19</v>
      </c>
      <c r="N530">
        <v>665000</v>
      </c>
      <c r="O530">
        <v>18598</v>
      </c>
      <c r="P530" t="s">
        <v>39</v>
      </c>
      <c r="Q530" t="s">
        <v>40</v>
      </c>
    </row>
    <row r="531" spans="1:17" x14ac:dyDescent="0.25">
      <c r="A531" t="s">
        <v>624</v>
      </c>
      <c r="B531" t="s">
        <v>625</v>
      </c>
      <c r="C531" s="1">
        <v>45658</v>
      </c>
      <c r="D531">
        <v>41</v>
      </c>
      <c r="E531" t="s">
        <v>76</v>
      </c>
      <c r="F531" t="s">
        <v>29</v>
      </c>
      <c r="G531" t="s">
        <v>21</v>
      </c>
      <c r="H531">
        <v>1</v>
      </c>
      <c r="I531" t="s">
        <v>37</v>
      </c>
      <c r="J531">
        <v>48</v>
      </c>
      <c r="K531" t="s">
        <v>103</v>
      </c>
      <c r="L531">
        <v>900</v>
      </c>
      <c r="M531">
        <v>14</v>
      </c>
      <c r="N531">
        <v>12600</v>
      </c>
      <c r="O531">
        <v>5259</v>
      </c>
      <c r="P531" t="s">
        <v>39</v>
      </c>
      <c r="Q531" t="s">
        <v>40</v>
      </c>
    </row>
    <row r="532" spans="1:17" x14ac:dyDescent="0.25">
      <c r="A532" t="s">
        <v>626</v>
      </c>
      <c r="B532" t="s">
        <v>627</v>
      </c>
      <c r="C532" s="1">
        <v>45658</v>
      </c>
      <c r="D532">
        <v>29</v>
      </c>
      <c r="E532" t="s">
        <v>147</v>
      </c>
      <c r="F532" t="s">
        <v>36</v>
      </c>
      <c r="G532" t="s">
        <v>30</v>
      </c>
      <c r="H532">
        <v>5</v>
      </c>
      <c r="I532" t="s">
        <v>56</v>
      </c>
      <c r="J532">
        <v>22</v>
      </c>
      <c r="K532" t="s">
        <v>106</v>
      </c>
      <c r="L532">
        <v>75000</v>
      </c>
      <c r="M532">
        <v>8</v>
      </c>
      <c r="N532">
        <v>600000</v>
      </c>
      <c r="O532">
        <v>11285</v>
      </c>
      <c r="P532" t="s">
        <v>39</v>
      </c>
      <c r="Q532" t="s">
        <v>40</v>
      </c>
    </row>
    <row r="533" spans="1:17" x14ac:dyDescent="0.25">
      <c r="A533" t="s">
        <v>626</v>
      </c>
      <c r="B533" t="s">
        <v>627</v>
      </c>
      <c r="C533" s="1">
        <v>45658</v>
      </c>
      <c r="D533">
        <v>29</v>
      </c>
      <c r="E533" t="s">
        <v>147</v>
      </c>
      <c r="F533" t="s">
        <v>29</v>
      </c>
      <c r="G533" t="s">
        <v>30</v>
      </c>
      <c r="H533">
        <v>5</v>
      </c>
      <c r="I533" t="s">
        <v>56</v>
      </c>
      <c r="J533">
        <v>22</v>
      </c>
      <c r="K533" t="s">
        <v>57</v>
      </c>
      <c r="L533">
        <v>3500</v>
      </c>
      <c r="M533">
        <v>15</v>
      </c>
      <c r="N533">
        <v>52500</v>
      </c>
      <c r="O533">
        <v>19227</v>
      </c>
      <c r="P533" t="s">
        <v>39</v>
      </c>
      <c r="Q533" t="s">
        <v>40</v>
      </c>
    </row>
    <row r="534" spans="1:17" x14ac:dyDescent="0.25">
      <c r="A534" t="s">
        <v>626</v>
      </c>
      <c r="B534" t="s">
        <v>627</v>
      </c>
      <c r="C534" s="1">
        <v>45658</v>
      </c>
      <c r="D534">
        <v>29</v>
      </c>
      <c r="E534" t="s">
        <v>147</v>
      </c>
      <c r="F534" t="s">
        <v>29</v>
      </c>
      <c r="G534" t="s">
        <v>30</v>
      </c>
      <c r="H534">
        <v>5</v>
      </c>
      <c r="I534" t="s">
        <v>56</v>
      </c>
      <c r="J534">
        <v>22</v>
      </c>
      <c r="K534" t="s">
        <v>23</v>
      </c>
      <c r="L534">
        <v>35000</v>
      </c>
      <c r="M534">
        <v>1</v>
      </c>
      <c r="N534">
        <v>35000</v>
      </c>
      <c r="O534">
        <v>17936</v>
      </c>
      <c r="P534" t="s">
        <v>39</v>
      </c>
      <c r="Q534" t="s">
        <v>40</v>
      </c>
    </row>
    <row r="535" spans="1:17" x14ac:dyDescent="0.25">
      <c r="A535" t="s">
        <v>628</v>
      </c>
      <c r="B535" t="s">
        <v>629</v>
      </c>
      <c r="C535" s="1">
        <v>45689</v>
      </c>
      <c r="D535">
        <v>30</v>
      </c>
      <c r="E535" t="s">
        <v>144</v>
      </c>
      <c r="F535" t="s">
        <v>36</v>
      </c>
      <c r="G535" t="s">
        <v>21</v>
      </c>
      <c r="H535">
        <v>2</v>
      </c>
      <c r="I535" t="s">
        <v>22</v>
      </c>
      <c r="J535">
        <v>25</v>
      </c>
      <c r="K535" t="s">
        <v>43</v>
      </c>
      <c r="L535">
        <v>9000</v>
      </c>
      <c r="M535">
        <v>9</v>
      </c>
      <c r="N535">
        <v>81000</v>
      </c>
      <c r="O535">
        <v>14031</v>
      </c>
      <c r="P535" t="s">
        <v>39</v>
      </c>
      <c r="Q535" t="s">
        <v>40</v>
      </c>
    </row>
    <row r="536" spans="1:17" x14ac:dyDescent="0.25">
      <c r="A536" t="s">
        <v>628</v>
      </c>
      <c r="B536" t="s">
        <v>629</v>
      </c>
      <c r="C536" s="1">
        <v>45689</v>
      </c>
      <c r="D536">
        <v>30</v>
      </c>
      <c r="E536" t="s">
        <v>144</v>
      </c>
      <c r="F536" t="s">
        <v>29</v>
      </c>
      <c r="G536" t="s">
        <v>21</v>
      </c>
      <c r="H536">
        <v>2</v>
      </c>
      <c r="I536" t="s">
        <v>22</v>
      </c>
      <c r="J536">
        <v>25</v>
      </c>
      <c r="K536" t="s">
        <v>73</v>
      </c>
      <c r="L536">
        <v>350</v>
      </c>
      <c r="M536">
        <v>13</v>
      </c>
      <c r="N536">
        <v>4550</v>
      </c>
      <c r="O536">
        <v>5781</v>
      </c>
      <c r="P536" t="s">
        <v>39</v>
      </c>
      <c r="Q536" t="s">
        <v>40</v>
      </c>
    </row>
    <row r="537" spans="1:17" x14ac:dyDescent="0.25">
      <c r="A537" t="s">
        <v>630</v>
      </c>
      <c r="B537" t="s">
        <v>631</v>
      </c>
      <c r="C537" s="1">
        <v>45717</v>
      </c>
      <c r="D537">
        <v>25</v>
      </c>
      <c r="E537" t="s">
        <v>132</v>
      </c>
      <c r="F537" t="s">
        <v>29</v>
      </c>
      <c r="G537" t="s">
        <v>30</v>
      </c>
      <c r="H537">
        <v>2</v>
      </c>
      <c r="I537" t="s">
        <v>22</v>
      </c>
      <c r="J537">
        <v>21</v>
      </c>
      <c r="K537" t="s">
        <v>47</v>
      </c>
      <c r="L537">
        <v>4500</v>
      </c>
      <c r="M537">
        <v>7</v>
      </c>
      <c r="N537">
        <v>31500</v>
      </c>
      <c r="O537">
        <v>10005</v>
      </c>
      <c r="P537" t="s">
        <v>39</v>
      </c>
      <c r="Q537" t="s">
        <v>40</v>
      </c>
    </row>
    <row r="538" spans="1:17" x14ac:dyDescent="0.25">
      <c r="A538" t="s">
        <v>630</v>
      </c>
      <c r="B538" t="s">
        <v>631</v>
      </c>
      <c r="C538" s="1">
        <v>45717</v>
      </c>
      <c r="D538">
        <v>25</v>
      </c>
      <c r="E538" t="s">
        <v>132</v>
      </c>
      <c r="F538" t="s">
        <v>36</v>
      </c>
      <c r="G538" t="s">
        <v>30</v>
      </c>
      <c r="H538">
        <v>2</v>
      </c>
      <c r="I538" t="s">
        <v>22</v>
      </c>
      <c r="J538">
        <v>21</v>
      </c>
      <c r="K538" t="s">
        <v>72</v>
      </c>
      <c r="L538">
        <v>14500</v>
      </c>
      <c r="M538">
        <v>9</v>
      </c>
      <c r="N538">
        <v>130500</v>
      </c>
      <c r="O538">
        <v>14722</v>
      </c>
      <c r="P538" t="s">
        <v>39</v>
      </c>
      <c r="Q538" t="s">
        <v>40</v>
      </c>
    </row>
    <row r="539" spans="1:17" x14ac:dyDescent="0.25">
      <c r="A539" t="s">
        <v>632</v>
      </c>
      <c r="B539" t="s">
        <v>633</v>
      </c>
      <c r="C539" s="1">
        <v>45717</v>
      </c>
      <c r="D539">
        <v>45</v>
      </c>
      <c r="E539" t="s">
        <v>122</v>
      </c>
      <c r="F539" t="s">
        <v>42</v>
      </c>
      <c r="G539" t="s">
        <v>21</v>
      </c>
      <c r="H539">
        <v>2</v>
      </c>
      <c r="I539" t="s">
        <v>22</v>
      </c>
      <c r="J539">
        <v>54</v>
      </c>
      <c r="K539" t="s">
        <v>72</v>
      </c>
      <c r="L539">
        <v>14500</v>
      </c>
      <c r="M539">
        <v>18</v>
      </c>
      <c r="N539">
        <v>261000</v>
      </c>
      <c r="O539">
        <v>12296</v>
      </c>
      <c r="P539" t="s">
        <v>39</v>
      </c>
      <c r="Q539" t="s">
        <v>40</v>
      </c>
    </row>
    <row r="540" spans="1:17" x14ac:dyDescent="0.25">
      <c r="A540" t="s">
        <v>634</v>
      </c>
      <c r="B540" t="s">
        <v>635</v>
      </c>
      <c r="C540" s="1">
        <v>45717</v>
      </c>
      <c r="D540">
        <v>77</v>
      </c>
      <c r="E540" t="s">
        <v>46</v>
      </c>
      <c r="F540" t="s">
        <v>36</v>
      </c>
      <c r="G540" t="s">
        <v>30</v>
      </c>
      <c r="H540">
        <v>4</v>
      </c>
      <c r="I540" t="s">
        <v>115</v>
      </c>
      <c r="J540">
        <v>32</v>
      </c>
      <c r="K540" t="s">
        <v>66</v>
      </c>
      <c r="L540">
        <v>30000</v>
      </c>
      <c r="M540">
        <v>14</v>
      </c>
      <c r="N540">
        <v>420000</v>
      </c>
      <c r="O540">
        <v>113</v>
      </c>
      <c r="P540" t="s">
        <v>24</v>
      </c>
      <c r="Q540" t="s">
        <v>32</v>
      </c>
    </row>
    <row r="541" spans="1:17" x14ac:dyDescent="0.25">
      <c r="A541" t="s">
        <v>634</v>
      </c>
      <c r="B541" t="s">
        <v>635</v>
      </c>
      <c r="C541" s="1">
        <v>45717</v>
      </c>
      <c r="D541">
        <v>77</v>
      </c>
      <c r="E541" t="s">
        <v>46</v>
      </c>
      <c r="F541" t="s">
        <v>29</v>
      </c>
      <c r="G541" t="s">
        <v>30</v>
      </c>
      <c r="H541">
        <v>4</v>
      </c>
      <c r="I541" t="s">
        <v>115</v>
      </c>
      <c r="J541">
        <v>32</v>
      </c>
      <c r="K541" t="s">
        <v>23</v>
      </c>
      <c r="L541">
        <v>35000</v>
      </c>
      <c r="M541">
        <v>2</v>
      </c>
      <c r="N541">
        <v>70000</v>
      </c>
      <c r="O541">
        <v>18796</v>
      </c>
      <c r="P541" t="s">
        <v>24</v>
      </c>
      <c r="Q541" t="s">
        <v>32</v>
      </c>
    </row>
    <row r="542" spans="1:17" x14ac:dyDescent="0.25">
      <c r="A542" t="s">
        <v>634</v>
      </c>
      <c r="B542" t="s">
        <v>635</v>
      </c>
      <c r="C542" s="1">
        <v>45717</v>
      </c>
      <c r="D542">
        <v>77</v>
      </c>
      <c r="E542" t="s">
        <v>46</v>
      </c>
      <c r="F542" t="s">
        <v>42</v>
      </c>
      <c r="G542" t="s">
        <v>30</v>
      </c>
      <c r="H542">
        <v>4</v>
      </c>
      <c r="I542" t="s">
        <v>115</v>
      </c>
      <c r="J542">
        <v>32</v>
      </c>
      <c r="K542" t="s">
        <v>63</v>
      </c>
      <c r="L542">
        <v>24000</v>
      </c>
      <c r="M542">
        <v>6</v>
      </c>
      <c r="N542">
        <v>144000</v>
      </c>
      <c r="O542">
        <v>6978</v>
      </c>
      <c r="P542" t="s">
        <v>24</v>
      </c>
      <c r="Q542" t="s">
        <v>32</v>
      </c>
    </row>
    <row r="543" spans="1:17" x14ac:dyDescent="0.25">
      <c r="A543" t="s">
        <v>636</v>
      </c>
      <c r="B543" t="s">
        <v>637</v>
      </c>
      <c r="C543" s="1">
        <v>45658</v>
      </c>
      <c r="D543">
        <v>31</v>
      </c>
      <c r="E543" t="s">
        <v>76</v>
      </c>
      <c r="F543" t="s">
        <v>42</v>
      </c>
      <c r="G543" t="s">
        <v>30</v>
      </c>
      <c r="H543">
        <v>1</v>
      </c>
      <c r="I543" t="s">
        <v>37</v>
      </c>
      <c r="J543">
        <v>21</v>
      </c>
      <c r="K543" t="s">
        <v>66</v>
      </c>
      <c r="L543">
        <v>30000</v>
      </c>
      <c r="M543">
        <v>9</v>
      </c>
      <c r="N543">
        <v>270000</v>
      </c>
      <c r="O543">
        <v>12275</v>
      </c>
      <c r="P543" t="s">
        <v>39</v>
      </c>
      <c r="Q543" t="s">
        <v>40</v>
      </c>
    </row>
    <row r="544" spans="1:17" x14ac:dyDescent="0.25">
      <c r="A544" t="s">
        <v>636</v>
      </c>
      <c r="B544" t="s">
        <v>637</v>
      </c>
      <c r="C544" s="1">
        <v>45658</v>
      </c>
      <c r="D544">
        <v>31</v>
      </c>
      <c r="E544" t="s">
        <v>76</v>
      </c>
      <c r="F544" t="s">
        <v>29</v>
      </c>
      <c r="G544" t="s">
        <v>30</v>
      </c>
      <c r="H544">
        <v>1</v>
      </c>
      <c r="I544" t="s">
        <v>37</v>
      </c>
      <c r="J544">
        <v>21</v>
      </c>
      <c r="K544" t="s">
        <v>47</v>
      </c>
      <c r="L544">
        <v>4500</v>
      </c>
      <c r="M544">
        <v>8</v>
      </c>
      <c r="N544">
        <v>36000</v>
      </c>
      <c r="O544">
        <v>10994</v>
      </c>
      <c r="P544" t="s">
        <v>39</v>
      </c>
      <c r="Q544" t="s">
        <v>40</v>
      </c>
    </row>
    <row r="545" spans="1:17" x14ac:dyDescent="0.25">
      <c r="A545" t="s">
        <v>638</v>
      </c>
      <c r="B545" t="s">
        <v>639</v>
      </c>
      <c r="C545" s="1">
        <v>45689</v>
      </c>
      <c r="D545">
        <v>76</v>
      </c>
      <c r="E545" t="s">
        <v>158</v>
      </c>
      <c r="F545" t="s">
        <v>36</v>
      </c>
      <c r="G545" t="s">
        <v>30</v>
      </c>
      <c r="H545">
        <v>4</v>
      </c>
      <c r="I545" t="s">
        <v>115</v>
      </c>
      <c r="J545">
        <v>12</v>
      </c>
      <c r="K545" t="s">
        <v>63</v>
      </c>
      <c r="L545">
        <v>24000</v>
      </c>
      <c r="M545">
        <v>19</v>
      </c>
      <c r="N545">
        <v>456000</v>
      </c>
      <c r="O545">
        <v>9042</v>
      </c>
      <c r="P545" t="s">
        <v>24</v>
      </c>
      <c r="Q545" t="s">
        <v>285</v>
      </c>
    </row>
    <row r="546" spans="1:17" x14ac:dyDescent="0.25">
      <c r="A546" t="s">
        <v>638</v>
      </c>
      <c r="B546" t="s">
        <v>639</v>
      </c>
      <c r="C546" s="1">
        <v>45689</v>
      </c>
      <c r="D546">
        <v>76</v>
      </c>
      <c r="E546" t="s">
        <v>158</v>
      </c>
      <c r="F546" t="s">
        <v>20</v>
      </c>
      <c r="G546" t="s">
        <v>30</v>
      </c>
      <c r="H546">
        <v>4</v>
      </c>
      <c r="I546" t="s">
        <v>115</v>
      </c>
      <c r="J546">
        <v>12</v>
      </c>
      <c r="K546" t="s">
        <v>47</v>
      </c>
      <c r="L546">
        <v>4500</v>
      </c>
      <c r="M546">
        <v>8</v>
      </c>
      <c r="N546">
        <v>36000</v>
      </c>
      <c r="O546">
        <v>19586</v>
      </c>
      <c r="P546" t="s">
        <v>24</v>
      </c>
      <c r="Q546" t="s">
        <v>285</v>
      </c>
    </row>
    <row r="547" spans="1:17" x14ac:dyDescent="0.25">
      <c r="A547" t="s">
        <v>640</v>
      </c>
      <c r="B547" t="s">
        <v>641</v>
      </c>
      <c r="C547" s="1">
        <v>45689</v>
      </c>
      <c r="D547">
        <v>50</v>
      </c>
      <c r="E547" t="s">
        <v>71</v>
      </c>
      <c r="F547" t="s">
        <v>29</v>
      </c>
      <c r="G547" t="s">
        <v>30</v>
      </c>
      <c r="H547">
        <v>2</v>
      </c>
      <c r="I547" t="s">
        <v>22</v>
      </c>
      <c r="J547">
        <v>55</v>
      </c>
      <c r="K547" t="s">
        <v>103</v>
      </c>
      <c r="L547">
        <v>900</v>
      </c>
      <c r="M547">
        <v>16</v>
      </c>
      <c r="N547">
        <v>14400</v>
      </c>
      <c r="O547">
        <v>3573</v>
      </c>
      <c r="P547" t="s">
        <v>24</v>
      </c>
      <c r="Q547" t="s">
        <v>285</v>
      </c>
    </row>
    <row r="548" spans="1:17" x14ac:dyDescent="0.25">
      <c r="A548" t="s">
        <v>642</v>
      </c>
      <c r="B548" t="s">
        <v>643</v>
      </c>
      <c r="C548" s="1">
        <v>45658</v>
      </c>
      <c r="D548">
        <v>56</v>
      </c>
      <c r="E548" t="s">
        <v>91</v>
      </c>
      <c r="F548" t="s">
        <v>20</v>
      </c>
      <c r="G548" t="s">
        <v>30</v>
      </c>
      <c r="H548">
        <v>4</v>
      </c>
      <c r="I548" t="s">
        <v>115</v>
      </c>
      <c r="J548">
        <v>17</v>
      </c>
      <c r="K548" t="s">
        <v>52</v>
      </c>
      <c r="L548">
        <v>9000</v>
      </c>
      <c r="M548">
        <v>4</v>
      </c>
      <c r="N548">
        <v>36000</v>
      </c>
      <c r="O548">
        <v>9557</v>
      </c>
      <c r="P548" t="s">
        <v>24</v>
      </c>
      <c r="Q548" t="s">
        <v>266</v>
      </c>
    </row>
    <row r="549" spans="1:17" x14ac:dyDescent="0.25">
      <c r="A549" t="s">
        <v>644</v>
      </c>
      <c r="B549" t="s">
        <v>645</v>
      </c>
      <c r="C549" s="1">
        <v>45717</v>
      </c>
      <c r="D549">
        <v>58</v>
      </c>
      <c r="E549" t="s">
        <v>144</v>
      </c>
      <c r="F549" t="s">
        <v>29</v>
      </c>
      <c r="G549" t="s">
        <v>30</v>
      </c>
      <c r="H549">
        <v>3</v>
      </c>
      <c r="I549" t="s">
        <v>51</v>
      </c>
      <c r="J549">
        <v>24</v>
      </c>
      <c r="K549" t="s">
        <v>47</v>
      </c>
      <c r="L549">
        <v>4500</v>
      </c>
      <c r="M549">
        <v>10</v>
      </c>
      <c r="N549">
        <v>45000</v>
      </c>
      <c r="O549">
        <v>19588</v>
      </c>
      <c r="P549" t="s">
        <v>24</v>
      </c>
      <c r="Q549" t="s">
        <v>77</v>
      </c>
    </row>
    <row r="550" spans="1:17" x14ac:dyDescent="0.25">
      <c r="A550" t="s">
        <v>644</v>
      </c>
      <c r="B550" t="s">
        <v>645</v>
      </c>
      <c r="C550" s="1">
        <v>45717</v>
      </c>
      <c r="D550">
        <v>58</v>
      </c>
      <c r="E550" t="s">
        <v>144</v>
      </c>
      <c r="F550" t="s">
        <v>36</v>
      </c>
      <c r="G550" t="s">
        <v>30</v>
      </c>
      <c r="H550">
        <v>3</v>
      </c>
      <c r="I550" t="s">
        <v>51</v>
      </c>
      <c r="J550">
        <v>24</v>
      </c>
      <c r="K550" t="s">
        <v>116</v>
      </c>
      <c r="L550">
        <v>25000</v>
      </c>
      <c r="M550">
        <v>17</v>
      </c>
      <c r="N550">
        <v>425000</v>
      </c>
      <c r="O550">
        <v>6536</v>
      </c>
      <c r="P550" t="s">
        <v>24</v>
      </c>
      <c r="Q550" t="s">
        <v>77</v>
      </c>
    </row>
    <row r="551" spans="1:17" x14ac:dyDescent="0.25">
      <c r="A551" t="s">
        <v>646</v>
      </c>
      <c r="B551" t="s">
        <v>647</v>
      </c>
      <c r="C551" s="1">
        <v>45717</v>
      </c>
      <c r="D551">
        <v>73</v>
      </c>
      <c r="E551" t="s">
        <v>300</v>
      </c>
      <c r="F551" t="s">
        <v>20</v>
      </c>
      <c r="G551" t="s">
        <v>30</v>
      </c>
      <c r="H551">
        <v>4</v>
      </c>
      <c r="I551" t="s">
        <v>115</v>
      </c>
      <c r="J551">
        <v>40</v>
      </c>
      <c r="K551" t="s">
        <v>52</v>
      </c>
      <c r="L551">
        <v>9000</v>
      </c>
      <c r="M551">
        <v>20</v>
      </c>
      <c r="N551">
        <v>180000</v>
      </c>
      <c r="O551">
        <v>8465</v>
      </c>
      <c r="P551" t="s">
        <v>39</v>
      </c>
      <c r="Q551" t="s">
        <v>40</v>
      </c>
    </row>
    <row r="552" spans="1:17" x14ac:dyDescent="0.25">
      <c r="A552" t="s">
        <v>648</v>
      </c>
      <c r="B552" t="s">
        <v>649</v>
      </c>
      <c r="C552" s="1">
        <v>45689</v>
      </c>
      <c r="D552">
        <v>25</v>
      </c>
      <c r="E552" t="s">
        <v>300</v>
      </c>
      <c r="F552" t="s">
        <v>36</v>
      </c>
      <c r="G552" t="s">
        <v>21</v>
      </c>
      <c r="H552">
        <v>3</v>
      </c>
      <c r="I552" t="s">
        <v>51</v>
      </c>
      <c r="J552">
        <v>22</v>
      </c>
      <c r="K552" t="s">
        <v>106</v>
      </c>
      <c r="L552">
        <v>75000</v>
      </c>
      <c r="M552">
        <v>15</v>
      </c>
      <c r="N552">
        <v>1125000</v>
      </c>
      <c r="O552">
        <v>5461</v>
      </c>
      <c r="P552" t="s">
        <v>39</v>
      </c>
      <c r="Q552" t="s">
        <v>40</v>
      </c>
    </row>
    <row r="553" spans="1:17" x14ac:dyDescent="0.25">
      <c r="A553" t="s">
        <v>648</v>
      </c>
      <c r="B553" t="s">
        <v>649</v>
      </c>
      <c r="C553" s="1">
        <v>45689</v>
      </c>
      <c r="D553">
        <v>25</v>
      </c>
      <c r="E553" t="s">
        <v>300</v>
      </c>
      <c r="F553" t="s">
        <v>29</v>
      </c>
      <c r="G553" t="s">
        <v>21</v>
      </c>
      <c r="H553">
        <v>3</v>
      </c>
      <c r="I553" t="s">
        <v>51</v>
      </c>
      <c r="J553">
        <v>22</v>
      </c>
      <c r="K553" t="s">
        <v>57</v>
      </c>
      <c r="L553">
        <v>3500</v>
      </c>
      <c r="M553">
        <v>17</v>
      </c>
      <c r="N553">
        <v>59500</v>
      </c>
      <c r="O553">
        <v>14971</v>
      </c>
      <c r="P553" t="s">
        <v>39</v>
      </c>
      <c r="Q553" t="s">
        <v>40</v>
      </c>
    </row>
    <row r="554" spans="1:17" x14ac:dyDescent="0.25">
      <c r="A554" t="s">
        <v>650</v>
      </c>
      <c r="B554" t="s">
        <v>651</v>
      </c>
      <c r="C554" s="1">
        <v>45658</v>
      </c>
      <c r="D554">
        <v>68</v>
      </c>
      <c r="E554" t="s">
        <v>28</v>
      </c>
      <c r="F554" t="s">
        <v>36</v>
      </c>
      <c r="G554" t="s">
        <v>21</v>
      </c>
      <c r="H554">
        <v>2</v>
      </c>
      <c r="I554" t="s">
        <v>22</v>
      </c>
      <c r="J554">
        <v>55</v>
      </c>
      <c r="K554" t="s">
        <v>72</v>
      </c>
      <c r="L554">
        <v>14500</v>
      </c>
      <c r="M554">
        <v>4</v>
      </c>
      <c r="N554">
        <v>58000</v>
      </c>
      <c r="O554">
        <v>338</v>
      </c>
      <c r="P554" t="s">
        <v>39</v>
      </c>
      <c r="Q554" t="s">
        <v>40</v>
      </c>
    </row>
    <row r="555" spans="1:17" x14ac:dyDescent="0.25">
      <c r="A555" t="s">
        <v>650</v>
      </c>
      <c r="B555" t="s">
        <v>651</v>
      </c>
      <c r="C555" s="1">
        <v>45658</v>
      </c>
      <c r="D555">
        <v>68</v>
      </c>
      <c r="E555" t="s">
        <v>28</v>
      </c>
      <c r="F555" t="s">
        <v>29</v>
      </c>
      <c r="G555" t="s">
        <v>21</v>
      </c>
      <c r="H555">
        <v>2</v>
      </c>
      <c r="I555" t="s">
        <v>22</v>
      </c>
      <c r="J555">
        <v>55</v>
      </c>
      <c r="K555" t="s">
        <v>84</v>
      </c>
      <c r="L555">
        <v>1000</v>
      </c>
      <c r="M555">
        <v>16</v>
      </c>
      <c r="N555">
        <v>16000</v>
      </c>
      <c r="O555">
        <v>1323</v>
      </c>
      <c r="P555" t="s">
        <v>39</v>
      </c>
      <c r="Q555" t="s">
        <v>40</v>
      </c>
    </row>
    <row r="556" spans="1:17" x14ac:dyDescent="0.25">
      <c r="A556" t="s">
        <v>650</v>
      </c>
      <c r="B556" t="s">
        <v>651</v>
      </c>
      <c r="C556" s="1">
        <v>45658</v>
      </c>
      <c r="D556">
        <v>68</v>
      </c>
      <c r="E556" t="s">
        <v>28</v>
      </c>
      <c r="F556" t="s">
        <v>42</v>
      </c>
      <c r="G556" t="s">
        <v>21</v>
      </c>
      <c r="H556">
        <v>2</v>
      </c>
      <c r="I556" t="s">
        <v>22</v>
      </c>
      <c r="J556">
        <v>55</v>
      </c>
      <c r="K556" t="s">
        <v>63</v>
      </c>
      <c r="L556">
        <v>24000</v>
      </c>
      <c r="M556">
        <v>13</v>
      </c>
      <c r="N556">
        <v>312000</v>
      </c>
      <c r="O556">
        <v>1124</v>
      </c>
      <c r="P556" t="s">
        <v>39</v>
      </c>
      <c r="Q556" t="s">
        <v>40</v>
      </c>
    </row>
    <row r="557" spans="1:17" x14ac:dyDescent="0.25">
      <c r="A557" t="s">
        <v>652</v>
      </c>
      <c r="B557" t="s">
        <v>653</v>
      </c>
      <c r="C557" s="1">
        <v>45689</v>
      </c>
      <c r="D557">
        <v>26</v>
      </c>
      <c r="E557" t="s">
        <v>96</v>
      </c>
      <c r="F557" t="s">
        <v>36</v>
      </c>
      <c r="G557" t="s">
        <v>30</v>
      </c>
      <c r="H557">
        <v>1</v>
      </c>
      <c r="I557" t="s">
        <v>37</v>
      </c>
      <c r="J557">
        <v>40</v>
      </c>
      <c r="K557" t="s">
        <v>72</v>
      </c>
      <c r="L557">
        <v>14500</v>
      </c>
      <c r="M557">
        <v>15</v>
      </c>
      <c r="N557">
        <v>217500</v>
      </c>
      <c r="O557">
        <v>14765</v>
      </c>
      <c r="P557" t="s">
        <v>39</v>
      </c>
      <c r="Q557" t="s">
        <v>40</v>
      </c>
    </row>
    <row r="558" spans="1:17" x14ac:dyDescent="0.25">
      <c r="A558" t="s">
        <v>652</v>
      </c>
      <c r="B558" t="s">
        <v>653</v>
      </c>
      <c r="C558" s="1">
        <v>45689</v>
      </c>
      <c r="D558">
        <v>26</v>
      </c>
      <c r="E558" t="s">
        <v>96</v>
      </c>
      <c r="F558" t="s">
        <v>42</v>
      </c>
      <c r="G558" t="s">
        <v>30</v>
      </c>
      <c r="H558">
        <v>1</v>
      </c>
      <c r="I558" t="s">
        <v>37</v>
      </c>
      <c r="J558">
        <v>40</v>
      </c>
      <c r="K558" t="s">
        <v>38</v>
      </c>
      <c r="L558">
        <v>20000</v>
      </c>
      <c r="M558">
        <v>6</v>
      </c>
      <c r="N558">
        <v>120000</v>
      </c>
      <c r="O558">
        <v>2669</v>
      </c>
      <c r="P558" t="s">
        <v>39</v>
      </c>
      <c r="Q558" t="s">
        <v>40</v>
      </c>
    </row>
    <row r="559" spans="1:17" x14ac:dyDescent="0.25">
      <c r="A559" t="s">
        <v>654</v>
      </c>
      <c r="B559" t="s">
        <v>655</v>
      </c>
      <c r="C559" s="1">
        <v>45689</v>
      </c>
      <c r="D559">
        <v>20</v>
      </c>
      <c r="E559" t="s">
        <v>153</v>
      </c>
      <c r="F559" t="s">
        <v>36</v>
      </c>
      <c r="G559" t="s">
        <v>30</v>
      </c>
      <c r="H559">
        <v>4</v>
      </c>
      <c r="I559" t="s">
        <v>115</v>
      </c>
      <c r="J559">
        <v>56</v>
      </c>
      <c r="K559" t="s">
        <v>66</v>
      </c>
      <c r="L559">
        <v>30000</v>
      </c>
      <c r="M559">
        <v>18</v>
      </c>
      <c r="N559">
        <v>540000</v>
      </c>
      <c r="O559">
        <v>19392</v>
      </c>
      <c r="P559" t="s">
        <v>39</v>
      </c>
      <c r="Q559" t="s">
        <v>40</v>
      </c>
    </row>
    <row r="560" spans="1:17" x14ac:dyDescent="0.25">
      <c r="A560" t="s">
        <v>654</v>
      </c>
      <c r="B560" t="s">
        <v>655</v>
      </c>
      <c r="C560" s="1">
        <v>45689</v>
      </c>
      <c r="D560">
        <v>20</v>
      </c>
      <c r="E560" t="s">
        <v>153</v>
      </c>
      <c r="F560" t="s">
        <v>29</v>
      </c>
      <c r="G560" t="s">
        <v>30</v>
      </c>
      <c r="H560">
        <v>4</v>
      </c>
      <c r="I560" t="s">
        <v>115</v>
      </c>
      <c r="J560">
        <v>56</v>
      </c>
      <c r="K560" t="s">
        <v>165</v>
      </c>
      <c r="L560">
        <v>600</v>
      </c>
      <c r="M560">
        <v>15</v>
      </c>
      <c r="N560">
        <v>9000</v>
      </c>
      <c r="O560">
        <v>11837</v>
      </c>
      <c r="P560" t="s">
        <v>39</v>
      </c>
      <c r="Q560" t="s">
        <v>40</v>
      </c>
    </row>
    <row r="561" spans="1:17" x14ac:dyDescent="0.25">
      <c r="A561" t="s">
        <v>654</v>
      </c>
      <c r="B561" t="s">
        <v>655</v>
      </c>
      <c r="C561" s="1">
        <v>45689</v>
      </c>
      <c r="D561">
        <v>20</v>
      </c>
      <c r="E561" t="s">
        <v>153</v>
      </c>
      <c r="F561" t="s">
        <v>20</v>
      </c>
      <c r="G561" t="s">
        <v>30</v>
      </c>
      <c r="H561">
        <v>4</v>
      </c>
      <c r="I561" t="s">
        <v>115</v>
      </c>
      <c r="J561">
        <v>56</v>
      </c>
      <c r="K561" t="s">
        <v>23</v>
      </c>
      <c r="L561">
        <v>35000</v>
      </c>
      <c r="M561">
        <v>18</v>
      </c>
      <c r="N561">
        <v>630000</v>
      </c>
      <c r="O561">
        <v>10493</v>
      </c>
      <c r="P561" t="s">
        <v>39</v>
      </c>
      <c r="Q561" t="s">
        <v>40</v>
      </c>
    </row>
    <row r="562" spans="1:17" x14ac:dyDescent="0.25">
      <c r="A562" t="s">
        <v>656</v>
      </c>
      <c r="B562" t="s">
        <v>657</v>
      </c>
      <c r="C562" s="1">
        <v>45658</v>
      </c>
      <c r="D562">
        <v>60</v>
      </c>
      <c r="E562" t="s">
        <v>214</v>
      </c>
      <c r="F562" t="s">
        <v>36</v>
      </c>
      <c r="G562" t="s">
        <v>21</v>
      </c>
      <c r="H562">
        <v>4</v>
      </c>
      <c r="I562" t="s">
        <v>115</v>
      </c>
      <c r="J562">
        <v>52</v>
      </c>
      <c r="K562" t="s">
        <v>63</v>
      </c>
      <c r="L562">
        <v>24000</v>
      </c>
      <c r="M562">
        <v>17</v>
      </c>
      <c r="N562">
        <v>408000</v>
      </c>
      <c r="O562">
        <v>261</v>
      </c>
      <c r="P562" t="s">
        <v>39</v>
      </c>
      <c r="Q562" t="s">
        <v>40</v>
      </c>
    </row>
    <row r="563" spans="1:17" x14ac:dyDescent="0.25">
      <c r="A563" t="s">
        <v>656</v>
      </c>
      <c r="B563" t="s">
        <v>657</v>
      </c>
      <c r="C563" s="1">
        <v>45658</v>
      </c>
      <c r="D563">
        <v>60</v>
      </c>
      <c r="E563" t="s">
        <v>214</v>
      </c>
      <c r="F563" t="s">
        <v>42</v>
      </c>
      <c r="G563" t="s">
        <v>21</v>
      </c>
      <c r="H563">
        <v>4</v>
      </c>
      <c r="I563" t="s">
        <v>115</v>
      </c>
      <c r="J563">
        <v>52</v>
      </c>
      <c r="K563" t="s">
        <v>38</v>
      </c>
      <c r="L563">
        <v>20000</v>
      </c>
      <c r="M563">
        <v>16</v>
      </c>
      <c r="N563">
        <v>320000</v>
      </c>
      <c r="O563">
        <v>6911</v>
      </c>
      <c r="P563" t="s">
        <v>39</v>
      </c>
      <c r="Q563" t="s">
        <v>40</v>
      </c>
    </row>
    <row r="564" spans="1:17" x14ac:dyDescent="0.25">
      <c r="A564" t="s">
        <v>658</v>
      </c>
      <c r="B564" t="s">
        <v>659</v>
      </c>
      <c r="C564" s="1">
        <v>45658</v>
      </c>
      <c r="D564">
        <v>17</v>
      </c>
      <c r="E564" t="s">
        <v>91</v>
      </c>
      <c r="F564" t="s">
        <v>20</v>
      </c>
      <c r="G564" t="s">
        <v>30</v>
      </c>
      <c r="H564">
        <v>4</v>
      </c>
      <c r="I564" t="s">
        <v>115</v>
      </c>
      <c r="J564">
        <v>20</v>
      </c>
      <c r="K564" t="s">
        <v>47</v>
      </c>
      <c r="L564">
        <v>4500</v>
      </c>
      <c r="M564">
        <v>18</v>
      </c>
      <c r="N564">
        <v>81000</v>
      </c>
      <c r="O564">
        <v>8264</v>
      </c>
      <c r="P564" t="s">
        <v>39</v>
      </c>
      <c r="Q564" t="s">
        <v>40</v>
      </c>
    </row>
    <row r="565" spans="1:17" x14ac:dyDescent="0.25">
      <c r="A565" t="s">
        <v>658</v>
      </c>
      <c r="B565" t="s">
        <v>659</v>
      </c>
      <c r="C565" s="1">
        <v>45658</v>
      </c>
      <c r="D565">
        <v>17</v>
      </c>
      <c r="E565" t="s">
        <v>91</v>
      </c>
      <c r="F565" t="s">
        <v>29</v>
      </c>
      <c r="G565" t="s">
        <v>30</v>
      </c>
      <c r="H565">
        <v>4</v>
      </c>
      <c r="I565" t="s">
        <v>115</v>
      </c>
      <c r="J565">
        <v>20</v>
      </c>
      <c r="K565" t="s">
        <v>31</v>
      </c>
      <c r="L565">
        <v>5500</v>
      </c>
      <c r="M565">
        <v>6</v>
      </c>
      <c r="N565">
        <v>33000</v>
      </c>
      <c r="O565">
        <v>7925</v>
      </c>
      <c r="P565" t="s">
        <v>39</v>
      </c>
      <c r="Q565" t="s">
        <v>40</v>
      </c>
    </row>
    <row r="566" spans="1:17" x14ac:dyDescent="0.25">
      <c r="A566" t="s">
        <v>660</v>
      </c>
      <c r="B566" t="s">
        <v>661</v>
      </c>
      <c r="C566" s="1">
        <v>45689</v>
      </c>
      <c r="D566">
        <v>64</v>
      </c>
      <c r="E566" t="s">
        <v>114</v>
      </c>
      <c r="F566" t="s">
        <v>36</v>
      </c>
      <c r="G566" t="s">
        <v>30</v>
      </c>
      <c r="H566">
        <v>2</v>
      </c>
      <c r="I566" t="s">
        <v>22</v>
      </c>
      <c r="J566">
        <v>6</v>
      </c>
      <c r="K566" t="s">
        <v>106</v>
      </c>
      <c r="L566">
        <v>75000</v>
      </c>
      <c r="M566">
        <v>3</v>
      </c>
      <c r="N566">
        <v>225000</v>
      </c>
      <c r="O566">
        <v>3801</v>
      </c>
      <c r="P566" t="s">
        <v>39</v>
      </c>
      <c r="Q566" t="s">
        <v>40</v>
      </c>
    </row>
    <row r="567" spans="1:17" x14ac:dyDescent="0.25">
      <c r="A567" t="s">
        <v>660</v>
      </c>
      <c r="B567" t="s">
        <v>661</v>
      </c>
      <c r="C567" s="1">
        <v>45689</v>
      </c>
      <c r="D567">
        <v>64</v>
      </c>
      <c r="E567" t="s">
        <v>114</v>
      </c>
      <c r="F567" t="s">
        <v>20</v>
      </c>
      <c r="G567" t="s">
        <v>30</v>
      </c>
      <c r="H567">
        <v>2</v>
      </c>
      <c r="I567" t="s">
        <v>22</v>
      </c>
      <c r="J567">
        <v>6</v>
      </c>
      <c r="K567" t="s">
        <v>47</v>
      </c>
      <c r="L567">
        <v>4500</v>
      </c>
      <c r="M567">
        <v>4</v>
      </c>
      <c r="N567">
        <v>18000</v>
      </c>
      <c r="O567">
        <v>2776</v>
      </c>
      <c r="P567" t="s">
        <v>39</v>
      </c>
      <c r="Q567" t="s">
        <v>40</v>
      </c>
    </row>
    <row r="568" spans="1:17" x14ac:dyDescent="0.25">
      <c r="A568" t="s">
        <v>660</v>
      </c>
      <c r="B568" t="s">
        <v>661</v>
      </c>
      <c r="C568" s="1">
        <v>45689</v>
      </c>
      <c r="D568">
        <v>64</v>
      </c>
      <c r="E568" t="s">
        <v>114</v>
      </c>
      <c r="F568" t="s">
        <v>29</v>
      </c>
      <c r="G568" t="s">
        <v>30</v>
      </c>
      <c r="H568">
        <v>2</v>
      </c>
      <c r="I568" t="s">
        <v>22</v>
      </c>
      <c r="J568">
        <v>6</v>
      </c>
      <c r="K568" t="s">
        <v>31</v>
      </c>
      <c r="L568">
        <v>5500</v>
      </c>
      <c r="M568">
        <v>9</v>
      </c>
      <c r="N568">
        <v>49500</v>
      </c>
      <c r="O568">
        <v>12374</v>
      </c>
      <c r="P568" t="s">
        <v>39</v>
      </c>
      <c r="Q568" t="s">
        <v>40</v>
      </c>
    </row>
    <row r="569" spans="1:17" x14ac:dyDescent="0.25">
      <c r="A569" t="s">
        <v>662</v>
      </c>
      <c r="B569" t="s">
        <v>663</v>
      </c>
      <c r="C569" s="1">
        <v>45658</v>
      </c>
      <c r="D569">
        <v>40</v>
      </c>
      <c r="E569" t="s">
        <v>259</v>
      </c>
      <c r="F569" t="s">
        <v>36</v>
      </c>
      <c r="G569" t="s">
        <v>21</v>
      </c>
      <c r="H569">
        <v>5</v>
      </c>
      <c r="I569" t="s">
        <v>56</v>
      </c>
      <c r="J569">
        <v>10</v>
      </c>
      <c r="K569" t="s">
        <v>58</v>
      </c>
      <c r="L569">
        <v>150000</v>
      </c>
      <c r="M569">
        <v>8</v>
      </c>
      <c r="N569">
        <v>1200000</v>
      </c>
      <c r="O569">
        <v>14556</v>
      </c>
      <c r="P569" t="s">
        <v>24</v>
      </c>
      <c r="Q569" t="s">
        <v>77</v>
      </c>
    </row>
    <row r="570" spans="1:17" x14ac:dyDescent="0.25">
      <c r="A570" t="s">
        <v>662</v>
      </c>
      <c r="B570" t="s">
        <v>663</v>
      </c>
      <c r="C570" s="1">
        <v>45658</v>
      </c>
      <c r="D570">
        <v>40</v>
      </c>
      <c r="E570" t="s">
        <v>259</v>
      </c>
      <c r="F570" t="s">
        <v>42</v>
      </c>
      <c r="G570" t="s">
        <v>21</v>
      </c>
      <c r="H570">
        <v>5</v>
      </c>
      <c r="I570" t="s">
        <v>56</v>
      </c>
      <c r="J570">
        <v>10</v>
      </c>
      <c r="K570" t="s">
        <v>43</v>
      </c>
      <c r="L570">
        <v>9000</v>
      </c>
      <c r="M570">
        <v>16</v>
      </c>
      <c r="N570">
        <v>144000</v>
      </c>
      <c r="O570">
        <v>3056</v>
      </c>
      <c r="P570" t="s">
        <v>24</v>
      </c>
      <c r="Q570" t="s">
        <v>77</v>
      </c>
    </row>
    <row r="571" spans="1:17" x14ac:dyDescent="0.25">
      <c r="A571" t="s">
        <v>664</v>
      </c>
      <c r="B571" t="s">
        <v>380</v>
      </c>
      <c r="C571" s="1">
        <v>45689</v>
      </c>
      <c r="D571">
        <v>59</v>
      </c>
      <c r="E571" t="s">
        <v>111</v>
      </c>
      <c r="F571" t="s">
        <v>36</v>
      </c>
      <c r="G571" t="s">
        <v>30</v>
      </c>
      <c r="H571">
        <v>3</v>
      </c>
      <c r="I571" t="s">
        <v>51</v>
      </c>
      <c r="J571">
        <v>51</v>
      </c>
      <c r="K571" t="s">
        <v>38</v>
      </c>
      <c r="L571">
        <v>20000</v>
      </c>
      <c r="M571">
        <v>5</v>
      </c>
      <c r="N571">
        <v>100000</v>
      </c>
      <c r="O571">
        <v>16879</v>
      </c>
      <c r="P571" t="s">
        <v>39</v>
      </c>
      <c r="Q571" t="s">
        <v>40</v>
      </c>
    </row>
    <row r="572" spans="1:17" x14ac:dyDescent="0.25">
      <c r="A572" t="s">
        <v>665</v>
      </c>
      <c r="B572" t="s">
        <v>666</v>
      </c>
      <c r="C572" s="1">
        <v>45689</v>
      </c>
      <c r="D572">
        <v>50</v>
      </c>
      <c r="E572" t="s">
        <v>83</v>
      </c>
      <c r="F572" t="s">
        <v>29</v>
      </c>
      <c r="G572" t="s">
        <v>21</v>
      </c>
      <c r="H572">
        <v>2</v>
      </c>
      <c r="I572" t="s">
        <v>22</v>
      </c>
      <c r="J572">
        <v>35</v>
      </c>
      <c r="K572" t="s">
        <v>84</v>
      </c>
      <c r="L572">
        <v>1000</v>
      </c>
      <c r="M572">
        <v>8</v>
      </c>
      <c r="N572">
        <v>8000</v>
      </c>
      <c r="O572">
        <v>19493</v>
      </c>
      <c r="P572" t="s">
        <v>24</v>
      </c>
      <c r="Q572" t="s">
        <v>32</v>
      </c>
    </row>
    <row r="573" spans="1:17" x14ac:dyDescent="0.25">
      <c r="A573" t="s">
        <v>665</v>
      </c>
      <c r="B573" t="s">
        <v>666</v>
      </c>
      <c r="C573" s="1">
        <v>45689</v>
      </c>
      <c r="D573">
        <v>50</v>
      </c>
      <c r="E573" t="s">
        <v>83</v>
      </c>
      <c r="F573" t="s">
        <v>42</v>
      </c>
      <c r="G573" t="s">
        <v>21</v>
      </c>
      <c r="H573">
        <v>2</v>
      </c>
      <c r="I573" t="s">
        <v>22</v>
      </c>
      <c r="J573">
        <v>35</v>
      </c>
      <c r="K573" t="s">
        <v>72</v>
      </c>
      <c r="L573">
        <v>14500</v>
      </c>
      <c r="M573">
        <v>15</v>
      </c>
      <c r="N573">
        <v>217500</v>
      </c>
      <c r="O573">
        <v>15436</v>
      </c>
      <c r="P573" t="s">
        <v>24</v>
      </c>
      <c r="Q573" t="s">
        <v>32</v>
      </c>
    </row>
    <row r="574" spans="1:17" x14ac:dyDescent="0.25">
      <c r="A574" t="s">
        <v>667</v>
      </c>
      <c r="B574" t="s">
        <v>668</v>
      </c>
      <c r="C574" s="1">
        <v>45658</v>
      </c>
      <c r="D574">
        <v>20</v>
      </c>
      <c r="E574" t="s">
        <v>122</v>
      </c>
      <c r="F574" t="s">
        <v>29</v>
      </c>
      <c r="G574" t="s">
        <v>30</v>
      </c>
      <c r="H574">
        <v>5</v>
      </c>
      <c r="I574" t="s">
        <v>56</v>
      </c>
      <c r="J574">
        <v>48</v>
      </c>
      <c r="K574" t="s">
        <v>88</v>
      </c>
      <c r="L574">
        <v>7500</v>
      </c>
      <c r="M574">
        <v>10</v>
      </c>
      <c r="N574">
        <v>75000</v>
      </c>
      <c r="O574">
        <v>13645</v>
      </c>
      <c r="P574" t="s">
        <v>39</v>
      </c>
      <c r="Q574" t="s">
        <v>40</v>
      </c>
    </row>
    <row r="575" spans="1:17" x14ac:dyDescent="0.25">
      <c r="A575" t="s">
        <v>669</v>
      </c>
      <c r="B575" t="s">
        <v>670</v>
      </c>
      <c r="C575" s="1">
        <v>45689</v>
      </c>
      <c r="D575">
        <v>36</v>
      </c>
      <c r="E575" t="s">
        <v>129</v>
      </c>
      <c r="F575" t="s">
        <v>20</v>
      </c>
      <c r="G575" t="s">
        <v>21</v>
      </c>
      <c r="H575">
        <v>3</v>
      </c>
      <c r="I575" t="s">
        <v>51</v>
      </c>
      <c r="J575">
        <v>17</v>
      </c>
      <c r="K575" t="s">
        <v>23</v>
      </c>
      <c r="L575">
        <v>35000</v>
      </c>
      <c r="M575">
        <v>6</v>
      </c>
      <c r="N575">
        <v>210000</v>
      </c>
      <c r="O575">
        <v>6524</v>
      </c>
      <c r="P575" t="s">
        <v>24</v>
      </c>
      <c r="Q575" t="s">
        <v>77</v>
      </c>
    </row>
    <row r="576" spans="1:17" x14ac:dyDescent="0.25">
      <c r="A576" t="s">
        <v>669</v>
      </c>
      <c r="B576" t="s">
        <v>670</v>
      </c>
      <c r="C576" s="1">
        <v>45689</v>
      </c>
      <c r="D576">
        <v>36</v>
      </c>
      <c r="E576" t="s">
        <v>129</v>
      </c>
      <c r="F576" t="s">
        <v>42</v>
      </c>
      <c r="G576" t="s">
        <v>21</v>
      </c>
      <c r="H576">
        <v>3</v>
      </c>
      <c r="I576" t="s">
        <v>51</v>
      </c>
      <c r="J576">
        <v>17</v>
      </c>
      <c r="K576" t="s">
        <v>66</v>
      </c>
      <c r="L576">
        <v>30000</v>
      </c>
      <c r="M576">
        <v>13</v>
      </c>
      <c r="N576">
        <v>390000</v>
      </c>
      <c r="O576">
        <v>11715</v>
      </c>
      <c r="P576" t="s">
        <v>24</v>
      </c>
      <c r="Q576" t="s">
        <v>77</v>
      </c>
    </row>
    <row r="577" spans="1:17" x14ac:dyDescent="0.25">
      <c r="A577" t="s">
        <v>669</v>
      </c>
      <c r="B577" t="s">
        <v>670</v>
      </c>
      <c r="C577" s="1">
        <v>45689</v>
      </c>
      <c r="D577">
        <v>36</v>
      </c>
      <c r="E577" t="s">
        <v>129</v>
      </c>
      <c r="F577" t="s">
        <v>36</v>
      </c>
      <c r="G577" t="s">
        <v>21</v>
      </c>
      <c r="H577">
        <v>3</v>
      </c>
      <c r="I577" t="s">
        <v>51</v>
      </c>
      <c r="J577">
        <v>17</v>
      </c>
      <c r="K577" t="s">
        <v>72</v>
      </c>
      <c r="L577">
        <v>14500</v>
      </c>
      <c r="M577">
        <v>2</v>
      </c>
      <c r="N577">
        <v>29000</v>
      </c>
      <c r="O577">
        <v>228</v>
      </c>
      <c r="P577" t="s">
        <v>24</v>
      </c>
      <c r="Q577" t="s">
        <v>77</v>
      </c>
    </row>
    <row r="578" spans="1:17" x14ac:dyDescent="0.25">
      <c r="A578" t="s">
        <v>671</v>
      </c>
      <c r="B578" t="s">
        <v>672</v>
      </c>
      <c r="C578" s="1">
        <v>45689</v>
      </c>
      <c r="D578">
        <v>35</v>
      </c>
      <c r="E578" t="s">
        <v>46</v>
      </c>
      <c r="F578" t="s">
        <v>42</v>
      </c>
      <c r="G578" t="s">
        <v>21</v>
      </c>
      <c r="H578">
        <v>4</v>
      </c>
      <c r="I578" t="s">
        <v>115</v>
      </c>
      <c r="J578">
        <v>16</v>
      </c>
      <c r="K578" t="s">
        <v>66</v>
      </c>
      <c r="L578">
        <v>30000</v>
      </c>
      <c r="M578">
        <v>18</v>
      </c>
      <c r="N578">
        <v>540000</v>
      </c>
      <c r="O578">
        <v>12909</v>
      </c>
      <c r="P578" t="s">
        <v>24</v>
      </c>
      <c r="Q578" t="s">
        <v>25</v>
      </c>
    </row>
    <row r="579" spans="1:17" x14ac:dyDescent="0.25">
      <c r="A579" t="s">
        <v>671</v>
      </c>
      <c r="B579" t="s">
        <v>672</v>
      </c>
      <c r="C579" s="1">
        <v>45689</v>
      </c>
      <c r="D579">
        <v>35</v>
      </c>
      <c r="E579" t="s">
        <v>46</v>
      </c>
      <c r="F579" t="s">
        <v>29</v>
      </c>
      <c r="G579" t="s">
        <v>21</v>
      </c>
      <c r="H579">
        <v>4</v>
      </c>
      <c r="I579" t="s">
        <v>115</v>
      </c>
      <c r="J579">
        <v>16</v>
      </c>
      <c r="K579" t="s">
        <v>84</v>
      </c>
      <c r="L579">
        <v>1000</v>
      </c>
      <c r="M579">
        <v>8</v>
      </c>
      <c r="N579">
        <v>8000</v>
      </c>
      <c r="O579">
        <v>256</v>
      </c>
      <c r="P579" t="s">
        <v>24</v>
      </c>
      <c r="Q579" t="s">
        <v>25</v>
      </c>
    </row>
    <row r="580" spans="1:17" x14ac:dyDescent="0.25">
      <c r="A580" t="s">
        <v>673</v>
      </c>
      <c r="B580" t="s">
        <v>674</v>
      </c>
      <c r="C580" s="1">
        <v>45689</v>
      </c>
      <c r="D580">
        <v>60</v>
      </c>
      <c r="E580" t="s">
        <v>199</v>
      </c>
      <c r="F580" t="s">
        <v>42</v>
      </c>
      <c r="G580" t="s">
        <v>21</v>
      </c>
      <c r="H580">
        <v>3</v>
      </c>
      <c r="I580" t="s">
        <v>51</v>
      </c>
      <c r="J580">
        <v>2</v>
      </c>
      <c r="K580" t="s">
        <v>72</v>
      </c>
      <c r="L580">
        <v>14500</v>
      </c>
      <c r="M580">
        <v>18</v>
      </c>
      <c r="N580">
        <v>261000</v>
      </c>
      <c r="O580">
        <v>11203</v>
      </c>
      <c r="P580" t="s">
        <v>39</v>
      </c>
      <c r="Q580" t="s">
        <v>40</v>
      </c>
    </row>
    <row r="581" spans="1:17" x14ac:dyDescent="0.25">
      <c r="A581" t="s">
        <v>673</v>
      </c>
      <c r="B581" t="s">
        <v>674</v>
      </c>
      <c r="C581" s="1">
        <v>45689</v>
      </c>
      <c r="D581">
        <v>60</v>
      </c>
      <c r="E581" t="s">
        <v>199</v>
      </c>
      <c r="F581" t="s">
        <v>20</v>
      </c>
      <c r="G581" t="s">
        <v>21</v>
      </c>
      <c r="H581">
        <v>3</v>
      </c>
      <c r="I581" t="s">
        <v>51</v>
      </c>
      <c r="J581">
        <v>2</v>
      </c>
      <c r="K581" t="s">
        <v>23</v>
      </c>
      <c r="L581">
        <v>35000</v>
      </c>
      <c r="M581">
        <v>6</v>
      </c>
      <c r="N581">
        <v>210000</v>
      </c>
      <c r="O581">
        <v>3836</v>
      </c>
      <c r="P581" t="s">
        <v>39</v>
      </c>
      <c r="Q581" t="s">
        <v>40</v>
      </c>
    </row>
    <row r="582" spans="1:17" x14ac:dyDescent="0.25">
      <c r="A582" t="s">
        <v>675</v>
      </c>
      <c r="B582" t="s">
        <v>676</v>
      </c>
      <c r="C582" s="1">
        <v>45689</v>
      </c>
      <c r="D582">
        <v>60</v>
      </c>
      <c r="E582" t="s">
        <v>259</v>
      </c>
      <c r="F582" t="s">
        <v>36</v>
      </c>
      <c r="G582" t="s">
        <v>30</v>
      </c>
      <c r="H582">
        <v>1</v>
      </c>
      <c r="I582" t="s">
        <v>37</v>
      </c>
      <c r="J582">
        <v>18</v>
      </c>
      <c r="K582" t="s">
        <v>116</v>
      </c>
      <c r="L582">
        <v>25000</v>
      </c>
      <c r="M582">
        <v>17</v>
      </c>
      <c r="N582">
        <v>425000</v>
      </c>
      <c r="O582">
        <v>9109</v>
      </c>
      <c r="P582" t="s">
        <v>39</v>
      </c>
      <c r="Q582" t="s">
        <v>40</v>
      </c>
    </row>
    <row r="583" spans="1:17" x14ac:dyDescent="0.25">
      <c r="A583" t="s">
        <v>675</v>
      </c>
      <c r="B583" t="s">
        <v>676</v>
      </c>
      <c r="C583" s="1">
        <v>45689</v>
      </c>
      <c r="D583">
        <v>60</v>
      </c>
      <c r="E583" t="s">
        <v>259</v>
      </c>
      <c r="F583" t="s">
        <v>20</v>
      </c>
      <c r="G583" t="s">
        <v>30</v>
      </c>
      <c r="H583">
        <v>1</v>
      </c>
      <c r="I583" t="s">
        <v>37</v>
      </c>
      <c r="J583">
        <v>18</v>
      </c>
      <c r="K583" t="s">
        <v>23</v>
      </c>
      <c r="L583">
        <v>35000</v>
      </c>
      <c r="M583">
        <v>1</v>
      </c>
      <c r="N583">
        <v>35000</v>
      </c>
      <c r="O583">
        <v>14686</v>
      </c>
      <c r="P583" t="s">
        <v>39</v>
      </c>
      <c r="Q583" t="s">
        <v>40</v>
      </c>
    </row>
    <row r="584" spans="1:17" x14ac:dyDescent="0.25">
      <c r="A584" t="s">
        <v>677</v>
      </c>
      <c r="B584" t="s">
        <v>678</v>
      </c>
      <c r="C584" s="1">
        <v>45689</v>
      </c>
      <c r="D584">
        <v>46</v>
      </c>
      <c r="E584" t="s">
        <v>259</v>
      </c>
      <c r="F584" t="s">
        <v>20</v>
      </c>
      <c r="G584" t="s">
        <v>21</v>
      </c>
      <c r="H584">
        <v>2</v>
      </c>
      <c r="I584" t="s">
        <v>22</v>
      </c>
      <c r="J584">
        <v>43</v>
      </c>
      <c r="K584" t="s">
        <v>52</v>
      </c>
      <c r="L584">
        <v>9000</v>
      </c>
      <c r="M584">
        <v>11</v>
      </c>
      <c r="N584">
        <v>99000</v>
      </c>
      <c r="O584">
        <v>6486</v>
      </c>
      <c r="P584" t="s">
        <v>39</v>
      </c>
      <c r="Q584" t="s">
        <v>40</v>
      </c>
    </row>
    <row r="585" spans="1:17" x14ac:dyDescent="0.25">
      <c r="A585" t="s">
        <v>677</v>
      </c>
      <c r="B585" t="s">
        <v>678</v>
      </c>
      <c r="C585" s="1">
        <v>45689</v>
      </c>
      <c r="D585">
        <v>46</v>
      </c>
      <c r="E585" t="s">
        <v>259</v>
      </c>
      <c r="F585" t="s">
        <v>36</v>
      </c>
      <c r="G585" t="s">
        <v>21</v>
      </c>
      <c r="H585">
        <v>2</v>
      </c>
      <c r="I585" t="s">
        <v>22</v>
      </c>
      <c r="J585">
        <v>43</v>
      </c>
      <c r="K585" t="s">
        <v>38</v>
      </c>
      <c r="L585">
        <v>20000</v>
      </c>
      <c r="M585">
        <v>3</v>
      </c>
      <c r="N585">
        <v>60000</v>
      </c>
      <c r="O585">
        <v>197</v>
      </c>
      <c r="P585" t="s">
        <v>39</v>
      </c>
      <c r="Q585" t="s">
        <v>40</v>
      </c>
    </row>
    <row r="586" spans="1:17" x14ac:dyDescent="0.25">
      <c r="A586" t="s">
        <v>679</v>
      </c>
      <c r="B586" t="s">
        <v>680</v>
      </c>
      <c r="C586" s="1">
        <v>45658</v>
      </c>
      <c r="D586">
        <v>32</v>
      </c>
      <c r="E586" t="s">
        <v>132</v>
      </c>
      <c r="F586" t="s">
        <v>29</v>
      </c>
      <c r="G586" t="s">
        <v>21</v>
      </c>
      <c r="H586">
        <v>4</v>
      </c>
      <c r="I586" t="s">
        <v>115</v>
      </c>
      <c r="J586">
        <v>13</v>
      </c>
      <c r="K586" t="s">
        <v>194</v>
      </c>
      <c r="L586">
        <v>6500</v>
      </c>
      <c r="M586">
        <v>19</v>
      </c>
      <c r="N586">
        <v>123500</v>
      </c>
      <c r="O586">
        <v>12498</v>
      </c>
      <c r="P586" t="s">
        <v>24</v>
      </c>
      <c r="Q586" t="s">
        <v>77</v>
      </c>
    </row>
    <row r="587" spans="1:17" x14ac:dyDescent="0.25">
      <c r="A587" t="s">
        <v>679</v>
      </c>
      <c r="B587" t="s">
        <v>680</v>
      </c>
      <c r="C587" s="1">
        <v>45658</v>
      </c>
      <c r="D587">
        <v>32</v>
      </c>
      <c r="E587" t="s">
        <v>132</v>
      </c>
      <c r="F587" t="s">
        <v>36</v>
      </c>
      <c r="G587" t="s">
        <v>21</v>
      </c>
      <c r="H587">
        <v>4</v>
      </c>
      <c r="I587" t="s">
        <v>115</v>
      </c>
      <c r="J587">
        <v>13</v>
      </c>
      <c r="K587" t="s">
        <v>63</v>
      </c>
      <c r="L587">
        <v>24000</v>
      </c>
      <c r="M587">
        <v>8</v>
      </c>
      <c r="N587">
        <v>192000</v>
      </c>
      <c r="O587">
        <v>1029</v>
      </c>
      <c r="P587" t="s">
        <v>24</v>
      </c>
      <c r="Q587" t="s">
        <v>77</v>
      </c>
    </row>
    <row r="588" spans="1:17" x14ac:dyDescent="0.25">
      <c r="A588" t="s">
        <v>679</v>
      </c>
      <c r="B588" t="s">
        <v>680</v>
      </c>
      <c r="C588" s="1">
        <v>45658</v>
      </c>
      <c r="D588">
        <v>32</v>
      </c>
      <c r="E588" t="s">
        <v>132</v>
      </c>
      <c r="F588" t="s">
        <v>20</v>
      </c>
      <c r="G588" t="s">
        <v>21</v>
      </c>
      <c r="H588">
        <v>4</v>
      </c>
      <c r="I588" t="s">
        <v>115</v>
      </c>
      <c r="J588">
        <v>13</v>
      </c>
      <c r="K588" t="s">
        <v>59</v>
      </c>
      <c r="L588">
        <v>16000</v>
      </c>
      <c r="M588">
        <v>7</v>
      </c>
      <c r="N588">
        <v>112000</v>
      </c>
      <c r="O588">
        <v>311</v>
      </c>
      <c r="P588" t="s">
        <v>24</v>
      </c>
      <c r="Q588" t="s">
        <v>77</v>
      </c>
    </row>
    <row r="589" spans="1:17" x14ac:dyDescent="0.25">
      <c r="A589" t="s">
        <v>681</v>
      </c>
      <c r="B589" t="s">
        <v>682</v>
      </c>
      <c r="C589" s="1">
        <v>45689</v>
      </c>
      <c r="D589">
        <v>26</v>
      </c>
      <c r="E589" t="s">
        <v>35</v>
      </c>
      <c r="F589" t="s">
        <v>36</v>
      </c>
      <c r="G589" t="s">
        <v>21</v>
      </c>
      <c r="H589">
        <v>3</v>
      </c>
      <c r="I589" t="s">
        <v>51</v>
      </c>
      <c r="J589">
        <v>24</v>
      </c>
      <c r="K589" t="s">
        <v>43</v>
      </c>
      <c r="L589">
        <v>9000</v>
      </c>
      <c r="M589">
        <v>10</v>
      </c>
      <c r="N589">
        <v>90000</v>
      </c>
      <c r="O589">
        <v>14699</v>
      </c>
      <c r="P589" t="s">
        <v>39</v>
      </c>
      <c r="Q589" t="s">
        <v>40</v>
      </c>
    </row>
    <row r="590" spans="1:17" x14ac:dyDescent="0.25">
      <c r="A590" t="s">
        <v>683</v>
      </c>
      <c r="B590" t="s">
        <v>684</v>
      </c>
      <c r="C590" s="1">
        <v>45689</v>
      </c>
      <c r="D590">
        <v>43</v>
      </c>
      <c r="E590" t="s">
        <v>76</v>
      </c>
      <c r="F590" t="s">
        <v>20</v>
      </c>
      <c r="G590" t="s">
        <v>21</v>
      </c>
      <c r="H590">
        <v>5</v>
      </c>
      <c r="I590" t="s">
        <v>56</v>
      </c>
      <c r="J590">
        <v>7</v>
      </c>
      <c r="K590" t="s">
        <v>47</v>
      </c>
      <c r="L590">
        <v>4500</v>
      </c>
      <c r="M590">
        <v>18</v>
      </c>
      <c r="N590">
        <v>81000</v>
      </c>
      <c r="O590">
        <v>11191</v>
      </c>
      <c r="P590" t="s">
        <v>39</v>
      </c>
      <c r="Q590" t="s">
        <v>40</v>
      </c>
    </row>
    <row r="591" spans="1:17" x14ac:dyDescent="0.25">
      <c r="A591" t="s">
        <v>685</v>
      </c>
      <c r="B591" t="s">
        <v>686</v>
      </c>
      <c r="C591" s="1">
        <v>45689</v>
      </c>
      <c r="D591">
        <v>29</v>
      </c>
      <c r="E591" t="s">
        <v>153</v>
      </c>
      <c r="F591" t="s">
        <v>29</v>
      </c>
      <c r="G591" t="s">
        <v>30</v>
      </c>
      <c r="H591">
        <v>1</v>
      </c>
      <c r="I591" t="s">
        <v>37</v>
      </c>
      <c r="J591">
        <v>45</v>
      </c>
      <c r="K591" t="s">
        <v>165</v>
      </c>
      <c r="L591">
        <v>600</v>
      </c>
      <c r="M591">
        <v>20</v>
      </c>
      <c r="N591">
        <v>12000</v>
      </c>
      <c r="O591">
        <v>10701</v>
      </c>
      <c r="P591" t="s">
        <v>24</v>
      </c>
      <c r="Q591" t="s">
        <v>266</v>
      </c>
    </row>
    <row r="592" spans="1:17" x14ac:dyDescent="0.25">
      <c r="A592" t="s">
        <v>685</v>
      </c>
      <c r="B592" t="s">
        <v>686</v>
      </c>
      <c r="C592" s="1">
        <v>45689</v>
      </c>
      <c r="D592">
        <v>29</v>
      </c>
      <c r="E592" t="s">
        <v>153</v>
      </c>
      <c r="F592" t="s">
        <v>36</v>
      </c>
      <c r="G592" t="s">
        <v>30</v>
      </c>
      <c r="H592">
        <v>1</v>
      </c>
      <c r="I592" t="s">
        <v>37</v>
      </c>
      <c r="J592">
        <v>45</v>
      </c>
      <c r="K592" t="s">
        <v>58</v>
      </c>
      <c r="L592">
        <v>150000</v>
      </c>
      <c r="M592">
        <v>11</v>
      </c>
      <c r="N592">
        <v>1650000</v>
      </c>
      <c r="O592">
        <v>18674</v>
      </c>
      <c r="P592" t="s">
        <v>24</v>
      </c>
      <c r="Q592" t="s">
        <v>266</v>
      </c>
    </row>
    <row r="593" spans="1:17" x14ac:dyDescent="0.25">
      <c r="A593" t="s">
        <v>685</v>
      </c>
      <c r="B593" t="s">
        <v>686</v>
      </c>
      <c r="C593" s="1">
        <v>45689</v>
      </c>
      <c r="D593">
        <v>29</v>
      </c>
      <c r="E593" t="s">
        <v>153</v>
      </c>
      <c r="F593" t="s">
        <v>20</v>
      </c>
      <c r="G593" t="s">
        <v>30</v>
      </c>
      <c r="H593">
        <v>1</v>
      </c>
      <c r="I593" t="s">
        <v>37</v>
      </c>
      <c r="J593">
        <v>45</v>
      </c>
      <c r="K593" t="s">
        <v>52</v>
      </c>
      <c r="L593">
        <v>9000</v>
      </c>
      <c r="M593">
        <v>14</v>
      </c>
      <c r="N593">
        <v>126000</v>
      </c>
      <c r="O593">
        <v>16905</v>
      </c>
      <c r="P593" t="s">
        <v>24</v>
      </c>
      <c r="Q593" t="s">
        <v>266</v>
      </c>
    </row>
    <row r="594" spans="1:17" x14ac:dyDescent="0.25">
      <c r="A594" t="s">
        <v>687</v>
      </c>
      <c r="B594" t="s">
        <v>688</v>
      </c>
      <c r="C594" s="1">
        <v>45717</v>
      </c>
      <c r="D594">
        <v>57</v>
      </c>
      <c r="E594" t="s">
        <v>71</v>
      </c>
      <c r="F594" t="s">
        <v>29</v>
      </c>
      <c r="G594" t="s">
        <v>21</v>
      </c>
      <c r="H594">
        <v>3</v>
      </c>
      <c r="I594" t="s">
        <v>51</v>
      </c>
      <c r="J594">
        <v>25</v>
      </c>
      <c r="K594" t="s">
        <v>103</v>
      </c>
      <c r="L594">
        <v>900</v>
      </c>
      <c r="M594">
        <v>20</v>
      </c>
      <c r="N594">
        <v>18000</v>
      </c>
      <c r="O594">
        <v>1966</v>
      </c>
      <c r="P594" t="s">
        <v>39</v>
      </c>
      <c r="Q594" t="s">
        <v>40</v>
      </c>
    </row>
    <row r="595" spans="1:17" x14ac:dyDescent="0.25">
      <c r="A595" t="s">
        <v>687</v>
      </c>
      <c r="B595" t="s">
        <v>688</v>
      </c>
      <c r="C595" s="1">
        <v>45717</v>
      </c>
      <c r="D595">
        <v>57</v>
      </c>
      <c r="E595" t="s">
        <v>71</v>
      </c>
      <c r="F595" t="s">
        <v>42</v>
      </c>
      <c r="G595" t="s">
        <v>21</v>
      </c>
      <c r="H595">
        <v>3</v>
      </c>
      <c r="I595" t="s">
        <v>51</v>
      </c>
      <c r="J595">
        <v>25</v>
      </c>
      <c r="K595" t="s">
        <v>43</v>
      </c>
      <c r="L595">
        <v>9000</v>
      </c>
      <c r="M595">
        <v>10</v>
      </c>
      <c r="N595">
        <v>90000</v>
      </c>
      <c r="O595">
        <v>10376</v>
      </c>
      <c r="P595" t="s">
        <v>39</v>
      </c>
      <c r="Q595" t="s">
        <v>40</v>
      </c>
    </row>
    <row r="596" spans="1:17" x14ac:dyDescent="0.25">
      <c r="A596" t="s">
        <v>689</v>
      </c>
      <c r="B596" t="s">
        <v>690</v>
      </c>
      <c r="C596" s="1">
        <v>45717</v>
      </c>
      <c r="D596">
        <v>54</v>
      </c>
      <c r="E596" t="s">
        <v>114</v>
      </c>
      <c r="F596" t="s">
        <v>36</v>
      </c>
      <c r="G596" t="s">
        <v>21</v>
      </c>
      <c r="H596">
        <v>1</v>
      </c>
      <c r="I596" t="s">
        <v>37</v>
      </c>
      <c r="J596">
        <v>55</v>
      </c>
      <c r="K596" t="s">
        <v>38</v>
      </c>
      <c r="L596">
        <v>20000</v>
      </c>
      <c r="M596">
        <v>12</v>
      </c>
      <c r="N596">
        <v>240000</v>
      </c>
      <c r="O596">
        <v>803</v>
      </c>
      <c r="P596" t="s">
        <v>39</v>
      </c>
      <c r="Q596" t="s">
        <v>40</v>
      </c>
    </row>
    <row r="597" spans="1:17" x14ac:dyDescent="0.25">
      <c r="A597" t="s">
        <v>689</v>
      </c>
      <c r="B597" t="s">
        <v>690</v>
      </c>
      <c r="C597" s="1">
        <v>45717</v>
      </c>
      <c r="D597">
        <v>54</v>
      </c>
      <c r="E597" t="s">
        <v>114</v>
      </c>
      <c r="F597" t="s">
        <v>29</v>
      </c>
      <c r="G597" t="s">
        <v>21</v>
      </c>
      <c r="H597">
        <v>1</v>
      </c>
      <c r="I597" t="s">
        <v>37</v>
      </c>
      <c r="J597">
        <v>55</v>
      </c>
      <c r="K597" t="s">
        <v>165</v>
      </c>
      <c r="L597">
        <v>600</v>
      </c>
      <c r="M597">
        <v>12</v>
      </c>
      <c r="N597">
        <v>7200</v>
      </c>
      <c r="O597">
        <v>2811</v>
      </c>
      <c r="P597" t="s">
        <v>39</v>
      </c>
      <c r="Q597" t="s">
        <v>40</v>
      </c>
    </row>
    <row r="598" spans="1:17" x14ac:dyDescent="0.25">
      <c r="A598" t="s">
        <v>689</v>
      </c>
      <c r="B598" t="s">
        <v>690</v>
      </c>
      <c r="C598" s="1">
        <v>45717</v>
      </c>
      <c r="D598">
        <v>54</v>
      </c>
      <c r="E598" t="s">
        <v>114</v>
      </c>
      <c r="F598" t="s">
        <v>42</v>
      </c>
      <c r="G598" t="s">
        <v>21</v>
      </c>
      <c r="H598">
        <v>1</v>
      </c>
      <c r="I598" t="s">
        <v>37</v>
      </c>
      <c r="J598">
        <v>55</v>
      </c>
      <c r="K598" t="s">
        <v>63</v>
      </c>
      <c r="L598">
        <v>24000</v>
      </c>
      <c r="M598">
        <v>9</v>
      </c>
      <c r="N598">
        <v>216000</v>
      </c>
      <c r="O598">
        <v>5035</v>
      </c>
      <c r="P598" t="s">
        <v>39</v>
      </c>
      <c r="Q598" t="s">
        <v>40</v>
      </c>
    </row>
    <row r="599" spans="1:17" x14ac:dyDescent="0.25">
      <c r="A599" t="s">
        <v>691</v>
      </c>
      <c r="B599" t="s">
        <v>692</v>
      </c>
      <c r="C599" s="1">
        <v>45658</v>
      </c>
      <c r="D599">
        <v>27</v>
      </c>
      <c r="E599" t="s">
        <v>83</v>
      </c>
      <c r="F599" t="s">
        <v>29</v>
      </c>
      <c r="G599" t="s">
        <v>21</v>
      </c>
      <c r="H599">
        <v>3</v>
      </c>
      <c r="I599" t="s">
        <v>51</v>
      </c>
      <c r="J599">
        <v>47</v>
      </c>
      <c r="K599" t="s">
        <v>84</v>
      </c>
      <c r="L599">
        <v>1000</v>
      </c>
      <c r="M599">
        <v>10</v>
      </c>
      <c r="N599">
        <v>10000</v>
      </c>
      <c r="O599">
        <v>11925</v>
      </c>
      <c r="P599" t="s">
        <v>39</v>
      </c>
      <c r="Q599" t="s">
        <v>40</v>
      </c>
    </row>
    <row r="600" spans="1:17" x14ac:dyDescent="0.25">
      <c r="A600" t="s">
        <v>693</v>
      </c>
      <c r="B600" t="s">
        <v>694</v>
      </c>
      <c r="C600" s="1">
        <v>45717</v>
      </c>
      <c r="D600">
        <v>64</v>
      </c>
      <c r="E600" t="s">
        <v>300</v>
      </c>
      <c r="F600" t="s">
        <v>29</v>
      </c>
      <c r="G600" t="s">
        <v>21</v>
      </c>
      <c r="H600">
        <v>3</v>
      </c>
      <c r="I600" t="s">
        <v>51</v>
      </c>
      <c r="J600">
        <v>59</v>
      </c>
      <c r="K600" t="s">
        <v>73</v>
      </c>
      <c r="L600">
        <v>350</v>
      </c>
      <c r="M600">
        <v>20</v>
      </c>
      <c r="N600">
        <v>7000</v>
      </c>
      <c r="O600">
        <v>14966</v>
      </c>
      <c r="P600" t="s">
        <v>39</v>
      </c>
      <c r="Q600" t="s">
        <v>40</v>
      </c>
    </row>
    <row r="601" spans="1:17" x14ac:dyDescent="0.25">
      <c r="A601" t="s">
        <v>693</v>
      </c>
      <c r="B601" t="s">
        <v>694</v>
      </c>
      <c r="C601" s="1">
        <v>45717</v>
      </c>
      <c r="D601">
        <v>64</v>
      </c>
      <c r="E601" t="s">
        <v>300</v>
      </c>
      <c r="F601" t="s">
        <v>42</v>
      </c>
      <c r="G601" t="s">
        <v>21</v>
      </c>
      <c r="H601">
        <v>3</v>
      </c>
      <c r="I601" t="s">
        <v>51</v>
      </c>
      <c r="J601">
        <v>59</v>
      </c>
      <c r="K601" t="s">
        <v>43</v>
      </c>
      <c r="L601">
        <v>9000</v>
      </c>
      <c r="M601">
        <v>13</v>
      </c>
      <c r="N601">
        <v>117000</v>
      </c>
      <c r="O601">
        <v>12696</v>
      </c>
      <c r="P601" t="s">
        <v>39</v>
      </c>
      <c r="Q601" t="s">
        <v>40</v>
      </c>
    </row>
    <row r="602" spans="1:17" x14ac:dyDescent="0.25">
      <c r="A602" t="s">
        <v>695</v>
      </c>
      <c r="B602" t="s">
        <v>696</v>
      </c>
      <c r="C602" s="1">
        <v>45689</v>
      </c>
      <c r="D602">
        <v>55</v>
      </c>
      <c r="E602" t="s">
        <v>76</v>
      </c>
      <c r="F602" t="s">
        <v>29</v>
      </c>
      <c r="G602" t="s">
        <v>21</v>
      </c>
      <c r="H602">
        <v>3</v>
      </c>
      <c r="I602" t="s">
        <v>51</v>
      </c>
      <c r="J602">
        <v>21</v>
      </c>
      <c r="K602" t="s">
        <v>59</v>
      </c>
      <c r="L602">
        <v>16000</v>
      </c>
      <c r="M602">
        <v>13</v>
      </c>
      <c r="N602">
        <v>208000</v>
      </c>
      <c r="O602">
        <v>13489</v>
      </c>
      <c r="P602" t="s">
        <v>39</v>
      </c>
      <c r="Q602" t="s">
        <v>40</v>
      </c>
    </row>
    <row r="603" spans="1:17" x14ac:dyDescent="0.25">
      <c r="A603" t="s">
        <v>697</v>
      </c>
      <c r="B603" t="s">
        <v>698</v>
      </c>
      <c r="C603" s="1">
        <v>45717</v>
      </c>
      <c r="D603">
        <v>80</v>
      </c>
      <c r="E603" t="s">
        <v>300</v>
      </c>
      <c r="F603" t="s">
        <v>29</v>
      </c>
      <c r="G603" t="s">
        <v>21</v>
      </c>
      <c r="H603">
        <v>4</v>
      </c>
      <c r="I603" t="s">
        <v>115</v>
      </c>
      <c r="J603">
        <v>28</v>
      </c>
      <c r="K603" t="s">
        <v>103</v>
      </c>
      <c r="L603">
        <v>900</v>
      </c>
      <c r="M603">
        <v>9</v>
      </c>
      <c r="N603">
        <v>8100</v>
      </c>
      <c r="O603">
        <v>10986</v>
      </c>
      <c r="P603" t="s">
        <v>24</v>
      </c>
      <c r="Q603" t="s">
        <v>97</v>
      </c>
    </row>
    <row r="604" spans="1:17" x14ac:dyDescent="0.25">
      <c r="A604" t="s">
        <v>699</v>
      </c>
      <c r="B604" t="s">
        <v>700</v>
      </c>
      <c r="C604" s="1">
        <v>45689</v>
      </c>
      <c r="D604">
        <v>67</v>
      </c>
      <c r="E604" t="s">
        <v>190</v>
      </c>
      <c r="F604" t="s">
        <v>29</v>
      </c>
      <c r="G604" t="s">
        <v>30</v>
      </c>
      <c r="H604">
        <v>2</v>
      </c>
      <c r="I604" t="s">
        <v>22</v>
      </c>
      <c r="J604">
        <v>50</v>
      </c>
      <c r="K604" t="s">
        <v>88</v>
      </c>
      <c r="L604">
        <v>7500</v>
      </c>
      <c r="M604">
        <v>7</v>
      </c>
      <c r="N604">
        <v>52500</v>
      </c>
      <c r="O604">
        <v>13062</v>
      </c>
      <c r="P604" t="s">
        <v>39</v>
      </c>
      <c r="Q604" t="s">
        <v>40</v>
      </c>
    </row>
    <row r="605" spans="1:17" x14ac:dyDescent="0.25">
      <c r="A605" t="s">
        <v>701</v>
      </c>
      <c r="B605" t="s">
        <v>702</v>
      </c>
      <c r="C605" s="1">
        <v>45689</v>
      </c>
      <c r="D605">
        <v>47</v>
      </c>
      <c r="E605" t="s">
        <v>71</v>
      </c>
      <c r="F605" t="s">
        <v>42</v>
      </c>
      <c r="G605" t="s">
        <v>21</v>
      </c>
      <c r="H605">
        <v>3</v>
      </c>
      <c r="I605" t="s">
        <v>51</v>
      </c>
      <c r="J605">
        <v>18</v>
      </c>
      <c r="K605" t="s">
        <v>72</v>
      </c>
      <c r="L605">
        <v>14500</v>
      </c>
      <c r="M605">
        <v>7</v>
      </c>
      <c r="N605">
        <v>101500</v>
      </c>
      <c r="O605">
        <v>7337</v>
      </c>
      <c r="P605" t="s">
        <v>39</v>
      </c>
      <c r="Q605" t="s">
        <v>40</v>
      </c>
    </row>
    <row r="606" spans="1:17" x14ac:dyDescent="0.25">
      <c r="A606" t="s">
        <v>701</v>
      </c>
      <c r="B606" t="s">
        <v>702</v>
      </c>
      <c r="C606" s="1">
        <v>45689</v>
      </c>
      <c r="D606">
        <v>47</v>
      </c>
      <c r="E606" t="s">
        <v>71</v>
      </c>
      <c r="F606" t="s">
        <v>29</v>
      </c>
      <c r="G606" t="s">
        <v>21</v>
      </c>
      <c r="H606">
        <v>3</v>
      </c>
      <c r="I606" t="s">
        <v>51</v>
      </c>
      <c r="J606">
        <v>18</v>
      </c>
      <c r="K606" t="s">
        <v>57</v>
      </c>
      <c r="L606">
        <v>3500</v>
      </c>
      <c r="M606">
        <v>1</v>
      </c>
      <c r="N606">
        <v>3500</v>
      </c>
      <c r="O606">
        <v>6923</v>
      </c>
      <c r="P606" t="s">
        <v>39</v>
      </c>
      <c r="Q606" t="s">
        <v>40</v>
      </c>
    </row>
    <row r="607" spans="1:17" x14ac:dyDescent="0.25">
      <c r="A607" t="s">
        <v>701</v>
      </c>
      <c r="B607" t="s">
        <v>702</v>
      </c>
      <c r="C607" s="1">
        <v>45689</v>
      </c>
      <c r="D607">
        <v>47</v>
      </c>
      <c r="E607" t="s">
        <v>71</v>
      </c>
      <c r="F607" t="s">
        <v>20</v>
      </c>
      <c r="G607" t="s">
        <v>21</v>
      </c>
      <c r="H607">
        <v>3</v>
      </c>
      <c r="I607" t="s">
        <v>51</v>
      </c>
      <c r="J607">
        <v>18</v>
      </c>
      <c r="K607" t="s">
        <v>52</v>
      </c>
      <c r="L607">
        <v>9000</v>
      </c>
      <c r="M607">
        <v>12</v>
      </c>
      <c r="N607">
        <v>108000</v>
      </c>
      <c r="O607">
        <v>3427</v>
      </c>
      <c r="P607" t="s">
        <v>39</v>
      </c>
      <c r="Q607" t="s">
        <v>40</v>
      </c>
    </row>
    <row r="608" spans="1:17" x14ac:dyDescent="0.25">
      <c r="A608" t="s">
        <v>703</v>
      </c>
      <c r="B608" t="s">
        <v>704</v>
      </c>
      <c r="C608" s="1">
        <v>45689</v>
      </c>
      <c r="D608">
        <v>34</v>
      </c>
      <c r="E608" t="s">
        <v>199</v>
      </c>
      <c r="F608" t="s">
        <v>42</v>
      </c>
      <c r="G608" t="s">
        <v>21</v>
      </c>
      <c r="H608">
        <v>2</v>
      </c>
      <c r="I608" t="s">
        <v>22</v>
      </c>
      <c r="J608">
        <v>60</v>
      </c>
      <c r="K608" t="s">
        <v>43</v>
      </c>
      <c r="L608">
        <v>9000</v>
      </c>
      <c r="M608">
        <v>8</v>
      </c>
      <c r="N608">
        <v>72000</v>
      </c>
      <c r="O608">
        <v>14805</v>
      </c>
      <c r="P608" t="s">
        <v>39</v>
      </c>
      <c r="Q608" t="s">
        <v>40</v>
      </c>
    </row>
    <row r="609" spans="1:17" x14ac:dyDescent="0.25">
      <c r="A609" t="s">
        <v>705</v>
      </c>
      <c r="B609" t="s">
        <v>706</v>
      </c>
      <c r="C609" s="1">
        <v>45658</v>
      </c>
      <c r="D609">
        <v>52</v>
      </c>
      <c r="E609" t="s">
        <v>453</v>
      </c>
      <c r="F609" t="s">
        <v>36</v>
      </c>
      <c r="G609" t="s">
        <v>30</v>
      </c>
      <c r="H609">
        <v>3</v>
      </c>
      <c r="I609" t="s">
        <v>51</v>
      </c>
      <c r="J609">
        <v>45</v>
      </c>
      <c r="K609" t="s">
        <v>72</v>
      </c>
      <c r="L609">
        <v>14500</v>
      </c>
      <c r="M609">
        <v>7</v>
      </c>
      <c r="N609">
        <v>101500</v>
      </c>
      <c r="O609">
        <v>14813</v>
      </c>
      <c r="P609" t="s">
        <v>39</v>
      </c>
      <c r="Q609" t="s">
        <v>40</v>
      </c>
    </row>
    <row r="610" spans="1:17" x14ac:dyDescent="0.25">
      <c r="A610" t="s">
        <v>707</v>
      </c>
      <c r="B610" t="s">
        <v>708</v>
      </c>
      <c r="C610" s="1">
        <v>45658</v>
      </c>
      <c r="D610">
        <v>49</v>
      </c>
      <c r="E610" t="s">
        <v>214</v>
      </c>
      <c r="F610" t="s">
        <v>42</v>
      </c>
      <c r="G610" t="s">
        <v>21</v>
      </c>
      <c r="H610">
        <v>4</v>
      </c>
      <c r="I610" t="s">
        <v>115</v>
      </c>
      <c r="J610">
        <v>45</v>
      </c>
      <c r="K610" t="s">
        <v>43</v>
      </c>
      <c r="L610">
        <v>9000</v>
      </c>
      <c r="M610">
        <v>20</v>
      </c>
      <c r="N610">
        <v>180000</v>
      </c>
      <c r="O610">
        <v>5716</v>
      </c>
      <c r="P610" t="s">
        <v>39</v>
      </c>
      <c r="Q610" t="s">
        <v>40</v>
      </c>
    </row>
    <row r="611" spans="1:17" x14ac:dyDescent="0.25">
      <c r="A611" t="s">
        <v>707</v>
      </c>
      <c r="B611" t="s">
        <v>708</v>
      </c>
      <c r="C611" s="1">
        <v>45658</v>
      </c>
      <c r="D611">
        <v>49</v>
      </c>
      <c r="E611" t="s">
        <v>214</v>
      </c>
      <c r="F611" t="s">
        <v>20</v>
      </c>
      <c r="G611" t="s">
        <v>21</v>
      </c>
      <c r="H611">
        <v>4</v>
      </c>
      <c r="I611" t="s">
        <v>115</v>
      </c>
      <c r="J611">
        <v>45</v>
      </c>
      <c r="K611" t="s">
        <v>52</v>
      </c>
      <c r="L611">
        <v>9000</v>
      </c>
      <c r="M611">
        <v>1</v>
      </c>
      <c r="N611">
        <v>9000</v>
      </c>
      <c r="O611">
        <v>1109</v>
      </c>
      <c r="P611" t="s">
        <v>39</v>
      </c>
      <c r="Q611" t="s">
        <v>40</v>
      </c>
    </row>
    <row r="612" spans="1:17" x14ac:dyDescent="0.25">
      <c r="A612" t="s">
        <v>707</v>
      </c>
      <c r="B612" t="s">
        <v>708</v>
      </c>
      <c r="C612" s="1">
        <v>45658</v>
      </c>
      <c r="D612">
        <v>49</v>
      </c>
      <c r="E612" t="s">
        <v>214</v>
      </c>
      <c r="F612" t="s">
        <v>29</v>
      </c>
      <c r="G612" t="s">
        <v>21</v>
      </c>
      <c r="H612">
        <v>4</v>
      </c>
      <c r="I612" t="s">
        <v>115</v>
      </c>
      <c r="J612">
        <v>45</v>
      </c>
      <c r="K612" t="s">
        <v>84</v>
      </c>
      <c r="L612">
        <v>1000</v>
      </c>
      <c r="M612">
        <v>9</v>
      </c>
      <c r="N612">
        <v>9000</v>
      </c>
      <c r="O612">
        <v>7803</v>
      </c>
      <c r="P612" t="s">
        <v>39</v>
      </c>
      <c r="Q612" t="s">
        <v>40</v>
      </c>
    </row>
    <row r="613" spans="1:17" x14ac:dyDescent="0.25">
      <c r="A613" t="s">
        <v>709</v>
      </c>
      <c r="B613" t="s">
        <v>710</v>
      </c>
      <c r="C613" s="1">
        <v>45689</v>
      </c>
      <c r="D613">
        <v>29</v>
      </c>
      <c r="E613" t="s">
        <v>119</v>
      </c>
      <c r="F613" t="s">
        <v>42</v>
      </c>
      <c r="G613" t="s">
        <v>30</v>
      </c>
      <c r="H613">
        <v>2</v>
      </c>
      <c r="I613" t="s">
        <v>22</v>
      </c>
      <c r="J613">
        <v>56</v>
      </c>
      <c r="K613" t="s">
        <v>63</v>
      </c>
      <c r="L613">
        <v>24000</v>
      </c>
      <c r="M613">
        <v>6</v>
      </c>
      <c r="N613">
        <v>144000</v>
      </c>
      <c r="O613">
        <v>10655</v>
      </c>
      <c r="P613" t="s">
        <v>39</v>
      </c>
      <c r="Q613" t="s">
        <v>40</v>
      </c>
    </row>
    <row r="614" spans="1:17" x14ac:dyDescent="0.25">
      <c r="A614" t="s">
        <v>709</v>
      </c>
      <c r="B614" t="s">
        <v>710</v>
      </c>
      <c r="C614" s="1">
        <v>45689</v>
      </c>
      <c r="D614">
        <v>29</v>
      </c>
      <c r="E614" t="s">
        <v>119</v>
      </c>
      <c r="F614" t="s">
        <v>20</v>
      </c>
      <c r="G614" t="s">
        <v>30</v>
      </c>
      <c r="H614">
        <v>2</v>
      </c>
      <c r="I614" t="s">
        <v>22</v>
      </c>
      <c r="J614">
        <v>56</v>
      </c>
      <c r="K614" t="s">
        <v>47</v>
      </c>
      <c r="L614">
        <v>4500</v>
      </c>
      <c r="M614">
        <v>15</v>
      </c>
      <c r="N614">
        <v>67500</v>
      </c>
      <c r="O614">
        <v>10038</v>
      </c>
      <c r="P614" t="s">
        <v>39</v>
      </c>
      <c r="Q614" t="s">
        <v>40</v>
      </c>
    </row>
    <row r="615" spans="1:17" x14ac:dyDescent="0.25">
      <c r="A615" t="s">
        <v>709</v>
      </c>
      <c r="B615" t="s">
        <v>710</v>
      </c>
      <c r="C615" s="1">
        <v>45689</v>
      </c>
      <c r="D615">
        <v>29</v>
      </c>
      <c r="E615" t="s">
        <v>119</v>
      </c>
      <c r="F615" t="s">
        <v>36</v>
      </c>
      <c r="G615" t="s">
        <v>30</v>
      </c>
      <c r="H615">
        <v>2</v>
      </c>
      <c r="I615" t="s">
        <v>22</v>
      </c>
      <c r="J615">
        <v>56</v>
      </c>
      <c r="K615" t="s">
        <v>43</v>
      </c>
      <c r="L615">
        <v>9000</v>
      </c>
      <c r="M615">
        <v>17</v>
      </c>
      <c r="N615">
        <v>153000</v>
      </c>
      <c r="O615">
        <v>843</v>
      </c>
      <c r="P615" t="s">
        <v>39</v>
      </c>
      <c r="Q615" t="s">
        <v>40</v>
      </c>
    </row>
    <row r="616" spans="1:17" x14ac:dyDescent="0.25">
      <c r="A616" t="s">
        <v>711</v>
      </c>
      <c r="B616" t="s">
        <v>712</v>
      </c>
      <c r="C616" s="1">
        <v>45689</v>
      </c>
      <c r="D616">
        <v>58</v>
      </c>
      <c r="E616" t="s">
        <v>91</v>
      </c>
      <c r="F616" t="s">
        <v>36</v>
      </c>
      <c r="G616" t="s">
        <v>30</v>
      </c>
      <c r="H616">
        <v>1</v>
      </c>
      <c r="I616" t="s">
        <v>37</v>
      </c>
      <c r="J616">
        <v>48</v>
      </c>
      <c r="K616" t="s">
        <v>63</v>
      </c>
      <c r="L616">
        <v>24000</v>
      </c>
      <c r="M616">
        <v>17</v>
      </c>
      <c r="N616">
        <v>408000</v>
      </c>
      <c r="O616">
        <v>4762</v>
      </c>
      <c r="P616" t="s">
        <v>39</v>
      </c>
      <c r="Q616" t="s">
        <v>40</v>
      </c>
    </row>
    <row r="617" spans="1:17" x14ac:dyDescent="0.25">
      <c r="A617" t="s">
        <v>711</v>
      </c>
      <c r="B617" t="s">
        <v>712</v>
      </c>
      <c r="C617" s="1">
        <v>45689</v>
      </c>
      <c r="D617">
        <v>58</v>
      </c>
      <c r="E617" t="s">
        <v>91</v>
      </c>
      <c r="F617" t="s">
        <v>29</v>
      </c>
      <c r="G617" t="s">
        <v>30</v>
      </c>
      <c r="H617">
        <v>1</v>
      </c>
      <c r="I617" t="s">
        <v>37</v>
      </c>
      <c r="J617">
        <v>48</v>
      </c>
      <c r="K617" t="s">
        <v>41</v>
      </c>
      <c r="L617">
        <v>500</v>
      </c>
      <c r="M617">
        <v>9</v>
      </c>
      <c r="N617">
        <v>4500</v>
      </c>
      <c r="O617">
        <v>16247</v>
      </c>
      <c r="P617" t="s">
        <v>39</v>
      </c>
      <c r="Q617" t="s">
        <v>40</v>
      </c>
    </row>
    <row r="618" spans="1:17" x14ac:dyDescent="0.25">
      <c r="A618" t="s">
        <v>713</v>
      </c>
      <c r="B618" t="s">
        <v>714</v>
      </c>
      <c r="C618" s="1">
        <v>45717</v>
      </c>
      <c r="D618">
        <v>19</v>
      </c>
      <c r="E618" t="s">
        <v>193</v>
      </c>
      <c r="F618" t="s">
        <v>29</v>
      </c>
      <c r="G618" t="s">
        <v>21</v>
      </c>
      <c r="H618">
        <v>4</v>
      </c>
      <c r="I618" t="s">
        <v>115</v>
      </c>
      <c r="J618">
        <v>10</v>
      </c>
      <c r="K618" t="s">
        <v>73</v>
      </c>
      <c r="L618">
        <v>350</v>
      </c>
      <c r="M618">
        <v>19</v>
      </c>
      <c r="N618">
        <v>6650</v>
      </c>
      <c r="O618">
        <v>8376</v>
      </c>
      <c r="P618" t="s">
        <v>39</v>
      </c>
      <c r="Q618" t="s">
        <v>40</v>
      </c>
    </row>
    <row r="619" spans="1:17" x14ac:dyDescent="0.25">
      <c r="A619" t="s">
        <v>715</v>
      </c>
      <c r="B619" t="s">
        <v>716</v>
      </c>
      <c r="C619" s="1">
        <v>45689</v>
      </c>
      <c r="D619">
        <v>70</v>
      </c>
      <c r="E619" t="s">
        <v>150</v>
      </c>
      <c r="F619" t="s">
        <v>20</v>
      </c>
      <c r="G619" t="s">
        <v>30</v>
      </c>
      <c r="H619">
        <v>2</v>
      </c>
      <c r="I619" t="s">
        <v>22</v>
      </c>
      <c r="J619">
        <v>29</v>
      </c>
      <c r="K619" t="s">
        <v>47</v>
      </c>
      <c r="L619">
        <v>4500</v>
      </c>
      <c r="M619">
        <v>5</v>
      </c>
      <c r="N619">
        <v>22500</v>
      </c>
      <c r="O619">
        <v>863</v>
      </c>
      <c r="P619" t="s">
        <v>39</v>
      </c>
      <c r="Q619" t="s">
        <v>40</v>
      </c>
    </row>
    <row r="620" spans="1:17" x14ac:dyDescent="0.25">
      <c r="A620" t="s">
        <v>715</v>
      </c>
      <c r="B620" t="s">
        <v>716</v>
      </c>
      <c r="C620" s="1">
        <v>45689</v>
      </c>
      <c r="D620">
        <v>70</v>
      </c>
      <c r="E620" t="s">
        <v>150</v>
      </c>
      <c r="F620" t="s">
        <v>42</v>
      </c>
      <c r="G620" t="s">
        <v>30</v>
      </c>
      <c r="H620">
        <v>2</v>
      </c>
      <c r="I620" t="s">
        <v>22</v>
      </c>
      <c r="J620">
        <v>29</v>
      </c>
      <c r="K620" t="s">
        <v>63</v>
      </c>
      <c r="L620">
        <v>24000</v>
      </c>
      <c r="M620">
        <v>11</v>
      </c>
      <c r="N620">
        <v>264000</v>
      </c>
      <c r="O620">
        <v>18346</v>
      </c>
      <c r="P620" t="s">
        <v>39</v>
      </c>
      <c r="Q620" t="s">
        <v>40</v>
      </c>
    </row>
    <row r="621" spans="1:17" x14ac:dyDescent="0.25">
      <c r="A621" t="s">
        <v>715</v>
      </c>
      <c r="B621" t="s">
        <v>716</v>
      </c>
      <c r="C621" s="1">
        <v>45689</v>
      </c>
      <c r="D621">
        <v>70</v>
      </c>
      <c r="E621" t="s">
        <v>150</v>
      </c>
      <c r="F621" t="s">
        <v>29</v>
      </c>
      <c r="G621" t="s">
        <v>30</v>
      </c>
      <c r="H621">
        <v>2</v>
      </c>
      <c r="I621" t="s">
        <v>22</v>
      </c>
      <c r="J621">
        <v>29</v>
      </c>
      <c r="K621" t="s">
        <v>84</v>
      </c>
      <c r="L621">
        <v>1000</v>
      </c>
      <c r="M621">
        <v>4</v>
      </c>
      <c r="N621">
        <v>4000</v>
      </c>
      <c r="O621">
        <v>11169</v>
      </c>
      <c r="P621" t="s">
        <v>39</v>
      </c>
      <c r="Q621" t="s">
        <v>40</v>
      </c>
    </row>
    <row r="622" spans="1:17" x14ac:dyDescent="0.25">
      <c r="A622" t="s">
        <v>717</v>
      </c>
      <c r="B622" t="s">
        <v>718</v>
      </c>
      <c r="C622" s="1">
        <v>45717</v>
      </c>
      <c r="D622">
        <v>56</v>
      </c>
      <c r="E622" t="s">
        <v>55</v>
      </c>
      <c r="F622" t="s">
        <v>29</v>
      </c>
      <c r="G622" t="s">
        <v>21</v>
      </c>
      <c r="H622">
        <v>4</v>
      </c>
      <c r="I622" t="s">
        <v>115</v>
      </c>
      <c r="J622">
        <v>49</v>
      </c>
      <c r="K622" t="s">
        <v>41</v>
      </c>
      <c r="L622">
        <v>500</v>
      </c>
      <c r="M622">
        <v>7</v>
      </c>
      <c r="N622">
        <v>3500</v>
      </c>
      <c r="O622">
        <v>3082</v>
      </c>
      <c r="P622" t="s">
        <v>39</v>
      </c>
      <c r="Q622" t="s">
        <v>40</v>
      </c>
    </row>
    <row r="623" spans="1:17" x14ac:dyDescent="0.25">
      <c r="A623" t="s">
        <v>717</v>
      </c>
      <c r="B623" t="s">
        <v>718</v>
      </c>
      <c r="C623" s="1">
        <v>45717</v>
      </c>
      <c r="D623">
        <v>56</v>
      </c>
      <c r="E623" t="s">
        <v>55</v>
      </c>
      <c r="F623" t="s">
        <v>36</v>
      </c>
      <c r="G623" t="s">
        <v>21</v>
      </c>
      <c r="H623">
        <v>4</v>
      </c>
      <c r="I623" t="s">
        <v>115</v>
      </c>
      <c r="J623">
        <v>49</v>
      </c>
      <c r="K623" t="s">
        <v>38</v>
      </c>
      <c r="L623">
        <v>20000</v>
      </c>
      <c r="M623">
        <v>1</v>
      </c>
      <c r="N623">
        <v>20000</v>
      </c>
      <c r="O623">
        <v>2674</v>
      </c>
      <c r="P623" t="s">
        <v>39</v>
      </c>
      <c r="Q623" t="s">
        <v>40</v>
      </c>
    </row>
    <row r="624" spans="1:17" x14ac:dyDescent="0.25">
      <c r="A624" t="s">
        <v>719</v>
      </c>
      <c r="B624" t="s">
        <v>720</v>
      </c>
      <c r="C624" s="1">
        <v>45658</v>
      </c>
      <c r="D624">
        <v>45</v>
      </c>
      <c r="E624" t="s">
        <v>114</v>
      </c>
      <c r="F624" t="s">
        <v>20</v>
      </c>
      <c r="G624" t="s">
        <v>21</v>
      </c>
      <c r="H624">
        <v>3</v>
      </c>
      <c r="I624" t="s">
        <v>51</v>
      </c>
      <c r="J624">
        <v>44</v>
      </c>
      <c r="K624" t="s">
        <v>23</v>
      </c>
      <c r="L624">
        <v>35000</v>
      </c>
      <c r="M624">
        <v>12</v>
      </c>
      <c r="N624">
        <v>420000</v>
      </c>
      <c r="O624">
        <v>14255</v>
      </c>
      <c r="P624" t="s">
        <v>24</v>
      </c>
      <c r="Q624" t="s">
        <v>32</v>
      </c>
    </row>
    <row r="625" spans="1:17" x14ac:dyDescent="0.25">
      <c r="A625" t="s">
        <v>719</v>
      </c>
      <c r="B625" t="s">
        <v>720</v>
      </c>
      <c r="C625" s="1">
        <v>45658</v>
      </c>
      <c r="D625">
        <v>45</v>
      </c>
      <c r="E625" t="s">
        <v>114</v>
      </c>
      <c r="F625" t="s">
        <v>36</v>
      </c>
      <c r="G625" t="s">
        <v>21</v>
      </c>
      <c r="H625">
        <v>3</v>
      </c>
      <c r="I625" t="s">
        <v>51</v>
      </c>
      <c r="J625">
        <v>44</v>
      </c>
      <c r="K625" t="s">
        <v>66</v>
      </c>
      <c r="L625">
        <v>30000</v>
      </c>
      <c r="M625">
        <v>16</v>
      </c>
      <c r="N625">
        <v>480000</v>
      </c>
      <c r="O625">
        <v>1705</v>
      </c>
      <c r="P625" t="s">
        <v>24</v>
      </c>
      <c r="Q625" t="s">
        <v>32</v>
      </c>
    </row>
    <row r="626" spans="1:17" x14ac:dyDescent="0.25">
      <c r="A626" t="s">
        <v>721</v>
      </c>
      <c r="B626" t="s">
        <v>722</v>
      </c>
      <c r="C626" s="1">
        <v>45658</v>
      </c>
      <c r="D626">
        <v>33</v>
      </c>
      <c r="E626" t="s">
        <v>28</v>
      </c>
      <c r="F626" t="s">
        <v>36</v>
      </c>
      <c r="G626" t="s">
        <v>21</v>
      </c>
      <c r="H626">
        <v>4</v>
      </c>
      <c r="I626" t="s">
        <v>115</v>
      </c>
      <c r="J626">
        <v>15</v>
      </c>
      <c r="K626" t="s">
        <v>106</v>
      </c>
      <c r="L626">
        <v>75000</v>
      </c>
      <c r="M626">
        <v>7</v>
      </c>
      <c r="N626">
        <v>525000</v>
      </c>
      <c r="O626">
        <v>449</v>
      </c>
      <c r="P626" t="s">
        <v>39</v>
      </c>
      <c r="Q626" t="s">
        <v>40</v>
      </c>
    </row>
    <row r="627" spans="1:17" x14ac:dyDescent="0.25">
      <c r="A627" t="s">
        <v>723</v>
      </c>
      <c r="B627" t="s">
        <v>724</v>
      </c>
      <c r="C627" s="1">
        <v>45689</v>
      </c>
      <c r="D627">
        <v>24</v>
      </c>
      <c r="E627" t="s">
        <v>132</v>
      </c>
      <c r="F627" t="s">
        <v>29</v>
      </c>
      <c r="G627" t="s">
        <v>30</v>
      </c>
      <c r="H627">
        <v>3</v>
      </c>
      <c r="I627" t="s">
        <v>51</v>
      </c>
      <c r="J627">
        <v>56</v>
      </c>
      <c r="K627" t="s">
        <v>88</v>
      </c>
      <c r="L627">
        <v>7500</v>
      </c>
      <c r="M627">
        <v>20</v>
      </c>
      <c r="N627">
        <v>150000</v>
      </c>
      <c r="O627">
        <v>15535</v>
      </c>
      <c r="P627" t="s">
        <v>39</v>
      </c>
      <c r="Q627" t="s">
        <v>40</v>
      </c>
    </row>
    <row r="628" spans="1:17" x14ac:dyDescent="0.25">
      <c r="A628" t="s">
        <v>725</v>
      </c>
      <c r="B628" t="s">
        <v>726</v>
      </c>
      <c r="C628" s="1">
        <v>45658</v>
      </c>
      <c r="D628">
        <v>56</v>
      </c>
      <c r="E628" t="s">
        <v>83</v>
      </c>
      <c r="F628" t="s">
        <v>20</v>
      </c>
      <c r="G628" t="s">
        <v>21</v>
      </c>
      <c r="H628">
        <v>4</v>
      </c>
      <c r="I628" t="s">
        <v>115</v>
      </c>
      <c r="J628">
        <v>34</v>
      </c>
      <c r="K628" t="s">
        <v>23</v>
      </c>
      <c r="L628">
        <v>35000</v>
      </c>
      <c r="M628">
        <v>2</v>
      </c>
      <c r="N628">
        <v>70000</v>
      </c>
      <c r="O628">
        <v>19677</v>
      </c>
      <c r="P628" t="s">
        <v>39</v>
      </c>
      <c r="Q628" t="s">
        <v>40</v>
      </c>
    </row>
    <row r="629" spans="1:17" x14ac:dyDescent="0.25">
      <c r="A629" t="s">
        <v>727</v>
      </c>
      <c r="B629" t="s">
        <v>728</v>
      </c>
      <c r="C629" s="1">
        <v>45689</v>
      </c>
      <c r="D629">
        <v>22</v>
      </c>
      <c r="E629" t="s">
        <v>122</v>
      </c>
      <c r="F629" t="s">
        <v>29</v>
      </c>
      <c r="G629" t="s">
        <v>30</v>
      </c>
      <c r="H629">
        <v>3</v>
      </c>
      <c r="I629" t="s">
        <v>51</v>
      </c>
      <c r="J629">
        <v>29</v>
      </c>
      <c r="K629" t="s">
        <v>88</v>
      </c>
      <c r="L629">
        <v>7500</v>
      </c>
      <c r="M629">
        <v>2</v>
      </c>
      <c r="N629">
        <v>15000</v>
      </c>
      <c r="O629">
        <v>5924</v>
      </c>
      <c r="P629" t="s">
        <v>39</v>
      </c>
      <c r="Q629" t="s">
        <v>40</v>
      </c>
    </row>
    <row r="630" spans="1:17" x14ac:dyDescent="0.25">
      <c r="A630" t="s">
        <v>727</v>
      </c>
      <c r="B630" t="s">
        <v>728</v>
      </c>
      <c r="C630" s="1">
        <v>45689</v>
      </c>
      <c r="D630">
        <v>22</v>
      </c>
      <c r="E630" t="s">
        <v>122</v>
      </c>
      <c r="F630" t="s">
        <v>42</v>
      </c>
      <c r="G630" t="s">
        <v>30</v>
      </c>
      <c r="H630">
        <v>3</v>
      </c>
      <c r="I630" t="s">
        <v>51</v>
      </c>
      <c r="J630">
        <v>29</v>
      </c>
      <c r="K630" t="s">
        <v>63</v>
      </c>
      <c r="L630">
        <v>24000</v>
      </c>
      <c r="M630">
        <v>15</v>
      </c>
      <c r="N630">
        <v>360000</v>
      </c>
      <c r="O630">
        <v>18078</v>
      </c>
      <c r="P630" t="s">
        <v>39</v>
      </c>
      <c r="Q630" t="s">
        <v>40</v>
      </c>
    </row>
    <row r="631" spans="1:17" x14ac:dyDescent="0.25">
      <c r="A631" t="s">
        <v>729</v>
      </c>
      <c r="B631" t="s">
        <v>730</v>
      </c>
      <c r="C631" s="1">
        <v>45689</v>
      </c>
      <c r="D631">
        <v>27</v>
      </c>
      <c r="E631" t="s">
        <v>190</v>
      </c>
      <c r="F631" t="s">
        <v>42</v>
      </c>
      <c r="G631" t="s">
        <v>21</v>
      </c>
      <c r="H631">
        <v>4</v>
      </c>
      <c r="I631" t="s">
        <v>115</v>
      </c>
      <c r="J631">
        <v>12</v>
      </c>
      <c r="K631" t="s">
        <v>72</v>
      </c>
      <c r="L631">
        <v>14500</v>
      </c>
      <c r="M631">
        <v>7</v>
      </c>
      <c r="N631">
        <v>101500</v>
      </c>
      <c r="O631">
        <v>11827</v>
      </c>
      <c r="P631" t="s">
        <v>39</v>
      </c>
      <c r="Q631" t="s">
        <v>40</v>
      </c>
    </row>
    <row r="632" spans="1:17" x14ac:dyDescent="0.25">
      <c r="A632" t="s">
        <v>729</v>
      </c>
      <c r="B632" t="s">
        <v>730</v>
      </c>
      <c r="C632" s="1">
        <v>45689</v>
      </c>
      <c r="D632">
        <v>27</v>
      </c>
      <c r="E632" t="s">
        <v>190</v>
      </c>
      <c r="F632" t="s">
        <v>29</v>
      </c>
      <c r="G632" t="s">
        <v>21</v>
      </c>
      <c r="H632">
        <v>4</v>
      </c>
      <c r="I632" t="s">
        <v>115</v>
      </c>
      <c r="J632">
        <v>12</v>
      </c>
      <c r="K632" t="s">
        <v>31</v>
      </c>
      <c r="L632">
        <v>5500</v>
      </c>
      <c r="M632">
        <v>11</v>
      </c>
      <c r="N632">
        <v>60500</v>
      </c>
      <c r="O632">
        <v>1849</v>
      </c>
      <c r="P632" t="s">
        <v>39</v>
      </c>
      <c r="Q632" t="s">
        <v>40</v>
      </c>
    </row>
    <row r="633" spans="1:17" x14ac:dyDescent="0.25">
      <c r="A633" t="s">
        <v>731</v>
      </c>
      <c r="B633" t="s">
        <v>732</v>
      </c>
      <c r="C633" s="1">
        <v>45689</v>
      </c>
      <c r="D633">
        <v>31</v>
      </c>
      <c r="E633" t="s">
        <v>300</v>
      </c>
      <c r="F633" t="s">
        <v>20</v>
      </c>
      <c r="G633" t="s">
        <v>21</v>
      </c>
      <c r="H633">
        <v>3</v>
      </c>
      <c r="I633" t="s">
        <v>51</v>
      </c>
      <c r="J633">
        <v>46</v>
      </c>
      <c r="K633" t="s">
        <v>23</v>
      </c>
      <c r="L633">
        <v>35000</v>
      </c>
      <c r="M633">
        <v>6</v>
      </c>
      <c r="N633">
        <v>210000</v>
      </c>
      <c r="O633">
        <v>926</v>
      </c>
      <c r="P633" t="s">
        <v>24</v>
      </c>
      <c r="Q633" t="s">
        <v>285</v>
      </c>
    </row>
    <row r="634" spans="1:17" x14ac:dyDescent="0.25">
      <c r="A634" t="s">
        <v>731</v>
      </c>
      <c r="B634" t="s">
        <v>732</v>
      </c>
      <c r="C634" s="1">
        <v>45689</v>
      </c>
      <c r="D634">
        <v>31</v>
      </c>
      <c r="E634" t="s">
        <v>300</v>
      </c>
      <c r="F634" t="s">
        <v>29</v>
      </c>
      <c r="G634" t="s">
        <v>21</v>
      </c>
      <c r="H634">
        <v>3</v>
      </c>
      <c r="I634" t="s">
        <v>51</v>
      </c>
      <c r="J634">
        <v>46</v>
      </c>
      <c r="K634" t="s">
        <v>57</v>
      </c>
      <c r="L634">
        <v>3500</v>
      </c>
      <c r="M634">
        <v>5</v>
      </c>
      <c r="N634">
        <v>17500</v>
      </c>
      <c r="O634">
        <v>11332</v>
      </c>
      <c r="P634" t="s">
        <v>24</v>
      </c>
      <c r="Q634" t="s">
        <v>285</v>
      </c>
    </row>
    <row r="635" spans="1:17" x14ac:dyDescent="0.25">
      <c r="A635" t="s">
        <v>733</v>
      </c>
      <c r="B635" t="s">
        <v>734</v>
      </c>
      <c r="C635" s="1">
        <v>45717</v>
      </c>
      <c r="D635">
        <v>34</v>
      </c>
      <c r="E635" t="s">
        <v>132</v>
      </c>
      <c r="F635" t="s">
        <v>36</v>
      </c>
      <c r="G635" t="s">
        <v>21</v>
      </c>
      <c r="H635">
        <v>3</v>
      </c>
      <c r="I635" t="s">
        <v>51</v>
      </c>
      <c r="J635">
        <v>27</v>
      </c>
      <c r="K635" t="s">
        <v>66</v>
      </c>
      <c r="L635">
        <v>30000</v>
      </c>
      <c r="M635">
        <v>5</v>
      </c>
      <c r="N635">
        <v>150000</v>
      </c>
      <c r="O635">
        <v>2395</v>
      </c>
      <c r="P635" t="s">
        <v>39</v>
      </c>
      <c r="Q635" t="s">
        <v>40</v>
      </c>
    </row>
    <row r="636" spans="1:17" x14ac:dyDescent="0.25">
      <c r="A636" t="s">
        <v>733</v>
      </c>
      <c r="B636" t="s">
        <v>734</v>
      </c>
      <c r="C636" s="1">
        <v>45717</v>
      </c>
      <c r="D636">
        <v>34</v>
      </c>
      <c r="E636" t="s">
        <v>132</v>
      </c>
      <c r="F636" t="s">
        <v>29</v>
      </c>
      <c r="G636" t="s">
        <v>21</v>
      </c>
      <c r="H636">
        <v>3</v>
      </c>
      <c r="I636" t="s">
        <v>51</v>
      </c>
      <c r="J636">
        <v>27</v>
      </c>
      <c r="K636" t="s">
        <v>73</v>
      </c>
      <c r="L636">
        <v>350</v>
      </c>
      <c r="M636">
        <v>9</v>
      </c>
      <c r="N636">
        <v>3150</v>
      </c>
      <c r="O636">
        <v>12</v>
      </c>
      <c r="P636" t="s">
        <v>39</v>
      </c>
      <c r="Q636" t="s">
        <v>40</v>
      </c>
    </row>
    <row r="637" spans="1:17" x14ac:dyDescent="0.25">
      <c r="A637" t="s">
        <v>735</v>
      </c>
      <c r="B637" t="s">
        <v>736</v>
      </c>
      <c r="C637" s="1">
        <v>45658</v>
      </c>
      <c r="D637">
        <v>74</v>
      </c>
      <c r="E637" t="s">
        <v>91</v>
      </c>
      <c r="F637" t="s">
        <v>20</v>
      </c>
      <c r="G637" t="s">
        <v>30</v>
      </c>
      <c r="H637">
        <v>5</v>
      </c>
      <c r="I637" t="s">
        <v>56</v>
      </c>
      <c r="J637">
        <v>35</v>
      </c>
      <c r="K637" t="s">
        <v>23</v>
      </c>
      <c r="L637">
        <v>35000</v>
      </c>
      <c r="M637">
        <v>15</v>
      </c>
      <c r="N637">
        <v>525000</v>
      </c>
      <c r="O637">
        <v>9102</v>
      </c>
      <c r="P637" t="s">
        <v>39</v>
      </c>
      <c r="Q637" t="s">
        <v>40</v>
      </c>
    </row>
    <row r="638" spans="1:17" x14ac:dyDescent="0.25">
      <c r="A638" t="s">
        <v>737</v>
      </c>
      <c r="B638" t="s">
        <v>738</v>
      </c>
      <c r="C638" s="1">
        <v>45689</v>
      </c>
      <c r="D638">
        <v>16</v>
      </c>
      <c r="E638" t="s">
        <v>71</v>
      </c>
      <c r="F638" t="s">
        <v>29</v>
      </c>
      <c r="G638" t="s">
        <v>30</v>
      </c>
      <c r="H638">
        <v>1</v>
      </c>
      <c r="I638" t="s">
        <v>37</v>
      </c>
      <c r="J638">
        <v>40</v>
      </c>
      <c r="K638" t="s">
        <v>103</v>
      </c>
      <c r="L638">
        <v>900</v>
      </c>
      <c r="M638">
        <v>20</v>
      </c>
      <c r="N638">
        <v>18000</v>
      </c>
      <c r="O638">
        <v>13357</v>
      </c>
      <c r="P638" t="s">
        <v>24</v>
      </c>
      <c r="Q638" t="s">
        <v>77</v>
      </c>
    </row>
    <row r="639" spans="1:17" x14ac:dyDescent="0.25">
      <c r="A639" t="s">
        <v>739</v>
      </c>
      <c r="B639" t="s">
        <v>740</v>
      </c>
      <c r="C639" s="1">
        <v>45689</v>
      </c>
      <c r="D639">
        <v>58</v>
      </c>
      <c r="E639" t="s">
        <v>300</v>
      </c>
      <c r="F639" t="s">
        <v>20</v>
      </c>
      <c r="G639" t="s">
        <v>21</v>
      </c>
      <c r="H639">
        <v>2</v>
      </c>
      <c r="I639" t="s">
        <v>22</v>
      </c>
      <c r="J639">
        <v>7</v>
      </c>
      <c r="K639" t="s">
        <v>59</v>
      </c>
      <c r="L639">
        <v>16000</v>
      </c>
      <c r="M639">
        <v>10</v>
      </c>
      <c r="N639">
        <v>160000</v>
      </c>
      <c r="O639">
        <v>1908</v>
      </c>
      <c r="P639" t="s">
        <v>24</v>
      </c>
      <c r="Q639" t="s">
        <v>97</v>
      </c>
    </row>
    <row r="640" spans="1:17" x14ac:dyDescent="0.25">
      <c r="A640" t="s">
        <v>739</v>
      </c>
      <c r="B640" t="s">
        <v>740</v>
      </c>
      <c r="C640" s="1">
        <v>45689</v>
      </c>
      <c r="D640">
        <v>58</v>
      </c>
      <c r="E640" t="s">
        <v>300</v>
      </c>
      <c r="F640" t="s">
        <v>29</v>
      </c>
      <c r="G640" t="s">
        <v>21</v>
      </c>
      <c r="H640">
        <v>2</v>
      </c>
      <c r="I640" t="s">
        <v>22</v>
      </c>
      <c r="J640">
        <v>7</v>
      </c>
      <c r="K640" t="s">
        <v>57</v>
      </c>
      <c r="L640">
        <v>3500</v>
      </c>
      <c r="M640">
        <v>13</v>
      </c>
      <c r="N640">
        <v>45500</v>
      </c>
      <c r="O640">
        <v>7403</v>
      </c>
      <c r="P640" t="s">
        <v>24</v>
      </c>
      <c r="Q640" t="s">
        <v>97</v>
      </c>
    </row>
    <row r="641" spans="1:17" x14ac:dyDescent="0.25">
      <c r="A641" t="s">
        <v>739</v>
      </c>
      <c r="B641" t="s">
        <v>740</v>
      </c>
      <c r="C641" s="1">
        <v>45689</v>
      </c>
      <c r="D641">
        <v>58</v>
      </c>
      <c r="E641" t="s">
        <v>300</v>
      </c>
      <c r="F641" t="s">
        <v>36</v>
      </c>
      <c r="G641" t="s">
        <v>21</v>
      </c>
      <c r="H641">
        <v>2</v>
      </c>
      <c r="I641" t="s">
        <v>22</v>
      </c>
      <c r="J641">
        <v>7</v>
      </c>
      <c r="K641" t="s">
        <v>38</v>
      </c>
      <c r="L641">
        <v>20000</v>
      </c>
      <c r="M641">
        <v>18</v>
      </c>
      <c r="N641">
        <v>360000</v>
      </c>
      <c r="O641">
        <v>15181</v>
      </c>
      <c r="P641" t="s">
        <v>24</v>
      </c>
      <c r="Q641" t="s">
        <v>97</v>
      </c>
    </row>
    <row r="642" spans="1:17" x14ac:dyDescent="0.25">
      <c r="A642" t="s">
        <v>741</v>
      </c>
      <c r="B642" t="s">
        <v>742</v>
      </c>
      <c r="C642" s="1">
        <v>45717</v>
      </c>
      <c r="D642">
        <v>53</v>
      </c>
      <c r="E642" t="s">
        <v>214</v>
      </c>
      <c r="F642" t="s">
        <v>20</v>
      </c>
      <c r="G642" t="s">
        <v>21</v>
      </c>
      <c r="H642">
        <v>3</v>
      </c>
      <c r="I642" t="s">
        <v>51</v>
      </c>
      <c r="J642">
        <v>8</v>
      </c>
      <c r="K642" t="s">
        <v>59</v>
      </c>
      <c r="L642">
        <v>16000</v>
      </c>
      <c r="M642">
        <v>17</v>
      </c>
      <c r="N642">
        <v>272000</v>
      </c>
      <c r="O642">
        <v>2231</v>
      </c>
      <c r="P642" t="s">
        <v>39</v>
      </c>
      <c r="Q642" t="s">
        <v>40</v>
      </c>
    </row>
    <row r="643" spans="1:17" x14ac:dyDescent="0.25">
      <c r="A643" t="s">
        <v>741</v>
      </c>
      <c r="B643" t="s">
        <v>742</v>
      </c>
      <c r="C643" s="1">
        <v>45717</v>
      </c>
      <c r="D643">
        <v>53</v>
      </c>
      <c r="E643" t="s">
        <v>214</v>
      </c>
      <c r="F643" t="s">
        <v>36</v>
      </c>
      <c r="G643" t="s">
        <v>21</v>
      </c>
      <c r="H643">
        <v>3</v>
      </c>
      <c r="I643" t="s">
        <v>51</v>
      </c>
      <c r="J643">
        <v>8</v>
      </c>
      <c r="K643" t="s">
        <v>38</v>
      </c>
      <c r="L643">
        <v>20000</v>
      </c>
      <c r="M643">
        <v>20</v>
      </c>
      <c r="N643">
        <v>400000</v>
      </c>
      <c r="O643">
        <v>9699</v>
      </c>
      <c r="P643" t="s">
        <v>39</v>
      </c>
      <c r="Q643" t="s">
        <v>40</v>
      </c>
    </row>
    <row r="644" spans="1:17" x14ac:dyDescent="0.25">
      <c r="A644" t="s">
        <v>741</v>
      </c>
      <c r="B644" t="s">
        <v>742</v>
      </c>
      <c r="C644" s="1">
        <v>45717</v>
      </c>
      <c r="D644">
        <v>53</v>
      </c>
      <c r="E644" t="s">
        <v>214</v>
      </c>
      <c r="F644" t="s">
        <v>42</v>
      </c>
      <c r="G644" t="s">
        <v>21</v>
      </c>
      <c r="H644">
        <v>3</v>
      </c>
      <c r="I644" t="s">
        <v>51</v>
      </c>
      <c r="J644">
        <v>8</v>
      </c>
      <c r="K644" t="s">
        <v>66</v>
      </c>
      <c r="L644">
        <v>30000</v>
      </c>
      <c r="M644">
        <v>11</v>
      </c>
      <c r="N644">
        <v>330000</v>
      </c>
      <c r="O644">
        <v>857</v>
      </c>
      <c r="P644" t="s">
        <v>39</v>
      </c>
      <c r="Q644" t="s">
        <v>40</v>
      </c>
    </row>
    <row r="645" spans="1:17" x14ac:dyDescent="0.25">
      <c r="A645" t="s">
        <v>743</v>
      </c>
      <c r="B645" t="s">
        <v>744</v>
      </c>
      <c r="C645" s="1">
        <v>45689</v>
      </c>
      <c r="D645">
        <v>61</v>
      </c>
      <c r="E645" t="s">
        <v>141</v>
      </c>
      <c r="F645" t="s">
        <v>20</v>
      </c>
      <c r="G645" t="s">
        <v>30</v>
      </c>
      <c r="H645">
        <v>4</v>
      </c>
      <c r="I645" t="s">
        <v>115</v>
      </c>
      <c r="J645">
        <v>34</v>
      </c>
      <c r="K645" t="s">
        <v>47</v>
      </c>
      <c r="L645">
        <v>4500</v>
      </c>
      <c r="M645">
        <v>1</v>
      </c>
      <c r="N645">
        <v>4500</v>
      </c>
      <c r="O645">
        <v>82</v>
      </c>
      <c r="P645" t="s">
        <v>39</v>
      </c>
      <c r="Q645" t="s">
        <v>40</v>
      </c>
    </row>
    <row r="646" spans="1:17" x14ac:dyDescent="0.25">
      <c r="A646" t="s">
        <v>743</v>
      </c>
      <c r="B646" t="s">
        <v>744</v>
      </c>
      <c r="C646" s="1">
        <v>45689</v>
      </c>
      <c r="D646">
        <v>61</v>
      </c>
      <c r="E646" t="s">
        <v>141</v>
      </c>
      <c r="F646" t="s">
        <v>36</v>
      </c>
      <c r="G646" t="s">
        <v>30</v>
      </c>
      <c r="H646">
        <v>4</v>
      </c>
      <c r="I646" t="s">
        <v>115</v>
      </c>
      <c r="J646">
        <v>34</v>
      </c>
      <c r="K646" t="s">
        <v>58</v>
      </c>
      <c r="L646">
        <v>150000</v>
      </c>
      <c r="M646">
        <v>4</v>
      </c>
      <c r="N646">
        <v>600000</v>
      </c>
      <c r="O646">
        <v>12528</v>
      </c>
      <c r="P646" t="s">
        <v>39</v>
      </c>
      <c r="Q646" t="s">
        <v>40</v>
      </c>
    </row>
    <row r="647" spans="1:17" x14ac:dyDescent="0.25">
      <c r="A647" t="s">
        <v>743</v>
      </c>
      <c r="B647" t="s">
        <v>744</v>
      </c>
      <c r="C647" s="1">
        <v>45689</v>
      </c>
      <c r="D647">
        <v>61</v>
      </c>
      <c r="E647" t="s">
        <v>141</v>
      </c>
      <c r="F647" t="s">
        <v>29</v>
      </c>
      <c r="G647" t="s">
        <v>30</v>
      </c>
      <c r="H647">
        <v>4</v>
      </c>
      <c r="I647" t="s">
        <v>115</v>
      </c>
      <c r="J647">
        <v>34</v>
      </c>
      <c r="K647" t="s">
        <v>73</v>
      </c>
      <c r="L647">
        <v>350</v>
      </c>
      <c r="M647">
        <v>14</v>
      </c>
      <c r="N647">
        <v>4900</v>
      </c>
      <c r="O647">
        <v>16001</v>
      </c>
      <c r="P647" t="s">
        <v>39</v>
      </c>
      <c r="Q647" t="s">
        <v>40</v>
      </c>
    </row>
    <row r="648" spans="1:17" x14ac:dyDescent="0.25">
      <c r="A648" t="s">
        <v>745</v>
      </c>
      <c r="B648" t="s">
        <v>746</v>
      </c>
      <c r="C648" s="1">
        <v>45689</v>
      </c>
      <c r="D648">
        <v>21</v>
      </c>
      <c r="E648" t="s">
        <v>158</v>
      </c>
      <c r="F648" t="s">
        <v>36</v>
      </c>
      <c r="G648" t="s">
        <v>30</v>
      </c>
      <c r="H648">
        <v>1</v>
      </c>
      <c r="I648" t="s">
        <v>37</v>
      </c>
      <c r="J648">
        <v>36</v>
      </c>
      <c r="K648" t="s">
        <v>63</v>
      </c>
      <c r="L648">
        <v>24000</v>
      </c>
      <c r="M648">
        <v>18</v>
      </c>
      <c r="N648">
        <v>432000</v>
      </c>
      <c r="O648">
        <v>6041</v>
      </c>
      <c r="P648" t="s">
        <v>39</v>
      </c>
      <c r="Q648" t="s">
        <v>40</v>
      </c>
    </row>
    <row r="649" spans="1:17" x14ac:dyDescent="0.25">
      <c r="A649" t="s">
        <v>745</v>
      </c>
      <c r="B649" t="s">
        <v>746</v>
      </c>
      <c r="C649" s="1">
        <v>45689</v>
      </c>
      <c r="D649">
        <v>21</v>
      </c>
      <c r="E649" t="s">
        <v>158</v>
      </c>
      <c r="F649" t="s">
        <v>20</v>
      </c>
      <c r="G649" t="s">
        <v>30</v>
      </c>
      <c r="H649">
        <v>1</v>
      </c>
      <c r="I649" t="s">
        <v>37</v>
      </c>
      <c r="J649">
        <v>36</v>
      </c>
      <c r="K649" t="s">
        <v>52</v>
      </c>
      <c r="L649">
        <v>9000</v>
      </c>
      <c r="M649">
        <v>4</v>
      </c>
      <c r="N649">
        <v>36000</v>
      </c>
      <c r="O649">
        <v>15352</v>
      </c>
      <c r="P649" t="s">
        <v>39</v>
      </c>
      <c r="Q649" t="s">
        <v>40</v>
      </c>
    </row>
    <row r="650" spans="1:17" x14ac:dyDescent="0.25">
      <c r="A650" t="s">
        <v>745</v>
      </c>
      <c r="B650" t="s">
        <v>746</v>
      </c>
      <c r="C650" s="1">
        <v>45689</v>
      </c>
      <c r="D650">
        <v>21</v>
      </c>
      <c r="E650" t="s">
        <v>158</v>
      </c>
      <c r="F650" t="s">
        <v>42</v>
      </c>
      <c r="G650" t="s">
        <v>30</v>
      </c>
      <c r="H650">
        <v>1</v>
      </c>
      <c r="I650" t="s">
        <v>37</v>
      </c>
      <c r="J650">
        <v>36</v>
      </c>
      <c r="K650" t="s">
        <v>66</v>
      </c>
      <c r="L650">
        <v>30000</v>
      </c>
      <c r="M650">
        <v>19</v>
      </c>
      <c r="N650">
        <v>570000</v>
      </c>
      <c r="O650">
        <v>686</v>
      </c>
      <c r="P650" t="s">
        <v>39</v>
      </c>
      <c r="Q650" t="s">
        <v>40</v>
      </c>
    </row>
    <row r="651" spans="1:17" x14ac:dyDescent="0.25">
      <c r="A651" t="s">
        <v>747</v>
      </c>
      <c r="B651" t="s">
        <v>748</v>
      </c>
      <c r="C651" s="1">
        <v>45717</v>
      </c>
      <c r="D651">
        <v>38</v>
      </c>
      <c r="E651" t="s">
        <v>122</v>
      </c>
      <c r="F651" t="s">
        <v>20</v>
      </c>
      <c r="G651" t="s">
        <v>30</v>
      </c>
      <c r="H651">
        <v>4</v>
      </c>
      <c r="I651" t="s">
        <v>115</v>
      </c>
      <c r="J651">
        <v>54</v>
      </c>
      <c r="K651" t="s">
        <v>23</v>
      </c>
      <c r="L651">
        <v>35000</v>
      </c>
      <c r="M651">
        <v>15</v>
      </c>
      <c r="N651">
        <v>525000</v>
      </c>
      <c r="O651">
        <v>315</v>
      </c>
      <c r="P651" t="s">
        <v>39</v>
      </c>
      <c r="Q651" t="s">
        <v>40</v>
      </c>
    </row>
    <row r="652" spans="1:17" x14ac:dyDescent="0.25">
      <c r="A652" t="s">
        <v>749</v>
      </c>
      <c r="B652" t="s">
        <v>750</v>
      </c>
      <c r="C652" s="1">
        <v>45658</v>
      </c>
      <c r="D652">
        <v>58</v>
      </c>
      <c r="E652" t="s">
        <v>35</v>
      </c>
      <c r="F652" t="s">
        <v>36</v>
      </c>
      <c r="G652" t="s">
        <v>30</v>
      </c>
      <c r="H652">
        <v>5</v>
      </c>
      <c r="I652" t="s">
        <v>56</v>
      </c>
      <c r="J652">
        <v>60</v>
      </c>
      <c r="K652" t="s">
        <v>72</v>
      </c>
      <c r="L652">
        <v>14500</v>
      </c>
      <c r="M652">
        <v>11</v>
      </c>
      <c r="N652">
        <v>159500</v>
      </c>
      <c r="O652">
        <v>11569</v>
      </c>
      <c r="P652" t="s">
        <v>24</v>
      </c>
      <c r="Q652" t="s">
        <v>285</v>
      </c>
    </row>
    <row r="653" spans="1:17" x14ac:dyDescent="0.25">
      <c r="A653" t="s">
        <v>749</v>
      </c>
      <c r="B653" t="s">
        <v>750</v>
      </c>
      <c r="C653" s="1">
        <v>45658</v>
      </c>
      <c r="D653">
        <v>58</v>
      </c>
      <c r="E653" t="s">
        <v>35</v>
      </c>
      <c r="F653" t="s">
        <v>29</v>
      </c>
      <c r="G653" t="s">
        <v>30</v>
      </c>
      <c r="H653">
        <v>5</v>
      </c>
      <c r="I653" t="s">
        <v>56</v>
      </c>
      <c r="J653">
        <v>60</v>
      </c>
      <c r="K653" t="s">
        <v>57</v>
      </c>
      <c r="L653">
        <v>3500</v>
      </c>
      <c r="M653">
        <v>5</v>
      </c>
      <c r="N653">
        <v>17500</v>
      </c>
      <c r="O653">
        <v>1371</v>
      </c>
      <c r="P653" t="s">
        <v>24</v>
      </c>
      <c r="Q653" t="s">
        <v>285</v>
      </c>
    </row>
    <row r="654" spans="1:17" x14ac:dyDescent="0.25">
      <c r="A654" t="s">
        <v>749</v>
      </c>
      <c r="B654" t="s">
        <v>750</v>
      </c>
      <c r="C654" s="1">
        <v>45658</v>
      </c>
      <c r="D654">
        <v>58</v>
      </c>
      <c r="E654" t="s">
        <v>35</v>
      </c>
      <c r="F654" t="s">
        <v>42</v>
      </c>
      <c r="G654" t="s">
        <v>30</v>
      </c>
      <c r="H654">
        <v>5</v>
      </c>
      <c r="I654" t="s">
        <v>56</v>
      </c>
      <c r="J654">
        <v>60</v>
      </c>
      <c r="K654" t="s">
        <v>66</v>
      </c>
      <c r="L654">
        <v>30000</v>
      </c>
      <c r="M654">
        <v>11</v>
      </c>
      <c r="N654">
        <v>330000</v>
      </c>
      <c r="O654">
        <v>16823</v>
      </c>
      <c r="P654" t="s">
        <v>24</v>
      </c>
      <c r="Q654" t="s">
        <v>285</v>
      </c>
    </row>
    <row r="655" spans="1:17" x14ac:dyDescent="0.25">
      <c r="A655" t="s">
        <v>751</v>
      </c>
      <c r="B655" t="s">
        <v>752</v>
      </c>
      <c r="C655" s="1">
        <v>45658</v>
      </c>
      <c r="D655">
        <v>37</v>
      </c>
      <c r="E655" t="s">
        <v>62</v>
      </c>
      <c r="F655" t="s">
        <v>42</v>
      </c>
      <c r="G655" t="s">
        <v>21</v>
      </c>
      <c r="H655">
        <v>3</v>
      </c>
      <c r="I655" t="s">
        <v>51</v>
      </c>
      <c r="J655">
        <v>39</v>
      </c>
      <c r="K655" t="s">
        <v>72</v>
      </c>
      <c r="L655">
        <v>14500</v>
      </c>
      <c r="M655">
        <v>8</v>
      </c>
      <c r="N655">
        <v>116000</v>
      </c>
      <c r="O655">
        <v>1782</v>
      </c>
      <c r="P655" t="s">
        <v>39</v>
      </c>
      <c r="Q655" t="s">
        <v>40</v>
      </c>
    </row>
    <row r="656" spans="1:17" x14ac:dyDescent="0.25">
      <c r="A656" t="s">
        <v>751</v>
      </c>
      <c r="B656" t="s">
        <v>752</v>
      </c>
      <c r="C656" s="1">
        <v>45658</v>
      </c>
      <c r="D656">
        <v>37</v>
      </c>
      <c r="E656" t="s">
        <v>62</v>
      </c>
      <c r="F656" t="s">
        <v>20</v>
      </c>
      <c r="G656" t="s">
        <v>21</v>
      </c>
      <c r="H656">
        <v>3</v>
      </c>
      <c r="I656" t="s">
        <v>51</v>
      </c>
      <c r="J656">
        <v>39</v>
      </c>
      <c r="K656" t="s">
        <v>52</v>
      </c>
      <c r="L656">
        <v>9000</v>
      </c>
      <c r="M656">
        <v>10</v>
      </c>
      <c r="N656">
        <v>90000</v>
      </c>
      <c r="O656">
        <v>9066</v>
      </c>
      <c r="P656" t="s">
        <v>39</v>
      </c>
      <c r="Q656" t="s">
        <v>40</v>
      </c>
    </row>
    <row r="657" spans="1:17" x14ac:dyDescent="0.25">
      <c r="A657" t="s">
        <v>753</v>
      </c>
      <c r="B657" t="s">
        <v>754</v>
      </c>
      <c r="C657" s="1">
        <v>45658</v>
      </c>
      <c r="D657">
        <v>54</v>
      </c>
      <c r="E657" t="s">
        <v>132</v>
      </c>
      <c r="F657" t="s">
        <v>42</v>
      </c>
      <c r="G657" t="s">
        <v>21</v>
      </c>
      <c r="H657">
        <v>2</v>
      </c>
      <c r="I657" t="s">
        <v>22</v>
      </c>
      <c r="J657">
        <v>24</v>
      </c>
      <c r="K657" t="s">
        <v>63</v>
      </c>
      <c r="L657">
        <v>24000</v>
      </c>
      <c r="M657">
        <v>11</v>
      </c>
      <c r="N657">
        <v>264000</v>
      </c>
      <c r="O657">
        <v>3124</v>
      </c>
      <c r="P657" t="s">
        <v>39</v>
      </c>
      <c r="Q657" t="s">
        <v>40</v>
      </c>
    </row>
    <row r="658" spans="1:17" x14ac:dyDescent="0.25">
      <c r="A658" t="s">
        <v>753</v>
      </c>
      <c r="B658" t="s">
        <v>754</v>
      </c>
      <c r="C658" s="1">
        <v>45658</v>
      </c>
      <c r="D658">
        <v>54</v>
      </c>
      <c r="E658" t="s">
        <v>132</v>
      </c>
      <c r="F658" t="s">
        <v>20</v>
      </c>
      <c r="G658" t="s">
        <v>21</v>
      </c>
      <c r="H658">
        <v>2</v>
      </c>
      <c r="I658" t="s">
        <v>22</v>
      </c>
      <c r="J658">
        <v>24</v>
      </c>
      <c r="K658" t="s">
        <v>23</v>
      </c>
      <c r="L658">
        <v>35000</v>
      </c>
      <c r="M658">
        <v>17</v>
      </c>
      <c r="N658">
        <v>595000</v>
      </c>
      <c r="O658">
        <v>14662</v>
      </c>
      <c r="P658" t="s">
        <v>39</v>
      </c>
      <c r="Q658" t="s">
        <v>40</v>
      </c>
    </row>
    <row r="659" spans="1:17" x14ac:dyDescent="0.25">
      <c r="A659" t="s">
        <v>755</v>
      </c>
      <c r="B659" t="s">
        <v>756</v>
      </c>
      <c r="C659" s="1">
        <v>45689</v>
      </c>
      <c r="D659">
        <v>57</v>
      </c>
      <c r="E659" t="s">
        <v>55</v>
      </c>
      <c r="F659" t="s">
        <v>29</v>
      </c>
      <c r="G659" t="s">
        <v>21</v>
      </c>
      <c r="H659">
        <v>2</v>
      </c>
      <c r="I659" t="s">
        <v>22</v>
      </c>
      <c r="J659">
        <v>53</v>
      </c>
      <c r="K659" t="s">
        <v>194</v>
      </c>
      <c r="L659">
        <v>6500</v>
      </c>
      <c r="M659">
        <v>10</v>
      </c>
      <c r="N659">
        <v>65000</v>
      </c>
      <c r="O659">
        <v>2361</v>
      </c>
      <c r="P659" t="s">
        <v>39</v>
      </c>
      <c r="Q659" t="s">
        <v>40</v>
      </c>
    </row>
    <row r="660" spans="1:17" x14ac:dyDescent="0.25">
      <c r="A660" t="s">
        <v>755</v>
      </c>
      <c r="B660" t="s">
        <v>756</v>
      </c>
      <c r="C660" s="1">
        <v>45689</v>
      </c>
      <c r="D660">
        <v>57</v>
      </c>
      <c r="E660" t="s">
        <v>55</v>
      </c>
      <c r="F660" t="s">
        <v>36</v>
      </c>
      <c r="G660" t="s">
        <v>21</v>
      </c>
      <c r="H660">
        <v>2</v>
      </c>
      <c r="I660" t="s">
        <v>22</v>
      </c>
      <c r="J660">
        <v>53</v>
      </c>
      <c r="K660" t="s">
        <v>43</v>
      </c>
      <c r="L660">
        <v>9000</v>
      </c>
      <c r="M660">
        <v>20</v>
      </c>
      <c r="N660">
        <v>180000</v>
      </c>
      <c r="O660">
        <v>13757</v>
      </c>
      <c r="P660" t="s">
        <v>39</v>
      </c>
      <c r="Q660" t="s">
        <v>40</v>
      </c>
    </row>
    <row r="661" spans="1:17" x14ac:dyDescent="0.25">
      <c r="A661" t="s">
        <v>757</v>
      </c>
      <c r="B661" t="s">
        <v>758</v>
      </c>
      <c r="C661" s="1">
        <v>45717</v>
      </c>
      <c r="D661">
        <v>58</v>
      </c>
      <c r="E661" t="s">
        <v>35</v>
      </c>
      <c r="F661" t="s">
        <v>20</v>
      </c>
      <c r="G661" t="s">
        <v>21</v>
      </c>
      <c r="H661">
        <v>1</v>
      </c>
      <c r="I661" t="s">
        <v>37</v>
      </c>
      <c r="J661">
        <v>7</v>
      </c>
      <c r="K661" t="s">
        <v>47</v>
      </c>
      <c r="L661">
        <v>4500</v>
      </c>
      <c r="M661">
        <v>9</v>
      </c>
      <c r="N661">
        <v>40500</v>
      </c>
      <c r="O661">
        <v>3891</v>
      </c>
      <c r="P661" t="s">
        <v>39</v>
      </c>
      <c r="Q661" t="s">
        <v>40</v>
      </c>
    </row>
    <row r="662" spans="1:17" x14ac:dyDescent="0.25">
      <c r="A662" t="s">
        <v>757</v>
      </c>
      <c r="B662" t="s">
        <v>758</v>
      </c>
      <c r="C662" s="1">
        <v>45717</v>
      </c>
      <c r="D662">
        <v>58</v>
      </c>
      <c r="E662" t="s">
        <v>35</v>
      </c>
      <c r="F662" t="s">
        <v>29</v>
      </c>
      <c r="G662" t="s">
        <v>21</v>
      </c>
      <c r="H662">
        <v>1</v>
      </c>
      <c r="I662" t="s">
        <v>37</v>
      </c>
      <c r="J662">
        <v>7</v>
      </c>
      <c r="K662" t="s">
        <v>194</v>
      </c>
      <c r="L662">
        <v>6500</v>
      </c>
      <c r="M662">
        <v>15</v>
      </c>
      <c r="N662">
        <v>97500</v>
      </c>
      <c r="O662">
        <v>6417</v>
      </c>
      <c r="P662" t="s">
        <v>39</v>
      </c>
      <c r="Q662" t="s">
        <v>40</v>
      </c>
    </row>
    <row r="663" spans="1:17" x14ac:dyDescent="0.25">
      <c r="A663" t="s">
        <v>759</v>
      </c>
      <c r="B663" t="s">
        <v>760</v>
      </c>
      <c r="C663" s="1">
        <v>45658</v>
      </c>
      <c r="D663">
        <v>50</v>
      </c>
      <c r="E663" t="s">
        <v>55</v>
      </c>
      <c r="F663" t="s">
        <v>42</v>
      </c>
      <c r="G663" t="s">
        <v>21</v>
      </c>
      <c r="H663">
        <v>1</v>
      </c>
      <c r="I663" t="s">
        <v>37</v>
      </c>
      <c r="J663">
        <v>18</v>
      </c>
      <c r="K663" t="s">
        <v>63</v>
      </c>
      <c r="L663">
        <v>24000</v>
      </c>
      <c r="M663">
        <v>5</v>
      </c>
      <c r="N663">
        <v>120000</v>
      </c>
      <c r="O663">
        <v>6404</v>
      </c>
      <c r="P663" t="s">
        <v>39</v>
      </c>
      <c r="Q663" t="s">
        <v>40</v>
      </c>
    </row>
    <row r="664" spans="1:17" x14ac:dyDescent="0.25">
      <c r="A664" t="s">
        <v>759</v>
      </c>
      <c r="B664" t="s">
        <v>760</v>
      </c>
      <c r="C664" s="1">
        <v>45658</v>
      </c>
      <c r="D664">
        <v>50</v>
      </c>
      <c r="E664" t="s">
        <v>55</v>
      </c>
      <c r="F664" t="s">
        <v>29</v>
      </c>
      <c r="G664" t="s">
        <v>21</v>
      </c>
      <c r="H664">
        <v>1</v>
      </c>
      <c r="I664" t="s">
        <v>37</v>
      </c>
      <c r="J664">
        <v>18</v>
      </c>
      <c r="K664" t="s">
        <v>41</v>
      </c>
      <c r="L664">
        <v>500</v>
      </c>
      <c r="M664">
        <v>6</v>
      </c>
      <c r="N664">
        <v>3000</v>
      </c>
      <c r="O664">
        <v>11503</v>
      </c>
      <c r="P664" t="s">
        <v>39</v>
      </c>
      <c r="Q664" t="s">
        <v>40</v>
      </c>
    </row>
    <row r="665" spans="1:17" x14ac:dyDescent="0.25">
      <c r="A665" t="s">
        <v>759</v>
      </c>
      <c r="B665" t="s">
        <v>760</v>
      </c>
      <c r="C665" s="1">
        <v>45658</v>
      </c>
      <c r="D665">
        <v>50</v>
      </c>
      <c r="E665" t="s">
        <v>55</v>
      </c>
      <c r="F665" t="s">
        <v>20</v>
      </c>
      <c r="G665" t="s">
        <v>21</v>
      </c>
      <c r="H665">
        <v>1</v>
      </c>
      <c r="I665" t="s">
        <v>37</v>
      </c>
      <c r="J665">
        <v>18</v>
      </c>
      <c r="K665" t="s">
        <v>59</v>
      </c>
      <c r="L665">
        <v>16000</v>
      </c>
      <c r="M665">
        <v>11</v>
      </c>
      <c r="N665">
        <v>176000</v>
      </c>
      <c r="O665">
        <v>6262</v>
      </c>
      <c r="P665" t="s">
        <v>39</v>
      </c>
      <c r="Q665" t="s">
        <v>40</v>
      </c>
    </row>
    <row r="666" spans="1:17" x14ac:dyDescent="0.25">
      <c r="A666" t="s">
        <v>761</v>
      </c>
      <c r="B666" t="s">
        <v>762</v>
      </c>
      <c r="C666" s="1">
        <v>45689</v>
      </c>
      <c r="D666">
        <v>72</v>
      </c>
      <c r="E666" t="s">
        <v>50</v>
      </c>
      <c r="F666" t="s">
        <v>29</v>
      </c>
      <c r="G666" t="s">
        <v>21</v>
      </c>
      <c r="H666">
        <v>1</v>
      </c>
      <c r="I666" t="s">
        <v>37</v>
      </c>
      <c r="J666">
        <v>2</v>
      </c>
      <c r="K666" t="s">
        <v>88</v>
      </c>
      <c r="L666">
        <v>7500</v>
      </c>
      <c r="M666">
        <v>20</v>
      </c>
      <c r="N666">
        <v>150000</v>
      </c>
      <c r="O666">
        <v>3621</v>
      </c>
      <c r="P666" t="s">
        <v>24</v>
      </c>
      <c r="Q666" t="s">
        <v>77</v>
      </c>
    </row>
    <row r="667" spans="1:17" x14ac:dyDescent="0.25">
      <c r="A667" t="s">
        <v>763</v>
      </c>
      <c r="B667" t="s">
        <v>134</v>
      </c>
      <c r="C667" s="1">
        <v>45689</v>
      </c>
      <c r="D667">
        <v>61</v>
      </c>
      <c r="E667" t="s">
        <v>150</v>
      </c>
      <c r="F667" t="s">
        <v>20</v>
      </c>
      <c r="G667" t="s">
        <v>30</v>
      </c>
      <c r="H667">
        <v>5</v>
      </c>
      <c r="I667" t="s">
        <v>56</v>
      </c>
      <c r="J667">
        <v>53</v>
      </c>
      <c r="K667" t="s">
        <v>23</v>
      </c>
      <c r="L667">
        <v>35000</v>
      </c>
      <c r="M667">
        <v>10</v>
      </c>
      <c r="N667">
        <v>350000</v>
      </c>
      <c r="O667">
        <v>199</v>
      </c>
      <c r="P667" t="s">
        <v>24</v>
      </c>
      <c r="Q667" t="s">
        <v>32</v>
      </c>
    </row>
    <row r="668" spans="1:17" x14ac:dyDescent="0.25">
      <c r="A668" t="s">
        <v>763</v>
      </c>
      <c r="B668" t="s">
        <v>134</v>
      </c>
      <c r="C668" s="1">
        <v>45689</v>
      </c>
      <c r="D668">
        <v>61</v>
      </c>
      <c r="E668" t="s">
        <v>150</v>
      </c>
      <c r="F668" t="s">
        <v>42</v>
      </c>
      <c r="G668" t="s">
        <v>30</v>
      </c>
      <c r="H668">
        <v>5</v>
      </c>
      <c r="I668" t="s">
        <v>56</v>
      </c>
      <c r="J668">
        <v>53</v>
      </c>
      <c r="K668" t="s">
        <v>72</v>
      </c>
      <c r="L668">
        <v>14500</v>
      </c>
      <c r="M668">
        <v>8</v>
      </c>
      <c r="N668">
        <v>116000</v>
      </c>
      <c r="O668">
        <v>9437</v>
      </c>
      <c r="P668" t="s">
        <v>24</v>
      </c>
      <c r="Q668" t="s">
        <v>32</v>
      </c>
    </row>
    <row r="669" spans="1:17" x14ac:dyDescent="0.25">
      <c r="A669" t="s">
        <v>764</v>
      </c>
      <c r="B669" t="s">
        <v>765</v>
      </c>
      <c r="C669" s="1">
        <v>45717</v>
      </c>
      <c r="D669">
        <v>49</v>
      </c>
      <c r="E669" t="s">
        <v>46</v>
      </c>
      <c r="F669" t="s">
        <v>42</v>
      </c>
      <c r="G669" t="s">
        <v>30</v>
      </c>
      <c r="H669">
        <v>3</v>
      </c>
      <c r="I669" t="s">
        <v>51</v>
      </c>
      <c r="J669">
        <v>12</v>
      </c>
      <c r="K669" t="s">
        <v>72</v>
      </c>
      <c r="L669">
        <v>14500</v>
      </c>
      <c r="M669">
        <v>16</v>
      </c>
      <c r="N669">
        <v>232000</v>
      </c>
      <c r="O669">
        <v>2302</v>
      </c>
      <c r="P669" t="s">
        <v>39</v>
      </c>
      <c r="Q669" t="s">
        <v>40</v>
      </c>
    </row>
    <row r="670" spans="1:17" x14ac:dyDescent="0.25">
      <c r="A670" t="s">
        <v>766</v>
      </c>
      <c r="B670" t="s">
        <v>767</v>
      </c>
      <c r="C670" s="1">
        <v>45689</v>
      </c>
      <c r="D670">
        <v>37</v>
      </c>
      <c r="E670" t="s">
        <v>102</v>
      </c>
      <c r="F670" t="s">
        <v>42</v>
      </c>
      <c r="G670" t="s">
        <v>30</v>
      </c>
      <c r="H670">
        <v>5</v>
      </c>
      <c r="I670" t="s">
        <v>56</v>
      </c>
      <c r="J670">
        <v>39</v>
      </c>
      <c r="K670" t="s">
        <v>66</v>
      </c>
      <c r="L670">
        <v>30000</v>
      </c>
      <c r="M670">
        <v>13</v>
      </c>
      <c r="N670">
        <v>390000</v>
      </c>
      <c r="O670">
        <v>10678</v>
      </c>
      <c r="P670" t="s">
        <v>24</v>
      </c>
      <c r="Q670" t="s">
        <v>32</v>
      </c>
    </row>
    <row r="671" spans="1:17" x14ac:dyDescent="0.25">
      <c r="A671" t="s">
        <v>766</v>
      </c>
      <c r="B671" t="s">
        <v>767</v>
      </c>
      <c r="C671" s="1">
        <v>45689</v>
      </c>
      <c r="D671">
        <v>37</v>
      </c>
      <c r="E671" t="s">
        <v>102</v>
      </c>
      <c r="F671" t="s">
        <v>20</v>
      </c>
      <c r="G671" t="s">
        <v>30</v>
      </c>
      <c r="H671">
        <v>5</v>
      </c>
      <c r="I671" t="s">
        <v>56</v>
      </c>
      <c r="J671">
        <v>39</v>
      </c>
      <c r="K671" t="s">
        <v>23</v>
      </c>
      <c r="L671">
        <v>35000</v>
      </c>
      <c r="M671">
        <v>8</v>
      </c>
      <c r="N671">
        <v>280000</v>
      </c>
      <c r="O671">
        <v>481</v>
      </c>
      <c r="P671" t="s">
        <v>24</v>
      </c>
      <c r="Q671" t="s">
        <v>32</v>
      </c>
    </row>
    <row r="672" spans="1:17" x14ac:dyDescent="0.25">
      <c r="A672" t="s">
        <v>766</v>
      </c>
      <c r="B672" t="s">
        <v>767</v>
      </c>
      <c r="C672" s="1">
        <v>45689</v>
      </c>
      <c r="D672">
        <v>37</v>
      </c>
      <c r="E672" t="s">
        <v>102</v>
      </c>
      <c r="F672" t="s">
        <v>29</v>
      </c>
      <c r="G672" t="s">
        <v>30</v>
      </c>
      <c r="H672">
        <v>5</v>
      </c>
      <c r="I672" t="s">
        <v>56</v>
      </c>
      <c r="J672">
        <v>39</v>
      </c>
      <c r="K672" t="s">
        <v>194</v>
      </c>
      <c r="L672">
        <v>6500</v>
      </c>
      <c r="M672">
        <v>16</v>
      </c>
      <c r="N672">
        <v>104000</v>
      </c>
      <c r="O672">
        <v>3222</v>
      </c>
      <c r="P672" t="s">
        <v>24</v>
      </c>
      <c r="Q672" t="s">
        <v>32</v>
      </c>
    </row>
    <row r="673" spans="1:17" x14ac:dyDescent="0.25">
      <c r="A673" t="s">
        <v>768</v>
      </c>
      <c r="B673" t="s">
        <v>769</v>
      </c>
      <c r="C673" s="1">
        <v>45689</v>
      </c>
      <c r="D673">
        <v>24</v>
      </c>
      <c r="E673" t="s">
        <v>158</v>
      </c>
      <c r="F673" t="s">
        <v>20</v>
      </c>
      <c r="G673" t="s">
        <v>21</v>
      </c>
      <c r="H673">
        <v>4</v>
      </c>
      <c r="I673" t="s">
        <v>115</v>
      </c>
      <c r="J673">
        <v>53</v>
      </c>
      <c r="K673" t="s">
        <v>59</v>
      </c>
      <c r="L673">
        <v>16000</v>
      </c>
      <c r="M673">
        <v>19</v>
      </c>
      <c r="N673">
        <v>304000</v>
      </c>
      <c r="O673">
        <v>148</v>
      </c>
      <c r="P673" t="s">
        <v>39</v>
      </c>
      <c r="Q673" t="s">
        <v>40</v>
      </c>
    </row>
    <row r="674" spans="1:17" x14ac:dyDescent="0.25">
      <c r="A674" t="s">
        <v>768</v>
      </c>
      <c r="B674" t="s">
        <v>769</v>
      </c>
      <c r="C674" s="1">
        <v>45689</v>
      </c>
      <c r="D674">
        <v>24</v>
      </c>
      <c r="E674" t="s">
        <v>158</v>
      </c>
      <c r="F674" t="s">
        <v>42</v>
      </c>
      <c r="G674" t="s">
        <v>21</v>
      </c>
      <c r="H674">
        <v>4</v>
      </c>
      <c r="I674" t="s">
        <v>115</v>
      </c>
      <c r="J674">
        <v>53</v>
      </c>
      <c r="K674" t="s">
        <v>72</v>
      </c>
      <c r="L674">
        <v>14500</v>
      </c>
      <c r="M674">
        <v>20</v>
      </c>
      <c r="N674">
        <v>290000</v>
      </c>
      <c r="O674">
        <v>2331</v>
      </c>
      <c r="P674" t="s">
        <v>39</v>
      </c>
      <c r="Q674" t="s">
        <v>40</v>
      </c>
    </row>
    <row r="675" spans="1:17" x14ac:dyDescent="0.25">
      <c r="A675" t="s">
        <v>770</v>
      </c>
      <c r="B675" t="s">
        <v>771</v>
      </c>
      <c r="C675" s="1">
        <v>45717</v>
      </c>
      <c r="D675">
        <v>57</v>
      </c>
      <c r="E675" t="s">
        <v>96</v>
      </c>
      <c r="F675" t="s">
        <v>29</v>
      </c>
      <c r="G675" t="s">
        <v>30</v>
      </c>
      <c r="H675">
        <v>4</v>
      </c>
      <c r="I675" t="s">
        <v>115</v>
      </c>
      <c r="J675">
        <v>12</v>
      </c>
      <c r="K675" t="s">
        <v>103</v>
      </c>
      <c r="L675">
        <v>900</v>
      </c>
      <c r="M675">
        <v>5</v>
      </c>
      <c r="N675">
        <v>4500</v>
      </c>
      <c r="O675">
        <v>1856</v>
      </c>
      <c r="P675" t="s">
        <v>24</v>
      </c>
      <c r="Q675" t="s">
        <v>77</v>
      </c>
    </row>
    <row r="676" spans="1:17" x14ac:dyDescent="0.25">
      <c r="A676" t="s">
        <v>770</v>
      </c>
      <c r="B676" t="s">
        <v>771</v>
      </c>
      <c r="C676" s="1">
        <v>45717</v>
      </c>
      <c r="D676">
        <v>57</v>
      </c>
      <c r="E676" t="s">
        <v>96</v>
      </c>
      <c r="F676" t="s">
        <v>20</v>
      </c>
      <c r="G676" t="s">
        <v>30</v>
      </c>
      <c r="H676">
        <v>4</v>
      </c>
      <c r="I676" t="s">
        <v>115</v>
      </c>
      <c r="J676">
        <v>12</v>
      </c>
      <c r="K676" t="s">
        <v>59</v>
      </c>
      <c r="L676">
        <v>16000</v>
      </c>
      <c r="M676">
        <v>5</v>
      </c>
      <c r="N676">
        <v>80000</v>
      </c>
      <c r="O676">
        <v>15154</v>
      </c>
      <c r="P676" t="s">
        <v>24</v>
      </c>
      <c r="Q676" t="s">
        <v>77</v>
      </c>
    </row>
    <row r="677" spans="1:17" x14ac:dyDescent="0.25">
      <c r="A677" t="s">
        <v>770</v>
      </c>
      <c r="B677" t="s">
        <v>771</v>
      </c>
      <c r="C677" s="1">
        <v>45717</v>
      </c>
      <c r="D677">
        <v>57</v>
      </c>
      <c r="E677" t="s">
        <v>96</v>
      </c>
      <c r="F677" t="s">
        <v>36</v>
      </c>
      <c r="G677" t="s">
        <v>30</v>
      </c>
      <c r="H677">
        <v>4</v>
      </c>
      <c r="I677" t="s">
        <v>115</v>
      </c>
      <c r="J677">
        <v>12</v>
      </c>
      <c r="K677" t="s">
        <v>58</v>
      </c>
      <c r="L677">
        <v>150000</v>
      </c>
      <c r="M677">
        <v>13</v>
      </c>
      <c r="N677">
        <v>1950000</v>
      </c>
      <c r="O677">
        <v>10649</v>
      </c>
      <c r="P677" t="s">
        <v>24</v>
      </c>
      <c r="Q677" t="s">
        <v>77</v>
      </c>
    </row>
    <row r="678" spans="1:17" x14ac:dyDescent="0.25">
      <c r="A678" t="s">
        <v>772</v>
      </c>
      <c r="B678" t="s">
        <v>773</v>
      </c>
      <c r="C678" s="1">
        <v>45717</v>
      </c>
      <c r="D678">
        <v>41</v>
      </c>
      <c r="E678" t="s">
        <v>80</v>
      </c>
      <c r="F678" t="s">
        <v>42</v>
      </c>
      <c r="G678" t="s">
        <v>30</v>
      </c>
      <c r="H678">
        <v>4</v>
      </c>
      <c r="I678" t="s">
        <v>115</v>
      </c>
      <c r="J678">
        <v>20</v>
      </c>
      <c r="K678" t="s">
        <v>43</v>
      </c>
      <c r="L678">
        <v>9000</v>
      </c>
      <c r="M678">
        <v>17</v>
      </c>
      <c r="N678">
        <v>153000</v>
      </c>
      <c r="O678">
        <v>12249</v>
      </c>
      <c r="P678" t="s">
        <v>39</v>
      </c>
      <c r="Q678" t="s">
        <v>40</v>
      </c>
    </row>
    <row r="679" spans="1:17" x14ac:dyDescent="0.25">
      <c r="A679" t="s">
        <v>772</v>
      </c>
      <c r="B679" t="s">
        <v>773</v>
      </c>
      <c r="C679" s="1">
        <v>45717</v>
      </c>
      <c r="D679">
        <v>41</v>
      </c>
      <c r="E679" t="s">
        <v>80</v>
      </c>
      <c r="F679" t="s">
        <v>36</v>
      </c>
      <c r="G679" t="s">
        <v>30</v>
      </c>
      <c r="H679">
        <v>4</v>
      </c>
      <c r="I679" t="s">
        <v>115</v>
      </c>
      <c r="J679">
        <v>20</v>
      </c>
      <c r="K679" t="s">
        <v>106</v>
      </c>
      <c r="L679">
        <v>75000</v>
      </c>
      <c r="M679">
        <v>10</v>
      </c>
      <c r="N679">
        <v>750000</v>
      </c>
      <c r="O679">
        <v>1696</v>
      </c>
      <c r="P679" t="s">
        <v>39</v>
      </c>
      <c r="Q679" t="s">
        <v>40</v>
      </c>
    </row>
    <row r="680" spans="1:17" x14ac:dyDescent="0.25">
      <c r="A680" t="s">
        <v>774</v>
      </c>
      <c r="B680" t="s">
        <v>775</v>
      </c>
      <c r="C680" s="1">
        <v>45717</v>
      </c>
      <c r="D680">
        <v>63</v>
      </c>
      <c r="E680" t="s">
        <v>50</v>
      </c>
      <c r="F680" t="s">
        <v>20</v>
      </c>
      <c r="G680" t="s">
        <v>21</v>
      </c>
      <c r="H680">
        <v>1</v>
      </c>
      <c r="I680" t="s">
        <v>37</v>
      </c>
      <c r="J680">
        <v>46</v>
      </c>
      <c r="K680" t="s">
        <v>23</v>
      </c>
      <c r="L680">
        <v>35000</v>
      </c>
      <c r="M680">
        <v>13</v>
      </c>
      <c r="N680">
        <v>455000</v>
      </c>
      <c r="O680">
        <v>14059</v>
      </c>
      <c r="P680" t="s">
        <v>39</v>
      </c>
      <c r="Q680" t="s">
        <v>40</v>
      </c>
    </row>
    <row r="681" spans="1:17" x14ac:dyDescent="0.25">
      <c r="A681" t="s">
        <v>776</v>
      </c>
      <c r="B681" t="s">
        <v>777</v>
      </c>
      <c r="C681" s="1">
        <v>45689</v>
      </c>
      <c r="D681">
        <v>64</v>
      </c>
      <c r="E681" t="s">
        <v>83</v>
      </c>
      <c r="F681" t="s">
        <v>29</v>
      </c>
      <c r="G681" t="s">
        <v>30</v>
      </c>
      <c r="H681">
        <v>2</v>
      </c>
      <c r="I681" t="s">
        <v>22</v>
      </c>
      <c r="J681">
        <v>28</v>
      </c>
      <c r="K681" t="s">
        <v>57</v>
      </c>
      <c r="L681">
        <v>3500</v>
      </c>
      <c r="M681">
        <v>5</v>
      </c>
      <c r="N681">
        <v>17500</v>
      </c>
      <c r="O681">
        <v>16807</v>
      </c>
      <c r="P681" t="s">
        <v>39</v>
      </c>
      <c r="Q681" t="s">
        <v>40</v>
      </c>
    </row>
    <row r="682" spans="1:17" x14ac:dyDescent="0.25">
      <c r="A682" t="s">
        <v>778</v>
      </c>
      <c r="B682" t="s">
        <v>779</v>
      </c>
      <c r="C682" s="1">
        <v>45658</v>
      </c>
      <c r="D682">
        <v>32</v>
      </c>
      <c r="E682" t="s">
        <v>141</v>
      </c>
      <c r="F682" t="s">
        <v>29</v>
      </c>
      <c r="G682" t="s">
        <v>21</v>
      </c>
      <c r="H682">
        <v>2</v>
      </c>
      <c r="I682" t="s">
        <v>22</v>
      </c>
      <c r="J682">
        <v>5</v>
      </c>
      <c r="K682" t="s">
        <v>84</v>
      </c>
      <c r="L682">
        <v>1000</v>
      </c>
      <c r="M682">
        <v>14</v>
      </c>
      <c r="N682">
        <v>14000</v>
      </c>
      <c r="O682">
        <v>2788</v>
      </c>
      <c r="P682" t="s">
        <v>39</v>
      </c>
      <c r="Q682" t="s">
        <v>40</v>
      </c>
    </row>
    <row r="683" spans="1:17" x14ac:dyDescent="0.25">
      <c r="A683" t="s">
        <v>778</v>
      </c>
      <c r="B683" t="s">
        <v>779</v>
      </c>
      <c r="C683" s="1">
        <v>45658</v>
      </c>
      <c r="D683">
        <v>32</v>
      </c>
      <c r="E683" t="s">
        <v>141</v>
      </c>
      <c r="F683" t="s">
        <v>42</v>
      </c>
      <c r="G683" t="s">
        <v>21</v>
      </c>
      <c r="H683">
        <v>2</v>
      </c>
      <c r="I683" t="s">
        <v>22</v>
      </c>
      <c r="J683">
        <v>5</v>
      </c>
      <c r="K683" t="s">
        <v>72</v>
      </c>
      <c r="L683">
        <v>14500</v>
      </c>
      <c r="M683">
        <v>20</v>
      </c>
      <c r="N683">
        <v>290000</v>
      </c>
      <c r="O683">
        <v>17877</v>
      </c>
      <c r="P683" t="s">
        <v>39</v>
      </c>
      <c r="Q683" t="s">
        <v>40</v>
      </c>
    </row>
    <row r="684" spans="1:17" x14ac:dyDescent="0.25">
      <c r="A684" t="s">
        <v>780</v>
      </c>
      <c r="B684" t="s">
        <v>781</v>
      </c>
      <c r="C684" s="1">
        <v>45689</v>
      </c>
      <c r="D684">
        <v>39</v>
      </c>
      <c r="E684" t="s">
        <v>35</v>
      </c>
      <c r="F684" t="s">
        <v>29</v>
      </c>
      <c r="G684" t="s">
        <v>30</v>
      </c>
      <c r="H684">
        <v>4</v>
      </c>
      <c r="I684" t="s">
        <v>115</v>
      </c>
      <c r="J684">
        <v>36</v>
      </c>
      <c r="K684" t="s">
        <v>103</v>
      </c>
      <c r="L684">
        <v>900</v>
      </c>
      <c r="M684">
        <v>8</v>
      </c>
      <c r="N684">
        <v>7200</v>
      </c>
      <c r="O684">
        <v>1158</v>
      </c>
      <c r="P684" t="s">
        <v>39</v>
      </c>
      <c r="Q684" t="s">
        <v>40</v>
      </c>
    </row>
    <row r="685" spans="1:17" x14ac:dyDescent="0.25">
      <c r="A685" t="s">
        <v>782</v>
      </c>
      <c r="B685" t="s">
        <v>783</v>
      </c>
      <c r="C685" s="1">
        <v>45658</v>
      </c>
      <c r="D685">
        <v>50</v>
      </c>
      <c r="E685" t="s">
        <v>111</v>
      </c>
      <c r="F685" t="s">
        <v>42</v>
      </c>
      <c r="G685" t="s">
        <v>30</v>
      </c>
      <c r="H685">
        <v>5</v>
      </c>
      <c r="I685" t="s">
        <v>56</v>
      </c>
      <c r="J685">
        <v>3</v>
      </c>
      <c r="K685" t="s">
        <v>72</v>
      </c>
      <c r="L685">
        <v>14500</v>
      </c>
      <c r="M685">
        <v>3</v>
      </c>
      <c r="N685">
        <v>43500</v>
      </c>
      <c r="O685">
        <v>19237</v>
      </c>
      <c r="P685" t="s">
        <v>39</v>
      </c>
      <c r="Q685" t="s">
        <v>40</v>
      </c>
    </row>
    <row r="686" spans="1:17" x14ac:dyDescent="0.25">
      <c r="A686" t="s">
        <v>782</v>
      </c>
      <c r="B686" t="s">
        <v>783</v>
      </c>
      <c r="C686" s="1">
        <v>45658</v>
      </c>
      <c r="D686">
        <v>50</v>
      </c>
      <c r="E686" t="s">
        <v>111</v>
      </c>
      <c r="F686" t="s">
        <v>36</v>
      </c>
      <c r="G686" t="s">
        <v>30</v>
      </c>
      <c r="H686">
        <v>5</v>
      </c>
      <c r="I686" t="s">
        <v>56</v>
      </c>
      <c r="J686">
        <v>3</v>
      </c>
      <c r="K686" t="s">
        <v>66</v>
      </c>
      <c r="L686">
        <v>30000</v>
      </c>
      <c r="M686">
        <v>17</v>
      </c>
      <c r="N686">
        <v>510000</v>
      </c>
      <c r="O686">
        <v>14617</v>
      </c>
      <c r="P686" t="s">
        <v>39</v>
      </c>
      <c r="Q686" t="s">
        <v>40</v>
      </c>
    </row>
    <row r="687" spans="1:17" x14ac:dyDescent="0.25">
      <c r="A687" t="s">
        <v>784</v>
      </c>
      <c r="B687" t="s">
        <v>785</v>
      </c>
      <c r="C687" s="1">
        <v>45658</v>
      </c>
      <c r="D687">
        <v>75</v>
      </c>
      <c r="E687" t="s">
        <v>76</v>
      </c>
      <c r="F687" t="s">
        <v>42</v>
      </c>
      <c r="G687" t="s">
        <v>21</v>
      </c>
      <c r="H687">
        <v>2</v>
      </c>
      <c r="I687" t="s">
        <v>22</v>
      </c>
      <c r="J687">
        <v>34</v>
      </c>
      <c r="K687" t="s">
        <v>63</v>
      </c>
      <c r="L687">
        <v>24000</v>
      </c>
      <c r="M687">
        <v>11</v>
      </c>
      <c r="N687">
        <v>264000</v>
      </c>
      <c r="O687">
        <v>1103</v>
      </c>
      <c r="P687" t="s">
        <v>39</v>
      </c>
      <c r="Q687" t="s">
        <v>40</v>
      </c>
    </row>
    <row r="688" spans="1:17" x14ac:dyDescent="0.25">
      <c r="A688" t="s">
        <v>784</v>
      </c>
      <c r="B688" t="s">
        <v>785</v>
      </c>
      <c r="C688" s="1">
        <v>45658</v>
      </c>
      <c r="D688">
        <v>75</v>
      </c>
      <c r="E688" t="s">
        <v>76</v>
      </c>
      <c r="F688" t="s">
        <v>36</v>
      </c>
      <c r="G688" t="s">
        <v>21</v>
      </c>
      <c r="H688">
        <v>2</v>
      </c>
      <c r="I688" t="s">
        <v>22</v>
      </c>
      <c r="J688">
        <v>34</v>
      </c>
      <c r="K688" t="s">
        <v>43</v>
      </c>
      <c r="L688">
        <v>9000</v>
      </c>
      <c r="M688">
        <v>17</v>
      </c>
      <c r="N688">
        <v>153000</v>
      </c>
      <c r="O688">
        <v>9404</v>
      </c>
      <c r="P688" t="s">
        <v>39</v>
      </c>
      <c r="Q688" t="s">
        <v>40</v>
      </c>
    </row>
    <row r="689" spans="1:17" x14ac:dyDescent="0.25">
      <c r="A689" t="s">
        <v>784</v>
      </c>
      <c r="B689" t="s">
        <v>785</v>
      </c>
      <c r="C689" s="1">
        <v>45658</v>
      </c>
      <c r="D689">
        <v>75</v>
      </c>
      <c r="E689" t="s">
        <v>76</v>
      </c>
      <c r="F689" t="s">
        <v>20</v>
      </c>
      <c r="G689" t="s">
        <v>21</v>
      </c>
      <c r="H689">
        <v>2</v>
      </c>
      <c r="I689" t="s">
        <v>22</v>
      </c>
      <c r="J689">
        <v>34</v>
      </c>
      <c r="K689" t="s">
        <v>23</v>
      </c>
      <c r="L689">
        <v>35000</v>
      </c>
      <c r="M689">
        <v>11</v>
      </c>
      <c r="N689">
        <v>385000</v>
      </c>
      <c r="O689">
        <v>11501</v>
      </c>
      <c r="P689" t="s">
        <v>39</v>
      </c>
      <c r="Q689" t="s">
        <v>40</v>
      </c>
    </row>
    <row r="690" spans="1:17" x14ac:dyDescent="0.25">
      <c r="A690" t="s">
        <v>786</v>
      </c>
      <c r="B690" t="s">
        <v>787</v>
      </c>
      <c r="C690" s="1">
        <v>45658</v>
      </c>
      <c r="D690">
        <v>61</v>
      </c>
      <c r="E690" t="s">
        <v>102</v>
      </c>
      <c r="F690" t="s">
        <v>36</v>
      </c>
      <c r="G690" t="s">
        <v>30</v>
      </c>
      <c r="H690">
        <v>5</v>
      </c>
      <c r="I690" t="s">
        <v>56</v>
      </c>
      <c r="J690">
        <v>11</v>
      </c>
      <c r="K690" t="s">
        <v>66</v>
      </c>
      <c r="L690">
        <v>30000</v>
      </c>
      <c r="M690">
        <v>10</v>
      </c>
      <c r="N690">
        <v>300000</v>
      </c>
      <c r="O690">
        <v>11479</v>
      </c>
      <c r="P690" t="s">
        <v>39</v>
      </c>
      <c r="Q690" t="s">
        <v>40</v>
      </c>
    </row>
    <row r="691" spans="1:17" x14ac:dyDescent="0.25">
      <c r="A691" t="s">
        <v>786</v>
      </c>
      <c r="B691" t="s">
        <v>787</v>
      </c>
      <c r="C691" s="1">
        <v>45658</v>
      </c>
      <c r="D691">
        <v>61</v>
      </c>
      <c r="E691" t="s">
        <v>102</v>
      </c>
      <c r="F691" t="s">
        <v>42</v>
      </c>
      <c r="G691" t="s">
        <v>30</v>
      </c>
      <c r="H691">
        <v>5</v>
      </c>
      <c r="I691" t="s">
        <v>56</v>
      </c>
      <c r="J691">
        <v>11</v>
      </c>
      <c r="K691" t="s">
        <v>63</v>
      </c>
      <c r="L691">
        <v>24000</v>
      </c>
      <c r="M691">
        <v>16</v>
      </c>
      <c r="N691">
        <v>384000</v>
      </c>
      <c r="O691">
        <v>595</v>
      </c>
      <c r="P691" t="s">
        <v>39</v>
      </c>
      <c r="Q691" t="s">
        <v>40</v>
      </c>
    </row>
    <row r="692" spans="1:17" x14ac:dyDescent="0.25">
      <c r="A692" t="s">
        <v>786</v>
      </c>
      <c r="B692" t="s">
        <v>787</v>
      </c>
      <c r="C692" s="1">
        <v>45658</v>
      </c>
      <c r="D692">
        <v>61</v>
      </c>
      <c r="E692" t="s">
        <v>102</v>
      </c>
      <c r="F692" t="s">
        <v>20</v>
      </c>
      <c r="G692" t="s">
        <v>30</v>
      </c>
      <c r="H692">
        <v>5</v>
      </c>
      <c r="I692" t="s">
        <v>56</v>
      </c>
      <c r="J692">
        <v>11</v>
      </c>
      <c r="K692" t="s">
        <v>59</v>
      </c>
      <c r="L692">
        <v>16000</v>
      </c>
      <c r="M692">
        <v>3</v>
      </c>
      <c r="N692">
        <v>48000</v>
      </c>
      <c r="O692">
        <v>258</v>
      </c>
      <c r="P692" t="s">
        <v>39</v>
      </c>
      <c r="Q692" t="s">
        <v>40</v>
      </c>
    </row>
    <row r="693" spans="1:17" x14ac:dyDescent="0.25">
      <c r="A693" t="s">
        <v>788</v>
      </c>
      <c r="B693" t="s">
        <v>789</v>
      </c>
      <c r="C693" s="1">
        <v>45717</v>
      </c>
      <c r="D693">
        <v>48</v>
      </c>
      <c r="E693" t="s">
        <v>141</v>
      </c>
      <c r="F693" t="s">
        <v>20</v>
      </c>
      <c r="G693" t="s">
        <v>30</v>
      </c>
      <c r="H693">
        <v>1</v>
      </c>
      <c r="I693" t="s">
        <v>37</v>
      </c>
      <c r="J693">
        <v>18</v>
      </c>
      <c r="K693" t="s">
        <v>23</v>
      </c>
      <c r="L693">
        <v>35000</v>
      </c>
      <c r="M693">
        <v>6</v>
      </c>
      <c r="N693">
        <v>210000</v>
      </c>
      <c r="O693">
        <v>7427</v>
      </c>
      <c r="P693" t="s">
        <v>39</v>
      </c>
      <c r="Q693" t="s">
        <v>40</v>
      </c>
    </row>
    <row r="694" spans="1:17" x14ac:dyDescent="0.25">
      <c r="A694" t="s">
        <v>788</v>
      </c>
      <c r="B694" t="s">
        <v>789</v>
      </c>
      <c r="C694" s="1">
        <v>45717</v>
      </c>
      <c r="D694">
        <v>48</v>
      </c>
      <c r="E694" t="s">
        <v>141</v>
      </c>
      <c r="F694" t="s">
        <v>36</v>
      </c>
      <c r="G694" t="s">
        <v>30</v>
      </c>
      <c r="H694">
        <v>1</v>
      </c>
      <c r="I694" t="s">
        <v>37</v>
      </c>
      <c r="J694">
        <v>18</v>
      </c>
      <c r="K694" t="s">
        <v>63</v>
      </c>
      <c r="L694">
        <v>24000</v>
      </c>
      <c r="M694">
        <v>8</v>
      </c>
      <c r="N694">
        <v>192000</v>
      </c>
      <c r="O694">
        <v>15661</v>
      </c>
      <c r="P694" t="s">
        <v>39</v>
      </c>
      <c r="Q694" t="s">
        <v>40</v>
      </c>
    </row>
    <row r="695" spans="1:17" x14ac:dyDescent="0.25">
      <c r="A695" t="s">
        <v>788</v>
      </c>
      <c r="B695" t="s">
        <v>789</v>
      </c>
      <c r="C695" s="1">
        <v>45717</v>
      </c>
      <c r="D695">
        <v>48</v>
      </c>
      <c r="E695" t="s">
        <v>141</v>
      </c>
      <c r="F695" t="s">
        <v>42</v>
      </c>
      <c r="G695" t="s">
        <v>30</v>
      </c>
      <c r="H695">
        <v>1</v>
      </c>
      <c r="I695" t="s">
        <v>37</v>
      </c>
      <c r="J695">
        <v>18</v>
      </c>
      <c r="K695" t="s">
        <v>72</v>
      </c>
      <c r="L695">
        <v>14500</v>
      </c>
      <c r="M695">
        <v>17</v>
      </c>
      <c r="N695">
        <v>246500</v>
      </c>
      <c r="O695">
        <v>3657</v>
      </c>
      <c r="P695" t="s">
        <v>39</v>
      </c>
      <c r="Q695" t="s">
        <v>40</v>
      </c>
    </row>
    <row r="696" spans="1:17" x14ac:dyDescent="0.25">
      <c r="A696" t="s">
        <v>790</v>
      </c>
      <c r="B696" t="s">
        <v>791</v>
      </c>
      <c r="C696" s="1">
        <v>45689</v>
      </c>
      <c r="D696">
        <v>59</v>
      </c>
      <c r="E696" t="s">
        <v>300</v>
      </c>
      <c r="F696" t="s">
        <v>29</v>
      </c>
      <c r="G696" t="s">
        <v>21</v>
      </c>
      <c r="H696">
        <v>4</v>
      </c>
      <c r="I696" t="s">
        <v>115</v>
      </c>
      <c r="J696">
        <v>39</v>
      </c>
      <c r="K696" t="s">
        <v>31</v>
      </c>
      <c r="L696">
        <v>5500</v>
      </c>
      <c r="M696">
        <v>6</v>
      </c>
      <c r="N696">
        <v>33000</v>
      </c>
      <c r="O696">
        <v>14534</v>
      </c>
      <c r="P696" t="s">
        <v>39</v>
      </c>
      <c r="Q696" t="s">
        <v>40</v>
      </c>
    </row>
    <row r="697" spans="1:17" x14ac:dyDescent="0.25">
      <c r="A697" t="s">
        <v>790</v>
      </c>
      <c r="B697" t="s">
        <v>791</v>
      </c>
      <c r="C697" s="1">
        <v>45689</v>
      </c>
      <c r="D697">
        <v>59</v>
      </c>
      <c r="E697" t="s">
        <v>300</v>
      </c>
      <c r="F697" t="s">
        <v>42</v>
      </c>
      <c r="G697" t="s">
        <v>21</v>
      </c>
      <c r="H697">
        <v>4</v>
      </c>
      <c r="I697" t="s">
        <v>115</v>
      </c>
      <c r="J697">
        <v>39</v>
      </c>
      <c r="K697" t="s">
        <v>38</v>
      </c>
      <c r="L697">
        <v>20000</v>
      </c>
      <c r="M697">
        <v>12</v>
      </c>
      <c r="N697">
        <v>240000</v>
      </c>
      <c r="O697">
        <v>11576</v>
      </c>
      <c r="P697" t="s">
        <v>39</v>
      </c>
      <c r="Q697" t="s">
        <v>40</v>
      </c>
    </row>
    <row r="698" spans="1:17" x14ac:dyDescent="0.25">
      <c r="A698" t="s">
        <v>792</v>
      </c>
      <c r="B698" t="s">
        <v>793</v>
      </c>
      <c r="C698" s="1">
        <v>45689</v>
      </c>
      <c r="D698">
        <v>49</v>
      </c>
      <c r="E698" t="s">
        <v>177</v>
      </c>
      <c r="F698" t="s">
        <v>20</v>
      </c>
      <c r="G698" t="s">
        <v>21</v>
      </c>
      <c r="H698">
        <v>4</v>
      </c>
      <c r="I698" t="s">
        <v>115</v>
      </c>
      <c r="J698">
        <v>11</v>
      </c>
      <c r="K698" t="s">
        <v>23</v>
      </c>
      <c r="L698">
        <v>35000</v>
      </c>
      <c r="M698">
        <v>5</v>
      </c>
      <c r="N698">
        <v>175000</v>
      </c>
      <c r="O698">
        <v>9518</v>
      </c>
      <c r="P698" t="s">
        <v>39</v>
      </c>
      <c r="Q698" t="s">
        <v>40</v>
      </c>
    </row>
    <row r="699" spans="1:17" x14ac:dyDescent="0.25">
      <c r="A699" t="s">
        <v>792</v>
      </c>
      <c r="B699" t="s">
        <v>793</v>
      </c>
      <c r="C699" s="1">
        <v>45689</v>
      </c>
      <c r="D699">
        <v>49</v>
      </c>
      <c r="E699" t="s">
        <v>177</v>
      </c>
      <c r="F699" t="s">
        <v>29</v>
      </c>
      <c r="G699" t="s">
        <v>21</v>
      </c>
      <c r="H699">
        <v>4</v>
      </c>
      <c r="I699" t="s">
        <v>115</v>
      </c>
      <c r="J699">
        <v>11</v>
      </c>
      <c r="K699" t="s">
        <v>194</v>
      </c>
      <c r="L699">
        <v>6500</v>
      </c>
      <c r="M699">
        <v>1</v>
      </c>
      <c r="N699">
        <v>6500</v>
      </c>
      <c r="O699">
        <v>17412</v>
      </c>
      <c r="P699" t="s">
        <v>39</v>
      </c>
      <c r="Q699" t="s">
        <v>40</v>
      </c>
    </row>
    <row r="700" spans="1:17" x14ac:dyDescent="0.25">
      <c r="A700" t="s">
        <v>794</v>
      </c>
      <c r="B700" t="s">
        <v>795</v>
      </c>
      <c r="C700" s="1">
        <v>45658</v>
      </c>
      <c r="D700">
        <v>73</v>
      </c>
      <c r="E700" t="s">
        <v>62</v>
      </c>
      <c r="F700" t="s">
        <v>36</v>
      </c>
      <c r="G700" t="s">
        <v>30</v>
      </c>
      <c r="H700">
        <v>1</v>
      </c>
      <c r="I700" t="s">
        <v>37</v>
      </c>
      <c r="J700">
        <v>34</v>
      </c>
      <c r="K700" t="s">
        <v>116</v>
      </c>
      <c r="L700">
        <v>25000</v>
      </c>
      <c r="M700">
        <v>4</v>
      </c>
      <c r="N700">
        <v>100000</v>
      </c>
      <c r="O700">
        <v>5443</v>
      </c>
      <c r="P700" t="s">
        <v>39</v>
      </c>
      <c r="Q700" t="s">
        <v>40</v>
      </c>
    </row>
    <row r="701" spans="1:17" x14ac:dyDescent="0.25">
      <c r="A701" t="s">
        <v>794</v>
      </c>
      <c r="B701" t="s">
        <v>795</v>
      </c>
      <c r="C701" s="1">
        <v>45658</v>
      </c>
      <c r="D701">
        <v>73</v>
      </c>
      <c r="E701" t="s">
        <v>62</v>
      </c>
      <c r="F701" t="s">
        <v>20</v>
      </c>
      <c r="G701" t="s">
        <v>30</v>
      </c>
      <c r="H701">
        <v>1</v>
      </c>
      <c r="I701" t="s">
        <v>37</v>
      </c>
      <c r="J701">
        <v>34</v>
      </c>
      <c r="K701" t="s">
        <v>52</v>
      </c>
      <c r="L701">
        <v>9000</v>
      </c>
      <c r="M701">
        <v>13</v>
      </c>
      <c r="N701">
        <v>117000</v>
      </c>
      <c r="O701">
        <v>13104</v>
      </c>
      <c r="P701" t="s">
        <v>39</v>
      </c>
      <c r="Q701" t="s">
        <v>40</v>
      </c>
    </row>
    <row r="702" spans="1:17" x14ac:dyDescent="0.25">
      <c r="A702" t="s">
        <v>794</v>
      </c>
      <c r="B702" t="s">
        <v>795</v>
      </c>
      <c r="C702" s="1">
        <v>45658</v>
      </c>
      <c r="D702">
        <v>73</v>
      </c>
      <c r="E702" t="s">
        <v>62</v>
      </c>
      <c r="F702" t="s">
        <v>29</v>
      </c>
      <c r="G702" t="s">
        <v>30</v>
      </c>
      <c r="H702">
        <v>1</v>
      </c>
      <c r="I702" t="s">
        <v>37</v>
      </c>
      <c r="J702">
        <v>34</v>
      </c>
      <c r="K702" t="s">
        <v>31</v>
      </c>
      <c r="L702">
        <v>5500</v>
      </c>
      <c r="M702">
        <v>8</v>
      </c>
      <c r="N702">
        <v>44000</v>
      </c>
      <c r="O702">
        <v>15474</v>
      </c>
      <c r="P702" t="s">
        <v>39</v>
      </c>
      <c r="Q702" t="s">
        <v>40</v>
      </c>
    </row>
    <row r="703" spans="1:17" x14ac:dyDescent="0.25">
      <c r="A703" t="s">
        <v>796</v>
      </c>
      <c r="B703" t="s">
        <v>797</v>
      </c>
      <c r="C703" s="1">
        <v>45658</v>
      </c>
      <c r="D703">
        <v>59</v>
      </c>
      <c r="E703" t="s">
        <v>132</v>
      </c>
      <c r="F703" t="s">
        <v>29</v>
      </c>
      <c r="G703" t="s">
        <v>30</v>
      </c>
      <c r="H703">
        <v>1</v>
      </c>
      <c r="I703" t="s">
        <v>37</v>
      </c>
      <c r="J703">
        <v>36</v>
      </c>
      <c r="K703" t="s">
        <v>84</v>
      </c>
      <c r="L703">
        <v>1000</v>
      </c>
      <c r="M703">
        <v>15</v>
      </c>
      <c r="N703">
        <v>15000</v>
      </c>
      <c r="O703">
        <v>10529</v>
      </c>
      <c r="P703" t="s">
        <v>39</v>
      </c>
      <c r="Q703" t="s">
        <v>40</v>
      </c>
    </row>
    <row r="704" spans="1:17" x14ac:dyDescent="0.25">
      <c r="A704" t="s">
        <v>798</v>
      </c>
      <c r="B704" t="s">
        <v>799</v>
      </c>
      <c r="C704" s="1">
        <v>45658</v>
      </c>
      <c r="D704">
        <v>44</v>
      </c>
      <c r="E704" t="s">
        <v>102</v>
      </c>
      <c r="F704" t="s">
        <v>20</v>
      </c>
      <c r="G704" t="s">
        <v>30</v>
      </c>
      <c r="H704">
        <v>1</v>
      </c>
      <c r="I704" t="s">
        <v>37</v>
      </c>
      <c r="J704">
        <v>13</v>
      </c>
      <c r="K704" t="s">
        <v>59</v>
      </c>
      <c r="L704">
        <v>16000</v>
      </c>
      <c r="M704">
        <v>4</v>
      </c>
      <c r="N704">
        <v>64000</v>
      </c>
      <c r="O704">
        <v>14176</v>
      </c>
      <c r="P704" t="s">
        <v>39</v>
      </c>
      <c r="Q704" t="s">
        <v>40</v>
      </c>
    </row>
    <row r="705" spans="1:17" x14ac:dyDescent="0.25">
      <c r="A705" t="s">
        <v>800</v>
      </c>
      <c r="B705" t="s">
        <v>801</v>
      </c>
      <c r="C705" s="1">
        <v>45658</v>
      </c>
      <c r="D705">
        <v>32</v>
      </c>
      <c r="E705" t="s">
        <v>62</v>
      </c>
      <c r="F705" t="s">
        <v>42</v>
      </c>
      <c r="G705" t="s">
        <v>21</v>
      </c>
      <c r="H705">
        <v>2</v>
      </c>
      <c r="I705" t="s">
        <v>22</v>
      </c>
      <c r="J705">
        <v>58</v>
      </c>
      <c r="K705" t="s">
        <v>66</v>
      </c>
      <c r="L705">
        <v>30000</v>
      </c>
      <c r="M705">
        <v>11</v>
      </c>
      <c r="N705">
        <v>330000</v>
      </c>
      <c r="O705">
        <v>15399</v>
      </c>
      <c r="P705" t="s">
        <v>24</v>
      </c>
      <c r="Q705" t="s">
        <v>168</v>
      </c>
    </row>
    <row r="706" spans="1:17" x14ac:dyDescent="0.25">
      <c r="A706" t="s">
        <v>800</v>
      </c>
      <c r="B706" t="s">
        <v>801</v>
      </c>
      <c r="C706" s="1">
        <v>45658</v>
      </c>
      <c r="D706">
        <v>32</v>
      </c>
      <c r="E706" t="s">
        <v>62</v>
      </c>
      <c r="F706" t="s">
        <v>36</v>
      </c>
      <c r="G706" t="s">
        <v>21</v>
      </c>
      <c r="H706">
        <v>2</v>
      </c>
      <c r="I706" t="s">
        <v>22</v>
      </c>
      <c r="J706">
        <v>58</v>
      </c>
      <c r="K706" t="s">
        <v>63</v>
      </c>
      <c r="L706">
        <v>24000</v>
      </c>
      <c r="M706">
        <v>3</v>
      </c>
      <c r="N706">
        <v>72000</v>
      </c>
      <c r="O706">
        <v>3281</v>
      </c>
      <c r="P706" t="s">
        <v>24</v>
      </c>
      <c r="Q706" t="s">
        <v>168</v>
      </c>
    </row>
    <row r="707" spans="1:17" x14ac:dyDescent="0.25">
      <c r="A707" t="s">
        <v>800</v>
      </c>
      <c r="B707" t="s">
        <v>801</v>
      </c>
      <c r="C707" s="1">
        <v>45658</v>
      </c>
      <c r="D707">
        <v>32</v>
      </c>
      <c r="E707" t="s">
        <v>62</v>
      </c>
      <c r="F707" t="s">
        <v>20</v>
      </c>
      <c r="G707" t="s">
        <v>21</v>
      </c>
      <c r="H707">
        <v>2</v>
      </c>
      <c r="I707" t="s">
        <v>22</v>
      </c>
      <c r="J707">
        <v>58</v>
      </c>
      <c r="K707" t="s">
        <v>52</v>
      </c>
      <c r="L707">
        <v>9000</v>
      </c>
      <c r="M707">
        <v>13</v>
      </c>
      <c r="N707">
        <v>117000</v>
      </c>
      <c r="O707">
        <v>15553</v>
      </c>
      <c r="P707" t="s">
        <v>24</v>
      </c>
      <c r="Q707" t="s">
        <v>168</v>
      </c>
    </row>
    <row r="708" spans="1:17" x14ac:dyDescent="0.25">
      <c r="A708" t="s">
        <v>802</v>
      </c>
      <c r="B708" t="s">
        <v>803</v>
      </c>
      <c r="C708" s="1">
        <v>45717</v>
      </c>
      <c r="D708">
        <v>58</v>
      </c>
      <c r="E708" t="s">
        <v>50</v>
      </c>
      <c r="F708" t="s">
        <v>20</v>
      </c>
      <c r="G708" t="s">
        <v>30</v>
      </c>
      <c r="H708">
        <v>2</v>
      </c>
      <c r="I708" t="s">
        <v>22</v>
      </c>
      <c r="J708">
        <v>53</v>
      </c>
      <c r="K708" t="s">
        <v>23</v>
      </c>
      <c r="L708">
        <v>35000</v>
      </c>
      <c r="M708">
        <v>16</v>
      </c>
      <c r="N708">
        <v>560000</v>
      </c>
      <c r="O708">
        <v>361</v>
      </c>
      <c r="P708" t="s">
        <v>39</v>
      </c>
      <c r="Q708" t="s">
        <v>40</v>
      </c>
    </row>
    <row r="709" spans="1:17" x14ac:dyDescent="0.25">
      <c r="A709" t="s">
        <v>802</v>
      </c>
      <c r="B709" t="s">
        <v>803</v>
      </c>
      <c r="C709" s="1">
        <v>45717</v>
      </c>
      <c r="D709">
        <v>58</v>
      </c>
      <c r="E709" t="s">
        <v>50</v>
      </c>
      <c r="F709" t="s">
        <v>36</v>
      </c>
      <c r="G709" t="s">
        <v>30</v>
      </c>
      <c r="H709">
        <v>2</v>
      </c>
      <c r="I709" t="s">
        <v>22</v>
      </c>
      <c r="J709">
        <v>53</v>
      </c>
      <c r="K709" t="s">
        <v>38</v>
      </c>
      <c r="L709">
        <v>20000</v>
      </c>
      <c r="M709">
        <v>14</v>
      </c>
      <c r="N709">
        <v>280000</v>
      </c>
      <c r="O709">
        <v>292</v>
      </c>
      <c r="P709" t="s">
        <v>39</v>
      </c>
      <c r="Q709" t="s">
        <v>40</v>
      </c>
    </row>
    <row r="710" spans="1:17" x14ac:dyDescent="0.25">
      <c r="A710" t="s">
        <v>804</v>
      </c>
      <c r="B710" t="s">
        <v>805</v>
      </c>
      <c r="C710" s="1">
        <v>45658</v>
      </c>
      <c r="D710">
        <v>29</v>
      </c>
      <c r="E710" t="s">
        <v>199</v>
      </c>
      <c r="F710" t="s">
        <v>29</v>
      </c>
      <c r="G710" t="s">
        <v>30</v>
      </c>
      <c r="H710">
        <v>1</v>
      </c>
      <c r="I710" t="s">
        <v>37</v>
      </c>
      <c r="J710">
        <v>7</v>
      </c>
      <c r="K710" t="s">
        <v>31</v>
      </c>
      <c r="L710">
        <v>5500</v>
      </c>
      <c r="M710">
        <v>1</v>
      </c>
      <c r="N710">
        <v>5500</v>
      </c>
      <c r="O710">
        <v>302</v>
      </c>
      <c r="P710" t="s">
        <v>24</v>
      </c>
      <c r="Q710" t="s">
        <v>285</v>
      </c>
    </row>
    <row r="711" spans="1:17" x14ac:dyDescent="0.25">
      <c r="A711" t="s">
        <v>804</v>
      </c>
      <c r="B711" t="s">
        <v>805</v>
      </c>
      <c r="C711" s="1">
        <v>45658</v>
      </c>
      <c r="D711">
        <v>29</v>
      </c>
      <c r="E711" t="s">
        <v>199</v>
      </c>
      <c r="F711" t="s">
        <v>42</v>
      </c>
      <c r="G711" t="s">
        <v>30</v>
      </c>
      <c r="H711">
        <v>1</v>
      </c>
      <c r="I711" t="s">
        <v>37</v>
      </c>
      <c r="J711">
        <v>7</v>
      </c>
      <c r="K711" t="s">
        <v>43</v>
      </c>
      <c r="L711">
        <v>9000</v>
      </c>
      <c r="M711">
        <v>9</v>
      </c>
      <c r="N711">
        <v>81000</v>
      </c>
      <c r="O711">
        <v>13309</v>
      </c>
      <c r="P711" t="s">
        <v>24</v>
      </c>
      <c r="Q711" t="s">
        <v>285</v>
      </c>
    </row>
    <row r="712" spans="1:17" x14ac:dyDescent="0.25">
      <c r="A712" t="s">
        <v>806</v>
      </c>
      <c r="B712" t="s">
        <v>807</v>
      </c>
      <c r="C712" s="1">
        <v>45689</v>
      </c>
      <c r="D712">
        <v>58</v>
      </c>
      <c r="E712" t="s">
        <v>83</v>
      </c>
      <c r="F712" t="s">
        <v>42</v>
      </c>
      <c r="G712" t="s">
        <v>21</v>
      </c>
      <c r="H712">
        <v>4</v>
      </c>
      <c r="I712" t="s">
        <v>115</v>
      </c>
      <c r="J712">
        <v>33</v>
      </c>
      <c r="K712" t="s">
        <v>43</v>
      </c>
      <c r="L712">
        <v>9000</v>
      </c>
      <c r="M712">
        <v>16</v>
      </c>
      <c r="N712">
        <v>144000</v>
      </c>
      <c r="O712">
        <v>7719</v>
      </c>
      <c r="P712" t="s">
        <v>39</v>
      </c>
      <c r="Q712" t="s">
        <v>40</v>
      </c>
    </row>
    <row r="713" spans="1:17" x14ac:dyDescent="0.25">
      <c r="A713" t="s">
        <v>806</v>
      </c>
      <c r="B713" t="s">
        <v>807</v>
      </c>
      <c r="C713" s="1">
        <v>45689</v>
      </c>
      <c r="D713">
        <v>58</v>
      </c>
      <c r="E713" t="s">
        <v>83</v>
      </c>
      <c r="F713" t="s">
        <v>36</v>
      </c>
      <c r="G713" t="s">
        <v>21</v>
      </c>
      <c r="H713">
        <v>4</v>
      </c>
      <c r="I713" t="s">
        <v>115</v>
      </c>
      <c r="J713">
        <v>33</v>
      </c>
      <c r="K713" t="s">
        <v>38</v>
      </c>
      <c r="L713">
        <v>20000</v>
      </c>
      <c r="M713">
        <v>12</v>
      </c>
      <c r="N713">
        <v>240000</v>
      </c>
      <c r="O713">
        <v>11367</v>
      </c>
      <c r="P713" t="s">
        <v>39</v>
      </c>
      <c r="Q713" t="s">
        <v>40</v>
      </c>
    </row>
    <row r="714" spans="1:17" x14ac:dyDescent="0.25">
      <c r="A714" t="s">
        <v>806</v>
      </c>
      <c r="B714" t="s">
        <v>807</v>
      </c>
      <c r="C714" s="1">
        <v>45689</v>
      </c>
      <c r="D714">
        <v>58</v>
      </c>
      <c r="E714" t="s">
        <v>83</v>
      </c>
      <c r="F714" t="s">
        <v>29</v>
      </c>
      <c r="G714" t="s">
        <v>21</v>
      </c>
      <c r="H714">
        <v>4</v>
      </c>
      <c r="I714" t="s">
        <v>115</v>
      </c>
      <c r="J714">
        <v>33</v>
      </c>
      <c r="K714" t="s">
        <v>57</v>
      </c>
      <c r="L714">
        <v>3500</v>
      </c>
      <c r="M714">
        <v>13</v>
      </c>
      <c r="N714">
        <v>45500</v>
      </c>
      <c r="O714">
        <v>13653</v>
      </c>
      <c r="P714" t="s">
        <v>39</v>
      </c>
      <c r="Q714" t="s">
        <v>40</v>
      </c>
    </row>
    <row r="715" spans="1:17" x14ac:dyDescent="0.25">
      <c r="A715" t="s">
        <v>808</v>
      </c>
      <c r="B715" t="s">
        <v>809</v>
      </c>
      <c r="C715" s="1">
        <v>45689</v>
      </c>
      <c r="D715">
        <v>27</v>
      </c>
      <c r="E715" t="s">
        <v>46</v>
      </c>
      <c r="F715" t="s">
        <v>42</v>
      </c>
      <c r="G715" t="s">
        <v>30</v>
      </c>
      <c r="H715">
        <v>3</v>
      </c>
      <c r="I715" t="s">
        <v>51</v>
      </c>
      <c r="J715">
        <v>6</v>
      </c>
      <c r="K715" t="s">
        <v>72</v>
      </c>
      <c r="L715">
        <v>14500</v>
      </c>
      <c r="M715">
        <v>10</v>
      </c>
      <c r="N715">
        <v>145000</v>
      </c>
      <c r="O715">
        <v>13232</v>
      </c>
      <c r="P715" t="s">
        <v>39</v>
      </c>
      <c r="Q715" t="s">
        <v>40</v>
      </c>
    </row>
    <row r="716" spans="1:17" x14ac:dyDescent="0.25">
      <c r="A716" t="s">
        <v>810</v>
      </c>
      <c r="B716" t="s">
        <v>811</v>
      </c>
      <c r="C716" s="1">
        <v>45689</v>
      </c>
      <c r="D716">
        <v>29</v>
      </c>
      <c r="E716" t="s">
        <v>153</v>
      </c>
      <c r="F716" t="s">
        <v>20</v>
      </c>
      <c r="G716" t="s">
        <v>30</v>
      </c>
      <c r="H716">
        <v>2</v>
      </c>
      <c r="I716" t="s">
        <v>22</v>
      </c>
      <c r="J716">
        <v>6</v>
      </c>
      <c r="K716" t="s">
        <v>23</v>
      </c>
      <c r="L716">
        <v>35000</v>
      </c>
      <c r="M716">
        <v>18</v>
      </c>
      <c r="N716">
        <v>630000</v>
      </c>
      <c r="O716">
        <v>7806</v>
      </c>
      <c r="P716" t="s">
        <v>24</v>
      </c>
      <c r="Q716" t="s">
        <v>266</v>
      </c>
    </row>
    <row r="717" spans="1:17" x14ac:dyDescent="0.25">
      <c r="A717" t="s">
        <v>812</v>
      </c>
      <c r="B717" t="s">
        <v>813</v>
      </c>
      <c r="C717" s="1">
        <v>45658</v>
      </c>
      <c r="D717">
        <v>79</v>
      </c>
      <c r="E717" t="s">
        <v>87</v>
      </c>
      <c r="F717" t="s">
        <v>42</v>
      </c>
      <c r="G717" t="s">
        <v>30</v>
      </c>
      <c r="H717">
        <v>3</v>
      </c>
      <c r="I717" t="s">
        <v>51</v>
      </c>
      <c r="J717">
        <v>2</v>
      </c>
      <c r="K717" t="s">
        <v>38</v>
      </c>
      <c r="L717">
        <v>20000</v>
      </c>
      <c r="M717">
        <v>17</v>
      </c>
      <c r="N717">
        <v>340000</v>
      </c>
      <c r="O717">
        <v>16152</v>
      </c>
      <c r="P717" t="s">
        <v>24</v>
      </c>
      <c r="Q717" t="s">
        <v>32</v>
      </c>
    </row>
    <row r="718" spans="1:17" x14ac:dyDescent="0.25">
      <c r="A718" t="s">
        <v>812</v>
      </c>
      <c r="B718" t="s">
        <v>813</v>
      </c>
      <c r="C718" s="1">
        <v>45658</v>
      </c>
      <c r="D718">
        <v>79</v>
      </c>
      <c r="E718" t="s">
        <v>87</v>
      </c>
      <c r="F718" t="s">
        <v>20</v>
      </c>
      <c r="G718" t="s">
        <v>30</v>
      </c>
      <c r="H718">
        <v>3</v>
      </c>
      <c r="I718" t="s">
        <v>51</v>
      </c>
      <c r="J718">
        <v>2</v>
      </c>
      <c r="K718" t="s">
        <v>23</v>
      </c>
      <c r="L718">
        <v>35000</v>
      </c>
      <c r="M718">
        <v>18</v>
      </c>
      <c r="N718">
        <v>630000</v>
      </c>
      <c r="O718">
        <v>18805</v>
      </c>
      <c r="P718" t="s">
        <v>24</v>
      </c>
      <c r="Q718" t="s">
        <v>32</v>
      </c>
    </row>
    <row r="719" spans="1:17" x14ac:dyDescent="0.25">
      <c r="A719" t="s">
        <v>812</v>
      </c>
      <c r="B719" t="s">
        <v>813</v>
      </c>
      <c r="C719" s="1">
        <v>45658</v>
      </c>
      <c r="D719">
        <v>79</v>
      </c>
      <c r="E719" t="s">
        <v>87</v>
      </c>
      <c r="F719" t="s">
        <v>29</v>
      </c>
      <c r="G719" t="s">
        <v>30</v>
      </c>
      <c r="H719">
        <v>3</v>
      </c>
      <c r="I719" t="s">
        <v>51</v>
      </c>
      <c r="J719">
        <v>2</v>
      </c>
      <c r="K719" t="s">
        <v>165</v>
      </c>
      <c r="L719">
        <v>600</v>
      </c>
      <c r="M719">
        <v>8</v>
      </c>
      <c r="N719">
        <v>4800</v>
      </c>
      <c r="O719">
        <v>14834</v>
      </c>
      <c r="P719" t="s">
        <v>24</v>
      </c>
      <c r="Q719" t="s">
        <v>32</v>
      </c>
    </row>
    <row r="720" spans="1:17" x14ac:dyDescent="0.25">
      <c r="A720" t="s">
        <v>814</v>
      </c>
      <c r="B720" t="s">
        <v>815</v>
      </c>
      <c r="C720" s="1">
        <v>45658</v>
      </c>
      <c r="D720">
        <v>20</v>
      </c>
      <c r="E720" t="s">
        <v>55</v>
      </c>
      <c r="F720" t="s">
        <v>42</v>
      </c>
      <c r="G720" t="s">
        <v>30</v>
      </c>
      <c r="H720">
        <v>4</v>
      </c>
      <c r="I720" t="s">
        <v>115</v>
      </c>
      <c r="J720">
        <v>42</v>
      </c>
      <c r="K720" t="s">
        <v>43</v>
      </c>
      <c r="L720">
        <v>9000</v>
      </c>
      <c r="M720">
        <v>2</v>
      </c>
      <c r="N720">
        <v>18000</v>
      </c>
      <c r="O720">
        <v>3486</v>
      </c>
      <c r="P720" t="s">
        <v>39</v>
      </c>
      <c r="Q720" t="s">
        <v>40</v>
      </c>
    </row>
    <row r="721" spans="1:17" x14ac:dyDescent="0.25">
      <c r="A721" t="s">
        <v>814</v>
      </c>
      <c r="B721" t="s">
        <v>815</v>
      </c>
      <c r="C721" s="1">
        <v>45658</v>
      </c>
      <c r="D721">
        <v>20</v>
      </c>
      <c r="E721" t="s">
        <v>55</v>
      </c>
      <c r="F721" t="s">
        <v>29</v>
      </c>
      <c r="G721" t="s">
        <v>30</v>
      </c>
      <c r="H721">
        <v>4</v>
      </c>
      <c r="I721" t="s">
        <v>115</v>
      </c>
      <c r="J721">
        <v>42</v>
      </c>
      <c r="K721" t="s">
        <v>41</v>
      </c>
      <c r="L721">
        <v>500</v>
      </c>
      <c r="M721">
        <v>4</v>
      </c>
      <c r="N721">
        <v>2000</v>
      </c>
      <c r="O721">
        <v>16424</v>
      </c>
      <c r="P721" t="s">
        <v>39</v>
      </c>
      <c r="Q721" t="s">
        <v>40</v>
      </c>
    </row>
    <row r="722" spans="1:17" x14ac:dyDescent="0.25">
      <c r="A722" t="s">
        <v>814</v>
      </c>
      <c r="B722" t="s">
        <v>815</v>
      </c>
      <c r="C722" s="1">
        <v>45658</v>
      </c>
      <c r="D722">
        <v>20</v>
      </c>
      <c r="E722" t="s">
        <v>55</v>
      </c>
      <c r="F722" t="s">
        <v>36</v>
      </c>
      <c r="G722" t="s">
        <v>30</v>
      </c>
      <c r="H722">
        <v>4</v>
      </c>
      <c r="I722" t="s">
        <v>115</v>
      </c>
      <c r="J722">
        <v>42</v>
      </c>
      <c r="K722" t="s">
        <v>58</v>
      </c>
      <c r="L722">
        <v>150000</v>
      </c>
      <c r="M722">
        <v>19</v>
      </c>
      <c r="N722">
        <v>2850000</v>
      </c>
      <c r="O722">
        <v>12244</v>
      </c>
      <c r="P722" t="s">
        <v>39</v>
      </c>
      <c r="Q722" t="s">
        <v>40</v>
      </c>
    </row>
    <row r="723" spans="1:17" x14ac:dyDescent="0.25">
      <c r="A723" t="s">
        <v>816</v>
      </c>
      <c r="B723" t="s">
        <v>817</v>
      </c>
      <c r="C723" s="1">
        <v>45689</v>
      </c>
      <c r="D723">
        <v>29</v>
      </c>
      <c r="E723" t="s">
        <v>177</v>
      </c>
      <c r="F723" t="s">
        <v>36</v>
      </c>
      <c r="G723" t="s">
        <v>30</v>
      </c>
      <c r="H723">
        <v>1</v>
      </c>
      <c r="I723" t="s">
        <v>37</v>
      </c>
      <c r="J723">
        <v>39</v>
      </c>
      <c r="K723" t="s">
        <v>106</v>
      </c>
      <c r="L723">
        <v>75000</v>
      </c>
      <c r="M723">
        <v>19</v>
      </c>
      <c r="N723">
        <v>1425000</v>
      </c>
      <c r="O723">
        <v>6518</v>
      </c>
      <c r="P723" t="s">
        <v>39</v>
      </c>
      <c r="Q723" t="s">
        <v>40</v>
      </c>
    </row>
    <row r="724" spans="1:17" x14ac:dyDescent="0.25">
      <c r="A724" t="s">
        <v>816</v>
      </c>
      <c r="B724" t="s">
        <v>817</v>
      </c>
      <c r="C724" s="1">
        <v>45689</v>
      </c>
      <c r="D724">
        <v>29</v>
      </c>
      <c r="E724" t="s">
        <v>177</v>
      </c>
      <c r="F724" t="s">
        <v>29</v>
      </c>
      <c r="G724" t="s">
        <v>30</v>
      </c>
      <c r="H724">
        <v>1</v>
      </c>
      <c r="I724" t="s">
        <v>37</v>
      </c>
      <c r="J724">
        <v>39</v>
      </c>
      <c r="K724" t="s">
        <v>194</v>
      </c>
      <c r="L724">
        <v>6500</v>
      </c>
      <c r="M724">
        <v>7</v>
      </c>
      <c r="N724">
        <v>45500</v>
      </c>
      <c r="O724">
        <v>279</v>
      </c>
      <c r="P724" t="s">
        <v>39</v>
      </c>
      <c r="Q724" t="s">
        <v>40</v>
      </c>
    </row>
    <row r="725" spans="1:17" x14ac:dyDescent="0.25">
      <c r="A725" t="s">
        <v>818</v>
      </c>
      <c r="B725" t="s">
        <v>819</v>
      </c>
      <c r="C725" s="1">
        <v>45717</v>
      </c>
      <c r="D725">
        <v>38</v>
      </c>
      <c r="E725" t="s">
        <v>158</v>
      </c>
      <c r="F725" t="s">
        <v>36</v>
      </c>
      <c r="G725" t="s">
        <v>21</v>
      </c>
      <c r="H725">
        <v>2</v>
      </c>
      <c r="I725" t="s">
        <v>22</v>
      </c>
      <c r="J725">
        <v>8</v>
      </c>
      <c r="K725" t="s">
        <v>66</v>
      </c>
      <c r="L725">
        <v>30000</v>
      </c>
      <c r="M725">
        <v>19</v>
      </c>
      <c r="N725">
        <v>570000</v>
      </c>
      <c r="O725">
        <v>8801</v>
      </c>
      <c r="P725" t="s">
        <v>39</v>
      </c>
      <c r="Q725" t="s">
        <v>40</v>
      </c>
    </row>
    <row r="726" spans="1:17" x14ac:dyDescent="0.25">
      <c r="A726" t="s">
        <v>820</v>
      </c>
      <c r="B726" t="s">
        <v>821</v>
      </c>
      <c r="C726" s="1">
        <v>45689</v>
      </c>
      <c r="D726">
        <v>33</v>
      </c>
      <c r="E726" t="s">
        <v>96</v>
      </c>
      <c r="F726" t="s">
        <v>42</v>
      </c>
      <c r="G726" t="s">
        <v>30</v>
      </c>
      <c r="H726">
        <v>1</v>
      </c>
      <c r="I726" t="s">
        <v>37</v>
      </c>
      <c r="J726">
        <v>50</v>
      </c>
      <c r="K726" t="s">
        <v>43</v>
      </c>
      <c r="L726">
        <v>9000</v>
      </c>
      <c r="M726">
        <v>3</v>
      </c>
      <c r="N726">
        <v>27000</v>
      </c>
      <c r="O726">
        <v>3629</v>
      </c>
      <c r="P726" t="s">
        <v>39</v>
      </c>
      <c r="Q726" t="s">
        <v>40</v>
      </c>
    </row>
    <row r="727" spans="1:17" x14ac:dyDescent="0.25">
      <c r="A727" t="s">
        <v>822</v>
      </c>
      <c r="B727" t="s">
        <v>823</v>
      </c>
      <c r="C727" s="1">
        <v>45689</v>
      </c>
      <c r="D727">
        <v>69</v>
      </c>
      <c r="E727" t="s">
        <v>214</v>
      </c>
      <c r="F727" t="s">
        <v>20</v>
      </c>
      <c r="G727" t="s">
        <v>21</v>
      </c>
      <c r="H727">
        <v>3</v>
      </c>
      <c r="I727" t="s">
        <v>51</v>
      </c>
      <c r="J727">
        <v>14</v>
      </c>
      <c r="K727" t="s">
        <v>59</v>
      </c>
      <c r="L727">
        <v>16000</v>
      </c>
      <c r="M727">
        <v>16</v>
      </c>
      <c r="N727">
        <v>256000</v>
      </c>
      <c r="O727">
        <v>11946</v>
      </c>
      <c r="P727" t="s">
        <v>39</v>
      </c>
      <c r="Q727" t="s">
        <v>40</v>
      </c>
    </row>
    <row r="728" spans="1:17" x14ac:dyDescent="0.25">
      <c r="A728" t="s">
        <v>822</v>
      </c>
      <c r="B728" t="s">
        <v>823</v>
      </c>
      <c r="C728" s="1">
        <v>45689</v>
      </c>
      <c r="D728">
        <v>69</v>
      </c>
      <c r="E728" t="s">
        <v>214</v>
      </c>
      <c r="F728" t="s">
        <v>42</v>
      </c>
      <c r="G728" t="s">
        <v>21</v>
      </c>
      <c r="H728">
        <v>3</v>
      </c>
      <c r="I728" t="s">
        <v>51</v>
      </c>
      <c r="J728">
        <v>14</v>
      </c>
      <c r="K728" t="s">
        <v>63</v>
      </c>
      <c r="L728">
        <v>24000</v>
      </c>
      <c r="M728">
        <v>10</v>
      </c>
      <c r="N728">
        <v>240000</v>
      </c>
      <c r="O728">
        <v>19008</v>
      </c>
      <c r="P728" t="s">
        <v>39</v>
      </c>
      <c r="Q728" t="s">
        <v>40</v>
      </c>
    </row>
    <row r="729" spans="1:17" x14ac:dyDescent="0.25">
      <c r="A729" t="s">
        <v>824</v>
      </c>
      <c r="B729" t="s">
        <v>825</v>
      </c>
      <c r="C729" s="1">
        <v>45658</v>
      </c>
      <c r="D729">
        <v>69</v>
      </c>
      <c r="E729" t="s">
        <v>453</v>
      </c>
      <c r="F729" t="s">
        <v>36</v>
      </c>
      <c r="G729" t="s">
        <v>21</v>
      </c>
      <c r="H729">
        <v>5</v>
      </c>
      <c r="I729" t="s">
        <v>56</v>
      </c>
      <c r="J729">
        <v>13</v>
      </c>
      <c r="K729" t="s">
        <v>58</v>
      </c>
      <c r="L729">
        <v>150000</v>
      </c>
      <c r="M729">
        <v>7</v>
      </c>
      <c r="N729">
        <v>1050000</v>
      </c>
      <c r="O729">
        <v>15418</v>
      </c>
      <c r="P729" t="s">
        <v>39</v>
      </c>
      <c r="Q729" t="s">
        <v>40</v>
      </c>
    </row>
    <row r="730" spans="1:17" x14ac:dyDescent="0.25">
      <c r="A730" t="s">
        <v>824</v>
      </c>
      <c r="B730" t="s">
        <v>825</v>
      </c>
      <c r="C730" s="1">
        <v>45658</v>
      </c>
      <c r="D730">
        <v>69</v>
      </c>
      <c r="E730" t="s">
        <v>453</v>
      </c>
      <c r="F730" t="s">
        <v>29</v>
      </c>
      <c r="G730" t="s">
        <v>21</v>
      </c>
      <c r="H730">
        <v>5</v>
      </c>
      <c r="I730" t="s">
        <v>56</v>
      </c>
      <c r="J730">
        <v>13</v>
      </c>
      <c r="K730" t="s">
        <v>41</v>
      </c>
      <c r="L730">
        <v>500</v>
      </c>
      <c r="M730">
        <v>4</v>
      </c>
      <c r="N730">
        <v>2000</v>
      </c>
      <c r="O730">
        <v>1109</v>
      </c>
      <c r="P730" t="s">
        <v>39</v>
      </c>
      <c r="Q730" t="s">
        <v>40</v>
      </c>
    </row>
    <row r="731" spans="1:17" x14ac:dyDescent="0.25">
      <c r="A731" t="s">
        <v>824</v>
      </c>
      <c r="B731" t="s">
        <v>825</v>
      </c>
      <c r="C731" s="1">
        <v>45658</v>
      </c>
      <c r="D731">
        <v>69</v>
      </c>
      <c r="E731" t="s">
        <v>453</v>
      </c>
      <c r="F731" t="s">
        <v>42</v>
      </c>
      <c r="G731" t="s">
        <v>21</v>
      </c>
      <c r="H731">
        <v>5</v>
      </c>
      <c r="I731" t="s">
        <v>56</v>
      </c>
      <c r="J731">
        <v>13</v>
      </c>
      <c r="K731" t="s">
        <v>38</v>
      </c>
      <c r="L731">
        <v>20000</v>
      </c>
      <c r="M731">
        <v>16</v>
      </c>
      <c r="N731">
        <v>320000</v>
      </c>
      <c r="O731">
        <v>13721</v>
      </c>
      <c r="P731" t="s">
        <v>39</v>
      </c>
      <c r="Q731" t="s">
        <v>40</v>
      </c>
    </row>
    <row r="732" spans="1:17" x14ac:dyDescent="0.25">
      <c r="A732" t="s">
        <v>826</v>
      </c>
      <c r="B732" t="s">
        <v>827</v>
      </c>
      <c r="C732" s="1">
        <v>45717</v>
      </c>
      <c r="D732">
        <v>38</v>
      </c>
      <c r="E732" t="s">
        <v>28</v>
      </c>
      <c r="F732" t="s">
        <v>29</v>
      </c>
      <c r="G732" t="s">
        <v>21</v>
      </c>
      <c r="H732">
        <v>3</v>
      </c>
      <c r="I732" t="s">
        <v>51</v>
      </c>
      <c r="J732">
        <v>4</v>
      </c>
      <c r="K732" t="s">
        <v>84</v>
      </c>
      <c r="L732">
        <v>1000</v>
      </c>
      <c r="M732">
        <v>18</v>
      </c>
      <c r="N732">
        <v>18000</v>
      </c>
      <c r="O732">
        <v>14821</v>
      </c>
      <c r="P732" t="s">
        <v>24</v>
      </c>
      <c r="Q732" t="s">
        <v>97</v>
      </c>
    </row>
    <row r="733" spans="1:17" x14ac:dyDescent="0.25">
      <c r="A733" t="s">
        <v>826</v>
      </c>
      <c r="B733" t="s">
        <v>827</v>
      </c>
      <c r="C733" s="1">
        <v>45717</v>
      </c>
      <c r="D733">
        <v>38</v>
      </c>
      <c r="E733" t="s">
        <v>28</v>
      </c>
      <c r="F733" t="s">
        <v>42</v>
      </c>
      <c r="G733" t="s">
        <v>21</v>
      </c>
      <c r="H733">
        <v>3</v>
      </c>
      <c r="I733" t="s">
        <v>51</v>
      </c>
      <c r="J733">
        <v>4</v>
      </c>
      <c r="K733" t="s">
        <v>38</v>
      </c>
      <c r="L733">
        <v>20000</v>
      </c>
      <c r="M733">
        <v>1</v>
      </c>
      <c r="N733">
        <v>20000</v>
      </c>
      <c r="O733">
        <v>3203</v>
      </c>
      <c r="P733" t="s">
        <v>24</v>
      </c>
      <c r="Q733" t="s">
        <v>97</v>
      </c>
    </row>
    <row r="734" spans="1:17" x14ac:dyDescent="0.25">
      <c r="A734" t="s">
        <v>828</v>
      </c>
      <c r="B734" t="s">
        <v>829</v>
      </c>
      <c r="C734" s="1">
        <v>45689</v>
      </c>
      <c r="D734">
        <v>30</v>
      </c>
      <c r="E734" t="s">
        <v>147</v>
      </c>
      <c r="F734" t="s">
        <v>20</v>
      </c>
      <c r="G734" t="s">
        <v>21</v>
      </c>
      <c r="H734">
        <v>5</v>
      </c>
      <c r="I734" t="s">
        <v>56</v>
      </c>
      <c r="J734">
        <v>47</v>
      </c>
      <c r="K734" t="s">
        <v>52</v>
      </c>
      <c r="L734">
        <v>9000</v>
      </c>
      <c r="M734">
        <v>4</v>
      </c>
      <c r="N734">
        <v>36000</v>
      </c>
      <c r="O734">
        <v>464</v>
      </c>
      <c r="P734" t="s">
        <v>39</v>
      </c>
      <c r="Q734" t="s">
        <v>40</v>
      </c>
    </row>
    <row r="735" spans="1:17" x14ac:dyDescent="0.25">
      <c r="A735" t="s">
        <v>828</v>
      </c>
      <c r="B735" t="s">
        <v>829</v>
      </c>
      <c r="C735" s="1">
        <v>45689</v>
      </c>
      <c r="D735">
        <v>30</v>
      </c>
      <c r="E735" t="s">
        <v>147</v>
      </c>
      <c r="F735" t="s">
        <v>36</v>
      </c>
      <c r="G735" t="s">
        <v>21</v>
      </c>
      <c r="H735">
        <v>5</v>
      </c>
      <c r="I735" t="s">
        <v>56</v>
      </c>
      <c r="J735">
        <v>47</v>
      </c>
      <c r="K735" t="s">
        <v>116</v>
      </c>
      <c r="L735">
        <v>25000</v>
      </c>
      <c r="M735">
        <v>8</v>
      </c>
      <c r="N735">
        <v>200000</v>
      </c>
      <c r="O735">
        <v>4594</v>
      </c>
      <c r="P735" t="s">
        <v>39</v>
      </c>
      <c r="Q735" t="s">
        <v>40</v>
      </c>
    </row>
    <row r="736" spans="1:17" x14ac:dyDescent="0.25">
      <c r="A736" t="s">
        <v>830</v>
      </c>
      <c r="B736" t="s">
        <v>831</v>
      </c>
      <c r="C736" s="1">
        <v>45689</v>
      </c>
      <c r="D736">
        <v>41</v>
      </c>
      <c r="E736" t="s">
        <v>62</v>
      </c>
      <c r="F736" t="s">
        <v>20</v>
      </c>
      <c r="G736" t="s">
        <v>21</v>
      </c>
      <c r="H736">
        <v>5</v>
      </c>
      <c r="I736" t="s">
        <v>56</v>
      </c>
      <c r="J736">
        <v>5</v>
      </c>
      <c r="K736" t="s">
        <v>23</v>
      </c>
      <c r="L736">
        <v>35000</v>
      </c>
      <c r="M736">
        <v>12</v>
      </c>
      <c r="N736">
        <v>420000</v>
      </c>
      <c r="O736">
        <v>3602</v>
      </c>
      <c r="P736" t="s">
        <v>39</v>
      </c>
      <c r="Q736" t="s">
        <v>40</v>
      </c>
    </row>
    <row r="737" spans="1:17" x14ac:dyDescent="0.25">
      <c r="A737" t="s">
        <v>830</v>
      </c>
      <c r="B737" t="s">
        <v>831</v>
      </c>
      <c r="C737" s="1">
        <v>45689</v>
      </c>
      <c r="D737">
        <v>41</v>
      </c>
      <c r="E737" t="s">
        <v>62</v>
      </c>
      <c r="F737" t="s">
        <v>42</v>
      </c>
      <c r="G737" t="s">
        <v>21</v>
      </c>
      <c r="H737">
        <v>5</v>
      </c>
      <c r="I737" t="s">
        <v>56</v>
      </c>
      <c r="J737">
        <v>5</v>
      </c>
      <c r="K737" t="s">
        <v>38</v>
      </c>
      <c r="L737">
        <v>20000</v>
      </c>
      <c r="M737">
        <v>7</v>
      </c>
      <c r="N737">
        <v>140000</v>
      </c>
      <c r="O737">
        <v>9182</v>
      </c>
      <c r="P737" t="s">
        <v>39</v>
      </c>
      <c r="Q737" t="s">
        <v>40</v>
      </c>
    </row>
    <row r="738" spans="1:17" x14ac:dyDescent="0.25">
      <c r="A738" t="s">
        <v>832</v>
      </c>
      <c r="B738" t="s">
        <v>833</v>
      </c>
      <c r="C738" s="1">
        <v>45658</v>
      </c>
      <c r="D738">
        <v>50</v>
      </c>
      <c r="E738" t="s">
        <v>122</v>
      </c>
      <c r="F738" t="s">
        <v>29</v>
      </c>
      <c r="G738" t="s">
        <v>30</v>
      </c>
      <c r="H738">
        <v>5</v>
      </c>
      <c r="I738" t="s">
        <v>56</v>
      </c>
      <c r="J738">
        <v>9</v>
      </c>
      <c r="K738" t="s">
        <v>31</v>
      </c>
      <c r="L738">
        <v>5500</v>
      </c>
      <c r="M738">
        <v>11</v>
      </c>
      <c r="N738">
        <v>60500</v>
      </c>
      <c r="O738">
        <v>8394</v>
      </c>
      <c r="P738" t="s">
        <v>24</v>
      </c>
      <c r="Q738" t="s">
        <v>266</v>
      </c>
    </row>
    <row r="739" spans="1:17" x14ac:dyDescent="0.25">
      <c r="A739" t="s">
        <v>834</v>
      </c>
      <c r="B739" t="s">
        <v>835</v>
      </c>
      <c r="C739" s="1">
        <v>45689</v>
      </c>
      <c r="D739">
        <v>53</v>
      </c>
      <c r="E739" t="s">
        <v>28</v>
      </c>
      <c r="F739" t="s">
        <v>29</v>
      </c>
      <c r="G739" t="s">
        <v>21</v>
      </c>
      <c r="H739">
        <v>1</v>
      </c>
      <c r="I739" t="s">
        <v>37</v>
      </c>
      <c r="J739">
        <v>37</v>
      </c>
      <c r="K739" t="s">
        <v>31</v>
      </c>
      <c r="L739">
        <v>5500</v>
      </c>
      <c r="M739">
        <v>14</v>
      </c>
      <c r="N739">
        <v>77000</v>
      </c>
      <c r="O739">
        <v>5619</v>
      </c>
      <c r="P739" t="s">
        <v>39</v>
      </c>
      <c r="Q739" t="s">
        <v>40</v>
      </c>
    </row>
    <row r="740" spans="1:17" x14ac:dyDescent="0.25">
      <c r="A740" t="s">
        <v>834</v>
      </c>
      <c r="B740" t="s">
        <v>835</v>
      </c>
      <c r="C740" s="1">
        <v>45689</v>
      </c>
      <c r="D740">
        <v>53</v>
      </c>
      <c r="E740" t="s">
        <v>28</v>
      </c>
      <c r="F740" t="s">
        <v>42</v>
      </c>
      <c r="G740" t="s">
        <v>21</v>
      </c>
      <c r="H740">
        <v>1</v>
      </c>
      <c r="I740" t="s">
        <v>37</v>
      </c>
      <c r="J740">
        <v>37</v>
      </c>
      <c r="K740" t="s">
        <v>38</v>
      </c>
      <c r="L740">
        <v>20000</v>
      </c>
      <c r="M740">
        <v>14</v>
      </c>
      <c r="N740">
        <v>280000</v>
      </c>
      <c r="O740">
        <v>4994</v>
      </c>
      <c r="P740" t="s">
        <v>39</v>
      </c>
      <c r="Q740" t="s">
        <v>40</v>
      </c>
    </row>
    <row r="741" spans="1:17" x14ac:dyDescent="0.25">
      <c r="A741" t="s">
        <v>834</v>
      </c>
      <c r="B741" t="s">
        <v>835</v>
      </c>
      <c r="C741" s="1">
        <v>45689</v>
      </c>
      <c r="D741">
        <v>53</v>
      </c>
      <c r="E741" t="s">
        <v>28</v>
      </c>
      <c r="F741" t="s">
        <v>20</v>
      </c>
      <c r="G741" t="s">
        <v>21</v>
      </c>
      <c r="H741">
        <v>1</v>
      </c>
      <c r="I741" t="s">
        <v>37</v>
      </c>
      <c r="J741">
        <v>37</v>
      </c>
      <c r="K741" t="s">
        <v>47</v>
      </c>
      <c r="L741">
        <v>4500</v>
      </c>
      <c r="M741">
        <v>19</v>
      </c>
      <c r="N741">
        <v>85500</v>
      </c>
      <c r="O741">
        <v>17842</v>
      </c>
      <c r="P741" t="s">
        <v>39</v>
      </c>
      <c r="Q741" t="s">
        <v>40</v>
      </c>
    </row>
    <row r="742" spans="1:17" x14ac:dyDescent="0.25">
      <c r="A742" t="s">
        <v>836</v>
      </c>
      <c r="B742" t="s">
        <v>434</v>
      </c>
      <c r="C742" s="1">
        <v>45689</v>
      </c>
      <c r="D742">
        <v>16</v>
      </c>
      <c r="E742" t="s">
        <v>111</v>
      </c>
      <c r="F742" t="s">
        <v>29</v>
      </c>
      <c r="G742" t="s">
        <v>21</v>
      </c>
      <c r="H742">
        <v>5</v>
      </c>
      <c r="I742" t="s">
        <v>56</v>
      </c>
      <c r="J742">
        <v>3</v>
      </c>
      <c r="K742" t="s">
        <v>84</v>
      </c>
      <c r="L742">
        <v>1000</v>
      </c>
      <c r="M742">
        <v>8</v>
      </c>
      <c r="N742">
        <v>8000</v>
      </c>
      <c r="O742">
        <v>9076</v>
      </c>
      <c r="P742" t="s">
        <v>24</v>
      </c>
      <c r="Q742" t="s">
        <v>25</v>
      </c>
    </row>
    <row r="743" spans="1:17" x14ac:dyDescent="0.25">
      <c r="A743" t="s">
        <v>837</v>
      </c>
      <c r="B743" t="s">
        <v>838</v>
      </c>
      <c r="C743" s="1">
        <v>45717</v>
      </c>
      <c r="D743">
        <v>17</v>
      </c>
      <c r="E743" t="s">
        <v>111</v>
      </c>
      <c r="F743" t="s">
        <v>29</v>
      </c>
      <c r="G743" t="s">
        <v>21</v>
      </c>
      <c r="H743">
        <v>3</v>
      </c>
      <c r="I743" t="s">
        <v>51</v>
      </c>
      <c r="J743">
        <v>9</v>
      </c>
      <c r="K743" t="s">
        <v>41</v>
      </c>
      <c r="L743">
        <v>500</v>
      </c>
      <c r="M743">
        <v>15</v>
      </c>
      <c r="N743">
        <v>7500</v>
      </c>
      <c r="O743">
        <v>3278</v>
      </c>
      <c r="P743" t="s">
        <v>24</v>
      </c>
      <c r="Q743" t="s">
        <v>77</v>
      </c>
    </row>
    <row r="744" spans="1:17" x14ac:dyDescent="0.25">
      <c r="A744" t="s">
        <v>839</v>
      </c>
      <c r="B744" t="s">
        <v>840</v>
      </c>
      <c r="C744" s="1">
        <v>45689</v>
      </c>
      <c r="D744">
        <v>74</v>
      </c>
      <c r="E744" t="s">
        <v>35</v>
      </c>
      <c r="F744" t="s">
        <v>29</v>
      </c>
      <c r="G744" t="s">
        <v>21</v>
      </c>
      <c r="H744">
        <v>2</v>
      </c>
      <c r="I744" t="s">
        <v>22</v>
      </c>
      <c r="J744">
        <v>56</v>
      </c>
      <c r="K744" t="s">
        <v>103</v>
      </c>
      <c r="L744">
        <v>900</v>
      </c>
      <c r="M744">
        <v>3</v>
      </c>
      <c r="N744">
        <v>2700</v>
      </c>
      <c r="O744">
        <v>17215</v>
      </c>
      <c r="P744" t="s">
        <v>39</v>
      </c>
      <c r="Q744" t="s">
        <v>40</v>
      </c>
    </row>
    <row r="745" spans="1:17" x14ac:dyDescent="0.25">
      <c r="A745" t="s">
        <v>839</v>
      </c>
      <c r="B745" t="s">
        <v>840</v>
      </c>
      <c r="C745" s="1">
        <v>45689</v>
      </c>
      <c r="D745">
        <v>74</v>
      </c>
      <c r="E745" t="s">
        <v>35</v>
      </c>
      <c r="F745" t="s">
        <v>36</v>
      </c>
      <c r="G745" t="s">
        <v>21</v>
      </c>
      <c r="H745">
        <v>2</v>
      </c>
      <c r="I745" t="s">
        <v>22</v>
      </c>
      <c r="J745">
        <v>56</v>
      </c>
      <c r="K745" t="s">
        <v>106</v>
      </c>
      <c r="L745">
        <v>75000</v>
      </c>
      <c r="M745">
        <v>11</v>
      </c>
      <c r="N745">
        <v>825000</v>
      </c>
      <c r="O745">
        <v>17874</v>
      </c>
      <c r="P745" t="s">
        <v>39</v>
      </c>
      <c r="Q745" t="s">
        <v>40</v>
      </c>
    </row>
    <row r="746" spans="1:17" x14ac:dyDescent="0.25">
      <c r="A746" t="s">
        <v>841</v>
      </c>
      <c r="B746" t="s">
        <v>842</v>
      </c>
      <c r="C746" s="1">
        <v>45717</v>
      </c>
      <c r="D746">
        <v>20</v>
      </c>
      <c r="E746" t="s">
        <v>102</v>
      </c>
      <c r="F746" t="s">
        <v>42</v>
      </c>
      <c r="G746" t="s">
        <v>30</v>
      </c>
      <c r="H746">
        <v>5</v>
      </c>
      <c r="I746" t="s">
        <v>56</v>
      </c>
      <c r="J746">
        <v>49</v>
      </c>
      <c r="K746" t="s">
        <v>63</v>
      </c>
      <c r="L746">
        <v>24000</v>
      </c>
      <c r="M746">
        <v>2</v>
      </c>
      <c r="N746">
        <v>48000</v>
      </c>
      <c r="O746">
        <v>17623</v>
      </c>
      <c r="P746" t="s">
        <v>39</v>
      </c>
      <c r="Q746" t="s">
        <v>40</v>
      </c>
    </row>
    <row r="747" spans="1:17" x14ac:dyDescent="0.25">
      <c r="A747" t="s">
        <v>843</v>
      </c>
      <c r="B747" t="s">
        <v>844</v>
      </c>
      <c r="C747" s="1">
        <v>45717</v>
      </c>
      <c r="D747">
        <v>62</v>
      </c>
      <c r="E747" t="s">
        <v>50</v>
      </c>
      <c r="F747" t="s">
        <v>36</v>
      </c>
      <c r="G747" t="s">
        <v>21</v>
      </c>
      <c r="H747">
        <v>4</v>
      </c>
      <c r="I747" t="s">
        <v>115</v>
      </c>
      <c r="J747">
        <v>25</v>
      </c>
      <c r="K747" t="s">
        <v>38</v>
      </c>
      <c r="L747">
        <v>20000</v>
      </c>
      <c r="M747">
        <v>7</v>
      </c>
      <c r="N747">
        <v>140000</v>
      </c>
      <c r="O747">
        <v>11237</v>
      </c>
      <c r="P747" t="s">
        <v>39</v>
      </c>
      <c r="Q747" t="s">
        <v>40</v>
      </c>
    </row>
    <row r="748" spans="1:17" x14ac:dyDescent="0.25">
      <c r="A748" t="s">
        <v>843</v>
      </c>
      <c r="B748" t="s">
        <v>844</v>
      </c>
      <c r="C748" s="1">
        <v>45717</v>
      </c>
      <c r="D748">
        <v>62</v>
      </c>
      <c r="E748" t="s">
        <v>50</v>
      </c>
      <c r="F748" t="s">
        <v>42</v>
      </c>
      <c r="G748" t="s">
        <v>21</v>
      </c>
      <c r="H748">
        <v>4</v>
      </c>
      <c r="I748" t="s">
        <v>115</v>
      </c>
      <c r="J748">
        <v>25</v>
      </c>
      <c r="K748" t="s">
        <v>38</v>
      </c>
      <c r="L748">
        <v>20000</v>
      </c>
      <c r="M748">
        <v>8</v>
      </c>
      <c r="N748">
        <v>160000</v>
      </c>
      <c r="O748">
        <v>19626</v>
      </c>
      <c r="P748" t="s">
        <v>39</v>
      </c>
      <c r="Q748" t="s">
        <v>40</v>
      </c>
    </row>
    <row r="749" spans="1:17" x14ac:dyDescent="0.25">
      <c r="A749" t="s">
        <v>845</v>
      </c>
      <c r="B749" t="s">
        <v>846</v>
      </c>
      <c r="C749" s="1">
        <v>45689</v>
      </c>
      <c r="D749">
        <v>30</v>
      </c>
      <c r="E749" t="s">
        <v>214</v>
      </c>
      <c r="F749" t="s">
        <v>29</v>
      </c>
      <c r="G749" t="s">
        <v>21</v>
      </c>
      <c r="H749">
        <v>3</v>
      </c>
      <c r="I749" t="s">
        <v>51</v>
      </c>
      <c r="J749">
        <v>49</v>
      </c>
      <c r="K749" t="s">
        <v>103</v>
      </c>
      <c r="L749">
        <v>900</v>
      </c>
      <c r="M749">
        <v>12</v>
      </c>
      <c r="N749">
        <v>10800</v>
      </c>
      <c r="O749">
        <v>1314</v>
      </c>
      <c r="P749" t="s">
        <v>39</v>
      </c>
      <c r="Q749" t="s">
        <v>40</v>
      </c>
    </row>
    <row r="750" spans="1:17" x14ac:dyDescent="0.25">
      <c r="A750" t="s">
        <v>845</v>
      </c>
      <c r="B750" t="s">
        <v>846</v>
      </c>
      <c r="C750" s="1">
        <v>45689</v>
      </c>
      <c r="D750">
        <v>30</v>
      </c>
      <c r="E750" t="s">
        <v>214</v>
      </c>
      <c r="F750" t="s">
        <v>20</v>
      </c>
      <c r="G750" t="s">
        <v>21</v>
      </c>
      <c r="H750">
        <v>3</v>
      </c>
      <c r="I750" t="s">
        <v>51</v>
      </c>
      <c r="J750">
        <v>49</v>
      </c>
      <c r="K750" t="s">
        <v>23</v>
      </c>
      <c r="L750">
        <v>35000</v>
      </c>
      <c r="M750">
        <v>17</v>
      </c>
      <c r="N750">
        <v>595000</v>
      </c>
      <c r="O750">
        <v>975</v>
      </c>
      <c r="P750" t="s">
        <v>39</v>
      </c>
      <c r="Q750" t="s">
        <v>40</v>
      </c>
    </row>
    <row r="751" spans="1:17" x14ac:dyDescent="0.25">
      <c r="A751" t="s">
        <v>847</v>
      </c>
      <c r="B751" t="s">
        <v>848</v>
      </c>
      <c r="C751" s="1">
        <v>45717</v>
      </c>
      <c r="D751">
        <v>76</v>
      </c>
      <c r="E751" t="s">
        <v>87</v>
      </c>
      <c r="F751" t="s">
        <v>42</v>
      </c>
      <c r="G751" t="s">
        <v>30</v>
      </c>
      <c r="H751">
        <v>1</v>
      </c>
      <c r="I751" t="s">
        <v>37</v>
      </c>
      <c r="J751">
        <v>29</v>
      </c>
      <c r="K751" t="s">
        <v>72</v>
      </c>
      <c r="L751">
        <v>14500</v>
      </c>
      <c r="M751">
        <v>10</v>
      </c>
      <c r="N751">
        <v>145000</v>
      </c>
      <c r="O751">
        <v>17964</v>
      </c>
      <c r="P751" t="s">
        <v>24</v>
      </c>
      <c r="Q751" t="s">
        <v>168</v>
      </c>
    </row>
    <row r="752" spans="1:17" x14ac:dyDescent="0.25">
      <c r="A752" t="s">
        <v>849</v>
      </c>
      <c r="B752" t="s">
        <v>850</v>
      </c>
      <c r="C752" s="1">
        <v>45689</v>
      </c>
      <c r="D752">
        <v>29</v>
      </c>
      <c r="E752" t="s">
        <v>28</v>
      </c>
      <c r="F752" t="s">
        <v>42</v>
      </c>
      <c r="G752" t="s">
        <v>30</v>
      </c>
      <c r="H752">
        <v>4</v>
      </c>
      <c r="I752" t="s">
        <v>115</v>
      </c>
      <c r="J752">
        <v>8</v>
      </c>
      <c r="K752" t="s">
        <v>63</v>
      </c>
      <c r="L752">
        <v>24000</v>
      </c>
      <c r="M752">
        <v>16</v>
      </c>
      <c r="N752">
        <v>384000</v>
      </c>
      <c r="O752">
        <v>18638</v>
      </c>
      <c r="P752" t="s">
        <v>24</v>
      </c>
      <c r="Q752" t="s">
        <v>266</v>
      </c>
    </row>
    <row r="753" spans="1:17" x14ac:dyDescent="0.25">
      <c r="A753" t="s">
        <v>849</v>
      </c>
      <c r="B753" t="s">
        <v>850</v>
      </c>
      <c r="C753" s="1">
        <v>45689</v>
      </c>
      <c r="D753">
        <v>29</v>
      </c>
      <c r="E753" t="s">
        <v>28</v>
      </c>
      <c r="F753" t="s">
        <v>20</v>
      </c>
      <c r="G753" t="s">
        <v>30</v>
      </c>
      <c r="H753">
        <v>4</v>
      </c>
      <c r="I753" t="s">
        <v>115</v>
      </c>
      <c r="J753">
        <v>8</v>
      </c>
      <c r="K753" t="s">
        <v>52</v>
      </c>
      <c r="L753">
        <v>9000</v>
      </c>
      <c r="M753">
        <v>1</v>
      </c>
      <c r="N753">
        <v>9000</v>
      </c>
      <c r="O753">
        <v>8432</v>
      </c>
      <c r="P753" t="s">
        <v>24</v>
      </c>
      <c r="Q753" t="s">
        <v>266</v>
      </c>
    </row>
    <row r="754" spans="1:17" x14ac:dyDescent="0.25">
      <c r="A754" t="s">
        <v>849</v>
      </c>
      <c r="B754" t="s">
        <v>850</v>
      </c>
      <c r="C754" s="1">
        <v>45689</v>
      </c>
      <c r="D754">
        <v>29</v>
      </c>
      <c r="E754" t="s">
        <v>28</v>
      </c>
      <c r="F754" t="s">
        <v>36</v>
      </c>
      <c r="G754" t="s">
        <v>30</v>
      </c>
      <c r="H754">
        <v>4</v>
      </c>
      <c r="I754" t="s">
        <v>115</v>
      </c>
      <c r="J754">
        <v>8</v>
      </c>
      <c r="K754" t="s">
        <v>63</v>
      </c>
      <c r="L754">
        <v>24000</v>
      </c>
      <c r="M754">
        <v>1</v>
      </c>
      <c r="N754">
        <v>24000</v>
      </c>
      <c r="O754">
        <v>3822</v>
      </c>
      <c r="P754" t="s">
        <v>24</v>
      </c>
      <c r="Q754" t="s">
        <v>266</v>
      </c>
    </row>
    <row r="755" spans="1:17" x14ac:dyDescent="0.25">
      <c r="A755" t="s">
        <v>851</v>
      </c>
      <c r="B755" t="s">
        <v>852</v>
      </c>
      <c r="C755" s="1">
        <v>45717</v>
      </c>
      <c r="D755">
        <v>58</v>
      </c>
      <c r="E755" t="s">
        <v>111</v>
      </c>
      <c r="F755" t="s">
        <v>29</v>
      </c>
      <c r="G755" t="s">
        <v>30</v>
      </c>
      <c r="H755">
        <v>4</v>
      </c>
      <c r="I755" t="s">
        <v>115</v>
      </c>
      <c r="J755">
        <v>42</v>
      </c>
      <c r="K755" t="s">
        <v>165</v>
      </c>
      <c r="L755">
        <v>600</v>
      </c>
      <c r="M755">
        <v>10</v>
      </c>
      <c r="N755">
        <v>6000</v>
      </c>
      <c r="O755">
        <v>17971</v>
      </c>
      <c r="P755" t="s">
        <v>39</v>
      </c>
      <c r="Q755" t="s">
        <v>40</v>
      </c>
    </row>
    <row r="756" spans="1:17" x14ac:dyDescent="0.25">
      <c r="A756" t="s">
        <v>851</v>
      </c>
      <c r="B756" t="s">
        <v>852</v>
      </c>
      <c r="C756" s="1">
        <v>45717</v>
      </c>
      <c r="D756">
        <v>58</v>
      </c>
      <c r="E756" t="s">
        <v>111</v>
      </c>
      <c r="F756" t="s">
        <v>20</v>
      </c>
      <c r="G756" t="s">
        <v>30</v>
      </c>
      <c r="H756">
        <v>4</v>
      </c>
      <c r="I756" t="s">
        <v>115</v>
      </c>
      <c r="J756">
        <v>42</v>
      </c>
      <c r="K756" t="s">
        <v>47</v>
      </c>
      <c r="L756">
        <v>4500</v>
      </c>
      <c r="M756">
        <v>8</v>
      </c>
      <c r="N756">
        <v>36000</v>
      </c>
      <c r="O756">
        <v>15796</v>
      </c>
      <c r="P756" t="s">
        <v>39</v>
      </c>
      <c r="Q756" t="s">
        <v>40</v>
      </c>
    </row>
    <row r="757" spans="1:17" x14ac:dyDescent="0.25">
      <c r="A757" t="s">
        <v>851</v>
      </c>
      <c r="B757" t="s">
        <v>852</v>
      </c>
      <c r="C757" s="1">
        <v>45717</v>
      </c>
      <c r="D757">
        <v>58</v>
      </c>
      <c r="E757" t="s">
        <v>111</v>
      </c>
      <c r="F757" t="s">
        <v>36</v>
      </c>
      <c r="G757" t="s">
        <v>30</v>
      </c>
      <c r="H757">
        <v>4</v>
      </c>
      <c r="I757" t="s">
        <v>115</v>
      </c>
      <c r="J757">
        <v>42</v>
      </c>
      <c r="K757" t="s">
        <v>58</v>
      </c>
      <c r="L757">
        <v>150000</v>
      </c>
      <c r="M757">
        <v>10</v>
      </c>
      <c r="N757">
        <v>1500000</v>
      </c>
      <c r="O757">
        <v>7469</v>
      </c>
      <c r="P757" t="s">
        <v>39</v>
      </c>
      <c r="Q757" t="s">
        <v>40</v>
      </c>
    </row>
    <row r="758" spans="1:17" x14ac:dyDescent="0.25">
      <c r="A758" t="s">
        <v>853</v>
      </c>
      <c r="B758" t="s">
        <v>854</v>
      </c>
      <c r="C758" s="1">
        <v>45689</v>
      </c>
      <c r="D758">
        <v>34</v>
      </c>
      <c r="E758" t="s">
        <v>153</v>
      </c>
      <c r="F758" t="s">
        <v>36</v>
      </c>
      <c r="G758" t="s">
        <v>30</v>
      </c>
      <c r="H758">
        <v>5</v>
      </c>
      <c r="I758" t="s">
        <v>56</v>
      </c>
      <c r="J758">
        <v>30</v>
      </c>
      <c r="K758" t="s">
        <v>66</v>
      </c>
      <c r="L758">
        <v>30000</v>
      </c>
      <c r="M758">
        <v>4</v>
      </c>
      <c r="N758">
        <v>120000</v>
      </c>
      <c r="O758">
        <v>3267</v>
      </c>
      <c r="P758" t="s">
        <v>39</v>
      </c>
      <c r="Q758" t="s">
        <v>40</v>
      </c>
    </row>
    <row r="759" spans="1:17" x14ac:dyDescent="0.25">
      <c r="A759" t="s">
        <v>853</v>
      </c>
      <c r="B759" t="s">
        <v>854</v>
      </c>
      <c r="C759" s="1">
        <v>45689</v>
      </c>
      <c r="D759">
        <v>34</v>
      </c>
      <c r="E759" t="s">
        <v>153</v>
      </c>
      <c r="F759" t="s">
        <v>42</v>
      </c>
      <c r="G759" t="s">
        <v>30</v>
      </c>
      <c r="H759">
        <v>5</v>
      </c>
      <c r="I759" t="s">
        <v>56</v>
      </c>
      <c r="J759">
        <v>30</v>
      </c>
      <c r="K759" t="s">
        <v>43</v>
      </c>
      <c r="L759">
        <v>9000</v>
      </c>
      <c r="M759">
        <v>19</v>
      </c>
      <c r="N759">
        <v>171000</v>
      </c>
      <c r="O759">
        <v>19876</v>
      </c>
      <c r="P759" t="s">
        <v>39</v>
      </c>
      <c r="Q759" t="s">
        <v>40</v>
      </c>
    </row>
    <row r="760" spans="1:17" x14ac:dyDescent="0.25">
      <c r="A760" t="s">
        <v>853</v>
      </c>
      <c r="B760" t="s">
        <v>854</v>
      </c>
      <c r="C760" s="1">
        <v>45689</v>
      </c>
      <c r="D760">
        <v>34</v>
      </c>
      <c r="E760" t="s">
        <v>153</v>
      </c>
      <c r="F760" t="s">
        <v>29</v>
      </c>
      <c r="G760" t="s">
        <v>30</v>
      </c>
      <c r="H760">
        <v>5</v>
      </c>
      <c r="I760" t="s">
        <v>56</v>
      </c>
      <c r="J760">
        <v>30</v>
      </c>
      <c r="K760" t="s">
        <v>165</v>
      </c>
      <c r="L760">
        <v>600</v>
      </c>
      <c r="M760">
        <v>12</v>
      </c>
      <c r="N760">
        <v>7200</v>
      </c>
      <c r="O760">
        <v>8846</v>
      </c>
      <c r="P760" t="s">
        <v>39</v>
      </c>
      <c r="Q760" t="s">
        <v>40</v>
      </c>
    </row>
    <row r="761" spans="1:17" x14ac:dyDescent="0.25">
      <c r="A761" t="s">
        <v>855</v>
      </c>
      <c r="B761" t="s">
        <v>856</v>
      </c>
      <c r="C761" s="1">
        <v>45689</v>
      </c>
      <c r="D761">
        <v>42</v>
      </c>
      <c r="E761" t="s">
        <v>129</v>
      </c>
      <c r="F761" t="s">
        <v>36</v>
      </c>
      <c r="G761" t="s">
        <v>30</v>
      </c>
      <c r="H761">
        <v>3</v>
      </c>
      <c r="I761" t="s">
        <v>51</v>
      </c>
      <c r="J761">
        <v>23</v>
      </c>
      <c r="K761" t="s">
        <v>38</v>
      </c>
      <c r="L761">
        <v>20000</v>
      </c>
      <c r="M761">
        <v>13</v>
      </c>
      <c r="N761">
        <v>260000</v>
      </c>
      <c r="O761">
        <v>18413</v>
      </c>
      <c r="P761" t="s">
        <v>39</v>
      </c>
      <c r="Q761" t="s">
        <v>40</v>
      </c>
    </row>
    <row r="762" spans="1:17" x14ac:dyDescent="0.25">
      <c r="A762" t="s">
        <v>857</v>
      </c>
      <c r="B762" t="s">
        <v>858</v>
      </c>
      <c r="C762" s="1">
        <v>45658</v>
      </c>
      <c r="D762">
        <v>34</v>
      </c>
      <c r="E762" t="s">
        <v>35</v>
      </c>
      <c r="F762" t="s">
        <v>36</v>
      </c>
      <c r="G762" t="s">
        <v>30</v>
      </c>
      <c r="H762">
        <v>5</v>
      </c>
      <c r="I762" t="s">
        <v>56</v>
      </c>
      <c r="J762">
        <v>10</v>
      </c>
      <c r="K762" t="s">
        <v>63</v>
      </c>
      <c r="L762">
        <v>24000</v>
      </c>
      <c r="M762">
        <v>19</v>
      </c>
      <c r="N762">
        <v>456000</v>
      </c>
      <c r="O762">
        <v>19394</v>
      </c>
      <c r="P762" t="s">
        <v>39</v>
      </c>
      <c r="Q762" t="s">
        <v>40</v>
      </c>
    </row>
    <row r="763" spans="1:17" x14ac:dyDescent="0.25">
      <c r="A763" t="s">
        <v>857</v>
      </c>
      <c r="B763" t="s">
        <v>858</v>
      </c>
      <c r="C763" s="1">
        <v>45658</v>
      </c>
      <c r="D763">
        <v>34</v>
      </c>
      <c r="E763" t="s">
        <v>35</v>
      </c>
      <c r="F763" t="s">
        <v>20</v>
      </c>
      <c r="G763" t="s">
        <v>30</v>
      </c>
      <c r="H763">
        <v>5</v>
      </c>
      <c r="I763" t="s">
        <v>56</v>
      </c>
      <c r="J763">
        <v>10</v>
      </c>
      <c r="K763" t="s">
        <v>47</v>
      </c>
      <c r="L763">
        <v>4500</v>
      </c>
      <c r="M763">
        <v>15</v>
      </c>
      <c r="N763">
        <v>67500</v>
      </c>
      <c r="O763">
        <v>16002</v>
      </c>
      <c r="P763" t="s">
        <v>39</v>
      </c>
      <c r="Q763" t="s">
        <v>40</v>
      </c>
    </row>
    <row r="764" spans="1:17" x14ac:dyDescent="0.25">
      <c r="A764" t="s">
        <v>859</v>
      </c>
      <c r="B764" t="s">
        <v>860</v>
      </c>
      <c r="C764" s="1">
        <v>45658</v>
      </c>
      <c r="D764">
        <v>30</v>
      </c>
      <c r="E764" t="s">
        <v>214</v>
      </c>
      <c r="F764" t="s">
        <v>29</v>
      </c>
      <c r="G764" t="s">
        <v>21</v>
      </c>
      <c r="H764">
        <v>3</v>
      </c>
      <c r="I764" t="s">
        <v>51</v>
      </c>
      <c r="J764">
        <v>9</v>
      </c>
      <c r="K764" t="s">
        <v>57</v>
      </c>
      <c r="L764">
        <v>3500</v>
      </c>
      <c r="M764">
        <v>2</v>
      </c>
      <c r="N764">
        <v>7000</v>
      </c>
      <c r="O764">
        <v>1895</v>
      </c>
      <c r="P764" t="s">
        <v>24</v>
      </c>
      <c r="Q764" t="s">
        <v>25</v>
      </c>
    </row>
    <row r="765" spans="1:17" x14ac:dyDescent="0.25">
      <c r="A765" t="s">
        <v>861</v>
      </c>
      <c r="B765" t="s">
        <v>862</v>
      </c>
      <c r="C765" s="1">
        <v>45658</v>
      </c>
      <c r="D765">
        <v>44</v>
      </c>
      <c r="E765" t="s">
        <v>193</v>
      </c>
      <c r="F765" t="s">
        <v>42</v>
      </c>
      <c r="G765" t="s">
        <v>21</v>
      </c>
      <c r="H765">
        <v>5</v>
      </c>
      <c r="I765" t="s">
        <v>56</v>
      </c>
      <c r="J765">
        <v>2</v>
      </c>
      <c r="K765" t="s">
        <v>38</v>
      </c>
      <c r="L765">
        <v>20000</v>
      </c>
      <c r="M765">
        <v>20</v>
      </c>
      <c r="N765">
        <v>400000</v>
      </c>
      <c r="O765">
        <v>9835</v>
      </c>
      <c r="P765" t="s">
        <v>39</v>
      </c>
      <c r="Q765" t="s">
        <v>40</v>
      </c>
    </row>
    <row r="766" spans="1:17" x14ac:dyDescent="0.25">
      <c r="A766" t="s">
        <v>861</v>
      </c>
      <c r="B766" t="s">
        <v>862</v>
      </c>
      <c r="C766" s="1">
        <v>45658</v>
      </c>
      <c r="D766">
        <v>44</v>
      </c>
      <c r="E766" t="s">
        <v>193</v>
      </c>
      <c r="F766" t="s">
        <v>36</v>
      </c>
      <c r="G766" t="s">
        <v>21</v>
      </c>
      <c r="H766">
        <v>5</v>
      </c>
      <c r="I766" t="s">
        <v>56</v>
      </c>
      <c r="J766">
        <v>2</v>
      </c>
      <c r="K766" t="s">
        <v>43</v>
      </c>
      <c r="L766">
        <v>9000</v>
      </c>
      <c r="M766">
        <v>12</v>
      </c>
      <c r="N766">
        <v>108000</v>
      </c>
      <c r="O766">
        <v>18174</v>
      </c>
      <c r="P766" t="s">
        <v>39</v>
      </c>
      <c r="Q766" t="s">
        <v>40</v>
      </c>
    </row>
    <row r="767" spans="1:17" x14ac:dyDescent="0.25">
      <c r="A767" t="s">
        <v>861</v>
      </c>
      <c r="B767" t="s">
        <v>862</v>
      </c>
      <c r="C767" s="1">
        <v>45658</v>
      </c>
      <c r="D767">
        <v>44</v>
      </c>
      <c r="E767" t="s">
        <v>193</v>
      </c>
      <c r="F767" t="s">
        <v>20</v>
      </c>
      <c r="G767" t="s">
        <v>21</v>
      </c>
      <c r="H767">
        <v>5</v>
      </c>
      <c r="I767" t="s">
        <v>56</v>
      </c>
      <c r="J767">
        <v>2</v>
      </c>
      <c r="K767" t="s">
        <v>23</v>
      </c>
      <c r="L767">
        <v>35000</v>
      </c>
      <c r="M767">
        <v>14</v>
      </c>
      <c r="N767">
        <v>490000</v>
      </c>
      <c r="O767">
        <v>3002</v>
      </c>
      <c r="P767" t="s">
        <v>39</v>
      </c>
      <c r="Q767" t="s">
        <v>40</v>
      </c>
    </row>
    <row r="768" spans="1:17" x14ac:dyDescent="0.25">
      <c r="A768" t="s">
        <v>863</v>
      </c>
      <c r="B768" t="s">
        <v>864</v>
      </c>
      <c r="C768" s="1">
        <v>45717</v>
      </c>
      <c r="D768">
        <v>65</v>
      </c>
      <c r="E768" t="s">
        <v>46</v>
      </c>
      <c r="F768" t="s">
        <v>42</v>
      </c>
      <c r="G768" t="s">
        <v>21</v>
      </c>
      <c r="H768">
        <v>3</v>
      </c>
      <c r="I768" t="s">
        <v>51</v>
      </c>
      <c r="J768">
        <v>19</v>
      </c>
      <c r="K768" t="s">
        <v>72</v>
      </c>
      <c r="L768">
        <v>14500</v>
      </c>
      <c r="M768">
        <v>14</v>
      </c>
      <c r="N768">
        <v>203000</v>
      </c>
      <c r="O768">
        <v>14843</v>
      </c>
      <c r="P768" t="s">
        <v>39</v>
      </c>
      <c r="Q768" t="s">
        <v>40</v>
      </c>
    </row>
    <row r="769" spans="1:17" x14ac:dyDescent="0.25">
      <c r="A769" t="s">
        <v>863</v>
      </c>
      <c r="B769" t="s">
        <v>864</v>
      </c>
      <c r="C769" s="1">
        <v>45717</v>
      </c>
      <c r="D769">
        <v>65</v>
      </c>
      <c r="E769" t="s">
        <v>46</v>
      </c>
      <c r="F769" t="s">
        <v>29</v>
      </c>
      <c r="G769" t="s">
        <v>21</v>
      </c>
      <c r="H769">
        <v>3</v>
      </c>
      <c r="I769" t="s">
        <v>51</v>
      </c>
      <c r="J769">
        <v>19</v>
      </c>
      <c r="K769" t="s">
        <v>31</v>
      </c>
      <c r="L769">
        <v>5500</v>
      </c>
      <c r="M769">
        <v>14</v>
      </c>
      <c r="N769">
        <v>77000</v>
      </c>
      <c r="O769">
        <v>5808</v>
      </c>
      <c r="P769" t="s">
        <v>39</v>
      </c>
      <c r="Q769" t="s">
        <v>40</v>
      </c>
    </row>
    <row r="770" spans="1:17" x14ac:dyDescent="0.25">
      <c r="A770" t="s">
        <v>865</v>
      </c>
      <c r="B770" t="s">
        <v>866</v>
      </c>
      <c r="C770" s="1">
        <v>45717</v>
      </c>
      <c r="D770">
        <v>33</v>
      </c>
      <c r="E770" t="s">
        <v>300</v>
      </c>
      <c r="F770" t="s">
        <v>36</v>
      </c>
      <c r="G770" t="s">
        <v>21</v>
      </c>
      <c r="H770">
        <v>4</v>
      </c>
      <c r="I770" t="s">
        <v>115</v>
      </c>
      <c r="J770">
        <v>14</v>
      </c>
      <c r="K770" t="s">
        <v>38</v>
      </c>
      <c r="L770">
        <v>20000</v>
      </c>
      <c r="M770">
        <v>9</v>
      </c>
      <c r="N770">
        <v>180000</v>
      </c>
      <c r="O770">
        <v>182</v>
      </c>
      <c r="P770" t="s">
        <v>39</v>
      </c>
      <c r="Q770" t="s">
        <v>40</v>
      </c>
    </row>
    <row r="771" spans="1:17" x14ac:dyDescent="0.25">
      <c r="A771" t="s">
        <v>865</v>
      </c>
      <c r="B771" t="s">
        <v>866</v>
      </c>
      <c r="C771" s="1">
        <v>45717</v>
      </c>
      <c r="D771">
        <v>33</v>
      </c>
      <c r="E771" t="s">
        <v>300</v>
      </c>
      <c r="F771" t="s">
        <v>42</v>
      </c>
      <c r="G771" t="s">
        <v>21</v>
      </c>
      <c r="H771">
        <v>4</v>
      </c>
      <c r="I771" t="s">
        <v>115</v>
      </c>
      <c r="J771">
        <v>14</v>
      </c>
      <c r="K771" t="s">
        <v>72</v>
      </c>
      <c r="L771">
        <v>14500</v>
      </c>
      <c r="M771">
        <v>15</v>
      </c>
      <c r="N771">
        <v>217500</v>
      </c>
      <c r="O771">
        <v>3539</v>
      </c>
      <c r="P771" t="s">
        <v>39</v>
      </c>
      <c r="Q771" t="s">
        <v>40</v>
      </c>
    </row>
    <row r="772" spans="1:17" x14ac:dyDescent="0.25">
      <c r="A772" t="s">
        <v>865</v>
      </c>
      <c r="B772" t="s">
        <v>866</v>
      </c>
      <c r="C772" s="1">
        <v>45717</v>
      </c>
      <c r="D772">
        <v>33</v>
      </c>
      <c r="E772" t="s">
        <v>300</v>
      </c>
      <c r="F772" t="s">
        <v>20</v>
      </c>
      <c r="G772" t="s">
        <v>21</v>
      </c>
      <c r="H772">
        <v>4</v>
      </c>
      <c r="I772" t="s">
        <v>115</v>
      </c>
      <c r="J772">
        <v>14</v>
      </c>
      <c r="K772" t="s">
        <v>47</v>
      </c>
      <c r="L772">
        <v>4500</v>
      </c>
      <c r="M772">
        <v>13</v>
      </c>
      <c r="N772">
        <v>58500</v>
      </c>
      <c r="O772">
        <v>4025</v>
      </c>
      <c r="P772" t="s">
        <v>39</v>
      </c>
      <c r="Q772" t="s">
        <v>40</v>
      </c>
    </row>
    <row r="773" spans="1:17" x14ac:dyDescent="0.25">
      <c r="A773" t="s">
        <v>867</v>
      </c>
      <c r="B773" t="s">
        <v>868</v>
      </c>
      <c r="C773" s="1">
        <v>45717</v>
      </c>
      <c r="D773">
        <v>78</v>
      </c>
      <c r="E773" t="s">
        <v>129</v>
      </c>
      <c r="F773" t="s">
        <v>20</v>
      </c>
      <c r="G773" t="s">
        <v>30</v>
      </c>
      <c r="H773">
        <v>4</v>
      </c>
      <c r="I773" t="s">
        <v>115</v>
      </c>
      <c r="J773">
        <v>54</v>
      </c>
      <c r="K773" t="s">
        <v>59</v>
      </c>
      <c r="L773">
        <v>16000</v>
      </c>
      <c r="M773">
        <v>10</v>
      </c>
      <c r="N773">
        <v>160000</v>
      </c>
      <c r="O773">
        <v>3123</v>
      </c>
      <c r="P773" t="s">
        <v>39</v>
      </c>
      <c r="Q773" t="s">
        <v>40</v>
      </c>
    </row>
    <row r="774" spans="1:17" x14ac:dyDescent="0.25">
      <c r="A774" t="s">
        <v>867</v>
      </c>
      <c r="B774" t="s">
        <v>868</v>
      </c>
      <c r="C774" s="1">
        <v>45717</v>
      </c>
      <c r="D774">
        <v>78</v>
      </c>
      <c r="E774" t="s">
        <v>129</v>
      </c>
      <c r="F774" t="s">
        <v>42</v>
      </c>
      <c r="G774" t="s">
        <v>30</v>
      </c>
      <c r="H774">
        <v>4</v>
      </c>
      <c r="I774" t="s">
        <v>115</v>
      </c>
      <c r="J774">
        <v>54</v>
      </c>
      <c r="K774" t="s">
        <v>72</v>
      </c>
      <c r="L774">
        <v>14500</v>
      </c>
      <c r="M774">
        <v>10</v>
      </c>
      <c r="N774">
        <v>145000</v>
      </c>
      <c r="O774">
        <v>2527</v>
      </c>
      <c r="P774" t="s">
        <v>39</v>
      </c>
      <c r="Q774" t="s">
        <v>40</v>
      </c>
    </row>
    <row r="775" spans="1:17" x14ac:dyDescent="0.25">
      <c r="A775" t="s">
        <v>869</v>
      </c>
      <c r="B775" t="s">
        <v>870</v>
      </c>
      <c r="C775" s="1">
        <v>45658</v>
      </c>
      <c r="D775">
        <v>38</v>
      </c>
      <c r="E775" t="s">
        <v>91</v>
      </c>
      <c r="F775" t="s">
        <v>36</v>
      </c>
      <c r="G775" t="s">
        <v>21</v>
      </c>
      <c r="H775">
        <v>3</v>
      </c>
      <c r="I775" t="s">
        <v>51</v>
      </c>
      <c r="J775">
        <v>2</v>
      </c>
      <c r="K775" t="s">
        <v>58</v>
      </c>
      <c r="L775">
        <v>150000</v>
      </c>
      <c r="M775">
        <v>9</v>
      </c>
      <c r="N775">
        <v>1350000</v>
      </c>
      <c r="O775">
        <v>11333</v>
      </c>
      <c r="P775" t="s">
        <v>39</v>
      </c>
      <c r="Q775" t="s">
        <v>40</v>
      </c>
    </row>
    <row r="776" spans="1:17" x14ac:dyDescent="0.25">
      <c r="A776" t="s">
        <v>871</v>
      </c>
      <c r="B776" t="s">
        <v>872</v>
      </c>
      <c r="C776" s="1">
        <v>45717</v>
      </c>
      <c r="D776">
        <v>31</v>
      </c>
      <c r="E776" t="s">
        <v>46</v>
      </c>
      <c r="F776" t="s">
        <v>36</v>
      </c>
      <c r="G776" t="s">
        <v>21</v>
      </c>
      <c r="H776">
        <v>2</v>
      </c>
      <c r="I776" t="s">
        <v>22</v>
      </c>
      <c r="J776">
        <v>55</v>
      </c>
      <c r="K776" t="s">
        <v>58</v>
      </c>
      <c r="L776">
        <v>150000</v>
      </c>
      <c r="M776">
        <v>5</v>
      </c>
      <c r="N776">
        <v>750000</v>
      </c>
      <c r="O776">
        <v>17572</v>
      </c>
      <c r="P776" t="s">
        <v>39</v>
      </c>
      <c r="Q776" t="s">
        <v>40</v>
      </c>
    </row>
    <row r="777" spans="1:17" x14ac:dyDescent="0.25">
      <c r="A777" t="s">
        <v>873</v>
      </c>
      <c r="B777" t="s">
        <v>874</v>
      </c>
      <c r="C777" s="1">
        <v>45689</v>
      </c>
      <c r="D777">
        <v>36</v>
      </c>
      <c r="E777" t="s">
        <v>50</v>
      </c>
      <c r="F777" t="s">
        <v>42</v>
      </c>
      <c r="G777" t="s">
        <v>30</v>
      </c>
      <c r="H777">
        <v>3</v>
      </c>
      <c r="I777" t="s">
        <v>51</v>
      </c>
      <c r="J777">
        <v>24</v>
      </c>
      <c r="K777" t="s">
        <v>38</v>
      </c>
      <c r="L777">
        <v>20000</v>
      </c>
      <c r="M777">
        <v>20</v>
      </c>
      <c r="N777">
        <v>400000</v>
      </c>
      <c r="O777">
        <v>15306</v>
      </c>
      <c r="P777" t="s">
        <v>24</v>
      </c>
      <c r="Q777" t="s">
        <v>97</v>
      </c>
    </row>
    <row r="778" spans="1:17" x14ac:dyDescent="0.25">
      <c r="A778" t="s">
        <v>873</v>
      </c>
      <c r="B778" t="s">
        <v>874</v>
      </c>
      <c r="C778" s="1">
        <v>45689</v>
      </c>
      <c r="D778">
        <v>36</v>
      </c>
      <c r="E778" t="s">
        <v>50</v>
      </c>
      <c r="F778" t="s">
        <v>36</v>
      </c>
      <c r="G778" t="s">
        <v>30</v>
      </c>
      <c r="H778">
        <v>3</v>
      </c>
      <c r="I778" t="s">
        <v>51</v>
      </c>
      <c r="J778">
        <v>24</v>
      </c>
      <c r="K778" t="s">
        <v>66</v>
      </c>
      <c r="L778">
        <v>30000</v>
      </c>
      <c r="M778">
        <v>11</v>
      </c>
      <c r="N778">
        <v>330000</v>
      </c>
      <c r="O778">
        <v>10897</v>
      </c>
      <c r="P778" t="s">
        <v>24</v>
      </c>
      <c r="Q778" t="s">
        <v>97</v>
      </c>
    </row>
    <row r="779" spans="1:17" x14ac:dyDescent="0.25">
      <c r="A779" t="s">
        <v>873</v>
      </c>
      <c r="B779" t="s">
        <v>874</v>
      </c>
      <c r="C779" s="1">
        <v>45689</v>
      </c>
      <c r="D779">
        <v>36</v>
      </c>
      <c r="E779" t="s">
        <v>50</v>
      </c>
      <c r="F779" t="s">
        <v>29</v>
      </c>
      <c r="G779" t="s">
        <v>30</v>
      </c>
      <c r="H779">
        <v>3</v>
      </c>
      <c r="I779" t="s">
        <v>51</v>
      </c>
      <c r="J779">
        <v>24</v>
      </c>
      <c r="K779" t="s">
        <v>41</v>
      </c>
      <c r="L779">
        <v>500</v>
      </c>
      <c r="M779">
        <v>12</v>
      </c>
      <c r="N779">
        <v>6000</v>
      </c>
      <c r="O779">
        <v>5466</v>
      </c>
      <c r="P779" t="s">
        <v>24</v>
      </c>
      <c r="Q779" t="s">
        <v>97</v>
      </c>
    </row>
    <row r="780" spans="1:17" x14ac:dyDescent="0.25">
      <c r="A780" t="s">
        <v>875</v>
      </c>
      <c r="B780" t="s">
        <v>876</v>
      </c>
      <c r="C780" s="1">
        <v>45717</v>
      </c>
      <c r="D780">
        <v>61</v>
      </c>
      <c r="E780" t="s">
        <v>55</v>
      </c>
      <c r="F780" t="s">
        <v>36</v>
      </c>
      <c r="G780" t="s">
        <v>21</v>
      </c>
      <c r="H780">
        <v>3</v>
      </c>
      <c r="I780" t="s">
        <v>51</v>
      </c>
      <c r="J780">
        <v>9</v>
      </c>
      <c r="K780" t="s">
        <v>38</v>
      </c>
      <c r="L780">
        <v>20000</v>
      </c>
      <c r="M780">
        <v>17</v>
      </c>
      <c r="N780">
        <v>340000</v>
      </c>
      <c r="O780">
        <v>4397</v>
      </c>
      <c r="P780" t="s">
        <v>39</v>
      </c>
      <c r="Q780" t="s">
        <v>40</v>
      </c>
    </row>
    <row r="781" spans="1:17" x14ac:dyDescent="0.25">
      <c r="A781" t="s">
        <v>875</v>
      </c>
      <c r="B781" t="s">
        <v>876</v>
      </c>
      <c r="C781" s="1">
        <v>45717</v>
      </c>
      <c r="D781">
        <v>61</v>
      </c>
      <c r="E781" t="s">
        <v>55</v>
      </c>
      <c r="F781" t="s">
        <v>42</v>
      </c>
      <c r="G781" t="s">
        <v>21</v>
      </c>
      <c r="H781">
        <v>3</v>
      </c>
      <c r="I781" t="s">
        <v>51</v>
      </c>
      <c r="J781">
        <v>9</v>
      </c>
      <c r="K781" t="s">
        <v>38</v>
      </c>
      <c r="L781">
        <v>20000</v>
      </c>
      <c r="M781">
        <v>18</v>
      </c>
      <c r="N781">
        <v>360000</v>
      </c>
      <c r="O781">
        <v>1664</v>
      </c>
      <c r="P781" t="s">
        <v>39</v>
      </c>
      <c r="Q781" t="s">
        <v>40</v>
      </c>
    </row>
    <row r="782" spans="1:17" x14ac:dyDescent="0.25">
      <c r="A782" t="s">
        <v>877</v>
      </c>
      <c r="B782" t="s">
        <v>878</v>
      </c>
      <c r="C782" s="1">
        <v>45658</v>
      </c>
      <c r="D782">
        <v>30</v>
      </c>
      <c r="E782" t="s">
        <v>111</v>
      </c>
      <c r="F782" t="s">
        <v>29</v>
      </c>
      <c r="G782" t="s">
        <v>30</v>
      </c>
      <c r="H782">
        <v>1</v>
      </c>
      <c r="I782" t="s">
        <v>37</v>
      </c>
      <c r="J782">
        <v>59</v>
      </c>
      <c r="K782" t="s">
        <v>57</v>
      </c>
      <c r="L782">
        <v>3500</v>
      </c>
      <c r="M782">
        <v>12</v>
      </c>
      <c r="N782">
        <v>42000</v>
      </c>
      <c r="O782">
        <v>6266</v>
      </c>
      <c r="P782" t="s">
        <v>39</v>
      </c>
      <c r="Q782" t="s">
        <v>40</v>
      </c>
    </row>
    <row r="783" spans="1:17" x14ac:dyDescent="0.25">
      <c r="A783" t="s">
        <v>879</v>
      </c>
      <c r="B783" t="s">
        <v>880</v>
      </c>
      <c r="C783" s="1">
        <v>45717</v>
      </c>
      <c r="D783">
        <v>72</v>
      </c>
      <c r="E783" t="s">
        <v>76</v>
      </c>
      <c r="F783" t="s">
        <v>20</v>
      </c>
      <c r="G783" t="s">
        <v>30</v>
      </c>
      <c r="H783">
        <v>1</v>
      </c>
      <c r="I783" t="s">
        <v>37</v>
      </c>
      <c r="J783">
        <v>12</v>
      </c>
      <c r="K783" t="s">
        <v>47</v>
      </c>
      <c r="L783">
        <v>4500</v>
      </c>
      <c r="M783">
        <v>5</v>
      </c>
      <c r="N783">
        <v>22500</v>
      </c>
      <c r="O783">
        <v>17143</v>
      </c>
      <c r="P783" t="s">
        <v>39</v>
      </c>
      <c r="Q783" t="s">
        <v>40</v>
      </c>
    </row>
    <row r="784" spans="1:17" x14ac:dyDescent="0.25">
      <c r="A784" t="s">
        <v>881</v>
      </c>
      <c r="B784" t="s">
        <v>882</v>
      </c>
      <c r="C784" s="1">
        <v>45658</v>
      </c>
      <c r="D784">
        <v>55</v>
      </c>
      <c r="E784" t="s">
        <v>141</v>
      </c>
      <c r="F784" t="s">
        <v>42</v>
      </c>
      <c r="G784" t="s">
        <v>21</v>
      </c>
      <c r="H784">
        <v>4</v>
      </c>
      <c r="I784" t="s">
        <v>115</v>
      </c>
      <c r="J784">
        <v>9</v>
      </c>
      <c r="K784" t="s">
        <v>43</v>
      </c>
      <c r="L784">
        <v>9000</v>
      </c>
      <c r="M784">
        <v>14</v>
      </c>
      <c r="N784">
        <v>126000</v>
      </c>
      <c r="O784">
        <v>15505</v>
      </c>
      <c r="P784" t="s">
        <v>39</v>
      </c>
      <c r="Q784" t="s">
        <v>40</v>
      </c>
    </row>
    <row r="785" spans="1:17" x14ac:dyDescent="0.25">
      <c r="A785" t="s">
        <v>883</v>
      </c>
      <c r="B785" t="s">
        <v>884</v>
      </c>
      <c r="C785" s="1">
        <v>45658</v>
      </c>
      <c r="D785">
        <v>41</v>
      </c>
      <c r="E785" t="s">
        <v>96</v>
      </c>
      <c r="F785" t="s">
        <v>42</v>
      </c>
      <c r="G785" t="s">
        <v>21</v>
      </c>
      <c r="H785">
        <v>4</v>
      </c>
      <c r="I785" t="s">
        <v>115</v>
      </c>
      <c r="J785">
        <v>51</v>
      </c>
      <c r="K785" t="s">
        <v>66</v>
      </c>
      <c r="L785">
        <v>30000</v>
      </c>
      <c r="M785">
        <v>4</v>
      </c>
      <c r="N785">
        <v>120000</v>
      </c>
      <c r="O785">
        <v>13368</v>
      </c>
      <c r="P785" t="s">
        <v>24</v>
      </c>
      <c r="Q785" t="s">
        <v>97</v>
      </c>
    </row>
    <row r="786" spans="1:17" x14ac:dyDescent="0.25">
      <c r="A786" t="s">
        <v>885</v>
      </c>
      <c r="B786" t="s">
        <v>886</v>
      </c>
      <c r="C786" s="1">
        <v>45717</v>
      </c>
      <c r="D786">
        <v>42</v>
      </c>
      <c r="E786" t="s">
        <v>122</v>
      </c>
      <c r="F786" t="s">
        <v>36</v>
      </c>
      <c r="G786" t="s">
        <v>21</v>
      </c>
      <c r="H786">
        <v>1</v>
      </c>
      <c r="I786" t="s">
        <v>37</v>
      </c>
      <c r="J786">
        <v>43</v>
      </c>
      <c r="K786" t="s">
        <v>116</v>
      </c>
      <c r="L786">
        <v>25000</v>
      </c>
      <c r="M786">
        <v>17</v>
      </c>
      <c r="N786">
        <v>425000</v>
      </c>
      <c r="O786">
        <v>3253</v>
      </c>
      <c r="P786" t="s">
        <v>24</v>
      </c>
      <c r="Q786" t="s">
        <v>32</v>
      </c>
    </row>
    <row r="787" spans="1:17" x14ac:dyDescent="0.25">
      <c r="A787" t="s">
        <v>885</v>
      </c>
      <c r="B787" t="s">
        <v>886</v>
      </c>
      <c r="C787" s="1">
        <v>45717</v>
      </c>
      <c r="D787">
        <v>42</v>
      </c>
      <c r="E787" t="s">
        <v>122</v>
      </c>
      <c r="F787" t="s">
        <v>29</v>
      </c>
      <c r="G787" t="s">
        <v>21</v>
      </c>
      <c r="H787">
        <v>1</v>
      </c>
      <c r="I787" t="s">
        <v>37</v>
      </c>
      <c r="J787">
        <v>43</v>
      </c>
      <c r="K787" t="s">
        <v>73</v>
      </c>
      <c r="L787">
        <v>350</v>
      </c>
      <c r="M787">
        <v>3</v>
      </c>
      <c r="N787">
        <v>1050</v>
      </c>
      <c r="O787">
        <v>10123</v>
      </c>
      <c r="P787" t="s">
        <v>24</v>
      </c>
      <c r="Q787" t="s">
        <v>32</v>
      </c>
    </row>
    <row r="788" spans="1:17" x14ac:dyDescent="0.25">
      <c r="A788" t="s">
        <v>885</v>
      </c>
      <c r="B788" t="s">
        <v>886</v>
      </c>
      <c r="C788" s="1">
        <v>45717</v>
      </c>
      <c r="D788">
        <v>42</v>
      </c>
      <c r="E788" t="s">
        <v>122</v>
      </c>
      <c r="F788" t="s">
        <v>20</v>
      </c>
      <c r="G788" t="s">
        <v>21</v>
      </c>
      <c r="H788">
        <v>1</v>
      </c>
      <c r="I788" t="s">
        <v>37</v>
      </c>
      <c r="J788">
        <v>43</v>
      </c>
      <c r="K788" t="s">
        <v>59</v>
      </c>
      <c r="L788">
        <v>16000</v>
      </c>
      <c r="M788">
        <v>1</v>
      </c>
      <c r="N788">
        <v>16000</v>
      </c>
      <c r="O788">
        <v>16401</v>
      </c>
      <c r="P788" t="s">
        <v>24</v>
      </c>
      <c r="Q788" t="s">
        <v>32</v>
      </c>
    </row>
    <row r="789" spans="1:17" x14ac:dyDescent="0.25">
      <c r="A789" t="s">
        <v>887</v>
      </c>
      <c r="B789" t="s">
        <v>888</v>
      </c>
      <c r="C789" s="1">
        <v>45658</v>
      </c>
      <c r="D789">
        <v>43</v>
      </c>
      <c r="E789" t="s">
        <v>122</v>
      </c>
      <c r="F789" t="s">
        <v>29</v>
      </c>
      <c r="G789" t="s">
        <v>30</v>
      </c>
      <c r="H789">
        <v>1</v>
      </c>
      <c r="I789" t="s">
        <v>37</v>
      </c>
      <c r="J789">
        <v>11</v>
      </c>
      <c r="K789" t="s">
        <v>31</v>
      </c>
      <c r="L789">
        <v>5500</v>
      </c>
      <c r="M789">
        <v>4</v>
      </c>
      <c r="N789">
        <v>22000</v>
      </c>
      <c r="O789">
        <v>13487</v>
      </c>
      <c r="P789" t="s">
        <v>39</v>
      </c>
      <c r="Q789" t="s">
        <v>40</v>
      </c>
    </row>
    <row r="790" spans="1:17" x14ac:dyDescent="0.25">
      <c r="A790" t="s">
        <v>887</v>
      </c>
      <c r="B790" t="s">
        <v>888</v>
      </c>
      <c r="C790" s="1">
        <v>45658</v>
      </c>
      <c r="D790">
        <v>43</v>
      </c>
      <c r="E790" t="s">
        <v>122</v>
      </c>
      <c r="F790" t="s">
        <v>20</v>
      </c>
      <c r="G790" t="s">
        <v>30</v>
      </c>
      <c r="H790">
        <v>1</v>
      </c>
      <c r="I790" t="s">
        <v>37</v>
      </c>
      <c r="J790">
        <v>11</v>
      </c>
      <c r="K790" t="s">
        <v>47</v>
      </c>
      <c r="L790">
        <v>4500</v>
      </c>
      <c r="M790">
        <v>13</v>
      </c>
      <c r="N790">
        <v>58500</v>
      </c>
      <c r="O790">
        <v>16703</v>
      </c>
      <c r="P790" t="s">
        <v>39</v>
      </c>
      <c r="Q790" t="s">
        <v>40</v>
      </c>
    </row>
    <row r="791" spans="1:17" x14ac:dyDescent="0.25">
      <c r="A791" t="s">
        <v>887</v>
      </c>
      <c r="B791" t="s">
        <v>888</v>
      </c>
      <c r="C791" s="1">
        <v>45658</v>
      </c>
      <c r="D791">
        <v>43</v>
      </c>
      <c r="E791" t="s">
        <v>122</v>
      </c>
      <c r="F791" t="s">
        <v>42</v>
      </c>
      <c r="G791" t="s">
        <v>30</v>
      </c>
      <c r="H791">
        <v>1</v>
      </c>
      <c r="I791" t="s">
        <v>37</v>
      </c>
      <c r="J791">
        <v>11</v>
      </c>
      <c r="K791" t="s">
        <v>72</v>
      </c>
      <c r="L791">
        <v>14500</v>
      </c>
      <c r="M791">
        <v>8</v>
      </c>
      <c r="N791">
        <v>116000</v>
      </c>
      <c r="O791">
        <v>4325</v>
      </c>
      <c r="P791" t="s">
        <v>39</v>
      </c>
      <c r="Q791" t="s">
        <v>40</v>
      </c>
    </row>
    <row r="792" spans="1:17" x14ac:dyDescent="0.25">
      <c r="A792" t="s">
        <v>889</v>
      </c>
      <c r="B792" t="s">
        <v>890</v>
      </c>
      <c r="C792" s="1">
        <v>45658</v>
      </c>
      <c r="D792">
        <v>30</v>
      </c>
      <c r="E792" t="s">
        <v>259</v>
      </c>
      <c r="F792" t="s">
        <v>36</v>
      </c>
      <c r="G792" t="s">
        <v>21</v>
      </c>
      <c r="H792">
        <v>5</v>
      </c>
      <c r="I792" t="s">
        <v>56</v>
      </c>
      <c r="J792">
        <v>30</v>
      </c>
      <c r="K792" t="s">
        <v>43</v>
      </c>
      <c r="L792">
        <v>9000</v>
      </c>
      <c r="M792">
        <v>16</v>
      </c>
      <c r="N792">
        <v>144000</v>
      </c>
      <c r="O792">
        <v>1691</v>
      </c>
      <c r="P792" t="s">
        <v>24</v>
      </c>
      <c r="Q792" t="s">
        <v>32</v>
      </c>
    </row>
    <row r="793" spans="1:17" x14ac:dyDescent="0.25">
      <c r="A793" t="s">
        <v>889</v>
      </c>
      <c r="B793" t="s">
        <v>890</v>
      </c>
      <c r="C793" s="1">
        <v>45658</v>
      </c>
      <c r="D793">
        <v>30</v>
      </c>
      <c r="E793" t="s">
        <v>259</v>
      </c>
      <c r="F793" t="s">
        <v>29</v>
      </c>
      <c r="G793" t="s">
        <v>21</v>
      </c>
      <c r="H793">
        <v>5</v>
      </c>
      <c r="I793" t="s">
        <v>56</v>
      </c>
      <c r="J793">
        <v>30</v>
      </c>
      <c r="K793" t="s">
        <v>84</v>
      </c>
      <c r="L793">
        <v>1000</v>
      </c>
      <c r="M793">
        <v>15</v>
      </c>
      <c r="N793">
        <v>15000</v>
      </c>
      <c r="O793">
        <v>7726</v>
      </c>
      <c r="P793" t="s">
        <v>24</v>
      </c>
      <c r="Q793" t="s">
        <v>32</v>
      </c>
    </row>
    <row r="794" spans="1:17" x14ac:dyDescent="0.25">
      <c r="A794" t="s">
        <v>891</v>
      </c>
      <c r="B794" t="s">
        <v>892</v>
      </c>
      <c r="C794" s="1">
        <v>45689</v>
      </c>
      <c r="D794">
        <v>72</v>
      </c>
      <c r="E794" t="s">
        <v>114</v>
      </c>
      <c r="F794" t="s">
        <v>36</v>
      </c>
      <c r="G794" t="s">
        <v>30</v>
      </c>
      <c r="H794">
        <v>2</v>
      </c>
      <c r="I794" t="s">
        <v>22</v>
      </c>
      <c r="J794">
        <v>19</v>
      </c>
      <c r="K794" t="s">
        <v>43</v>
      </c>
      <c r="L794">
        <v>9000</v>
      </c>
      <c r="M794">
        <v>16</v>
      </c>
      <c r="N794">
        <v>144000</v>
      </c>
      <c r="O794">
        <v>19975</v>
      </c>
      <c r="P794" t="s">
        <v>39</v>
      </c>
      <c r="Q794" t="s">
        <v>40</v>
      </c>
    </row>
    <row r="795" spans="1:17" x14ac:dyDescent="0.25">
      <c r="A795" t="s">
        <v>891</v>
      </c>
      <c r="B795" t="s">
        <v>892</v>
      </c>
      <c r="C795" s="1">
        <v>45689</v>
      </c>
      <c r="D795">
        <v>72</v>
      </c>
      <c r="E795" t="s">
        <v>114</v>
      </c>
      <c r="F795" t="s">
        <v>42</v>
      </c>
      <c r="G795" t="s">
        <v>30</v>
      </c>
      <c r="H795">
        <v>2</v>
      </c>
      <c r="I795" t="s">
        <v>22</v>
      </c>
      <c r="J795">
        <v>19</v>
      </c>
      <c r="K795" t="s">
        <v>43</v>
      </c>
      <c r="L795">
        <v>9000</v>
      </c>
      <c r="M795">
        <v>17</v>
      </c>
      <c r="N795">
        <v>153000</v>
      </c>
      <c r="O795">
        <v>7958</v>
      </c>
      <c r="P795" t="s">
        <v>39</v>
      </c>
      <c r="Q795" t="s">
        <v>40</v>
      </c>
    </row>
    <row r="796" spans="1:17" x14ac:dyDescent="0.25">
      <c r="A796" t="s">
        <v>893</v>
      </c>
      <c r="B796" t="s">
        <v>464</v>
      </c>
      <c r="C796" s="1">
        <v>45658</v>
      </c>
      <c r="D796">
        <v>31</v>
      </c>
      <c r="E796" t="s">
        <v>55</v>
      </c>
      <c r="F796" t="s">
        <v>20</v>
      </c>
      <c r="G796" t="s">
        <v>30</v>
      </c>
      <c r="H796">
        <v>2</v>
      </c>
      <c r="I796" t="s">
        <v>22</v>
      </c>
      <c r="J796">
        <v>26</v>
      </c>
      <c r="K796" t="s">
        <v>23</v>
      </c>
      <c r="L796">
        <v>35000</v>
      </c>
      <c r="M796">
        <v>14</v>
      </c>
      <c r="N796">
        <v>490000</v>
      </c>
      <c r="O796">
        <v>2499</v>
      </c>
      <c r="P796" t="s">
        <v>24</v>
      </c>
      <c r="Q796" t="s">
        <v>266</v>
      </c>
    </row>
    <row r="797" spans="1:17" x14ac:dyDescent="0.25">
      <c r="A797" t="s">
        <v>893</v>
      </c>
      <c r="B797" t="s">
        <v>464</v>
      </c>
      <c r="C797" s="1">
        <v>45658</v>
      </c>
      <c r="D797">
        <v>31</v>
      </c>
      <c r="E797" t="s">
        <v>55</v>
      </c>
      <c r="F797" t="s">
        <v>36</v>
      </c>
      <c r="G797" t="s">
        <v>30</v>
      </c>
      <c r="H797">
        <v>2</v>
      </c>
      <c r="I797" t="s">
        <v>22</v>
      </c>
      <c r="J797">
        <v>26</v>
      </c>
      <c r="K797" t="s">
        <v>58</v>
      </c>
      <c r="L797">
        <v>150000</v>
      </c>
      <c r="M797">
        <v>19</v>
      </c>
      <c r="N797">
        <v>2850000</v>
      </c>
      <c r="O797">
        <v>5606</v>
      </c>
      <c r="P797" t="s">
        <v>24</v>
      </c>
      <c r="Q797" t="s">
        <v>266</v>
      </c>
    </row>
    <row r="798" spans="1:17" x14ac:dyDescent="0.25">
      <c r="A798" t="s">
        <v>894</v>
      </c>
      <c r="B798" t="s">
        <v>895</v>
      </c>
      <c r="C798" s="1">
        <v>45689</v>
      </c>
      <c r="D798">
        <v>67</v>
      </c>
      <c r="E798" t="s">
        <v>153</v>
      </c>
      <c r="F798" t="s">
        <v>29</v>
      </c>
      <c r="G798" t="s">
        <v>30</v>
      </c>
      <c r="H798">
        <v>4</v>
      </c>
      <c r="I798" t="s">
        <v>115</v>
      </c>
      <c r="J798">
        <v>43</v>
      </c>
      <c r="K798" t="s">
        <v>84</v>
      </c>
      <c r="L798">
        <v>1000</v>
      </c>
      <c r="M798">
        <v>16</v>
      </c>
      <c r="N798">
        <v>16000</v>
      </c>
      <c r="O798">
        <v>2488</v>
      </c>
      <c r="P798" t="s">
        <v>39</v>
      </c>
      <c r="Q798" t="s">
        <v>40</v>
      </c>
    </row>
    <row r="799" spans="1:17" x14ac:dyDescent="0.25">
      <c r="A799" t="s">
        <v>896</v>
      </c>
      <c r="B799" t="s">
        <v>897</v>
      </c>
      <c r="C799" s="1">
        <v>45658</v>
      </c>
      <c r="D799">
        <v>45</v>
      </c>
      <c r="E799" t="s">
        <v>141</v>
      </c>
      <c r="F799" t="s">
        <v>20</v>
      </c>
      <c r="G799" t="s">
        <v>21</v>
      </c>
      <c r="H799">
        <v>1</v>
      </c>
      <c r="I799" t="s">
        <v>37</v>
      </c>
      <c r="J799">
        <v>7</v>
      </c>
      <c r="K799" t="s">
        <v>23</v>
      </c>
      <c r="L799">
        <v>35000</v>
      </c>
      <c r="M799">
        <v>11</v>
      </c>
      <c r="N799">
        <v>385000</v>
      </c>
      <c r="O799">
        <v>12111</v>
      </c>
      <c r="P799" t="s">
        <v>39</v>
      </c>
      <c r="Q799" t="s">
        <v>40</v>
      </c>
    </row>
    <row r="800" spans="1:17" x14ac:dyDescent="0.25">
      <c r="A800" t="s">
        <v>898</v>
      </c>
      <c r="B800" t="s">
        <v>899</v>
      </c>
      <c r="C800" s="1">
        <v>45689</v>
      </c>
      <c r="D800">
        <v>54</v>
      </c>
      <c r="E800" t="s">
        <v>96</v>
      </c>
      <c r="F800" t="s">
        <v>29</v>
      </c>
      <c r="G800" t="s">
        <v>21</v>
      </c>
      <c r="H800">
        <v>4</v>
      </c>
      <c r="I800" t="s">
        <v>115</v>
      </c>
      <c r="J800">
        <v>43</v>
      </c>
      <c r="K800" t="s">
        <v>41</v>
      </c>
      <c r="L800">
        <v>500</v>
      </c>
      <c r="M800">
        <v>18</v>
      </c>
      <c r="N800">
        <v>9000</v>
      </c>
      <c r="O800">
        <v>10872</v>
      </c>
      <c r="P800" t="s">
        <v>24</v>
      </c>
      <c r="Q800" t="s">
        <v>285</v>
      </c>
    </row>
    <row r="801" spans="1:17" x14ac:dyDescent="0.25">
      <c r="A801" t="s">
        <v>898</v>
      </c>
      <c r="B801" t="s">
        <v>899</v>
      </c>
      <c r="C801" s="1">
        <v>45689</v>
      </c>
      <c r="D801">
        <v>54</v>
      </c>
      <c r="E801" t="s">
        <v>96</v>
      </c>
      <c r="F801" t="s">
        <v>36</v>
      </c>
      <c r="G801" t="s">
        <v>21</v>
      </c>
      <c r="H801">
        <v>4</v>
      </c>
      <c r="I801" t="s">
        <v>115</v>
      </c>
      <c r="J801">
        <v>43</v>
      </c>
      <c r="K801" t="s">
        <v>43</v>
      </c>
      <c r="L801">
        <v>9000</v>
      </c>
      <c r="M801">
        <v>2</v>
      </c>
      <c r="N801">
        <v>18000</v>
      </c>
      <c r="O801">
        <v>19054</v>
      </c>
      <c r="P801" t="s">
        <v>24</v>
      </c>
      <c r="Q801" t="s">
        <v>285</v>
      </c>
    </row>
    <row r="802" spans="1:17" x14ac:dyDescent="0.25">
      <c r="A802" t="s">
        <v>900</v>
      </c>
      <c r="B802" t="s">
        <v>901</v>
      </c>
      <c r="C802" s="1">
        <v>45689</v>
      </c>
      <c r="D802">
        <v>31</v>
      </c>
      <c r="E802" t="s">
        <v>62</v>
      </c>
      <c r="F802" t="s">
        <v>20</v>
      </c>
      <c r="G802" t="s">
        <v>30</v>
      </c>
      <c r="H802">
        <v>4</v>
      </c>
      <c r="I802" t="s">
        <v>115</v>
      </c>
      <c r="J802">
        <v>21</v>
      </c>
      <c r="K802" t="s">
        <v>52</v>
      </c>
      <c r="L802">
        <v>9000</v>
      </c>
      <c r="M802">
        <v>6</v>
      </c>
      <c r="N802">
        <v>54000</v>
      </c>
      <c r="O802">
        <v>177</v>
      </c>
      <c r="P802" t="s">
        <v>39</v>
      </c>
      <c r="Q802" t="s">
        <v>40</v>
      </c>
    </row>
    <row r="803" spans="1:17" x14ac:dyDescent="0.25">
      <c r="A803" t="s">
        <v>902</v>
      </c>
      <c r="B803" t="s">
        <v>903</v>
      </c>
      <c r="C803" s="1">
        <v>45689</v>
      </c>
      <c r="D803">
        <v>71</v>
      </c>
      <c r="E803" t="s">
        <v>141</v>
      </c>
      <c r="F803" t="s">
        <v>29</v>
      </c>
      <c r="G803" t="s">
        <v>30</v>
      </c>
      <c r="H803">
        <v>4</v>
      </c>
      <c r="I803" t="s">
        <v>115</v>
      </c>
      <c r="J803">
        <v>46</v>
      </c>
      <c r="K803" t="s">
        <v>31</v>
      </c>
      <c r="L803">
        <v>5500</v>
      </c>
      <c r="M803">
        <v>6</v>
      </c>
      <c r="N803">
        <v>33000</v>
      </c>
      <c r="O803">
        <v>11267</v>
      </c>
      <c r="P803" t="s">
        <v>39</v>
      </c>
      <c r="Q803" t="s">
        <v>40</v>
      </c>
    </row>
    <row r="804" spans="1:17" x14ac:dyDescent="0.25">
      <c r="A804" t="s">
        <v>902</v>
      </c>
      <c r="B804" t="s">
        <v>903</v>
      </c>
      <c r="C804" s="1">
        <v>45689</v>
      </c>
      <c r="D804">
        <v>71</v>
      </c>
      <c r="E804" t="s">
        <v>141</v>
      </c>
      <c r="F804" t="s">
        <v>36</v>
      </c>
      <c r="G804" t="s">
        <v>30</v>
      </c>
      <c r="H804">
        <v>4</v>
      </c>
      <c r="I804" t="s">
        <v>115</v>
      </c>
      <c r="J804">
        <v>46</v>
      </c>
      <c r="K804" t="s">
        <v>43</v>
      </c>
      <c r="L804">
        <v>9000</v>
      </c>
      <c r="M804">
        <v>16</v>
      </c>
      <c r="N804">
        <v>144000</v>
      </c>
      <c r="O804">
        <v>7858</v>
      </c>
      <c r="P804" t="s">
        <v>39</v>
      </c>
      <c r="Q804" t="s">
        <v>40</v>
      </c>
    </row>
    <row r="805" spans="1:17" x14ac:dyDescent="0.25">
      <c r="A805" t="s">
        <v>902</v>
      </c>
      <c r="B805" t="s">
        <v>903</v>
      </c>
      <c r="C805" s="1">
        <v>45689</v>
      </c>
      <c r="D805">
        <v>71</v>
      </c>
      <c r="E805" t="s">
        <v>141</v>
      </c>
      <c r="F805" t="s">
        <v>20</v>
      </c>
      <c r="G805" t="s">
        <v>30</v>
      </c>
      <c r="H805">
        <v>4</v>
      </c>
      <c r="I805" t="s">
        <v>115</v>
      </c>
      <c r="J805">
        <v>46</v>
      </c>
      <c r="K805" t="s">
        <v>23</v>
      </c>
      <c r="L805">
        <v>35000</v>
      </c>
      <c r="M805">
        <v>12</v>
      </c>
      <c r="N805">
        <v>420000</v>
      </c>
      <c r="O805">
        <v>12358</v>
      </c>
      <c r="P805" t="s">
        <v>39</v>
      </c>
      <c r="Q805" t="s">
        <v>40</v>
      </c>
    </row>
    <row r="806" spans="1:17" x14ac:dyDescent="0.25">
      <c r="A806" t="s">
        <v>904</v>
      </c>
      <c r="B806" t="s">
        <v>905</v>
      </c>
      <c r="C806" s="1">
        <v>45658</v>
      </c>
      <c r="D806">
        <v>57</v>
      </c>
      <c r="E806" t="s">
        <v>50</v>
      </c>
      <c r="F806" t="s">
        <v>42</v>
      </c>
      <c r="G806" t="s">
        <v>21</v>
      </c>
      <c r="H806">
        <v>2</v>
      </c>
      <c r="I806" t="s">
        <v>22</v>
      </c>
      <c r="J806">
        <v>38</v>
      </c>
      <c r="K806" t="s">
        <v>66</v>
      </c>
      <c r="L806">
        <v>30000</v>
      </c>
      <c r="M806">
        <v>14</v>
      </c>
      <c r="N806">
        <v>420000</v>
      </c>
      <c r="O806">
        <v>7642</v>
      </c>
      <c r="P806" t="s">
        <v>39</v>
      </c>
      <c r="Q806" t="s">
        <v>40</v>
      </c>
    </row>
    <row r="807" spans="1:17" x14ac:dyDescent="0.25">
      <c r="A807" t="s">
        <v>904</v>
      </c>
      <c r="B807" t="s">
        <v>905</v>
      </c>
      <c r="C807" s="1">
        <v>45658</v>
      </c>
      <c r="D807">
        <v>57</v>
      </c>
      <c r="E807" t="s">
        <v>50</v>
      </c>
      <c r="F807" t="s">
        <v>36</v>
      </c>
      <c r="G807" t="s">
        <v>21</v>
      </c>
      <c r="H807">
        <v>2</v>
      </c>
      <c r="I807" t="s">
        <v>22</v>
      </c>
      <c r="J807">
        <v>38</v>
      </c>
      <c r="K807" t="s">
        <v>116</v>
      </c>
      <c r="L807">
        <v>25000</v>
      </c>
      <c r="M807">
        <v>14</v>
      </c>
      <c r="N807">
        <v>350000</v>
      </c>
      <c r="O807">
        <v>19839</v>
      </c>
      <c r="P807" t="s">
        <v>39</v>
      </c>
      <c r="Q807" t="s">
        <v>40</v>
      </c>
    </row>
    <row r="808" spans="1:17" x14ac:dyDescent="0.25">
      <c r="A808" t="s">
        <v>906</v>
      </c>
      <c r="B808" t="s">
        <v>907</v>
      </c>
      <c r="C808" s="1">
        <v>45717</v>
      </c>
      <c r="D808">
        <v>23</v>
      </c>
      <c r="E808" t="s">
        <v>71</v>
      </c>
      <c r="F808" t="s">
        <v>36</v>
      </c>
      <c r="G808" t="s">
        <v>21</v>
      </c>
      <c r="H808">
        <v>5</v>
      </c>
      <c r="I808" t="s">
        <v>56</v>
      </c>
      <c r="J808">
        <v>16</v>
      </c>
      <c r="K808" t="s">
        <v>38</v>
      </c>
      <c r="L808">
        <v>20000</v>
      </c>
      <c r="M808">
        <v>1</v>
      </c>
      <c r="N808">
        <v>20000</v>
      </c>
      <c r="O808">
        <v>6785</v>
      </c>
      <c r="P808" t="s">
        <v>24</v>
      </c>
      <c r="Q808" t="s">
        <v>285</v>
      </c>
    </row>
    <row r="809" spans="1:17" x14ac:dyDescent="0.25">
      <c r="A809" t="s">
        <v>908</v>
      </c>
      <c r="B809" t="s">
        <v>909</v>
      </c>
      <c r="C809" s="1">
        <v>45689</v>
      </c>
      <c r="D809">
        <v>57</v>
      </c>
      <c r="E809" t="s">
        <v>129</v>
      </c>
      <c r="F809" t="s">
        <v>36</v>
      </c>
      <c r="G809" t="s">
        <v>30</v>
      </c>
      <c r="H809">
        <v>5</v>
      </c>
      <c r="I809" t="s">
        <v>56</v>
      </c>
      <c r="J809">
        <v>43</v>
      </c>
      <c r="K809" t="s">
        <v>58</v>
      </c>
      <c r="L809">
        <v>150000</v>
      </c>
      <c r="M809">
        <v>11</v>
      </c>
      <c r="N809">
        <v>1650000</v>
      </c>
      <c r="O809">
        <v>1178</v>
      </c>
      <c r="P809" t="s">
        <v>39</v>
      </c>
      <c r="Q809" t="s">
        <v>40</v>
      </c>
    </row>
    <row r="810" spans="1:17" x14ac:dyDescent="0.25">
      <c r="A810" t="s">
        <v>908</v>
      </c>
      <c r="B810" t="s">
        <v>909</v>
      </c>
      <c r="C810" s="1">
        <v>45689</v>
      </c>
      <c r="D810">
        <v>57</v>
      </c>
      <c r="E810" t="s">
        <v>129</v>
      </c>
      <c r="F810" t="s">
        <v>42</v>
      </c>
      <c r="G810" t="s">
        <v>30</v>
      </c>
      <c r="H810">
        <v>5</v>
      </c>
      <c r="I810" t="s">
        <v>56</v>
      </c>
      <c r="J810">
        <v>43</v>
      </c>
      <c r="K810" t="s">
        <v>72</v>
      </c>
      <c r="L810">
        <v>14500</v>
      </c>
      <c r="M810">
        <v>11</v>
      </c>
      <c r="N810">
        <v>159500</v>
      </c>
      <c r="O810">
        <v>11429</v>
      </c>
      <c r="P810" t="s">
        <v>39</v>
      </c>
      <c r="Q810" t="s">
        <v>40</v>
      </c>
    </row>
    <row r="811" spans="1:17" x14ac:dyDescent="0.25">
      <c r="A811" t="s">
        <v>910</v>
      </c>
      <c r="B811" t="s">
        <v>911</v>
      </c>
      <c r="C811" s="1">
        <v>45689</v>
      </c>
      <c r="D811">
        <v>78</v>
      </c>
      <c r="E811" t="s">
        <v>96</v>
      </c>
      <c r="F811" t="s">
        <v>36</v>
      </c>
      <c r="G811" t="s">
        <v>21</v>
      </c>
      <c r="H811">
        <v>5</v>
      </c>
      <c r="I811" t="s">
        <v>56</v>
      </c>
      <c r="J811">
        <v>22</v>
      </c>
      <c r="K811" t="s">
        <v>116</v>
      </c>
      <c r="L811">
        <v>25000</v>
      </c>
      <c r="M811">
        <v>7</v>
      </c>
      <c r="N811">
        <v>175000</v>
      </c>
      <c r="O811">
        <v>1939</v>
      </c>
      <c r="P811" t="s">
        <v>39</v>
      </c>
      <c r="Q811" t="s">
        <v>40</v>
      </c>
    </row>
    <row r="812" spans="1:17" x14ac:dyDescent="0.25">
      <c r="A812" t="s">
        <v>910</v>
      </c>
      <c r="B812" t="s">
        <v>911</v>
      </c>
      <c r="C812" s="1">
        <v>45689</v>
      </c>
      <c r="D812">
        <v>78</v>
      </c>
      <c r="E812" t="s">
        <v>96</v>
      </c>
      <c r="F812" t="s">
        <v>42</v>
      </c>
      <c r="G812" t="s">
        <v>21</v>
      </c>
      <c r="H812">
        <v>5</v>
      </c>
      <c r="I812" t="s">
        <v>56</v>
      </c>
      <c r="J812">
        <v>22</v>
      </c>
      <c r="K812" t="s">
        <v>72</v>
      </c>
      <c r="L812">
        <v>14500</v>
      </c>
      <c r="M812">
        <v>3</v>
      </c>
      <c r="N812">
        <v>43500</v>
      </c>
      <c r="O812">
        <v>12727</v>
      </c>
      <c r="P812" t="s">
        <v>39</v>
      </c>
      <c r="Q812" t="s">
        <v>40</v>
      </c>
    </row>
    <row r="813" spans="1:17" x14ac:dyDescent="0.25">
      <c r="A813" t="s">
        <v>910</v>
      </c>
      <c r="B813" t="s">
        <v>911</v>
      </c>
      <c r="C813" s="1">
        <v>45689</v>
      </c>
      <c r="D813">
        <v>78</v>
      </c>
      <c r="E813" t="s">
        <v>96</v>
      </c>
      <c r="F813" t="s">
        <v>20</v>
      </c>
      <c r="G813" t="s">
        <v>21</v>
      </c>
      <c r="H813">
        <v>5</v>
      </c>
      <c r="I813" t="s">
        <v>56</v>
      </c>
      <c r="J813">
        <v>22</v>
      </c>
      <c r="K813" t="s">
        <v>47</v>
      </c>
      <c r="L813">
        <v>4500</v>
      </c>
      <c r="M813">
        <v>2</v>
      </c>
      <c r="N813">
        <v>9000</v>
      </c>
      <c r="O813">
        <v>5783</v>
      </c>
      <c r="P813" t="s">
        <v>39</v>
      </c>
      <c r="Q813" t="s">
        <v>40</v>
      </c>
    </row>
    <row r="814" spans="1:17" x14ac:dyDescent="0.25">
      <c r="A814" t="s">
        <v>912</v>
      </c>
      <c r="B814" t="s">
        <v>913</v>
      </c>
      <c r="C814" s="1">
        <v>45658</v>
      </c>
      <c r="D814">
        <v>67</v>
      </c>
      <c r="E814" t="s">
        <v>114</v>
      </c>
      <c r="F814" t="s">
        <v>29</v>
      </c>
      <c r="G814" t="s">
        <v>21</v>
      </c>
      <c r="H814">
        <v>5</v>
      </c>
      <c r="I814" t="s">
        <v>56</v>
      </c>
      <c r="J814">
        <v>46</v>
      </c>
      <c r="K814" t="s">
        <v>88</v>
      </c>
      <c r="L814">
        <v>7500</v>
      </c>
      <c r="M814">
        <v>3</v>
      </c>
      <c r="N814">
        <v>22500</v>
      </c>
      <c r="O814">
        <v>4234</v>
      </c>
      <c r="P814" t="s">
        <v>39</v>
      </c>
      <c r="Q814" t="s">
        <v>40</v>
      </c>
    </row>
    <row r="815" spans="1:17" x14ac:dyDescent="0.25">
      <c r="A815" t="s">
        <v>914</v>
      </c>
      <c r="B815" t="s">
        <v>915</v>
      </c>
      <c r="C815" s="1">
        <v>45717</v>
      </c>
      <c r="D815">
        <v>80</v>
      </c>
      <c r="E815" t="s">
        <v>150</v>
      </c>
      <c r="F815" t="s">
        <v>29</v>
      </c>
      <c r="G815" t="s">
        <v>30</v>
      </c>
      <c r="H815">
        <v>2</v>
      </c>
      <c r="I815" t="s">
        <v>22</v>
      </c>
      <c r="J815">
        <v>43</v>
      </c>
      <c r="K815" t="s">
        <v>194</v>
      </c>
      <c r="L815">
        <v>6500</v>
      </c>
      <c r="M815">
        <v>1</v>
      </c>
      <c r="N815">
        <v>6500</v>
      </c>
      <c r="O815">
        <v>3653</v>
      </c>
      <c r="P815" t="s">
        <v>39</v>
      </c>
      <c r="Q815" t="s">
        <v>40</v>
      </c>
    </row>
    <row r="816" spans="1:17" x14ac:dyDescent="0.25">
      <c r="A816" t="s">
        <v>914</v>
      </c>
      <c r="B816" t="s">
        <v>915</v>
      </c>
      <c r="C816" s="1">
        <v>45717</v>
      </c>
      <c r="D816">
        <v>80</v>
      </c>
      <c r="E816" t="s">
        <v>150</v>
      </c>
      <c r="F816" t="s">
        <v>36</v>
      </c>
      <c r="G816" t="s">
        <v>30</v>
      </c>
      <c r="H816">
        <v>2</v>
      </c>
      <c r="I816" t="s">
        <v>22</v>
      </c>
      <c r="J816">
        <v>43</v>
      </c>
      <c r="K816" t="s">
        <v>66</v>
      </c>
      <c r="L816">
        <v>30000</v>
      </c>
      <c r="M816">
        <v>7</v>
      </c>
      <c r="N816">
        <v>210000</v>
      </c>
      <c r="O816">
        <v>11558</v>
      </c>
      <c r="P816" t="s">
        <v>39</v>
      </c>
      <c r="Q816" t="s">
        <v>40</v>
      </c>
    </row>
    <row r="817" spans="1:17" x14ac:dyDescent="0.25">
      <c r="A817" t="s">
        <v>916</v>
      </c>
      <c r="B817" t="s">
        <v>917</v>
      </c>
      <c r="C817" s="1">
        <v>45658</v>
      </c>
      <c r="D817">
        <v>50</v>
      </c>
      <c r="E817" t="s">
        <v>87</v>
      </c>
      <c r="F817" t="s">
        <v>20</v>
      </c>
      <c r="G817" t="s">
        <v>30</v>
      </c>
      <c r="H817">
        <v>5</v>
      </c>
      <c r="I817" t="s">
        <v>56</v>
      </c>
      <c r="J817">
        <v>60</v>
      </c>
      <c r="K817" t="s">
        <v>47</v>
      </c>
      <c r="L817">
        <v>4500</v>
      </c>
      <c r="M817">
        <v>10</v>
      </c>
      <c r="N817">
        <v>45000</v>
      </c>
      <c r="O817">
        <v>14941</v>
      </c>
      <c r="P817" t="s">
        <v>24</v>
      </c>
      <c r="Q817" t="s">
        <v>168</v>
      </c>
    </row>
    <row r="818" spans="1:17" x14ac:dyDescent="0.25">
      <c r="A818" t="s">
        <v>918</v>
      </c>
      <c r="B818" t="s">
        <v>919</v>
      </c>
      <c r="C818" s="1">
        <v>45689</v>
      </c>
      <c r="D818">
        <v>68</v>
      </c>
      <c r="E818" t="s">
        <v>259</v>
      </c>
      <c r="F818" t="s">
        <v>20</v>
      </c>
      <c r="G818" t="s">
        <v>21</v>
      </c>
      <c r="H818">
        <v>4</v>
      </c>
      <c r="I818" t="s">
        <v>115</v>
      </c>
      <c r="J818">
        <v>41</v>
      </c>
      <c r="K818" t="s">
        <v>23</v>
      </c>
      <c r="L818">
        <v>35000</v>
      </c>
      <c r="M818">
        <v>5</v>
      </c>
      <c r="N818">
        <v>175000</v>
      </c>
      <c r="O818">
        <v>4808</v>
      </c>
      <c r="P818" t="s">
        <v>24</v>
      </c>
      <c r="Q818" t="s">
        <v>97</v>
      </c>
    </row>
    <row r="819" spans="1:17" x14ac:dyDescent="0.25">
      <c r="A819" t="s">
        <v>918</v>
      </c>
      <c r="B819" t="s">
        <v>919</v>
      </c>
      <c r="C819" s="1">
        <v>45689</v>
      </c>
      <c r="D819">
        <v>68</v>
      </c>
      <c r="E819" t="s">
        <v>259</v>
      </c>
      <c r="F819" t="s">
        <v>29</v>
      </c>
      <c r="G819" t="s">
        <v>21</v>
      </c>
      <c r="H819">
        <v>4</v>
      </c>
      <c r="I819" t="s">
        <v>115</v>
      </c>
      <c r="J819">
        <v>41</v>
      </c>
      <c r="K819" t="s">
        <v>73</v>
      </c>
      <c r="L819">
        <v>350</v>
      </c>
      <c r="M819">
        <v>10</v>
      </c>
      <c r="N819">
        <v>3500</v>
      </c>
      <c r="O819">
        <v>603</v>
      </c>
      <c r="P819" t="s">
        <v>24</v>
      </c>
      <c r="Q819" t="s">
        <v>97</v>
      </c>
    </row>
    <row r="820" spans="1:17" x14ac:dyDescent="0.25">
      <c r="A820" t="s">
        <v>918</v>
      </c>
      <c r="B820" t="s">
        <v>919</v>
      </c>
      <c r="C820" s="1">
        <v>45689</v>
      </c>
      <c r="D820">
        <v>68</v>
      </c>
      <c r="E820" t="s">
        <v>259</v>
      </c>
      <c r="F820" t="s">
        <v>42</v>
      </c>
      <c r="G820" t="s">
        <v>21</v>
      </c>
      <c r="H820">
        <v>4</v>
      </c>
      <c r="I820" t="s">
        <v>115</v>
      </c>
      <c r="J820">
        <v>41</v>
      </c>
      <c r="K820" t="s">
        <v>72</v>
      </c>
      <c r="L820">
        <v>14500</v>
      </c>
      <c r="M820">
        <v>14</v>
      </c>
      <c r="N820">
        <v>203000</v>
      </c>
      <c r="O820">
        <v>9733</v>
      </c>
      <c r="P820" t="s">
        <v>24</v>
      </c>
      <c r="Q820" t="s">
        <v>97</v>
      </c>
    </row>
    <row r="821" spans="1:17" x14ac:dyDescent="0.25">
      <c r="A821" t="s">
        <v>920</v>
      </c>
      <c r="B821" t="s">
        <v>921</v>
      </c>
      <c r="C821" s="1">
        <v>45689</v>
      </c>
      <c r="D821">
        <v>20</v>
      </c>
      <c r="E821" t="s">
        <v>122</v>
      </c>
      <c r="F821" t="s">
        <v>20</v>
      </c>
      <c r="G821" t="s">
        <v>21</v>
      </c>
      <c r="H821">
        <v>1</v>
      </c>
      <c r="I821" t="s">
        <v>37</v>
      </c>
      <c r="J821">
        <v>18</v>
      </c>
      <c r="K821" t="s">
        <v>59</v>
      </c>
      <c r="L821">
        <v>16000</v>
      </c>
      <c r="M821">
        <v>16</v>
      </c>
      <c r="N821">
        <v>256000</v>
      </c>
      <c r="O821">
        <v>19278</v>
      </c>
      <c r="P821" t="s">
        <v>24</v>
      </c>
      <c r="Q821" t="s">
        <v>32</v>
      </c>
    </row>
    <row r="822" spans="1:17" x14ac:dyDescent="0.25">
      <c r="A822" t="s">
        <v>920</v>
      </c>
      <c r="B822" t="s">
        <v>921</v>
      </c>
      <c r="C822" s="1">
        <v>45689</v>
      </c>
      <c r="D822">
        <v>20</v>
      </c>
      <c r="E822" t="s">
        <v>122</v>
      </c>
      <c r="F822" t="s">
        <v>36</v>
      </c>
      <c r="G822" t="s">
        <v>21</v>
      </c>
      <c r="H822">
        <v>1</v>
      </c>
      <c r="I822" t="s">
        <v>37</v>
      </c>
      <c r="J822">
        <v>18</v>
      </c>
      <c r="K822" t="s">
        <v>43</v>
      </c>
      <c r="L822">
        <v>9000</v>
      </c>
      <c r="M822">
        <v>3</v>
      </c>
      <c r="N822">
        <v>27000</v>
      </c>
      <c r="O822">
        <v>1154</v>
      </c>
      <c r="P822" t="s">
        <v>24</v>
      </c>
      <c r="Q822" t="s">
        <v>32</v>
      </c>
    </row>
    <row r="823" spans="1:17" x14ac:dyDescent="0.25">
      <c r="A823" t="s">
        <v>922</v>
      </c>
      <c r="B823" t="s">
        <v>923</v>
      </c>
      <c r="C823" s="1">
        <v>45717</v>
      </c>
      <c r="D823">
        <v>54</v>
      </c>
      <c r="E823" t="s">
        <v>147</v>
      </c>
      <c r="F823" t="s">
        <v>20</v>
      </c>
      <c r="G823" t="s">
        <v>30</v>
      </c>
      <c r="H823">
        <v>1</v>
      </c>
      <c r="I823" t="s">
        <v>37</v>
      </c>
      <c r="J823">
        <v>58</v>
      </c>
      <c r="K823" t="s">
        <v>59</v>
      </c>
      <c r="L823">
        <v>16000</v>
      </c>
      <c r="M823">
        <v>19</v>
      </c>
      <c r="N823">
        <v>304000</v>
      </c>
      <c r="O823">
        <v>10463</v>
      </c>
      <c r="P823" t="s">
        <v>39</v>
      </c>
      <c r="Q823" t="s">
        <v>40</v>
      </c>
    </row>
    <row r="824" spans="1:17" x14ac:dyDescent="0.25">
      <c r="A824" t="s">
        <v>922</v>
      </c>
      <c r="B824" t="s">
        <v>923</v>
      </c>
      <c r="C824" s="1">
        <v>45717</v>
      </c>
      <c r="D824">
        <v>54</v>
      </c>
      <c r="E824" t="s">
        <v>147</v>
      </c>
      <c r="F824" t="s">
        <v>42</v>
      </c>
      <c r="G824" t="s">
        <v>30</v>
      </c>
      <c r="H824">
        <v>1</v>
      </c>
      <c r="I824" t="s">
        <v>37</v>
      </c>
      <c r="J824">
        <v>58</v>
      </c>
      <c r="K824" t="s">
        <v>63</v>
      </c>
      <c r="L824">
        <v>24000</v>
      </c>
      <c r="M824">
        <v>3</v>
      </c>
      <c r="N824">
        <v>72000</v>
      </c>
      <c r="O824">
        <v>5074</v>
      </c>
      <c r="P824" t="s">
        <v>39</v>
      </c>
      <c r="Q824" t="s">
        <v>40</v>
      </c>
    </row>
    <row r="825" spans="1:17" x14ac:dyDescent="0.25">
      <c r="A825" t="s">
        <v>922</v>
      </c>
      <c r="B825" t="s">
        <v>923</v>
      </c>
      <c r="C825" s="1">
        <v>45717</v>
      </c>
      <c r="D825">
        <v>54</v>
      </c>
      <c r="E825" t="s">
        <v>147</v>
      </c>
      <c r="F825" t="s">
        <v>36</v>
      </c>
      <c r="G825" t="s">
        <v>30</v>
      </c>
      <c r="H825">
        <v>1</v>
      </c>
      <c r="I825" t="s">
        <v>37</v>
      </c>
      <c r="J825">
        <v>58</v>
      </c>
      <c r="K825" t="s">
        <v>72</v>
      </c>
      <c r="L825">
        <v>14500</v>
      </c>
      <c r="M825">
        <v>11</v>
      </c>
      <c r="N825">
        <v>159500</v>
      </c>
      <c r="O825">
        <v>12016</v>
      </c>
      <c r="P825" t="s">
        <v>39</v>
      </c>
      <c r="Q825" t="s">
        <v>40</v>
      </c>
    </row>
    <row r="826" spans="1:17" x14ac:dyDescent="0.25">
      <c r="A826" t="s">
        <v>924</v>
      </c>
      <c r="B826" t="s">
        <v>925</v>
      </c>
      <c r="C826" s="1">
        <v>45689</v>
      </c>
      <c r="D826">
        <v>65</v>
      </c>
      <c r="E826" t="s">
        <v>71</v>
      </c>
      <c r="F826" t="s">
        <v>29</v>
      </c>
      <c r="G826" t="s">
        <v>30</v>
      </c>
      <c r="H826">
        <v>1</v>
      </c>
      <c r="I826" t="s">
        <v>37</v>
      </c>
      <c r="J826">
        <v>14</v>
      </c>
      <c r="K826" t="s">
        <v>103</v>
      </c>
      <c r="L826">
        <v>900</v>
      </c>
      <c r="M826">
        <v>12</v>
      </c>
      <c r="N826">
        <v>10800</v>
      </c>
      <c r="O826">
        <v>9833</v>
      </c>
      <c r="P826" t="s">
        <v>24</v>
      </c>
      <c r="Q826" t="s">
        <v>97</v>
      </c>
    </row>
    <row r="827" spans="1:17" x14ac:dyDescent="0.25">
      <c r="A827" t="s">
        <v>924</v>
      </c>
      <c r="B827" t="s">
        <v>925</v>
      </c>
      <c r="C827" s="1">
        <v>45689</v>
      </c>
      <c r="D827">
        <v>65</v>
      </c>
      <c r="E827" t="s">
        <v>71</v>
      </c>
      <c r="F827" t="s">
        <v>20</v>
      </c>
      <c r="G827" t="s">
        <v>30</v>
      </c>
      <c r="H827">
        <v>1</v>
      </c>
      <c r="I827" t="s">
        <v>37</v>
      </c>
      <c r="J827">
        <v>14</v>
      </c>
      <c r="K827" t="s">
        <v>59</v>
      </c>
      <c r="L827">
        <v>16000</v>
      </c>
      <c r="M827">
        <v>14</v>
      </c>
      <c r="N827">
        <v>224000</v>
      </c>
      <c r="O827">
        <v>6364</v>
      </c>
      <c r="P827" t="s">
        <v>24</v>
      </c>
      <c r="Q827" t="s">
        <v>97</v>
      </c>
    </row>
    <row r="828" spans="1:17" x14ac:dyDescent="0.25">
      <c r="A828" t="s">
        <v>926</v>
      </c>
      <c r="B828" t="s">
        <v>927</v>
      </c>
      <c r="C828" s="1">
        <v>45689</v>
      </c>
      <c r="D828">
        <v>47</v>
      </c>
      <c r="E828" t="s">
        <v>193</v>
      </c>
      <c r="F828" t="s">
        <v>42</v>
      </c>
      <c r="G828" t="s">
        <v>21</v>
      </c>
      <c r="H828">
        <v>3</v>
      </c>
      <c r="I828" t="s">
        <v>51</v>
      </c>
      <c r="J828">
        <v>24</v>
      </c>
      <c r="K828" t="s">
        <v>43</v>
      </c>
      <c r="L828">
        <v>9000</v>
      </c>
      <c r="M828">
        <v>8</v>
      </c>
      <c r="N828">
        <v>72000</v>
      </c>
      <c r="O828">
        <v>13829</v>
      </c>
      <c r="P828" t="s">
        <v>39</v>
      </c>
      <c r="Q828" t="s">
        <v>40</v>
      </c>
    </row>
    <row r="829" spans="1:17" x14ac:dyDescent="0.25">
      <c r="A829" t="s">
        <v>928</v>
      </c>
      <c r="B829" t="s">
        <v>929</v>
      </c>
      <c r="C829" s="1">
        <v>45658</v>
      </c>
      <c r="D829">
        <v>65</v>
      </c>
      <c r="E829" t="s">
        <v>150</v>
      </c>
      <c r="F829" t="s">
        <v>29</v>
      </c>
      <c r="G829" t="s">
        <v>30</v>
      </c>
      <c r="H829">
        <v>5</v>
      </c>
      <c r="I829" t="s">
        <v>56</v>
      </c>
      <c r="J829">
        <v>58</v>
      </c>
      <c r="K829" t="s">
        <v>88</v>
      </c>
      <c r="L829">
        <v>7500</v>
      </c>
      <c r="M829">
        <v>9</v>
      </c>
      <c r="N829">
        <v>67500</v>
      </c>
      <c r="O829">
        <v>18554</v>
      </c>
      <c r="P829" t="s">
        <v>39</v>
      </c>
      <c r="Q829" t="s">
        <v>40</v>
      </c>
    </row>
    <row r="830" spans="1:17" x14ac:dyDescent="0.25">
      <c r="A830" t="s">
        <v>928</v>
      </c>
      <c r="B830" t="s">
        <v>929</v>
      </c>
      <c r="C830" s="1">
        <v>45658</v>
      </c>
      <c r="D830">
        <v>65</v>
      </c>
      <c r="E830" t="s">
        <v>150</v>
      </c>
      <c r="F830" t="s">
        <v>42</v>
      </c>
      <c r="G830" t="s">
        <v>30</v>
      </c>
      <c r="H830">
        <v>5</v>
      </c>
      <c r="I830" t="s">
        <v>56</v>
      </c>
      <c r="J830">
        <v>58</v>
      </c>
      <c r="K830" t="s">
        <v>66</v>
      </c>
      <c r="L830">
        <v>30000</v>
      </c>
      <c r="M830">
        <v>8</v>
      </c>
      <c r="N830">
        <v>240000</v>
      </c>
      <c r="O830">
        <v>185</v>
      </c>
      <c r="P830" t="s">
        <v>39</v>
      </c>
      <c r="Q830" t="s">
        <v>40</v>
      </c>
    </row>
    <row r="831" spans="1:17" x14ac:dyDescent="0.25">
      <c r="A831" t="s">
        <v>930</v>
      </c>
      <c r="B831" t="s">
        <v>931</v>
      </c>
      <c r="C831" s="1">
        <v>45717</v>
      </c>
      <c r="D831">
        <v>42</v>
      </c>
      <c r="E831" t="s">
        <v>28</v>
      </c>
      <c r="F831" t="s">
        <v>42</v>
      </c>
      <c r="G831" t="s">
        <v>30</v>
      </c>
      <c r="H831">
        <v>4</v>
      </c>
      <c r="I831" t="s">
        <v>115</v>
      </c>
      <c r="J831">
        <v>41</v>
      </c>
      <c r="K831" t="s">
        <v>72</v>
      </c>
      <c r="L831">
        <v>14500</v>
      </c>
      <c r="M831">
        <v>11</v>
      </c>
      <c r="N831">
        <v>159500</v>
      </c>
      <c r="O831">
        <v>14752</v>
      </c>
      <c r="P831" t="s">
        <v>39</v>
      </c>
      <c r="Q831" t="s">
        <v>40</v>
      </c>
    </row>
    <row r="832" spans="1:17" x14ac:dyDescent="0.25">
      <c r="A832" t="s">
        <v>930</v>
      </c>
      <c r="B832" t="s">
        <v>931</v>
      </c>
      <c r="C832" s="1">
        <v>45717</v>
      </c>
      <c r="D832">
        <v>42</v>
      </c>
      <c r="E832" t="s">
        <v>28</v>
      </c>
      <c r="F832" t="s">
        <v>20</v>
      </c>
      <c r="G832" t="s">
        <v>30</v>
      </c>
      <c r="H832">
        <v>4</v>
      </c>
      <c r="I832" t="s">
        <v>115</v>
      </c>
      <c r="J832">
        <v>41</v>
      </c>
      <c r="K832" t="s">
        <v>23</v>
      </c>
      <c r="L832">
        <v>35000</v>
      </c>
      <c r="M832">
        <v>4</v>
      </c>
      <c r="N832">
        <v>140000</v>
      </c>
      <c r="O832">
        <v>17541</v>
      </c>
      <c r="P832" t="s">
        <v>39</v>
      </c>
      <c r="Q832" t="s">
        <v>40</v>
      </c>
    </row>
    <row r="833" spans="1:17" x14ac:dyDescent="0.25">
      <c r="A833" t="s">
        <v>932</v>
      </c>
      <c r="B833" t="s">
        <v>933</v>
      </c>
      <c r="C833" s="1">
        <v>45689</v>
      </c>
      <c r="D833">
        <v>49</v>
      </c>
      <c r="E833" t="s">
        <v>190</v>
      </c>
      <c r="F833" t="s">
        <v>36</v>
      </c>
      <c r="G833" t="s">
        <v>21</v>
      </c>
      <c r="H833">
        <v>5</v>
      </c>
      <c r="I833" t="s">
        <v>56</v>
      </c>
      <c r="J833">
        <v>23</v>
      </c>
      <c r="K833" t="s">
        <v>43</v>
      </c>
      <c r="L833">
        <v>9000</v>
      </c>
      <c r="M833">
        <v>6</v>
      </c>
      <c r="N833">
        <v>54000</v>
      </c>
      <c r="O833">
        <v>12845</v>
      </c>
      <c r="P833" t="s">
        <v>39</v>
      </c>
      <c r="Q833" t="s">
        <v>40</v>
      </c>
    </row>
    <row r="834" spans="1:17" x14ac:dyDescent="0.25">
      <c r="A834" t="s">
        <v>932</v>
      </c>
      <c r="B834" t="s">
        <v>933</v>
      </c>
      <c r="C834" s="1">
        <v>45689</v>
      </c>
      <c r="D834">
        <v>49</v>
      </c>
      <c r="E834" t="s">
        <v>190</v>
      </c>
      <c r="F834" t="s">
        <v>20</v>
      </c>
      <c r="G834" t="s">
        <v>21</v>
      </c>
      <c r="H834">
        <v>5</v>
      </c>
      <c r="I834" t="s">
        <v>56</v>
      </c>
      <c r="J834">
        <v>23</v>
      </c>
      <c r="K834" t="s">
        <v>23</v>
      </c>
      <c r="L834">
        <v>35000</v>
      </c>
      <c r="M834">
        <v>5</v>
      </c>
      <c r="N834">
        <v>175000</v>
      </c>
      <c r="O834">
        <v>15831</v>
      </c>
      <c r="P834" t="s">
        <v>39</v>
      </c>
      <c r="Q834" t="s">
        <v>40</v>
      </c>
    </row>
    <row r="835" spans="1:17" x14ac:dyDescent="0.25">
      <c r="A835" t="s">
        <v>932</v>
      </c>
      <c r="B835" t="s">
        <v>933</v>
      </c>
      <c r="C835" s="1">
        <v>45689</v>
      </c>
      <c r="D835">
        <v>49</v>
      </c>
      <c r="E835" t="s">
        <v>190</v>
      </c>
      <c r="F835" t="s">
        <v>42</v>
      </c>
      <c r="G835" t="s">
        <v>21</v>
      </c>
      <c r="H835">
        <v>5</v>
      </c>
      <c r="I835" t="s">
        <v>56</v>
      </c>
      <c r="J835">
        <v>23</v>
      </c>
      <c r="K835" t="s">
        <v>43</v>
      </c>
      <c r="L835">
        <v>9000</v>
      </c>
      <c r="M835">
        <v>10</v>
      </c>
      <c r="N835">
        <v>90000</v>
      </c>
      <c r="O835">
        <v>8043</v>
      </c>
      <c r="P835" t="s">
        <v>39</v>
      </c>
      <c r="Q835" t="s">
        <v>40</v>
      </c>
    </row>
    <row r="836" spans="1:17" x14ac:dyDescent="0.25">
      <c r="A836" t="s">
        <v>934</v>
      </c>
      <c r="B836" t="s">
        <v>935</v>
      </c>
      <c r="C836" s="1">
        <v>45689</v>
      </c>
      <c r="D836">
        <v>26</v>
      </c>
      <c r="E836" t="s">
        <v>177</v>
      </c>
      <c r="F836" t="s">
        <v>29</v>
      </c>
      <c r="G836" t="s">
        <v>21</v>
      </c>
      <c r="H836">
        <v>5</v>
      </c>
      <c r="I836" t="s">
        <v>56</v>
      </c>
      <c r="J836">
        <v>16</v>
      </c>
      <c r="K836" t="s">
        <v>165</v>
      </c>
      <c r="L836">
        <v>600</v>
      </c>
      <c r="M836">
        <v>19</v>
      </c>
      <c r="N836">
        <v>11400</v>
      </c>
      <c r="O836">
        <v>5251</v>
      </c>
      <c r="P836" t="s">
        <v>39</v>
      </c>
      <c r="Q836" t="s">
        <v>40</v>
      </c>
    </row>
    <row r="837" spans="1:17" x14ac:dyDescent="0.25">
      <c r="A837" t="s">
        <v>934</v>
      </c>
      <c r="B837" t="s">
        <v>935</v>
      </c>
      <c r="C837" s="1">
        <v>45689</v>
      </c>
      <c r="D837">
        <v>26</v>
      </c>
      <c r="E837" t="s">
        <v>177</v>
      </c>
      <c r="F837" t="s">
        <v>20</v>
      </c>
      <c r="G837" t="s">
        <v>21</v>
      </c>
      <c r="H837">
        <v>5</v>
      </c>
      <c r="I837" t="s">
        <v>56</v>
      </c>
      <c r="J837">
        <v>16</v>
      </c>
      <c r="K837" t="s">
        <v>52</v>
      </c>
      <c r="L837">
        <v>9000</v>
      </c>
      <c r="M837">
        <v>7</v>
      </c>
      <c r="N837">
        <v>63000</v>
      </c>
      <c r="O837">
        <v>16001</v>
      </c>
      <c r="P837" t="s">
        <v>39</v>
      </c>
      <c r="Q837" t="s">
        <v>40</v>
      </c>
    </row>
    <row r="838" spans="1:17" x14ac:dyDescent="0.25">
      <c r="A838" t="s">
        <v>936</v>
      </c>
      <c r="B838" t="s">
        <v>937</v>
      </c>
      <c r="C838" s="1">
        <v>45689</v>
      </c>
      <c r="D838">
        <v>69</v>
      </c>
      <c r="E838" t="s">
        <v>46</v>
      </c>
      <c r="F838" t="s">
        <v>20</v>
      </c>
      <c r="G838" t="s">
        <v>21</v>
      </c>
      <c r="H838">
        <v>5</v>
      </c>
      <c r="I838" t="s">
        <v>56</v>
      </c>
      <c r="J838">
        <v>26</v>
      </c>
      <c r="K838" t="s">
        <v>47</v>
      </c>
      <c r="L838">
        <v>4500</v>
      </c>
      <c r="M838">
        <v>6</v>
      </c>
      <c r="N838">
        <v>27000</v>
      </c>
      <c r="O838">
        <v>5273</v>
      </c>
      <c r="P838" t="s">
        <v>24</v>
      </c>
      <c r="Q838" t="s">
        <v>77</v>
      </c>
    </row>
    <row r="839" spans="1:17" x14ac:dyDescent="0.25">
      <c r="A839" t="s">
        <v>936</v>
      </c>
      <c r="B839" t="s">
        <v>937</v>
      </c>
      <c r="C839" s="1">
        <v>45689</v>
      </c>
      <c r="D839">
        <v>69</v>
      </c>
      <c r="E839" t="s">
        <v>46</v>
      </c>
      <c r="F839" t="s">
        <v>42</v>
      </c>
      <c r="G839" t="s">
        <v>21</v>
      </c>
      <c r="H839">
        <v>5</v>
      </c>
      <c r="I839" t="s">
        <v>56</v>
      </c>
      <c r="J839">
        <v>26</v>
      </c>
      <c r="K839" t="s">
        <v>43</v>
      </c>
      <c r="L839">
        <v>9000</v>
      </c>
      <c r="M839">
        <v>14</v>
      </c>
      <c r="N839">
        <v>126000</v>
      </c>
      <c r="O839">
        <v>8051</v>
      </c>
      <c r="P839" t="s">
        <v>24</v>
      </c>
      <c r="Q839" t="s">
        <v>77</v>
      </c>
    </row>
    <row r="840" spans="1:17" x14ac:dyDescent="0.25">
      <c r="A840" t="s">
        <v>936</v>
      </c>
      <c r="B840" t="s">
        <v>937</v>
      </c>
      <c r="C840" s="1">
        <v>45689</v>
      </c>
      <c r="D840">
        <v>69</v>
      </c>
      <c r="E840" t="s">
        <v>46</v>
      </c>
      <c r="F840" t="s">
        <v>29</v>
      </c>
      <c r="G840" t="s">
        <v>21</v>
      </c>
      <c r="H840">
        <v>5</v>
      </c>
      <c r="I840" t="s">
        <v>56</v>
      </c>
      <c r="J840">
        <v>26</v>
      </c>
      <c r="K840" t="s">
        <v>41</v>
      </c>
      <c r="L840">
        <v>500</v>
      </c>
      <c r="M840">
        <v>12</v>
      </c>
      <c r="N840">
        <v>6000</v>
      </c>
      <c r="O840">
        <v>3028</v>
      </c>
      <c r="P840" t="s">
        <v>24</v>
      </c>
      <c r="Q840" t="s">
        <v>77</v>
      </c>
    </row>
    <row r="841" spans="1:17" x14ac:dyDescent="0.25">
      <c r="A841" t="s">
        <v>938</v>
      </c>
      <c r="B841" t="s">
        <v>939</v>
      </c>
      <c r="C841" s="1">
        <v>45689</v>
      </c>
      <c r="D841">
        <v>31</v>
      </c>
      <c r="E841" t="s">
        <v>453</v>
      </c>
      <c r="F841" t="s">
        <v>20</v>
      </c>
      <c r="G841" t="s">
        <v>30</v>
      </c>
      <c r="H841">
        <v>4</v>
      </c>
      <c r="I841" t="s">
        <v>115</v>
      </c>
      <c r="J841">
        <v>50</v>
      </c>
      <c r="K841" t="s">
        <v>52</v>
      </c>
      <c r="L841">
        <v>9000</v>
      </c>
      <c r="M841">
        <v>16</v>
      </c>
      <c r="N841">
        <v>144000</v>
      </c>
      <c r="O841">
        <v>5795</v>
      </c>
      <c r="P841" t="s">
        <v>24</v>
      </c>
      <c r="Q841" t="s">
        <v>285</v>
      </c>
    </row>
    <row r="842" spans="1:17" x14ac:dyDescent="0.25">
      <c r="A842" t="s">
        <v>940</v>
      </c>
      <c r="B842" t="s">
        <v>602</v>
      </c>
      <c r="C842" s="1">
        <v>45689</v>
      </c>
      <c r="D842">
        <v>32</v>
      </c>
      <c r="E842" t="s">
        <v>19</v>
      </c>
      <c r="F842" t="s">
        <v>29</v>
      </c>
      <c r="G842" t="s">
        <v>21</v>
      </c>
      <c r="H842">
        <v>3</v>
      </c>
      <c r="I842" t="s">
        <v>51</v>
      </c>
      <c r="J842">
        <v>39</v>
      </c>
      <c r="K842" t="s">
        <v>165</v>
      </c>
      <c r="L842">
        <v>600</v>
      </c>
      <c r="M842">
        <v>5</v>
      </c>
      <c r="N842">
        <v>3000</v>
      </c>
      <c r="O842">
        <v>82</v>
      </c>
      <c r="P842" t="s">
        <v>39</v>
      </c>
      <c r="Q842" t="s">
        <v>40</v>
      </c>
    </row>
    <row r="843" spans="1:17" x14ac:dyDescent="0.25">
      <c r="A843" t="s">
        <v>941</v>
      </c>
      <c r="B843" t="s">
        <v>942</v>
      </c>
      <c r="C843" s="1">
        <v>45689</v>
      </c>
      <c r="D843">
        <v>53</v>
      </c>
      <c r="E843" t="s">
        <v>144</v>
      </c>
      <c r="F843" t="s">
        <v>29</v>
      </c>
      <c r="G843" t="s">
        <v>21</v>
      </c>
      <c r="H843">
        <v>2</v>
      </c>
      <c r="I843" t="s">
        <v>22</v>
      </c>
      <c r="J843">
        <v>40</v>
      </c>
      <c r="K843" t="s">
        <v>31</v>
      </c>
      <c r="L843">
        <v>5500</v>
      </c>
      <c r="M843">
        <v>11</v>
      </c>
      <c r="N843">
        <v>60500</v>
      </c>
      <c r="O843">
        <v>2707</v>
      </c>
      <c r="P843" t="s">
        <v>39</v>
      </c>
      <c r="Q843" t="s">
        <v>40</v>
      </c>
    </row>
    <row r="844" spans="1:17" x14ac:dyDescent="0.25">
      <c r="A844" t="s">
        <v>941</v>
      </c>
      <c r="B844" t="s">
        <v>942</v>
      </c>
      <c r="C844" s="1">
        <v>45689</v>
      </c>
      <c r="D844">
        <v>53</v>
      </c>
      <c r="E844" t="s">
        <v>144</v>
      </c>
      <c r="F844" t="s">
        <v>42</v>
      </c>
      <c r="G844" t="s">
        <v>21</v>
      </c>
      <c r="H844">
        <v>2</v>
      </c>
      <c r="I844" t="s">
        <v>22</v>
      </c>
      <c r="J844">
        <v>40</v>
      </c>
      <c r="K844" t="s">
        <v>72</v>
      </c>
      <c r="L844">
        <v>14500</v>
      </c>
      <c r="M844">
        <v>13</v>
      </c>
      <c r="N844">
        <v>188500</v>
      </c>
      <c r="O844">
        <v>13753</v>
      </c>
      <c r="P844" t="s">
        <v>39</v>
      </c>
      <c r="Q844" t="s">
        <v>40</v>
      </c>
    </row>
    <row r="845" spans="1:17" x14ac:dyDescent="0.25">
      <c r="A845" t="s">
        <v>941</v>
      </c>
      <c r="B845" t="s">
        <v>942</v>
      </c>
      <c r="C845" s="1">
        <v>45689</v>
      </c>
      <c r="D845">
        <v>53</v>
      </c>
      <c r="E845" t="s">
        <v>144</v>
      </c>
      <c r="F845" t="s">
        <v>36</v>
      </c>
      <c r="G845" t="s">
        <v>21</v>
      </c>
      <c r="H845">
        <v>2</v>
      </c>
      <c r="I845" t="s">
        <v>22</v>
      </c>
      <c r="J845">
        <v>40</v>
      </c>
      <c r="K845" t="s">
        <v>106</v>
      </c>
      <c r="L845">
        <v>75000</v>
      </c>
      <c r="M845">
        <v>9</v>
      </c>
      <c r="N845">
        <v>675000</v>
      </c>
      <c r="O845">
        <v>14735</v>
      </c>
      <c r="P845" t="s">
        <v>39</v>
      </c>
      <c r="Q845" t="s">
        <v>40</v>
      </c>
    </row>
    <row r="846" spans="1:17" x14ac:dyDescent="0.25">
      <c r="A846" t="s">
        <v>943</v>
      </c>
      <c r="B846" t="s">
        <v>944</v>
      </c>
      <c r="C846" s="1">
        <v>45689</v>
      </c>
      <c r="D846">
        <v>28</v>
      </c>
      <c r="E846" t="s">
        <v>50</v>
      </c>
      <c r="F846" t="s">
        <v>42</v>
      </c>
      <c r="G846" t="s">
        <v>21</v>
      </c>
      <c r="H846">
        <v>4</v>
      </c>
      <c r="I846" t="s">
        <v>115</v>
      </c>
      <c r="J846">
        <v>22</v>
      </c>
      <c r="K846" t="s">
        <v>63</v>
      </c>
      <c r="L846">
        <v>24000</v>
      </c>
      <c r="M846">
        <v>10</v>
      </c>
      <c r="N846">
        <v>240000</v>
      </c>
      <c r="O846">
        <v>12412</v>
      </c>
      <c r="P846" t="s">
        <v>39</v>
      </c>
      <c r="Q846" t="s">
        <v>40</v>
      </c>
    </row>
    <row r="847" spans="1:17" x14ac:dyDescent="0.25">
      <c r="A847" t="s">
        <v>943</v>
      </c>
      <c r="B847" t="s">
        <v>944</v>
      </c>
      <c r="C847" s="1">
        <v>45689</v>
      </c>
      <c r="D847">
        <v>28</v>
      </c>
      <c r="E847" t="s">
        <v>50</v>
      </c>
      <c r="F847" t="s">
        <v>29</v>
      </c>
      <c r="G847" t="s">
        <v>21</v>
      </c>
      <c r="H847">
        <v>4</v>
      </c>
      <c r="I847" t="s">
        <v>115</v>
      </c>
      <c r="J847">
        <v>22</v>
      </c>
      <c r="K847" t="s">
        <v>88</v>
      </c>
      <c r="L847">
        <v>7500</v>
      </c>
      <c r="M847">
        <v>5</v>
      </c>
      <c r="N847">
        <v>37500</v>
      </c>
      <c r="O847">
        <v>13442</v>
      </c>
      <c r="P847" t="s">
        <v>39</v>
      </c>
      <c r="Q847" t="s">
        <v>40</v>
      </c>
    </row>
    <row r="848" spans="1:17" x14ac:dyDescent="0.25">
      <c r="A848" t="s">
        <v>943</v>
      </c>
      <c r="B848" t="s">
        <v>944</v>
      </c>
      <c r="C848" s="1">
        <v>45689</v>
      </c>
      <c r="D848">
        <v>28</v>
      </c>
      <c r="E848" t="s">
        <v>50</v>
      </c>
      <c r="F848" t="s">
        <v>20</v>
      </c>
      <c r="G848" t="s">
        <v>21</v>
      </c>
      <c r="H848">
        <v>4</v>
      </c>
      <c r="I848" t="s">
        <v>115</v>
      </c>
      <c r="J848">
        <v>22</v>
      </c>
      <c r="K848" t="s">
        <v>59</v>
      </c>
      <c r="L848">
        <v>16000</v>
      </c>
      <c r="M848">
        <v>9</v>
      </c>
      <c r="N848">
        <v>144000</v>
      </c>
      <c r="O848">
        <v>11631</v>
      </c>
      <c r="P848" t="s">
        <v>39</v>
      </c>
      <c r="Q848" t="s">
        <v>40</v>
      </c>
    </row>
    <row r="849" spans="1:17" x14ac:dyDescent="0.25">
      <c r="A849" t="s">
        <v>945</v>
      </c>
      <c r="B849" t="s">
        <v>946</v>
      </c>
      <c r="C849" s="1">
        <v>45658</v>
      </c>
      <c r="D849">
        <v>80</v>
      </c>
      <c r="E849" t="s">
        <v>91</v>
      </c>
      <c r="F849" t="s">
        <v>29</v>
      </c>
      <c r="G849" t="s">
        <v>30</v>
      </c>
      <c r="H849">
        <v>2</v>
      </c>
      <c r="I849" t="s">
        <v>22</v>
      </c>
      <c r="J849">
        <v>57</v>
      </c>
      <c r="K849" t="s">
        <v>84</v>
      </c>
      <c r="L849">
        <v>1000</v>
      </c>
      <c r="M849">
        <v>5</v>
      </c>
      <c r="N849">
        <v>5000</v>
      </c>
      <c r="O849">
        <v>63</v>
      </c>
      <c r="P849" t="s">
        <v>24</v>
      </c>
      <c r="Q849" t="s">
        <v>285</v>
      </c>
    </row>
    <row r="850" spans="1:17" x14ac:dyDescent="0.25">
      <c r="A850" t="s">
        <v>945</v>
      </c>
      <c r="B850" t="s">
        <v>946</v>
      </c>
      <c r="C850" s="1">
        <v>45658</v>
      </c>
      <c r="D850">
        <v>80</v>
      </c>
      <c r="E850" t="s">
        <v>91</v>
      </c>
      <c r="F850" t="s">
        <v>42</v>
      </c>
      <c r="G850" t="s">
        <v>30</v>
      </c>
      <c r="H850">
        <v>2</v>
      </c>
      <c r="I850" t="s">
        <v>22</v>
      </c>
      <c r="J850">
        <v>57</v>
      </c>
      <c r="K850" t="s">
        <v>72</v>
      </c>
      <c r="L850">
        <v>14500</v>
      </c>
      <c r="M850">
        <v>9</v>
      </c>
      <c r="N850">
        <v>130500</v>
      </c>
      <c r="O850">
        <v>1744</v>
      </c>
      <c r="P850" t="s">
        <v>24</v>
      </c>
      <c r="Q850" t="s">
        <v>285</v>
      </c>
    </row>
    <row r="851" spans="1:17" x14ac:dyDescent="0.25">
      <c r="A851" t="s">
        <v>945</v>
      </c>
      <c r="B851" t="s">
        <v>946</v>
      </c>
      <c r="C851" s="1">
        <v>45658</v>
      </c>
      <c r="D851">
        <v>80</v>
      </c>
      <c r="E851" t="s">
        <v>91</v>
      </c>
      <c r="F851" t="s">
        <v>20</v>
      </c>
      <c r="G851" t="s">
        <v>30</v>
      </c>
      <c r="H851">
        <v>2</v>
      </c>
      <c r="I851" t="s">
        <v>22</v>
      </c>
      <c r="J851">
        <v>57</v>
      </c>
      <c r="K851" t="s">
        <v>52</v>
      </c>
      <c r="L851">
        <v>9000</v>
      </c>
      <c r="M851">
        <v>10</v>
      </c>
      <c r="N851">
        <v>90000</v>
      </c>
      <c r="O851">
        <v>18528</v>
      </c>
      <c r="P851" t="s">
        <v>24</v>
      </c>
      <c r="Q851" t="s">
        <v>285</v>
      </c>
    </row>
    <row r="852" spans="1:17" x14ac:dyDescent="0.25">
      <c r="A852" t="s">
        <v>947</v>
      </c>
      <c r="B852" t="s">
        <v>948</v>
      </c>
      <c r="C852" s="1">
        <v>45689</v>
      </c>
      <c r="D852">
        <v>49</v>
      </c>
      <c r="E852" t="s">
        <v>76</v>
      </c>
      <c r="F852" t="s">
        <v>20</v>
      </c>
      <c r="G852" t="s">
        <v>30</v>
      </c>
      <c r="H852">
        <v>3</v>
      </c>
      <c r="I852" t="s">
        <v>51</v>
      </c>
      <c r="J852">
        <v>28</v>
      </c>
      <c r="K852" t="s">
        <v>23</v>
      </c>
      <c r="L852">
        <v>35000</v>
      </c>
      <c r="M852">
        <v>5</v>
      </c>
      <c r="N852">
        <v>175000</v>
      </c>
      <c r="O852">
        <v>1112</v>
      </c>
      <c r="P852" t="s">
        <v>39</v>
      </c>
      <c r="Q852" t="s">
        <v>40</v>
      </c>
    </row>
    <row r="853" spans="1:17" x14ac:dyDescent="0.25">
      <c r="A853" t="s">
        <v>947</v>
      </c>
      <c r="B853" t="s">
        <v>948</v>
      </c>
      <c r="C853" s="1">
        <v>45689</v>
      </c>
      <c r="D853">
        <v>49</v>
      </c>
      <c r="E853" t="s">
        <v>76</v>
      </c>
      <c r="F853" t="s">
        <v>36</v>
      </c>
      <c r="G853" t="s">
        <v>30</v>
      </c>
      <c r="H853">
        <v>3</v>
      </c>
      <c r="I853" t="s">
        <v>51</v>
      </c>
      <c r="J853">
        <v>28</v>
      </c>
      <c r="K853" t="s">
        <v>43</v>
      </c>
      <c r="L853">
        <v>9000</v>
      </c>
      <c r="M853">
        <v>2</v>
      </c>
      <c r="N853">
        <v>18000</v>
      </c>
      <c r="O853">
        <v>4636</v>
      </c>
      <c r="P853" t="s">
        <v>39</v>
      </c>
      <c r="Q853" t="s">
        <v>40</v>
      </c>
    </row>
    <row r="854" spans="1:17" x14ac:dyDescent="0.25">
      <c r="A854" t="s">
        <v>949</v>
      </c>
      <c r="B854" t="s">
        <v>950</v>
      </c>
      <c r="C854" s="1">
        <v>45658</v>
      </c>
      <c r="D854">
        <v>49</v>
      </c>
      <c r="E854" t="s">
        <v>28</v>
      </c>
      <c r="F854" t="s">
        <v>29</v>
      </c>
      <c r="G854" t="s">
        <v>30</v>
      </c>
      <c r="H854">
        <v>4</v>
      </c>
      <c r="I854" t="s">
        <v>115</v>
      </c>
      <c r="J854">
        <v>28</v>
      </c>
      <c r="K854" t="s">
        <v>84</v>
      </c>
      <c r="L854">
        <v>1000</v>
      </c>
      <c r="M854">
        <v>5</v>
      </c>
      <c r="N854">
        <v>5000</v>
      </c>
      <c r="O854">
        <v>16924</v>
      </c>
      <c r="P854" t="s">
        <v>24</v>
      </c>
      <c r="Q854" t="s">
        <v>97</v>
      </c>
    </row>
    <row r="855" spans="1:17" x14ac:dyDescent="0.25">
      <c r="A855" t="s">
        <v>949</v>
      </c>
      <c r="B855" t="s">
        <v>950</v>
      </c>
      <c r="C855" s="1">
        <v>45658</v>
      </c>
      <c r="D855">
        <v>49</v>
      </c>
      <c r="E855" t="s">
        <v>28</v>
      </c>
      <c r="F855" t="s">
        <v>20</v>
      </c>
      <c r="G855" t="s">
        <v>30</v>
      </c>
      <c r="H855">
        <v>4</v>
      </c>
      <c r="I855" t="s">
        <v>115</v>
      </c>
      <c r="J855">
        <v>28</v>
      </c>
      <c r="K855" t="s">
        <v>59</v>
      </c>
      <c r="L855">
        <v>16000</v>
      </c>
      <c r="M855">
        <v>7</v>
      </c>
      <c r="N855">
        <v>112000</v>
      </c>
      <c r="O855">
        <v>7025</v>
      </c>
      <c r="P855" t="s">
        <v>24</v>
      </c>
      <c r="Q855" t="s">
        <v>97</v>
      </c>
    </row>
    <row r="856" spans="1:17" x14ac:dyDescent="0.25">
      <c r="A856" t="s">
        <v>949</v>
      </c>
      <c r="B856" t="s">
        <v>950</v>
      </c>
      <c r="C856" s="1">
        <v>45658</v>
      </c>
      <c r="D856">
        <v>49</v>
      </c>
      <c r="E856" t="s">
        <v>28</v>
      </c>
      <c r="F856" t="s">
        <v>36</v>
      </c>
      <c r="G856" t="s">
        <v>30</v>
      </c>
      <c r="H856">
        <v>4</v>
      </c>
      <c r="I856" t="s">
        <v>115</v>
      </c>
      <c r="J856">
        <v>28</v>
      </c>
      <c r="K856" t="s">
        <v>63</v>
      </c>
      <c r="L856">
        <v>24000</v>
      </c>
      <c r="M856">
        <v>6</v>
      </c>
      <c r="N856">
        <v>144000</v>
      </c>
      <c r="O856">
        <v>3654</v>
      </c>
      <c r="P856" t="s">
        <v>24</v>
      </c>
      <c r="Q856" t="s">
        <v>97</v>
      </c>
    </row>
    <row r="857" spans="1:17" x14ac:dyDescent="0.25">
      <c r="A857" t="s">
        <v>951</v>
      </c>
      <c r="B857" t="s">
        <v>952</v>
      </c>
      <c r="C857" s="1">
        <v>45689</v>
      </c>
      <c r="D857">
        <v>50</v>
      </c>
      <c r="E857" t="s">
        <v>80</v>
      </c>
      <c r="F857" t="s">
        <v>29</v>
      </c>
      <c r="G857" t="s">
        <v>21</v>
      </c>
      <c r="H857">
        <v>4</v>
      </c>
      <c r="I857" t="s">
        <v>115</v>
      </c>
      <c r="J857">
        <v>34</v>
      </c>
      <c r="K857" t="s">
        <v>84</v>
      </c>
      <c r="L857">
        <v>1000</v>
      </c>
      <c r="M857">
        <v>1</v>
      </c>
      <c r="N857">
        <v>1000</v>
      </c>
      <c r="O857">
        <v>17753</v>
      </c>
      <c r="P857" t="s">
        <v>39</v>
      </c>
      <c r="Q857" t="s">
        <v>40</v>
      </c>
    </row>
    <row r="858" spans="1:17" x14ac:dyDescent="0.25">
      <c r="A858" t="s">
        <v>953</v>
      </c>
      <c r="B858" t="s">
        <v>954</v>
      </c>
      <c r="C858" s="1">
        <v>45658</v>
      </c>
      <c r="D858">
        <v>31</v>
      </c>
      <c r="E858" t="s">
        <v>83</v>
      </c>
      <c r="F858" t="s">
        <v>29</v>
      </c>
      <c r="G858" t="s">
        <v>30</v>
      </c>
      <c r="H858">
        <v>3</v>
      </c>
      <c r="I858" t="s">
        <v>51</v>
      </c>
      <c r="J858">
        <v>38</v>
      </c>
      <c r="K858" t="s">
        <v>41</v>
      </c>
      <c r="L858">
        <v>500</v>
      </c>
      <c r="M858">
        <v>1</v>
      </c>
      <c r="N858">
        <v>500</v>
      </c>
      <c r="O858">
        <v>11904</v>
      </c>
      <c r="P858" t="s">
        <v>24</v>
      </c>
      <c r="Q858" t="s">
        <v>77</v>
      </c>
    </row>
    <row r="859" spans="1:17" x14ac:dyDescent="0.25">
      <c r="A859" t="s">
        <v>953</v>
      </c>
      <c r="B859" t="s">
        <v>954</v>
      </c>
      <c r="C859" s="1">
        <v>45658</v>
      </c>
      <c r="D859">
        <v>31</v>
      </c>
      <c r="E859" t="s">
        <v>83</v>
      </c>
      <c r="F859" t="s">
        <v>20</v>
      </c>
      <c r="G859" t="s">
        <v>30</v>
      </c>
      <c r="H859">
        <v>3</v>
      </c>
      <c r="I859" t="s">
        <v>51</v>
      </c>
      <c r="J859">
        <v>38</v>
      </c>
      <c r="K859" t="s">
        <v>52</v>
      </c>
      <c r="L859">
        <v>9000</v>
      </c>
      <c r="M859">
        <v>20</v>
      </c>
      <c r="N859">
        <v>180000</v>
      </c>
      <c r="O859">
        <v>19397</v>
      </c>
      <c r="P859" t="s">
        <v>24</v>
      </c>
      <c r="Q859" t="s">
        <v>77</v>
      </c>
    </row>
    <row r="860" spans="1:17" x14ac:dyDescent="0.25">
      <c r="A860" t="s">
        <v>955</v>
      </c>
      <c r="B860" t="s">
        <v>956</v>
      </c>
      <c r="C860" s="1">
        <v>45658</v>
      </c>
      <c r="D860">
        <v>57</v>
      </c>
      <c r="E860" t="s">
        <v>141</v>
      </c>
      <c r="F860" t="s">
        <v>42</v>
      </c>
      <c r="G860" t="s">
        <v>21</v>
      </c>
      <c r="H860">
        <v>3</v>
      </c>
      <c r="I860" t="s">
        <v>51</v>
      </c>
      <c r="J860">
        <v>56</v>
      </c>
      <c r="K860" t="s">
        <v>63</v>
      </c>
      <c r="L860">
        <v>24000</v>
      </c>
      <c r="M860">
        <v>13</v>
      </c>
      <c r="N860">
        <v>312000</v>
      </c>
      <c r="O860">
        <v>1904</v>
      </c>
      <c r="P860" t="s">
        <v>39</v>
      </c>
      <c r="Q860" t="s">
        <v>40</v>
      </c>
    </row>
    <row r="861" spans="1:17" x14ac:dyDescent="0.25">
      <c r="A861" t="s">
        <v>957</v>
      </c>
      <c r="B861" t="s">
        <v>958</v>
      </c>
      <c r="C861" s="1">
        <v>45658</v>
      </c>
      <c r="D861">
        <v>67</v>
      </c>
      <c r="E861" t="s">
        <v>144</v>
      </c>
      <c r="F861" t="s">
        <v>29</v>
      </c>
      <c r="G861" t="s">
        <v>21</v>
      </c>
      <c r="H861">
        <v>1</v>
      </c>
      <c r="I861" t="s">
        <v>37</v>
      </c>
      <c r="J861">
        <v>16</v>
      </c>
      <c r="K861" t="s">
        <v>88</v>
      </c>
      <c r="L861">
        <v>7500</v>
      </c>
      <c r="M861">
        <v>5</v>
      </c>
      <c r="N861">
        <v>37500</v>
      </c>
      <c r="O861">
        <v>5734</v>
      </c>
      <c r="P861" t="s">
        <v>24</v>
      </c>
      <c r="Q861" t="s">
        <v>266</v>
      </c>
    </row>
    <row r="862" spans="1:17" x14ac:dyDescent="0.25">
      <c r="A862" t="s">
        <v>959</v>
      </c>
      <c r="B862" t="s">
        <v>960</v>
      </c>
      <c r="C862" s="1">
        <v>45717</v>
      </c>
      <c r="D862">
        <v>54</v>
      </c>
      <c r="E862" t="s">
        <v>91</v>
      </c>
      <c r="F862" t="s">
        <v>36</v>
      </c>
      <c r="G862" t="s">
        <v>30</v>
      </c>
      <c r="H862">
        <v>5</v>
      </c>
      <c r="I862" t="s">
        <v>56</v>
      </c>
      <c r="J862">
        <v>48</v>
      </c>
      <c r="K862" t="s">
        <v>72</v>
      </c>
      <c r="L862">
        <v>14500</v>
      </c>
      <c r="M862">
        <v>13</v>
      </c>
      <c r="N862">
        <v>188500</v>
      </c>
      <c r="O862">
        <v>9818</v>
      </c>
      <c r="P862" t="s">
        <v>24</v>
      </c>
      <c r="Q862" t="s">
        <v>285</v>
      </c>
    </row>
    <row r="863" spans="1:17" x14ac:dyDescent="0.25">
      <c r="A863" t="s">
        <v>961</v>
      </c>
      <c r="B863" t="s">
        <v>962</v>
      </c>
      <c r="C863" s="1">
        <v>45658</v>
      </c>
      <c r="D863">
        <v>50</v>
      </c>
      <c r="E863" t="s">
        <v>19</v>
      </c>
      <c r="F863" t="s">
        <v>29</v>
      </c>
      <c r="G863" t="s">
        <v>21</v>
      </c>
      <c r="H863">
        <v>3</v>
      </c>
      <c r="I863" t="s">
        <v>51</v>
      </c>
      <c r="J863">
        <v>49</v>
      </c>
      <c r="K863" t="s">
        <v>103</v>
      </c>
      <c r="L863">
        <v>900</v>
      </c>
      <c r="M863">
        <v>15</v>
      </c>
      <c r="N863">
        <v>13500</v>
      </c>
      <c r="O863">
        <v>10291</v>
      </c>
      <c r="P863" t="s">
        <v>39</v>
      </c>
      <c r="Q863" t="s">
        <v>40</v>
      </c>
    </row>
    <row r="864" spans="1:17" x14ac:dyDescent="0.25">
      <c r="A864" t="s">
        <v>961</v>
      </c>
      <c r="B864" t="s">
        <v>962</v>
      </c>
      <c r="C864" s="1">
        <v>45658</v>
      </c>
      <c r="D864">
        <v>50</v>
      </c>
      <c r="E864" t="s">
        <v>19</v>
      </c>
      <c r="F864" t="s">
        <v>42</v>
      </c>
      <c r="G864" t="s">
        <v>21</v>
      </c>
      <c r="H864">
        <v>3</v>
      </c>
      <c r="I864" t="s">
        <v>51</v>
      </c>
      <c r="J864">
        <v>49</v>
      </c>
      <c r="K864" t="s">
        <v>38</v>
      </c>
      <c r="L864">
        <v>20000</v>
      </c>
      <c r="M864">
        <v>5</v>
      </c>
      <c r="N864">
        <v>100000</v>
      </c>
      <c r="O864">
        <v>1297</v>
      </c>
      <c r="P864" t="s">
        <v>39</v>
      </c>
      <c r="Q864" t="s">
        <v>40</v>
      </c>
    </row>
    <row r="865" spans="1:17" x14ac:dyDescent="0.25">
      <c r="A865" t="s">
        <v>963</v>
      </c>
      <c r="B865" t="s">
        <v>964</v>
      </c>
      <c r="C865" s="1">
        <v>45658</v>
      </c>
      <c r="D865">
        <v>26</v>
      </c>
      <c r="E865" t="s">
        <v>102</v>
      </c>
      <c r="F865" t="s">
        <v>36</v>
      </c>
      <c r="G865" t="s">
        <v>30</v>
      </c>
      <c r="H865">
        <v>4</v>
      </c>
      <c r="I865" t="s">
        <v>115</v>
      </c>
      <c r="J865">
        <v>28</v>
      </c>
      <c r="K865" t="s">
        <v>72</v>
      </c>
      <c r="L865">
        <v>14500</v>
      </c>
      <c r="M865">
        <v>10</v>
      </c>
      <c r="N865">
        <v>145000</v>
      </c>
      <c r="O865">
        <v>10486</v>
      </c>
      <c r="P865" t="s">
        <v>39</v>
      </c>
      <c r="Q865" t="s">
        <v>40</v>
      </c>
    </row>
    <row r="866" spans="1:17" x14ac:dyDescent="0.25">
      <c r="A866" t="s">
        <v>965</v>
      </c>
      <c r="B866" t="s">
        <v>966</v>
      </c>
      <c r="C866" s="1">
        <v>45658</v>
      </c>
      <c r="D866">
        <v>25</v>
      </c>
      <c r="E866" t="s">
        <v>129</v>
      </c>
      <c r="F866" t="s">
        <v>36</v>
      </c>
      <c r="G866" t="s">
        <v>21</v>
      </c>
      <c r="H866">
        <v>4</v>
      </c>
      <c r="I866" t="s">
        <v>115</v>
      </c>
      <c r="J866">
        <v>33</v>
      </c>
      <c r="K866" t="s">
        <v>38</v>
      </c>
      <c r="L866">
        <v>20000</v>
      </c>
      <c r="M866">
        <v>1</v>
      </c>
      <c r="N866">
        <v>20000</v>
      </c>
      <c r="O866">
        <v>15385</v>
      </c>
      <c r="P866" t="s">
        <v>24</v>
      </c>
      <c r="Q866" t="s">
        <v>285</v>
      </c>
    </row>
    <row r="867" spans="1:17" x14ac:dyDescent="0.25">
      <c r="A867" t="s">
        <v>965</v>
      </c>
      <c r="B867" t="s">
        <v>966</v>
      </c>
      <c r="C867" s="1">
        <v>45658</v>
      </c>
      <c r="D867">
        <v>25</v>
      </c>
      <c r="E867" t="s">
        <v>129</v>
      </c>
      <c r="F867" t="s">
        <v>20</v>
      </c>
      <c r="G867" t="s">
        <v>21</v>
      </c>
      <c r="H867">
        <v>4</v>
      </c>
      <c r="I867" t="s">
        <v>115</v>
      </c>
      <c r="J867">
        <v>33</v>
      </c>
      <c r="K867" t="s">
        <v>59</v>
      </c>
      <c r="L867">
        <v>16000</v>
      </c>
      <c r="M867">
        <v>15</v>
      </c>
      <c r="N867">
        <v>240000</v>
      </c>
      <c r="O867">
        <v>14823</v>
      </c>
      <c r="P867" t="s">
        <v>24</v>
      </c>
      <c r="Q867" t="s">
        <v>285</v>
      </c>
    </row>
    <row r="868" spans="1:17" x14ac:dyDescent="0.25">
      <c r="A868" t="s">
        <v>965</v>
      </c>
      <c r="B868" t="s">
        <v>966</v>
      </c>
      <c r="C868" s="1">
        <v>45658</v>
      </c>
      <c r="D868">
        <v>25</v>
      </c>
      <c r="E868" t="s">
        <v>129</v>
      </c>
      <c r="F868" t="s">
        <v>29</v>
      </c>
      <c r="G868" t="s">
        <v>21</v>
      </c>
      <c r="H868">
        <v>4</v>
      </c>
      <c r="I868" t="s">
        <v>115</v>
      </c>
      <c r="J868">
        <v>33</v>
      </c>
      <c r="K868" t="s">
        <v>165</v>
      </c>
      <c r="L868">
        <v>600</v>
      </c>
      <c r="M868">
        <v>13</v>
      </c>
      <c r="N868">
        <v>7800</v>
      </c>
      <c r="O868">
        <v>15734</v>
      </c>
      <c r="P868" t="s">
        <v>24</v>
      </c>
      <c r="Q868" t="s">
        <v>285</v>
      </c>
    </row>
    <row r="869" spans="1:17" x14ac:dyDescent="0.25">
      <c r="A869" t="s">
        <v>967</v>
      </c>
      <c r="B869" t="s">
        <v>968</v>
      </c>
      <c r="C869" s="1">
        <v>45658</v>
      </c>
      <c r="D869">
        <v>26</v>
      </c>
      <c r="E869" t="s">
        <v>111</v>
      </c>
      <c r="F869" t="s">
        <v>36</v>
      </c>
      <c r="G869" t="s">
        <v>30</v>
      </c>
      <c r="H869">
        <v>4</v>
      </c>
      <c r="I869" t="s">
        <v>115</v>
      </c>
      <c r="J869">
        <v>21</v>
      </c>
      <c r="K869" t="s">
        <v>72</v>
      </c>
      <c r="L869">
        <v>14500</v>
      </c>
      <c r="M869">
        <v>20</v>
      </c>
      <c r="N869">
        <v>290000</v>
      </c>
      <c r="O869">
        <v>3742</v>
      </c>
      <c r="P869" t="s">
        <v>39</v>
      </c>
      <c r="Q869" t="s">
        <v>40</v>
      </c>
    </row>
    <row r="870" spans="1:17" x14ac:dyDescent="0.25">
      <c r="A870" t="s">
        <v>967</v>
      </c>
      <c r="B870" t="s">
        <v>968</v>
      </c>
      <c r="C870" s="1">
        <v>45658</v>
      </c>
      <c r="D870">
        <v>26</v>
      </c>
      <c r="E870" t="s">
        <v>111</v>
      </c>
      <c r="F870" t="s">
        <v>42</v>
      </c>
      <c r="G870" t="s">
        <v>30</v>
      </c>
      <c r="H870">
        <v>4</v>
      </c>
      <c r="I870" t="s">
        <v>115</v>
      </c>
      <c r="J870">
        <v>21</v>
      </c>
      <c r="K870" t="s">
        <v>66</v>
      </c>
      <c r="L870">
        <v>30000</v>
      </c>
      <c r="M870">
        <v>4</v>
      </c>
      <c r="N870">
        <v>120000</v>
      </c>
      <c r="O870">
        <v>17439</v>
      </c>
      <c r="P870" t="s">
        <v>39</v>
      </c>
      <c r="Q870" t="s">
        <v>40</v>
      </c>
    </row>
    <row r="871" spans="1:17" x14ac:dyDescent="0.25">
      <c r="A871" t="s">
        <v>969</v>
      </c>
      <c r="B871" t="s">
        <v>970</v>
      </c>
      <c r="C871" s="1">
        <v>45658</v>
      </c>
      <c r="D871">
        <v>18</v>
      </c>
      <c r="E871" t="s">
        <v>453</v>
      </c>
      <c r="F871" t="s">
        <v>29</v>
      </c>
      <c r="G871" t="s">
        <v>30</v>
      </c>
      <c r="H871">
        <v>2</v>
      </c>
      <c r="I871" t="s">
        <v>22</v>
      </c>
      <c r="J871">
        <v>8</v>
      </c>
      <c r="K871" t="s">
        <v>194</v>
      </c>
      <c r="L871">
        <v>6500</v>
      </c>
      <c r="M871">
        <v>20</v>
      </c>
      <c r="N871">
        <v>130000</v>
      </c>
      <c r="O871">
        <v>6091</v>
      </c>
      <c r="P871" t="s">
        <v>39</v>
      </c>
      <c r="Q871" t="s">
        <v>40</v>
      </c>
    </row>
    <row r="872" spans="1:17" x14ac:dyDescent="0.25">
      <c r="A872" t="s">
        <v>971</v>
      </c>
      <c r="B872" t="s">
        <v>972</v>
      </c>
      <c r="C872" s="1">
        <v>45689</v>
      </c>
      <c r="D872">
        <v>66</v>
      </c>
      <c r="E872" t="s">
        <v>150</v>
      </c>
      <c r="F872" t="s">
        <v>20</v>
      </c>
      <c r="G872" t="s">
        <v>21</v>
      </c>
      <c r="H872">
        <v>1</v>
      </c>
      <c r="I872" t="s">
        <v>37</v>
      </c>
      <c r="J872">
        <v>9</v>
      </c>
      <c r="K872" t="s">
        <v>59</v>
      </c>
      <c r="L872">
        <v>16000</v>
      </c>
      <c r="M872">
        <v>5</v>
      </c>
      <c r="N872">
        <v>80000</v>
      </c>
      <c r="O872">
        <v>4224</v>
      </c>
      <c r="P872" t="s">
        <v>24</v>
      </c>
      <c r="Q872" t="s">
        <v>32</v>
      </c>
    </row>
    <row r="873" spans="1:17" x14ac:dyDescent="0.25">
      <c r="A873" t="s">
        <v>973</v>
      </c>
      <c r="B873" t="s">
        <v>974</v>
      </c>
      <c r="C873" s="1">
        <v>45717</v>
      </c>
      <c r="D873">
        <v>71</v>
      </c>
      <c r="E873" t="s">
        <v>87</v>
      </c>
      <c r="F873" t="s">
        <v>42</v>
      </c>
      <c r="G873" t="s">
        <v>21</v>
      </c>
      <c r="H873">
        <v>4</v>
      </c>
      <c r="I873" t="s">
        <v>115</v>
      </c>
      <c r="J873">
        <v>6</v>
      </c>
      <c r="K873" t="s">
        <v>38</v>
      </c>
      <c r="L873">
        <v>20000</v>
      </c>
      <c r="M873">
        <v>15</v>
      </c>
      <c r="N873">
        <v>300000</v>
      </c>
      <c r="O873">
        <v>18053</v>
      </c>
      <c r="P873" t="s">
        <v>24</v>
      </c>
      <c r="Q873" t="s">
        <v>168</v>
      </c>
    </row>
    <row r="874" spans="1:17" x14ac:dyDescent="0.25">
      <c r="A874" t="s">
        <v>975</v>
      </c>
      <c r="B874" t="s">
        <v>976</v>
      </c>
      <c r="C874" s="1">
        <v>45689</v>
      </c>
      <c r="D874">
        <v>76</v>
      </c>
      <c r="E874" t="s">
        <v>119</v>
      </c>
      <c r="F874" t="s">
        <v>42</v>
      </c>
      <c r="G874" t="s">
        <v>30</v>
      </c>
      <c r="H874">
        <v>2</v>
      </c>
      <c r="I874" t="s">
        <v>22</v>
      </c>
      <c r="J874">
        <v>38</v>
      </c>
      <c r="K874" t="s">
        <v>43</v>
      </c>
      <c r="L874">
        <v>9000</v>
      </c>
      <c r="M874">
        <v>14</v>
      </c>
      <c r="N874">
        <v>126000</v>
      </c>
      <c r="O874">
        <v>2098</v>
      </c>
      <c r="P874" t="s">
        <v>24</v>
      </c>
      <c r="Q874" t="s">
        <v>32</v>
      </c>
    </row>
    <row r="875" spans="1:17" x14ac:dyDescent="0.25">
      <c r="A875" t="s">
        <v>975</v>
      </c>
      <c r="B875" t="s">
        <v>976</v>
      </c>
      <c r="C875" s="1">
        <v>45689</v>
      </c>
      <c r="D875">
        <v>76</v>
      </c>
      <c r="E875" t="s">
        <v>119</v>
      </c>
      <c r="F875" t="s">
        <v>20</v>
      </c>
      <c r="G875" t="s">
        <v>30</v>
      </c>
      <c r="H875">
        <v>2</v>
      </c>
      <c r="I875" t="s">
        <v>22</v>
      </c>
      <c r="J875">
        <v>38</v>
      </c>
      <c r="K875" t="s">
        <v>23</v>
      </c>
      <c r="L875">
        <v>35000</v>
      </c>
      <c r="M875">
        <v>19</v>
      </c>
      <c r="N875">
        <v>665000</v>
      </c>
      <c r="O875">
        <v>1698</v>
      </c>
      <c r="P875" t="s">
        <v>24</v>
      </c>
      <c r="Q875" t="s">
        <v>32</v>
      </c>
    </row>
    <row r="876" spans="1:17" x14ac:dyDescent="0.25">
      <c r="A876" t="s">
        <v>977</v>
      </c>
      <c r="B876" t="s">
        <v>978</v>
      </c>
      <c r="C876" s="1">
        <v>45658</v>
      </c>
      <c r="D876">
        <v>20</v>
      </c>
      <c r="E876" t="s">
        <v>91</v>
      </c>
      <c r="F876" t="s">
        <v>42</v>
      </c>
      <c r="G876" t="s">
        <v>30</v>
      </c>
      <c r="H876">
        <v>2</v>
      </c>
      <c r="I876" t="s">
        <v>22</v>
      </c>
      <c r="J876">
        <v>32</v>
      </c>
      <c r="K876" t="s">
        <v>63</v>
      </c>
      <c r="L876">
        <v>24000</v>
      </c>
      <c r="M876">
        <v>14</v>
      </c>
      <c r="N876">
        <v>336000</v>
      </c>
      <c r="O876">
        <v>1317</v>
      </c>
      <c r="P876" t="s">
        <v>39</v>
      </c>
      <c r="Q876" t="s">
        <v>40</v>
      </c>
    </row>
    <row r="877" spans="1:17" x14ac:dyDescent="0.25">
      <c r="A877" t="s">
        <v>977</v>
      </c>
      <c r="B877" t="s">
        <v>978</v>
      </c>
      <c r="C877" s="1">
        <v>45658</v>
      </c>
      <c r="D877">
        <v>20</v>
      </c>
      <c r="E877" t="s">
        <v>91</v>
      </c>
      <c r="F877" t="s">
        <v>20</v>
      </c>
      <c r="G877" t="s">
        <v>30</v>
      </c>
      <c r="H877">
        <v>2</v>
      </c>
      <c r="I877" t="s">
        <v>22</v>
      </c>
      <c r="J877">
        <v>32</v>
      </c>
      <c r="K877" t="s">
        <v>23</v>
      </c>
      <c r="L877">
        <v>35000</v>
      </c>
      <c r="M877">
        <v>20</v>
      </c>
      <c r="N877">
        <v>700000</v>
      </c>
      <c r="O877">
        <v>2383</v>
      </c>
      <c r="P877" t="s">
        <v>39</v>
      </c>
      <c r="Q877" t="s">
        <v>40</v>
      </c>
    </row>
    <row r="878" spans="1:17" x14ac:dyDescent="0.25">
      <c r="A878" t="s">
        <v>977</v>
      </c>
      <c r="B878" t="s">
        <v>978</v>
      </c>
      <c r="C878" s="1">
        <v>45658</v>
      </c>
      <c r="D878">
        <v>20</v>
      </c>
      <c r="E878" t="s">
        <v>91</v>
      </c>
      <c r="F878" t="s">
        <v>36</v>
      </c>
      <c r="G878" t="s">
        <v>30</v>
      </c>
      <c r="H878">
        <v>2</v>
      </c>
      <c r="I878" t="s">
        <v>22</v>
      </c>
      <c r="J878">
        <v>32</v>
      </c>
      <c r="K878" t="s">
        <v>116</v>
      </c>
      <c r="L878">
        <v>25000</v>
      </c>
      <c r="M878">
        <v>14</v>
      </c>
      <c r="N878">
        <v>350000</v>
      </c>
      <c r="O878">
        <v>8994</v>
      </c>
      <c r="P878" t="s">
        <v>39</v>
      </c>
      <c r="Q878" t="s">
        <v>40</v>
      </c>
    </row>
    <row r="879" spans="1:17" x14ac:dyDescent="0.25">
      <c r="A879" t="s">
        <v>979</v>
      </c>
      <c r="B879" t="s">
        <v>980</v>
      </c>
      <c r="C879" s="1">
        <v>45717</v>
      </c>
      <c r="D879">
        <v>36</v>
      </c>
      <c r="E879" t="s">
        <v>102</v>
      </c>
      <c r="F879" t="s">
        <v>36</v>
      </c>
      <c r="G879" t="s">
        <v>21</v>
      </c>
      <c r="H879">
        <v>4</v>
      </c>
      <c r="I879" t="s">
        <v>115</v>
      </c>
      <c r="J879">
        <v>31</v>
      </c>
      <c r="K879" t="s">
        <v>66</v>
      </c>
      <c r="L879">
        <v>30000</v>
      </c>
      <c r="M879">
        <v>13</v>
      </c>
      <c r="N879">
        <v>390000</v>
      </c>
      <c r="O879">
        <v>17669</v>
      </c>
      <c r="P879" t="s">
        <v>24</v>
      </c>
      <c r="Q879" t="s">
        <v>266</v>
      </c>
    </row>
    <row r="880" spans="1:17" x14ac:dyDescent="0.25">
      <c r="A880" t="s">
        <v>979</v>
      </c>
      <c r="B880" t="s">
        <v>980</v>
      </c>
      <c r="C880" s="1">
        <v>45717</v>
      </c>
      <c r="D880">
        <v>36</v>
      </c>
      <c r="E880" t="s">
        <v>102</v>
      </c>
      <c r="F880" t="s">
        <v>29</v>
      </c>
      <c r="G880" t="s">
        <v>21</v>
      </c>
      <c r="H880">
        <v>4</v>
      </c>
      <c r="I880" t="s">
        <v>115</v>
      </c>
      <c r="J880">
        <v>31</v>
      </c>
      <c r="K880" t="s">
        <v>88</v>
      </c>
      <c r="L880">
        <v>7500</v>
      </c>
      <c r="M880">
        <v>12</v>
      </c>
      <c r="N880">
        <v>90000</v>
      </c>
      <c r="O880">
        <v>1667</v>
      </c>
      <c r="P880" t="s">
        <v>24</v>
      </c>
      <c r="Q880" t="s">
        <v>266</v>
      </c>
    </row>
    <row r="881" spans="1:17" x14ac:dyDescent="0.25">
      <c r="A881" t="s">
        <v>979</v>
      </c>
      <c r="B881" t="s">
        <v>980</v>
      </c>
      <c r="C881" s="1">
        <v>45717</v>
      </c>
      <c r="D881">
        <v>36</v>
      </c>
      <c r="E881" t="s">
        <v>102</v>
      </c>
      <c r="F881" t="s">
        <v>20</v>
      </c>
      <c r="G881" t="s">
        <v>21</v>
      </c>
      <c r="H881">
        <v>4</v>
      </c>
      <c r="I881" t="s">
        <v>115</v>
      </c>
      <c r="J881">
        <v>31</v>
      </c>
      <c r="K881" t="s">
        <v>23</v>
      </c>
      <c r="L881">
        <v>35000</v>
      </c>
      <c r="M881">
        <v>6</v>
      </c>
      <c r="N881">
        <v>210000</v>
      </c>
      <c r="O881">
        <v>16005</v>
      </c>
      <c r="P881" t="s">
        <v>24</v>
      </c>
      <c r="Q881" t="s">
        <v>266</v>
      </c>
    </row>
    <row r="882" spans="1:17" x14ac:dyDescent="0.25">
      <c r="A882" t="s">
        <v>981</v>
      </c>
      <c r="B882" t="s">
        <v>982</v>
      </c>
      <c r="C882" s="1">
        <v>45689</v>
      </c>
      <c r="D882">
        <v>52</v>
      </c>
      <c r="E882" t="s">
        <v>300</v>
      </c>
      <c r="F882" t="s">
        <v>29</v>
      </c>
      <c r="G882" t="s">
        <v>30</v>
      </c>
      <c r="H882">
        <v>2</v>
      </c>
      <c r="I882" t="s">
        <v>22</v>
      </c>
      <c r="J882">
        <v>9</v>
      </c>
      <c r="K882" t="s">
        <v>31</v>
      </c>
      <c r="L882">
        <v>5500</v>
      </c>
      <c r="M882">
        <v>7</v>
      </c>
      <c r="N882">
        <v>38500</v>
      </c>
      <c r="O882">
        <v>6108</v>
      </c>
      <c r="P882" t="s">
        <v>24</v>
      </c>
      <c r="Q882" t="s">
        <v>168</v>
      </c>
    </row>
    <row r="883" spans="1:17" x14ac:dyDescent="0.25">
      <c r="A883" t="s">
        <v>983</v>
      </c>
      <c r="B883" t="s">
        <v>984</v>
      </c>
      <c r="C883" s="1">
        <v>45689</v>
      </c>
      <c r="D883">
        <v>18</v>
      </c>
      <c r="E883" t="s">
        <v>153</v>
      </c>
      <c r="F883" t="s">
        <v>29</v>
      </c>
      <c r="G883" t="s">
        <v>30</v>
      </c>
      <c r="H883">
        <v>2</v>
      </c>
      <c r="I883" t="s">
        <v>22</v>
      </c>
      <c r="J883">
        <v>23</v>
      </c>
      <c r="K883" t="s">
        <v>31</v>
      </c>
      <c r="L883">
        <v>5500</v>
      </c>
      <c r="M883">
        <v>8</v>
      </c>
      <c r="N883">
        <v>44000</v>
      </c>
      <c r="O883">
        <v>2324</v>
      </c>
      <c r="P883" t="s">
        <v>39</v>
      </c>
      <c r="Q883" t="s">
        <v>40</v>
      </c>
    </row>
    <row r="884" spans="1:17" x14ac:dyDescent="0.25">
      <c r="A884" t="s">
        <v>983</v>
      </c>
      <c r="B884" t="s">
        <v>984</v>
      </c>
      <c r="C884" s="1">
        <v>45689</v>
      </c>
      <c r="D884">
        <v>18</v>
      </c>
      <c r="E884" t="s">
        <v>153</v>
      </c>
      <c r="F884" t="s">
        <v>20</v>
      </c>
      <c r="G884" t="s">
        <v>30</v>
      </c>
      <c r="H884">
        <v>2</v>
      </c>
      <c r="I884" t="s">
        <v>22</v>
      </c>
      <c r="J884">
        <v>23</v>
      </c>
      <c r="K884" t="s">
        <v>47</v>
      </c>
      <c r="L884">
        <v>4500</v>
      </c>
      <c r="M884">
        <v>16</v>
      </c>
      <c r="N884">
        <v>72000</v>
      </c>
      <c r="O884">
        <v>11262</v>
      </c>
      <c r="P884" t="s">
        <v>39</v>
      </c>
      <c r="Q884" t="s">
        <v>40</v>
      </c>
    </row>
    <row r="885" spans="1:17" x14ac:dyDescent="0.25">
      <c r="A885" t="s">
        <v>985</v>
      </c>
      <c r="B885" t="s">
        <v>986</v>
      </c>
      <c r="C885" s="1">
        <v>45717</v>
      </c>
      <c r="D885">
        <v>59</v>
      </c>
      <c r="E885" t="s">
        <v>153</v>
      </c>
      <c r="F885" t="s">
        <v>42</v>
      </c>
      <c r="G885" t="s">
        <v>21</v>
      </c>
      <c r="H885">
        <v>2</v>
      </c>
      <c r="I885" t="s">
        <v>22</v>
      </c>
      <c r="J885">
        <v>50</v>
      </c>
      <c r="K885" t="s">
        <v>72</v>
      </c>
      <c r="L885">
        <v>14500</v>
      </c>
      <c r="M885">
        <v>4</v>
      </c>
      <c r="N885">
        <v>58000</v>
      </c>
      <c r="O885">
        <v>1599</v>
      </c>
      <c r="P885" t="s">
        <v>39</v>
      </c>
      <c r="Q885" t="s">
        <v>40</v>
      </c>
    </row>
    <row r="886" spans="1:17" x14ac:dyDescent="0.25">
      <c r="A886" t="s">
        <v>985</v>
      </c>
      <c r="B886" t="s">
        <v>986</v>
      </c>
      <c r="C886" s="1">
        <v>45717</v>
      </c>
      <c r="D886">
        <v>59</v>
      </c>
      <c r="E886" t="s">
        <v>153</v>
      </c>
      <c r="F886" t="s">
        <v>36</v>
      </c>
      <c r="G886" t="s">
        <v>21</v>
      </c>
      <c r="H886">
        <v>2</v>
      </c>
      <c r="I886" t="s">
        <v>22</v>
      </c>
      <c r="J886">
        <v>50</v>
      </c>
      <c r="K886" t="s">
        <v>38</v>
      </c>
      <c r="L886">
        <v>20000</v>
      </c>
      <c r="M886">
        <v>20</v>
      </c>
      <c r="N886">
        <v>400000</v>
      </c>
      <c r="O886">
        <v>15644</v>
      </c>
      <c r="P886" t="s">
        <v>39</v>
      </c>
      <c r="Q886" t="s">
        <v>40</v>
      </c>
    </row>
    <row r="887" spans="1:17" x14ac:dyDescent="0.25">
      <c r="A887" t="s">
        <v>985</v>
      </c>
      <c r="B887" t="s">
        <v>986</v>
      </c>
      <c r="C887" s="1">
        <v>45717</v>
      </c>
      <c r="D887">
        <v>59</v>
      </c>
      <c r="E887" t="s">
        <v>153</v>
      </c>
      <c r="F887" t="s">
        <v>29</v>
      </c>
      <c r="G887" t="s">
        <v>21</v>
      </c>
      <c r="H887">
        <v>2</v>
      </c>
      <c r="I887" t="s">
        <v>22</v>
      </c>
      <c r="J887">
        <v>50</v>
      </c>
      <c r="K887" t="s">
        <v>84</v>
      </c>
      <c r="L887">
        <v>1000</v>
      </c>
      <c r="M887">
        <v>2</v>
      </c>
      <c r="N887">
        <v>2000</v>
      </c>
      <c r="O887">
        <v>16481</v>
      </c>
      <c r="P887" t="s">
        <v>39</v>
      </c>
      <c r="Q887" t="s">
        <v>40</v>
      </c>
    </row>
    <row r="888" spans="1:17" x14ac:dyDescent="0.25">
      <c r="A888" t="s">
        <v>987</v>
      </c>
      <c r="B888" t="s">
        <v>988</v>
      </c>
      <c r="C888" s="1">
        <v>45689</v>
      </c>
      <c r="D888">
        <v>29</v>
      </c>
      <c r="E888" t="s">
        <v>28</v>
      </c>
      <c r="F888" t="s">
        <v>29</v>
      </c>
      <c r="G888" t="s">
        <v>21</v>
      </c>
      <c r="H888">
        <v>3</v>
      </c>
      <c r="I888" t="s">
        <v>51</v>
      </c>
      <c r="J888">
        <v>56</v>
      </c>
      <c r="K888" t="s">
        <v>84</v>
      </c>
      <c r="L888">
        <v>1000</v>
      </c>
      <c r="M888">
        <v>12</v>
      </c>
      <c r="N888">
        <v>12000</v>
      </c>
      <c r="O888">
        <v>3128</v>
      </c>
      <c r="P888" t="s">
        <v>24</v>
      </c>
      <c r="Q888" t="s">
        <v>97</v>
      </c>
    </row>
    <row r="889" spans="1:17" x14ac:dyDescent="0.25">
      <c r="A889" t="s">
        <v>987</v>
      </c>
      <c r="B889" t="s">
        <v>988</v>
      </c>
      <c r="C889" s="1">
        <v>45689</v>
      </c>
      <c r="D889">
        <v>29</v>
      </c>
      <c r="E889" t="s">
        <v>28</v>
      </c>
      <c r="F889" t="s">
        <v>36</v>
      </c>
      <c r="G889" t="s">
        <v>21</v>
      </c>
      <c r="H889">
        <v>3</v>
      </c>
      <c r="I889" t="s">
        <v>51</v>
      </c>
      <c r="J889">
        <v>56</v>
      </c>
      <c r="K889" t="s">
        <v>116</v>
      </c>
      <c r="L889">
        <v>25000</v>
      </c>
      <c r="M889">
        <v>4</v>
      </c>
      <c r="N889">
        <v>100000</v>
      </c>
      <c r="O889">
        <v>16392</v>
      </c>
      <c r="P889" t="s">
        <v>24</v>
      </c>
      <c r="Q889" t="s">
        <v>97</v>
      </c>
    </row>
    <row r="890" spans="1:17" x14ac:dyDescent="0.25">
      <c r="A890" t="s">
        <v>987</v>
      </c>
      <c r="B890" t="s">
        <v>988</v>
      </c>
      <c r="C890" s="1">
        <v>45689</v>
      </c>
      <c r="D890">
        <v>29</v>
      </c>
      <c r="E890" t="s">
        <v>28</v>
      </c>
      <c r="F890" t="s">
        <v>20</v>
      </c>
      <c r="G890" t="s">
        <v>21</v>
      </c>
      <c r="H890">
        <v>3</v>
      </c>
      <c r="I890" t="s">
        <v>51</v>
      </c>
      <c r="J890">
        <v>56</v>
      </c>
      <c r="K890" t="s">
        <v>47</v>
      </c>
      <c r="L890">
        <v>4500</v>
      </c>
      <c r="M890">
        <v>14</v>
      </c>
      <c r="N890">
        <v>63000</v>
      </c>
      <c r="O890">
        <v>881</v>
      </c>
      <c r="P890" t="s">
        <v>24</v>
      </c>
      <c r="Q890" t="s">
        <v>97</v>
      </c>
    </row>
    <row r="891" spans="1:17" x14ac:dyDescent="0.25">
      <c r="A891" t="s">
        <v>989</v>
      </c>
      <c r="B891" t="s">
        <v>990</v>
      </c>
      <c r="C891" s="1">
        <v>45689</v>
      </c>
      <c r="D891">
        <v>47</v>
      </c>
      <c r="E891" t="s">
        <v>214</v>
      </c>
      <c r="F891" t="s">
        <v>36</v>
      </c>
      <c r="G891" t="s">
        <v>30</v>
      </c>
      <c r="H891">
        <v>1</v>
      </c>
      <c r="I891" t="s">
        <v>37</v>
      </c>
      <c r="J891">
        <v>19</v>
      </c>
      <c r="K891" t="s">
        <v>72</v>
      </c>
      <c r="L891">
        <v>14500</v>
      </c>
      <c r="M891">
        <v>17</v>
      </c>
      <c r="N891">
        <v>246500</v>
      </c>
      <c r="O891">
        <v>3075</v>
      </c>
      <c r="P891" t="s">
        <v>24</v>
      </c>
      <c r="Q891" t="s">
        <v>285</v>
      </c>
    </row>
    <row r="892" spans="1:17" x14ac:dyDescent="0.25">
      <c r="A892" t="s">
        <v>989</v>
      </c>
      <c r="B892" t="s">
        <v>990</v>
      </c>
      <c r="C892" s="1">
        <v>45689</v>
      </c>
      <c r="D892">
        <v>47</v>
      </c>
      <c r="E892" t="s">
        <v>214</v>
      </c>
      <c r="F892" t="s">
        <v>29</v>
      </c>
      <c r="G892" t="s">
        <v>30</v>
      </c>
      <c r="H892">
        <v>1</v>
      </c>
      <c r="I892" t="s">
        <v>37</v>
      </c>
      <c r="J892">
        <v>19</v>
      </c>
      <c r="K892" t="s">
        <v>88</v>
      </c>
      <c r="L892">
        <v>7500</v>
      </c>
      <c r="M892">
        <v>5</v>
      </c>
      <c r="N892">
        <v>37500</v>
      </c>
      <c r="O892">
        <v>15755</v>
      </c>
      <c r="P892" t="s">
        <v>24</v>
      </c>
      <c r="Q892" t="s">
        <v>285</v>
      </c>
    </row>
    <row r="893" spans="1:17" x14ac:dyDescent="0.25">
      <c r="A893" t="s">
        <v>991</v>
      </c>
      <c r="B893" t="s">
        <v>992</v>
      </c>
      <c r="C893" s="1">
        <v>45717</v>
      </c>
      <c r="D893">
        <v>68</v>
      </c>
      <c r="E893" t="s">
        <v>111</v>
      </c>
      <c r="F893" t="s">
        <v>42</v>
      </c>
      <c r="G893" t="s">
        <v>30</v>
      </c>
      <c r="H893">
        <v>1</v>
      </c>
      <c r="I893" t="s">
        <v>37</v>
      </c>
      <c r="J893">
        <v>55</v>
      </c>
      <c r="K893" t="s">
        <v>43</v>
      </c>
      <c r="L893">
        <v>9000</v>
      </c>
      <c r="M893">
        <v>13</v>
      </c>
      <c r="N893">
        <v>117000</v>
      </c>
      <c r="O893">
        <v>6799</v>
      </c>
      <c r="P893" t="s">
        <v>39</v>
      </c>
      <c r="Q893" t="s">
        <v>40</v>
      </c>
    </row>
    <row r="894" spans="1:17" x14ac:dyDescent="0.25">
      <c r="A894" t="s">
        <v>993</v>
      </c>
      <c r="B894" t="s">
        <v>994</v>
      </c>
      <c r="C894" s="1">
        <v>45658</v>
      </c>
      <c r="D894">
        <v>71</v>
      </c>
      <c r="E894" t="s">
        <v>50</v>
      </c>
      <c r="F894" t="s">
        <v>36</v>
      </c>
      <c r="G894" t="s">
        <v>30</v>
      </c>
      <c r="H894">
        <v>2</v>
      </c>
      <c r="I894" t="s">
        <v>22</v>
      </c>
      <c r="J894">
        <v>49</v>
      </c>
      <c r="K894" t="s">
        <v>106</v>
      </c>
      <c r="L894">
        <v>75000</v>
      </c>
      <c r="M894">
        <v>18</v>
      </c>
      <c r="N894">
        <v>1350000</v>
      </c>
      <c r="O894">
        <v>807</v>
      </c>
      <c r="P894" t="s">
        <v>39</v>
      </c>
      <c r="Q894" t="s">
        <v>40</v>
      </c>
    </row>
    <row r="895" spans="1:17" x14ac:dyDescent="0.25">
      <c r="A895" t="s">
        <v>995</v>
      </c>
      <c r="B895" t="s">
        <v>996</v>
      </c>
      <c r="C895" s="1">
        <v>45717</v>
      </c>
      <c r="D895">
        <v>56</v>
      </c>
      <c r="E895" t="s">
        <v>153</v>
      </c>
      <c r="F895" t="s">
        <v>29</v>
      </c>
      <c r="G895" t="s">
        <v>21</v>
      </c>
      <c r="H895">
        <v>5</v>
      </c>
      <c r="I895" t="s">
        <v>56</v>
      </c>
      <c r="J895">
        <v>53</v>
      </c>
      <c r="K895" t="s">
        <v>31</v>
      </c>
      <c r="L895">
        <v>5500</v>
      </c>
      <c r="M895">
        <v>18</v>
      </c>
      <c r="N895">
        <v>99000</v>
      </c>
      <c r="O895">
        <v>12895</v>
      </c>
      <c r="P895" t="s">
        <v>39</v>
      </c>
      <c r="Q895" t="s">
        <v>40</v>
      </c>
    </row>
    <row r="896" spans="1:17" x14ac:dyDescent="0.25">
      <c r="A896" t="s">
        <v>997</v>
      </c>
      <c r="B896" t="s">
        <v>998</v>
      </c>
      <c r="C896" s="1">
        <v>45717</v>
      </c>
      <c r="D896">
        <v>60</v>
      </c>
      <c r="E896" t="s">
        <v>83</v>
      </c>
      <c r="F896" t="s">
        <v>20</v>
      </c>
      <c r="G896" t="s">
        <v>21</v>
      </c>
      <c r="H896">
        <v>1</v>
      </c>
      <c r="I896" t="s">
        <v>37</v>
      </c>
      <c r="J896">
        <v>57</v>
      </c>
      <c r="K896" t="s">
        <v>52</v>
      </c>
      <c r="L896">
        <v>9000</v>
      </c>
      <c r="M896">
        <v>17</v>
      </c>
      <c r="N896">
        <v>153000</v>
      </c>
      <c r="O896">
        <v>4314</v>
      </c>
      <c r="P896" t="s">
        <v>24</v>
      </c>
      <c r="Q896" t="s">
        <v>97</v>
      </c>
    </row>
    <row r="897" spans="1:17" x14ac:dyDescent="0.25">
      <c r="A897" t="s">
        <v>997</v>
      </c>
      <c r="B897" t="s">
        <v>998</v>
      </c>
      <c r="C897" s="1">
        <v>45717</v>
      </c>
      <c r="D897">
        <v>60</v>
      </c>
      <c r="E897" t="s">
        <v>83</v>
      </c>
      <c r="F897" t="s">
        <v>36</v>
      </c>
      <c r="G897" t="s">
        <v>21</v>
      </c>
      <c r="H897">
        <v>1</v>
      </c>
      <c r="I897" t="s">
        <v>37</v>
      </c>
      <c r="J897">
        <v>57</v>
      </c>
      <c r="K897" t="s">
        <v>63</v>
      </c>
      <c r="L897">
        <v>24000</v>
      </c>
      <c r="M897">
        <v>6</v>
      </c>
      <c r="N897">
        <v>144000</v>
      </c>
      <c r="O897">
        <v>10451</v>
      </c>
      <c r="P897" t="s">
        <v>24</v>
      </c>
      <c r="Q897" t="s">
        <v>97</v>
      </c>
    </row>
    <row r="898" spans="1:17" x14ac:dyDescent="0.25">
      <c r="A898" t="s">
        <v>999</v>
      </c>
      <c r="B898" t="s">
        <v>1000</v>
      </c>
      <c r="C898" s="1">
        <v>45658</v>
      </c>
      <c r="D898">
        <v>49</v>
      </c>
      <c r="E898" t="s">
        <v>190</v>
      </c>
      <c r="F898" t="s">
        <v>42</v>
      </c>
      <c r="G898" t="s">
        <v>30</v>
      </c>
      <c r="H898">
        <v>1</v>
      </c>
      <c r="I898" t="s">
        <v>37</v>
      </c>
      <c r="J898">
        <v>8</v>
      </c>
      <c r="K898" t="s">
        <v>38</v>
      </c>
      <c r="L898">
        <v>20000</v>
      </c>
      <c r="M898">
        <v>19</v>
      </c>
      <c r="N898">
        <v>380000</v>
      </c>
      <c r="O898">
        <v>16117</v>
      </c>
      <c r="P898" t="s">
        <v>39</v>
      </c>
      <c r="Q898" t="s">
        <v>40</v>
      </c>
    </row>
    <row r="899" spans="1:17" x14ac:dyDescent="0.25">
      <c r="A899" t="s">
        <v>999</v>
      </c>
      <c r="B899" t="s">
        <v>1000</v>
      </c>
      <c r="C899" s="1">
        <v>45658</v>
      </c>
      <c r="D899">
        <v>49</v>
      </c>
      <c r="E899" t="s">
        <v>190</v>
      </c>
      <c r="F899" t="s">
        <v>20</v>
      </c>
      <c r="G899" t="s">
        <v>30</v>
      </c>
      <c r="H899">
        <v>1</v>
      </c>
      <c r="I899" t="s">
        <v>37</v>
      </c>
      <c r="J899">
        <v>8</v>
      </c>
      <c r="K899" t="s">
        <v>47</v>
      </c>
      <c r="L899">
        <v>4500</v>
      </c>
      <c r="M899">
        <v>10</v>
      </c>
      <c r="N899">
        <v>45000</v>
      </c>
      <c r="O899">
        <v>7039</v>
      </c>
      <c r="P899" t="s">
        <v>39</v>
      </c>
      <c r="Q899" t="s">
        <v>40</v>
      </c>
    </row>
    <row r="900" spans="1:17" x14ac:dyDescent="0.25">
      <c r="A900" t="s">
        <v>999</v>
      </c>
      <c r="B900" t="s">
        <v>1000</v>
      </c>
      <c r="C900" s="1">
        <v>45658</v>
      </c>
      <c r="D900">
        <v>49</v>
      </c>
      <c r="E900" t="s">
        <v>190</v>
      </c>
      <c r="F900" t="s">
        <v>36</v>
      </c>
      <c r="G900" t="s">
        <v>30</v>
      </c>
      <c r="H900">
        <v>1</v>
      </c>
      <c r="I900" t="s">
        <v>37</v>
      </c>
      <c r="J900">
        <v>8</v>
      </c>
      <c r="K900" t="s">
        <v>66</v>
      </c>
      <c r="L900">
        <v>30000</v>
      </c>
      <c r="M900">
        <v>17</v>
      </c>
      <c r="N900">
        <v>510000</v>
      </c>
      <c r="O900">
        <v>14301</v>
      </c>
      <c r="P900" t="s">
        <v>39</v>
      </c>
      <c r="Q900" t="s">
        <v>40</v>
      </c>
    </row>
    <row r="901" spans="1:17" x14ac:dyDescent="0.25">
      <c r="A901" t="s">
        <v>1001</v>
      </c>
      <c r="B901" t="s">
        <v>452</v>
      </c>
      <c r="C901" s="1">
        <v>45717</v>
      </c>
      <c r="D901">
        <v>29</v>
      </c>
      <c r="E901" t="s">
        <v>259</v>
      </c>
      <c r="F901" t="s">
        <v>29</v>
      </c>
      <c r="G901" t="s">
        <v>21</v>
      </c>
      <c r="H901">
        <v>4</v>
      </c>
      <c r="I901" t="s">
        <v>115</v>
      </c>
      <c r="J901">
        <v>53</v>
      </c>
      <c r="K901" t="s">
        <v>84</v>
      </c>
      <c r="L901">
        <v>1000</v>
      </c>
      <c r="M901">
        <v>5</v>
      </c>
      <c r="N901">
        <v>5000</v>
      </c>
      <c r="O901">
        <v>1291</v>
      </c>
      <c r="P901" t="s">
        <v>24</v>
      </c>
      <c r="Q901" t="s">
        <v>285</v>
      </c>
    </row>
    <row r="902" spans="1:17" x14ac:dyDescent="0.25">
      <c r="A902" t="s">
        <v>1001</v>
      </c>
      <c r="B902" t="s">
        <v>452</v>
      </c>
      <c r="C902" s="1">
        <v>45717</v>
      </c>
      <c r="D902">
        <v>29</v>
      </c>
      <c r="E902" t="s">
        <v>259</v>
      </c>
      <c r="F902" t="s">
        <v>42</v>
      </c>
      <c r="G902" t="s">
        <v>21</v>
      </c>
      <c r="H902">
        <v>4</v>
      </c>
      <c r="I902" t="s">
        <v>115</v>
      </c>
      <c r="J902">
        <v>53</v>
      </c>
      <c r="K902" t="s">
        <v>72</v>
      </c>
      <c r="L902">
        <v>14500</v>
      </c>
      <c r="M902">
        <v>3</v>
      </c>
      <c r="N902">
        <v>43500</v>
      </c>
      <c r="O902">
        <v>4335</v>
      </c>
      <c r="P902" t="s">
        <v>24</v>
      </c>
      <c r="Q902" t="s">
        <v>285</v>
      </c>
    </row>
    <row r="903" spans="1:17" x14ac:dyDescent="0.25">
      <c r="A903" t="s">
        <v>1002</v>
      </c>
      <c r="B903" t="s">
        <v>1003</v>
      </c>
      <c r="C903" s="1">
        <v>45717</v>
      </c>
      <c r="D903">
        <v>67</v>
      </c>
      <c r="E903" t="s">
        <v>76</v>
      </c>
      <c r="F903" t="s">
        <v>29</v>
      </c>
      <c r="G903" t="s">
        <v>30</v>
      </c>
      <c r="H903">
        <v>5</v>
      </c>
      <c r="I903" t="s">
        <v>56</v>
      </c>
      <c r="J903">
        <v>56</v>
      </c>
      <c r="K903" t="s">
        <v>31</v>
      </c>
      <c r="L903">
        <v>5500</v>
      </c>
      <c r="M903">
        <v>14</v>
      </c>
      <c r="N903">
        <v>77000</v>
      </c>
      <c r="O903">
        <v>14648</v>
      </c>
      <c r="P903" t="s">
        <v>39</v>
      </c>
      <c r="Q903" t="s">
        <v>40</v>
      </c>
    </row>
    <row r="904" spans="1:17" x14ac:dyDescent="0.25">
      <c r="A904" t="s">
        <v>1002</v>
      </c>
      <c r="B904" t="s">
        <v>1003</v>
      </c>
      <c r="C904" s="1">
        <v>45717</v>
      </c>
      <c r="D904">
        <v>67</v>
      </c>
      <c r="E904" t="s">
        <v>76</v>
      </c>
      <c r="F904" t="s">
        <v>36</v>
      </c>
      <c r="G904" t="s">
        <v>30</v>
      </c>
      <c r="H904">
        <v>5</v>
      </c>
      <c r="I904" t="s">
        <v>56</v>
      </c>
      <c r="J904">
        <v>56</v>
      </c>
      <c r="K904" t="s">
        <v>66</v>
      </c>
      <c r="L904">
        <v>30000</v>
      </c>
      <c r="M904">
        <v>5</v>
      </c>
      <c r="N904">
        <v>150000</v>
      </c>
      <c r="O904">
        <v>293</v>
      </c>
      <c r="P904" t="s">
        <v>39</v>
      </c>
      <c r="Q904" t="s">
        <v>40</v>
      </c>
    </row>
    <row r="905" spans="1:17" x14ac:dyDescent="0.25">
      <c r="A905" t="s">
        <v>1004</v>
      </c>
      <c r="B905" t="s">
        <v>1005</v>
      </c>
      <c r="C905" s="1">
        <v>45689</v>
      </c>
      <c r="D905">
        <v>74</v>
      </c>
      <c r="E905" t="s">
        <v>141</v>
      </c>
      <c r="F905" t="s">
        <v>20</v>
      </c>
      <c r="G905" t="s">
        <v>21</v>
      </c>
      <c r="H905">
        <v>4</v>
      </c>
      <c r="I905" t="s">
        <v>115</v>
      </c>
      <c r="J905">
        <v>45</v>
      </c>
      <c r="K905" t="s">
        <v>59</v>
      </c>
      <c r="L905">
        <v>16000</v>
      </c>
      <c r="M905">
        <v>14</v>
      </c>
      <c r="N905">
        <v>224000</v>
      </c>
      <c r="O905">
        <v>12052</v>
      </c>
      <c r="P905" t="s">
        <v>39</v>
      </c>
      <c r="Q905" t="s">
        <v>40</v>
      </c>
    </row>
    <row r="906" spans="1:17" x14ac:dyDescent="0.25">
      <c r="A906" t="s">
        <v>1004</v>
      </c>
      <c r="B906" t="s">
        <v>1005</v>
      </c>
      <c r="C906" s="1">
        <v>45689</v>
      </c>
      <c r="D906">
        <v>74</v>
      </c>
      <c r="E906" t="s">
        <v>141</v>
      </c>
      <c r="F906" t="s">
        <v>36</v>
      </c>
      <c r="G906" t="s">
        <v>21</v>
      </c>
      <c r="H906">
        <v>4</v>
      </c>
      <c r="I906" t="s">
        <v>115</v>
      </c>
      <c r="J906">
        <v>45</v>
      </c>
      <c r="K906" t="s">
        <v>38</v>
      </c>
      <c r="L906">
        <v>20000</v>
      </c>
      <c r="M906">
        <v>19</v>
      </c>
      <c r="N906">
        <v>380000</v>
      </c>
      <c r="O906">
        <v>2461</v>
      </c>
      <c r="P906" t="s">
        <v>39</v>
      </c>
      <c r="Q906" t="s">
        <v>40</v>
      </c>
    </row>
    <row r="907" spans="1:17" x14ac:dyDescent="0.25">
      <c r="A907" t="s">
        <v>1004</v>
      </c>
      <c r="B907" t="s">
        <v>1005</v>
      </c>
      <c r="C907" s="1">
        <v>45689</v>
      </c>
      <c r="D907">
        <v>74</v>
      </c>
      <c r="E907" t="s">
        <v>141</v>
      </c>
      <c r="F907" t="s">
        <v>29</v>
      </c>
      <c r="G907" t="s">
        <v>21</v>
      </c>
      <c r="H907">
        <v>4</v>
      </c>
      <c r="I907" t="s">
        <v>115</v>
      </c>
      <c r="J907">
        <v>45</v>
      </c>
      <c r="K907" t="s">
        <v>41</v>
      </c>
      <c r="L907">
        <v>500</v>
      </c>
      <c r="M907">
        <v>5</v>
      </c>
      <c r="N907">
        <v>2500</v>
      </c>
      <c r="O907">
        <v>854</v>
      </c>
      <c r="P907" t="s">
        <v>39</v>
      </c>
      <c r="Q907" t="s">
        <v>40</v>
      </c>
    </row>
    <row r="908" spans="1:17" x14ac:dyDescent="0.25">
      <c r="A908" t="s">
        <v>1006</v>
      </c>
      <c r="B908" t="s">
        <v>1007</v>
      </c>
      <c r="C908" s="1">
        <v>45717</v>
      </c>
      <c r="D908">
        <v>63</v>
      </c>
      <c r="E908" t="s">
        <v>150</v>
      </c>
      <c r="F908" t="s">
        <v>29</v>
      </c>
      <c r="G908" t="s">
        <v>30</v>
      </c>
      <c r="H908">
        <v>4</v>
      </c>
      <c r="I908" t="s">
        <v>115</v>
      </c>
      <c r="J908">
        <v>20</v>
      </c>
      <c r="K908" t="s">
        <v>103</v>
      </c>
      <c r="L908">
        <v>900</v>
      </c>
      <c r="M908">
        <v>10</v>
      </c>
      <c r="N908">
        <v>9000</v>
      </c>
      <c r="O908">
        <v>1874</v>
      </c>
      <c r="P908" t="s">
        <v>24</v>
      </c>
      <c r="Q908" t="s">
        <v>266</v>
      </c>
    </row>
    <row r="909" spans="1:17" x14ac:dyDescent="0.25">
      <c r="A909" t="s">
        <v>1008</v>
      </c>
      <c r="B909" t="s">
        <v>1009</v>
      </c>
      <c r="C909" s="1">
        <v>45658</v>
      </c>
      <c r="D909">
        <v>43</v>
      </c>
      <c r="E909" t="s">
        <v>132</v>
      </c>
      <c r="F909" t="s">
        <v>29</v>
      </c>
      <c r="G909" t="s">
        <v>30</v>
      </c>
      <c r="H909">
        <v>5</v>
      </c>
      <c r="I909" t="s">
        <v>56</v>
      </c>
      <c r="J909">
        <v>1</v>
      </c>
      <c r="K909" t="s">
        <v>31</v>
      </c>
      <c r="L909">
        <v>5500</v>
      </c>
      <c r="M909">
        <v>19</v>
      </c>
      <c r="N909">
        <v>104500</v>
      </c>
      <c r="O909">
        <v>11483</v>
      </c>
      <c r="P909" t="s">
        <v>39</v>
      </c>
      <c r="Q909" t="s">
        <v>40</v>
      </c>
    </row>
    <row r="910" spans="1:17" x14ac:dyDescent="0.25">
      <c r="A910" t="s">
        <v>1010</v>
      </c>
      <c r="B910" t="s">
        <v>1011</v>
      </c>
      <c r="C910" s="1">
        <v>45689</v>
      </c>
      <c r="D910">
        <v>59</v>
      </c>
      <c r="E910" t="s">
        <v>62</v>
      </c>
      <c r="F910" t="s">
        <v>29</v>
      </c>
      <c r="G910" t="s">
        <v>30</v>
      </c>
      <c r="H910">
        <v>2</v>
      </c>
      <c r="I910" t="s">
        <v>22</v>
      </c>
      <c r="J910">
        <v>54</v>
      </c>
      <c r="K910" t="s">
        <v>31</v>
      </c>
      <c r="L910">
        <v>5500</v>
      </c>
      <c r="M910">
        <v>11</v>
      </c>
      <c r="N910">
        <v>60500</v>
      </c>
      <c r="O910">
        <v>3022</v>
      </c>
      <c r="P910" t="s">
        <v>39</v>
      </c>
      <c r="Q910" t="s">
        <v>40</v>
      </c>
    </row>
    <row r="911" spans="1:17" x14ac:dyDescent="0.25">
      <c r="A911" t="s">
        <v>1010</v>
      </c>
      <c r="B911" t="s">
        <v>1011</v>
      </c>
      <c r="C911" s="1">
        <v>45689</v>
      </c>
      <c r="D911">
        <v>59</v>
      </c>
      <c r="E911" t="s">
        <v>62</v>
      </c>
      <c r="F911" t="s">
        <v>36</v>
      </c>
      <c r="G911" t="s">
        <v>30</v>
      </c>
      <c r="H911">
        <v>2</v>
      </c>
      <c r="I911" t="s">
        <v>22</v>
      </c>
      <c r="J911">
        <v>54</v>
      </c>
      <c r="K911" t="s">
        <v>38</v>
      </c>
      <c r="L911">
        <v>20000</v>
      </c>
      <c r="M911">
        <v>20</v>
      </c>
      <c r="N911">
        <v>400000</v>
      </c>
      <c r="O911">
        <v>16006</v>
      </c>
      <c r="P911" t="s">
        <v>39</v>
      </c>
      <c r="Q911" t="s">
        <v>40</v>
      </c>
    </row>
    <row r="912" spans="1:17" x14ac:dyDescent="0.25">
      <c r="A912" t="s">
        <v>1012</v>
      </c>
      <c r="B912" t="s">
        <v>1013</v>
      </c>
      <c r="C912" s="1">
        <v>45658</v>
      </c>
      <c r="D912">
        <v>65</v>
      </c>
      <c r="E912" t="s">
        <v>114</v>
      </c>
      <c r="F912" t="s">
        <v>42</v>
      </c>
      <c r="G912" t="s">
        <v>30</v>
      </c>
      <c r="H912">
        <v>4</v>
      </c>
      <c r="I912" t="s">
        <v>115</v>
      </c>
      <c r="J912">
        <v>22</v>
      </c>
      <c r="K912" t="s">
        <v>63</v>
      </c>
      <c r="L912">
        <v>24000</v>
      </c>
      <c r="M912">
        <v>10</v>
      </c>
      <c r="N912">
        <v>240000</v>
      </c>
      <c r="O912">
        <v>12621</v>
      </c>
      <c r="P912" t="s">
        <v>39</v>
      </c>
      <c r="Q912" t="s">
        <v>40</v>
      </c>
    </row>
    <row r="913" spans="1:17" x14ac:dyDescent="0.25">
      <c r="A913" t="s">
        <v>1012</v>
      </c>
      <c r="B913" t="s">
        <v>1013</v>
      </c>
      <c r="C913" s="1">
        <v>45658</v>
      </c>
      <c r="D913">
        <v>65</v>
      </c>
      <c r="E913" t="s">
        <v>114</v>
      </c>
      <c r="F913" t="s">
        <v>29</v>
      </c>
      <c r="G913" t="s">
        <v>30</v>
      </c>
      <c r="H913">
        <v>4</v>
      </c>
      <c r="I913" t="s">
        <v>115</v>
      </c>
      <c r="J913">
        <v>22</v>
      </c>
      <c r="K913" t="s">
        <v>194</v>
      </c>
      <c r="L913">
        <v>6500</v>
      </c>
      <c r="M913">
        <v>18</v>
      </c>
      <c r="N913">
        <v>117000</v>
      </c>
      <c r="O913">
        <v>12921</v>
      </c>
      <c r="P913" t="s">
        <v>39</v>
      </c>
      <c r="Q913" t="s">
        <v>40</v>
      </c>
    </row>
    <row r="914" spans="1:17" x14ac:dyDescent="0.25">
      <c r="A914" t="s">
        <v>1012</v>
      </c>
      <c r="B914" t="s">
        <v>1013</v>
      </c>
      <c r="C914" s="1">
        <v>45658</v>
      </c>
      <c r="D914">
        <v>65</v>
      </c>
      <c r="E914" t="s">
        <v>114</v>
      </c>
      <c r="F914" t="s">
        <v>36</v>
      </c>
      <c r="G914" t="s">
        <v>30</v>
      </c>
      <c r="H914">
        <v>4</v>
      </c>
      <c r="I914" t="s">
        <v>115</v>
      </c>
      <c r="J914">
        <v>22</v>
      </c>
      <c r="K914" t="s">
        <v>38</v>
      </c>
      <c r="L914">
        <v>20000</v>
      </c>
      <c r="M914">
        <v>20</v>
      </c>
      <c r="N914">
        <v>400000</v>
      </c>
      <c r="O914">
        <v>3889</v>
      </c>
      <c r="P914" t="s">
        <v>39</v>
      </c>
      <c r="Q914" t="s">
        <v>40</v>
      </c>
    </row>
    <row r="915" spans="1:17" x14ac:dyDescent="0.25">
      <c r="A915" t="s">
        <v>1014</v>
      </c>
      <c r="B915" t="s">
        <v>1015</v>
      </c>
      <c r="C915" s="1">
        <v>45658</v>
      </c>
      <c r="D915">
        <v>22</v>
      </c>
      <c r="E915" t="s">
        <v>76</v>
      </c>
      <c r="F915" t="s">
        <v>20</v>
      </c>
      <c r="G915" t="s">
        <v>21</v>
      </c>
      <c r="H915">
        <v>5</v>
      </c>
      <c r="I915" t="s">
        <v>56</v>
      </c>
      <c r="J915">
        <v>49</v>
      </c>
      <c r="K915" t="s">
        <v>59</v>
      </c>
      <c r="L915">
        <v>16000</v>
      </c>
      <c r="M915">
        <v>7</v>
      </c>
      <c r="N915">
        <v>112000</v>
      </c>
      <c r="O915">
        <v>5536</v>
      </c>
      <c r="P915" t="s">
        <v>39</v>
      </c>
      <c r="Q915" t="s">
        <v>40</v>
      </c>
    </row>
    <row r="916" spans="1:17" x14ac:dyDescent="0.25">
      <c r="A916" t="s">
        <v>1016</v>
      </c>
      <c r="B916" t="s">
        <v>1017</v>
      </c>
      <c r="C916" s="1">
        <v>45658</v>
      </c>
      <c r="D916">
        <v>72</v>
      </c>
      <c r="E916" t="s">
        <v>300</v>
      </c>
      <c r="F916" t="s">
        <v>36</v>
      </c>
      <c r="G916" t="s">
        <v>30</v>
      </c>
      <c r="H916">
        <v>4</v>
      </c>
      <c r="I916" t="s">
        <v>115</v>
      </c>
      <c r="J916">
        <v>26</v>
      </c>
      <c r="K916" t="s">
        <v>106</v>
      </c>
      <c r="L916">
        <v>75000</v>
      </c>
      <c r="M916">
        <v>1</v>
      </c>
      <c r="N916">
        <v>75000</v>
      </c>
      <c r="O916">
        <v>3651</v>
      </c>
      <c r="P916" t="s">
        <v>39</v>
      </c>
      <c r="Q916" t="s">
        <v>40</v>
      </c>
    </row>
    <row r="917" spans="1:17" x14ac:dyDescent="0.25">
      <c r="A917" t="s">
        <v>1018</v>
      </c>
      <c r="B917" t="s">
        <v>1019</v>
      </c>
      <c r="C917" s="1">
        <v>45658</v>
      </c>
      <c r="D917">
        <v>56</v>
      </c>
      <c r="E917" t="s">
        <v>62</v>
      </c>
      <c r="F917" t="s">
        <v>20</v>
      </c>
      <c r="G917" t="s">
        <v>30</v>
      </c>
      <c r="H917">
        <v>1</v>
      </c>
      <c r="I917" t="s">
        <v>37</v>
      </c>
      <c r="J917">
        <v>6</v>
      </c>
      <c r="K917" t="s">
        <v>52</v>
      </c>
      <c r="L917">
        <v>9000</v>
      </c>
      <c r="M917">
        <v>5</v>
      </c>
      <c r="N917">
        <v>45000</v>
      </c>
      <c r="O917">
        <v>15378</v>
      </c>
      <c r="P917" t="s">
        <v>39</v>
      </c>
      <c r="Q917" t="s">
        <v>40</v>
      </c>
    </row>
    <row r="918" spans="1:17" x14ac:dyDescent="0.25">
      <c r="A918" t="s">
        <v>1018</v>
      </c>
      <c r="B918" t="s">
        <v>1019</v>
      </c>
      <c r="C918" s="1">
        <v>45658</v>
      </c>
      <c r="D918">
        <v>56</v>
      </c>
      <c r="E918" t="s">
        <v>62</v>
      </c>
      <c r="F918" t="s">
        <v>42</v>
      </c>
      <c r="G918" t="s">
        <v>30</v>
      </c>
      <c r="H918">
        <v>1</v>
      </c>
      <c r="I918" t="s">
        <v>37</v>
      </c>
      <c r="J918">
        <v>6</v>
      </c>
      <c r="K918" t="s">
        <v>66</v>
      </c>
      <c r="L918">
        <v>30000</v>
      </c>
      <c r="M918">
        <v>6</v>
      </c>
      <c r="N918">
        <v>180000</v>
      </c>
      <c r="O918">
        <v>19046</v>
      </c>
      <c r="P918" t="s">
        <v>39</v>
      </c>
      <c r="Q918" t="s">
        <v>40</v>
      </c>
    </row>
    <row r="919" spans="1:17" x14ac:dyDescent="0.25">
      <c r="A919" t="s">
        <v>1020</v>
      </c>
      <c r="B919" t="s">
        <v>1021</v>
      </c>
      <c r="C919" s="1">
        <v>45658</v>
      </c>
      <c r="D919">
        <v>57</v>
      </c>
      <c r="E919" t="s">
        <v>132</v>
      </c>
      <c r="F919" t="s">
        <v>20</v>
      </c>
      <c r="G919" t="s">
        <v>21</v>
      </c>
      <c r="H919">
        <v>3</v>
      </c>
      <c r="I919" t="s">
        <v>51</v>
      </c>
      <c r="J919">
        <v>46</v>
      </c>
      <c r="K919" t="s">
        <v>52</v>
      </c>
      <c r="L919">
        <v>9000</v>
      </c>
      <c r="M919">
        <v>4</v>
      </c>
      <c r="N919">
        <v>36000</v>
      </c>
      <c r="O919">
        <v>5196</v>
      </c>
      <c r="P919" t="s">
        <v>39</v>
      </c>
      <c r="Q919" t="s">
        <v>40</v>
      </c>
    </row>
    <row r="920" spans="1:17" x14ac:dyDescent="0.25">
      <c r="A920" t="s">
        <v>1020</v>
      </c>
      <c r="B920" t="s">
        <v>1021</v>
      </c>
      <c r="C920" s="1">
        <v>45658</v>
      </c>
      <c r="D920">
        <v>57</v>
      </c>
      <c r="E920" t="s">
        <v>132</v>
      </c>
      <c r="F920" t="s">
        <v>29</v>
      </c>
      <c r="G920" t="s">
        <v>21</v>
      </c>
      <c r="H920">
        <v>3</v>
      </c>
      <c r="I920" t="s">
        <v>51</v>
      </c>
      <c r="J920">
        <v>46</v>
      </c>
      <c r="K920" t="s">
        <v>103</v>
      </c>
      <c r="L920">
        <v>900</v>
      </c>
      <c r="M920">
        <v>20</v>
      </c>
      <c r="N920">
        <v>18000</v>
      </c>
      <c r="O920">
        <v>4091</v>
      </c>
      <c r="P920" t="s">
        <v>39</v>
      </c>
      <c r="Q920" t="s">
        <v>40</v>
      </c>
    </row>
    <row r="921" spans="1:17" x14ac:dyDescent="0.25">
      <c r="A921" t="s">
        <v>1022</v>
      </c>
      <c r="B921" t="s">
        <v>1023</v>
      </c>
      <c r="C921" s="1">
        <v>45717</v>
      </c>
      <c r="D921">
        <v>79</v>
      </c>
      <c r="E921" t="s">
        <v>190</v>
      </c>
      <c r="F921" t="s">
        <v>29</v>
      </c>
      <c r="G921" t="s">
        <v>30</v>
      </c>
      <c r="H921">
        <v>1</v>
      </c>
      <c r="I921" t="s">
        <v>37</v>
      </c>
      <c r="J921">
        <v>8</v>
      </c>
      <c r="K921" t="s">
        <v>103</v>
      </c>
      <c r="L921">
        <v>900</v>
      </c>
      <c r="M921">
        <v>8</v>
      </c>
      <c r="N921">
        <v>7200</v>
      </c>
      <c r="O921">
        <v>818</v>
      </c>
      <c r="P921" t="s">
        <v>39</v>
      </c>
      <c r="Q921" t="s">
        <v>40</v>
      </c>
    </row>
    <row r="922" spans="1:17" x14ac:dyDescent="0.25">
      <c r="A922" t="s">
        <v>1022</v>
      </c>
      <c r="B922" t="s">
        <v>1023</v>
      </c>
      <c r="C922" s="1">
        <v>45717</v>
      </c>
      <c r="D922">
        <v>79</v>
      </c>
      <c r="E922" t="s">
        <v>190</v>
      </c>
      <c r="F922" t="s">
        <v>42</v>
      </c>
      <c r="G922" t="s">
        <v>30</v>
      </c>
      <c r="H922">
        <v>1</v>
      </c>
      <c r="I922" t="s">
        <v>37</v>
      </c>
      <c r="J922">
        <v>8</v>
      </c>
      <c r="K922" t="s">
        <v>43</v>
      </c>
      <c r="L922">
        <v>9000</v>
      </c>
      <c r="M922">
        <v>19</v>
      </c>
      <c r="N922">
        <v>171000</v>
      </c>
      <c r="O922">
        <v>542</v>
      </c>
      <c r="P922" t="s">
        <v>39</v>
      </c>
      <c r="Q922" t="s">
        <v>40</v>
      </c>
    </row>
    <row r="923" spans="1:17" x14ac:dyDescent="0.25">
      <c r="A923" t="s">
        <v>1022</v>
      </c>
      <c r="B923" t="s">
        <v>1023</v>
      </c>
      <c r="C923" s="1">
        <v>45717</v>
      </c>
      <c r="D923">
        <v>79</v>
      </c>
      <c r="E923" t="s">
        <v>190</v>
      </c>
      <c r="F923" t="s">
        <v>20</v>
      </c>
      <c r="G923" t="s">
        <v>30</v>
      </c>
      <c r="H923">
        <v>1</v>
      </c>
      <c r="I923" t="s">
        <v>37</v>
      </c>
      <c r="J923">
        <v>8</v>
      </c>
      <c r="K923" t="s">
        <v>59</v>
      </c>
      <c r="L923">
        <v>16000</v>
      </c>
      <c r="M923">
        <v>18</v>
      </c>
      <c r="N923">
        <v>288000</v>
      </c>
      <c r="O923">
        <v>4964</v>
      </c>
      <c r="P923" t="s">
        <v>39</v>
      </c>
      <c r="Q923" t="s">
        <v>40</v>
      </c>
    </row>
    <row r="924" spans="1:17" x14ac:dyDescent="0.25">
      <c r="A924" t="s">
        <v>1024</v>
      </c>
      <c r="B924" t="s">
        <v>1025</v>
      </c>
      <c r="C924" s="1">
        <v>45689</v>
      </c>
      <c r="D924">
        <v>54</v>
      </c>
      <c r="E924" t="s">
        <v>111</v>
      </c>
      <c r="F924" t="s">
        <v>20</v>
      </c>
      <c r="G924" t="s">
        <v>30</v>
      </c>
      <c r="H924">
        <v>2</v>
      </c>
      <c r="I924" t="s">
        <v>22</v>
      </c>
      <c r="J924">
        <v>6</v>
      </c>
      <c r="K924" t="s">
        <v>23</v>
      </c>
      <c r="L924">
        <v>35000</v>
      </c>
      <c r="M924">
        <v>18</v>
      </c>
      <c r="N924">
        <v>630000</v>
      </c>
      <c r="O924">
        <v>19229</v>
      </c>
      <c r="P924" t="s">
        <v>39</v>
      </c>
      <c r="Q924" t="s">
        <v>40</v>
      </c>
    </row>
    <row r="925" spans="1:17" x14ac:dyDescent="0.25">
      <c r="A925" t="s">
        <v>1026</v>
      </c>
      <c r="B925" t="s">
        <v>1027</v>
      </c>
      <c r="C925" s="1">
        <v>45717</v>
      </c>
      <c r="D925">
        <v>21</v>
      </c>
      <c r="E925" t="s">
        <v>453</v>
      </c>
      <c r="F925" t="s">
        <v>36</v>
      </c>
      <c r="G925" t="s">
        <v>30</v>
      </c>
      <c r="H925">
        <v>2</v>
      </c>
      <c r="I925" t="s">
        <v>22</v>
      </c>
      <c r="J925">
        <v>54</v>
      </c>
      <c r="K925" t="s">
        <v>106</v>
      </c>
      <c r="L925">
        <v>75000</v>
      </c>
      <c r="M925">
        <v>7</v>
      </c>
      <c r="N925">
        <v>525000</v>
      </c>
      <c r="O925">
        <v>19985</v>
      </c>
      <c r="P925" t="s">
        <v>24</v>
      </c>
      <c r="Q925" t="s">
        <v>168</v>
      </c>
    </row>
    <row r="926" spans="1:17" x14ac:dyDescent="0.25">
      <c r="A926" t="s">
        <v>1026</v>
      </c>
      <c r="B926" t="s">
        <v>1027</v>
      </c>
      <c r="C926" s="1">
        <v>45717</v>
      </c>
      <c r="D926">
        <v>21</v>
      </c>
      <c r="E926" t="s">
        <v>453</v>
      </c>
      <c r="F926" t="s">
        <v>29</v>
      </c>
      <c r="G926" t="s">
        <v>30</v>
      </c>
      <c r="H926">
        <v>2</v>
      </c>
      <c r="I926" t="s">
        <v>22</v>
      </c>
      <c r="J926">
        <v>54</v>
      </c>
      <c r="K926" t="s">
        <v>194</v>
      </c>
      <c r="L926">
        <v>6500</v>
      </c>
      <c r="M926">
        <v>6</v>
      </c>
      <c r="N926">
        <v>39000</v>
      </c>
      <c r="O926">
        <v>5662</v>
      </c>
      <c r="P926" t="s">
        <v>24</v>
      </c>
      <c r="Q926" t="s">
        <v>168</v>
      </c>
    </row>
    <row r="927" spans="1:17" x14ac:dyDescent="0.25">
      <c r="A927" t="s">
        <v>1028</v>
      </c>
      <c r="B927" t="s">
        <v>1029</v>
      </c>
      <c r="C927" s="1">
        <v>45658</v>
      </c>
      <c r="D927">
        <v>24</v>
      </c>
      <c r="E927" t="s">
        <v>150</v>
      </c>
      <c r="F927" t="s">
        <v>29</v>
      </c>
      <c r="G927" t="s">
        <v>21</v>
      </c>
      <c r="H927">
        <v>2</v>
      </c>
      <c r="I927" t="s">
        <v>22</v>
      </c>
      <c r="J927">
        <v>26</v>
      </c>
      <c r="K927" t="s">
        <v>194</v>
      </c>
      <c r="L927">
        <v>6500</v>
      </c>
      <c r="M927">
        <v>11</v>
      </c>
      <c r="N927">
        <v>71500</v>
      </c>
      <c r="O927">
        <v>1915</v>
      </c>
      <c r="P927" t="s">
        <v>39</v>
      </c>
      <c r="Q927" t="s">
        <v>40</v>
      </c>
    </row>
    <row r="928" spans="1:17" x14ac:dyDescent="0.25">
      <c r="A928" t="s">
        <v>1028</v>
      </c>
      <c r="B928" t="s">
        <v>1029</v>
      </c>
      <c r="C928" s="1">
        <v>45658</v>
      </c>
      <c r="D928">
        <v>24</v>
      </c>
      <c r="E928" t="s">
        <v>150</v>
      </c>
      <c r="F928" t="s">
        <v>42</v>
      </c>
      <c r="G928" t="s">
        <v>21</v>
      </c>
      <c r="H928">
        <v>2</v>
      </c>
      <c r="I928" t="s">
        <v>22</v>
      </c>
      <c r="J928">
        <v>26</v>
      </c>
      <c r="K928" t="s">
        <v>66</v>
      </c>
      <c r="L928">
        <v>30000</v>
      </c>
      <c r="M928">
        <v>15</v>
      </c>
      <c r="N928">
        <v>450000</v>
      </c>
      <c r="O928">
        <v>12722</v>
      </c>
      <c r="P928" t="s">
        <v>39</v>
      </c>
      <c r="Q928" t="s">
        <v>40</v>
      </c>
    </row>
    <row r="929" spans="1:17" x14ac:dyDescent="0.25">
      <c r="A929" t="s">
        <v>1030</v>
      </c>
      <c r="B929" t="s">
        <v>1031</v>
      </c>
      <c r="C929" s="1">
        <v>45658</v>
      </c>
      <c r="D929">
        <v>47</v>
      </c>
      <c r="E929" t="s">
        <v>259</v>
      </c>
      <c r="F929" t="s">
        <v>20</v>
      </c>
      <c r="G929" t="s">
        <v>30</v>
      </c>
      <c r="H929">
        <v>5</v>
      </c>
      <c r="I929" t="s">
        <v>56</v>
      </c>
      <c r="J929">
        <v>14</v>
      </c>
      <c r="K929" t="s">
        <v>23</v>
      </c>
      <c r="L929">
        <v>35000</v>
      </c>
      <c r="M929">
        <v>1</v>
      </c>
      <c r="N929">
        <v>35000</v>
      </c>
      <c r="O929">
        <v>135</v>
      </c>
      <c r="P929" t="s">
        <v>39</v>
      </c>
      <c r="Q929" t="s">
        <v>40</v>
      </c>
    </row>
    <row r="930" spans="1:17" x14ac:dyDescent="0.25">
      <c r="A930" t="s">
        <v>1030</v>
      </c>
      <c r="B930" t="s">
        <v>1031</v>
      </c>
      <c r="C930" s="1">
        <v>45658</v>
      </c>
      <c r="D930">
        <v>47</v>
      </c>
      <c r="E930" t="s">
        <v>259</v>
      </c>
      <c r="F930" t="s">
        <v>36</v>
      </c>
      <c r="G930" t="s">
        <v>30</v>
      </c>
      <c r="H930">
        <v>5</v>
      </c>
      <c r="I930" t="s">
        <v>56</v>
      </c>
      <c r="J930">
        <v>14</v>
      </c>
      <c r="K930" t="s">
        <v>66</v>
      </c>
      <c r="L930">
        <v>30000</v>
      </c>
      <c r="M930">
        <v>16</v>
      </c>
      <c r="N930">
        <v>480000</v>
      </c>
      <c r="O930">
        <v>8293</v>
      </c>
      <c r="P930" t="s">
        <v>39</v>
      </c>
      <c r="Q930" t="s">
        <v>40</v>
      </c>
    </row>
    <row r="931" spans="1:17" x14ac:dyDescent="0.25">
      <c r="A931" t="s">
        <v>1030</v>
      </c>
      <c r="B931" t="s">
        <v>1031</v>
      </c>
      <c r="C931" s="1">
        <v>45658</v>
      </c>
      <c r="D931">
        <v>47</v>
      </c>
      <c r="E931" t="s">
        <v>259</v>
      </c>
      <c r="F931" t="s">
        <v>42</v>
      </c>
      <c r="G931" t="s">
        <v>30</v>
      </c>
      <c r="H931">
        <v>5</v>
      </c>
      <c r="I931" t="s">
        <v>56</v>
      </c>
      <c r="J931">
        <v>14</v>
      </c>
      <c r="K931" t="s">
        <v>72</v>
      </c>
      <c r="L931">
        <v>14500</v>
      </c>
      <c r="M931">
        <v>3</v>
      </c>
      <c r="N931">
        <v>43500</v>
      </c>
      <c r="O931">
        <v>10786</v>
      </c>
      <c r="P931" t="s">
        <v>39</v>
      </c>
      <c r="Q931" t="s">
        <v>40</v>
      </c>
    </row>
    <row r="932" spans="1:17" x14ac:dyDescent="0.25">
      <c r="A932" t="s">
        <v>1032</v>
      </c>
      <c r="B932" t="s">
        <v>1033</v>
      </c>
      <c r="C932" s="1">
        <v>45658</v>
      </c>
      <c r="D932">
        <v>75</v>
      </c>
      <c r="E932" t="s">
        <v>46</v>
      </c>
      <c r="F932" t="s">
        <v>36</v>
      </c>
      <c r="G932" t="s">
        <v>21</v>
      </c>
      <c r="H932">
        <v>2</v>
      </c>
      <c r="I932" t="s">
        <v>22</v>
      </c>
      <c r="J932">
        <v>29</v>
      </c>
      <c r="K932" t="s">
        <v>38</v>
      </c>
      <c r="L932">
        <v>20000</v>
      </c>
      <c r="M932">
        <v>10</v>
      </c>
      <c r="N932">
        <v>200000</v>
      </c>
      <c r="O932">
        <v>16335</v>
      </c>
      <c r="P932" t="s">
        <v>39</v>
      </c>
      <c r="Q932" t="s">
        <v>40</v>
      </c>
    </row>
    <row r="933" spans="1:17" x14ac:dyDescent="0.25">
      <c r="A933" t="s">
        <v>1032</v>
      </c>
      <c r="B933" t="s">
        <v>1033</v>
      </c>
      <c r="C933" s="1">
        <v>45658</v>
      </c>
      <c r="D933">
        <v>75</v>
      </c>
      <c r="E933" t="s">
        <v>46</v>
      </c>
      <c r="F933" t="s">
        <v>42</v>
      </c>
      <c r="G933" t="s">
        <v>21</v>
      </c>
      <c r="H933">
        <v>2</v>
      </c>
      <c r="I933" t="s">
        <v>22</v>
      </c>
      <c r="J933">
        <v>29</v>
      </c>
      <c r="K933" t="s">
        <v>38</v>
      </c>
      <c r="L933">
        <v>20000</v>
      </c>
      <c r="M933">
        <v>16</v>
      </c>
      <c r="N933">
        <v>320000</v>
      </c>
      <c r="O933">
        <v>4723</v>
      </c>
      <c r="P933" t="s">
        <v>39</v>
      </c>
      <c r="Q933" t="s">
        <v>40</v>
      </c>
    </row>
    <row r="934" spans="1:17" x14ac:dyDescent="0.25">
      <c r="A934" t="s">
        <v>1034</v>
      </c>
      <c r="B934" t="s">
        <v>1035</v>
      </c>
      <c r="C934" s="1">
        <v>45689</v>
      </c>
      <c r="D934">
        <v>20</v>
      </c>
      <c r="E934" t="s">
        <v>193</v>
      </c>
      <c r="F934" t="s">
        <v>29</v>
      </c>
      <c r="G934" t="s">
        <v>30</v>
      </c>
      <c r="H934">
        <v>1</v>
      </c>
      <c r="I934" t="s">
        <v>37</v>
      </c>
      <c r="J934">
        <v>58</v>
      </c>
      <c r="K934" t="s">
        <v>194</v>
      </c>
      <c r="L934">
        <v>6500</v>
      </c>
      <c r="M934">
        <v>18</v>
      </c>
      <c r="N934">
        <v>117000</v>
      </c>
      <c r="O934">
        <v>9906</v>
      </c>
      <c r="P934" t="s">
        <v>24</v>
      </c>
      <c r="Q934" t="s">
        <v>32</v>
      </c>
    </row>
    <row r="935" spans="1:17" x14ac:dyDescent="0.25">
      <c r="A935" t="s">
        <v>1034</v>
      </c>
      <c r="B935" t="s">
        <v>1035</v>
      </c>
      <c r="C935" s="1">
        <v>45689</v>
      </c>
      <c r="D935">
        <v>20</v>
      </c>
      <c r="E935" t="s">
        <v>193</v>
      </c>
      <c r="F935" t="s">
        <v>42</v>
      </c>
      <c r="G935" t="s">
        <v>30</v>
      </c>
      <c r="H935">
        <v>1</v>
      </c>
      <c r="I935" t="s">
        <v>37</v>
      </c>
      <c r="J935">
        <v>58</v>
      </c>
      <c r="K935" t="s">
        <v>38</v>
      </c>
      <c r="L935">
        <v>20000</v>
      </c>
      <c r="M935">
        <v>19</v>
      </c>
      <c r="N935">
        <v>380000</v>
      </c>
      <c r="O935">
        <v>13214</v>
      </c>
      <c r="P935" t="s">
        <v>24</v>
      </c>
      <c r="Q935" t="s">
        <v>32</v>
      </c>
    </row>
    <row r="936" spans="1:17" x14ac:dyDescent="0.25">
      <c r="A936" t="s">
        <v>1034</v>
      </c>
      <c r="B936" t="s">
        <v>1035</v>
      </c>
      <c r="C936" s="1">
        <v>45689</v>
      </c>
      <c r="D936">
        <v>20</v>
      </c>
      <c r="E936" t="s">
        <v>193</v>
      </c>
      <c r="F936" t="s">
        <v>20</v>
      </c>
      <c r="G936" t="s">
        <v>30</v>
      </c>
      <c r="H936">
        <v>1</v>
      </c>
      <c r="I936" t="s">
        <v>37</v>
      </c>
      <c r="J936">
        <v>58</v>
      </c>
      <c r="K936" t="s">
        <v>47</v>
      </c>
      <c r="L936">
        <v>4500</v>
      </c>
      <c r="M936">
        <v>5</v>
      </c>
      <c r="N936">
        <v>22500</v>
      </c>
      <c r="O936">
        <v>1354</v>
      </c>
      <c r="P936" t="s">
        <v>24</v>
      </c>
      <c r="Q936" t="s">
        <v>32</v>
      </c>
    </row>
    <row r="937" spans="1:17" x14ac:dyDescent="0.25">
      <c r="A937" t="s">
        <v>1036</v>
      </c>
      <c r="B937" t="s">
        <v>1037</v>
      </c>
      <c r="C937" s="1">
        <v>45717</v>
      </c>
      <c r="D937">
        <v>32</v>
      </c>
      <c r="E937" t="s">
        <v>144</v>
      </c>
      <c r="F937" t="s">
        <v>36</v>
      </c>
      <c r="G937" t="s">
        <v>21</v>
      </c>
      <c r="H937">
        <v>2</v>
      </c>
      <c r="I937" t="s">
        <v>22</v>
      </c>
      <c r="J937">
        <v>57</v>
      </c>
      <c r="K937" t="s">
        <v>58</v>
      </c>
      <c r="L937">
        <v>150000</v>
      </c>
      <c r="M937">
        <v>14</v>
      </c>
      <c r="N937">
        <v>2100000</v>
      </c>
      <c r="O937">
        <v>89</v>
      </c>
      <c r="P937" t="s">
        <v>39</v>
      </c>
      <c r="Q937" t="s">
        <v>40</v>
      </c>
    </row>
    <row r="938" spans="1:17" x14ac:dyDescent="0.25">
      <c r="A938" t="s">
        <v>1038</v>
      </c>
      <c r="B938" t="s">
        <v>1039</v>
      </c>
      <c r="C938" s="1">
        <v>45658</v>
      </c>
      <c r="D938">
        <v>57</v>
      </c>
      <c r="E938" t="s">
        <v>19</v>
      </c>
      <c r="F938" t="s">
        <v>42</v>
      </c>
      <c r="G938" t="s">
        <v>30</v>
      </c>
      <c r="H938">
        <v>5</v>
      </c>
      <c r="I938" t="s">
        <v>56</v>
      </c>
      <c r="J938">
        <v>18</v>
      </c>
      <c r="K938" t="s">
        <v>38</v>
      </c>
      <c r="L938">
        <v>20000</v>
      </c>
      <c r="M938">
        <v>14</v>
      </c>
      <c r="N938">
        <v>280000</v>
      </c>
      <c r="O938">
        <v>987</v>
      </c>
      <c r="P938" t="s">
        <v>39</v>
      </c>
      <c r="Q938" t="s">
        <v>40</v>
      </c>
    </row>
    <row r="939" spans="1:17" x14ac:dyDescent="0.25">
      <c r="A939" t="s">
        <v>1038</v>
      </c>
      <c r="B939" t="s">
        <v>1039</v>
      </c>
      <c r="C939" s="1">
        <v>45658</v>
      </c>
      <c r="D939">
        <v>57</v>
      </c>
      <c r="E939" t="s">
        <v>19</v>
      </c>
      <c r="F939" t="s">
        <v>36</v>
      </c>
      <c r="G939" t="s">
        <v>30</v>
      </c>
      <c r="H939">
        <v>5</v>
      </c>
      <c r="I939" t="s">
        <v>56</v>
      </c>
      <c r="J939">
        <v>18</v>
      </c>
      <c r="K939" t="s">
        <v>58</v>
      </c>
      <c r="L939">
        <v>150000</v>
      </c>
      <c r="M939">
        <v>13</v>
      </c>
      <c r="N939">
        <v>1950000</v>
      </c>
      <c r="O939">
        <v>6359</v>
      </c>
      <c r="P939" t="s">
        <v>39</v>
      </c>
      <c r="Q939" t="s">
        <v>40</v>
      </c>
    </row>
    <row r="940" spans="1:17" x14ac:dyDescent="0.25">
      <c r="A940" t="s">
        <v>1040</v>
      </c>
      <c r="B940" t="s">
        <v>797</v>
      </c>
      <c r="C940" s="1">
        <v>45689</v>
      </c>
      <c r="D940">
        <v>58</v>
      </c>
      <c r="E940" t="s">
        <v>300</v>
      </c>
      <c r="F940" t="s">
        <v>20</v>
      </c>
      <c r="G940" t="s">
        <v>21</v>
      </c>
      <c r="H940">
        <v>4</v>
      </c>
      <c r="I940" t="s">
        <v>115</v>
      </c>
      <c r="J940">
        <v>48</v>
      </c>
      <c r="K940" t="s">
        <v>47</v>
      </c>
      <c r="L940">
        <v>4500</v>
      </c>
      <c r="M940">
        <v>3</v>
      </c>
      <c r="N940">
        <v>13500</v>
      </c>
      <c r="O940">
        <v>6618</v>
      </c>
      <c r="P940" t="s">
        <v>39</v>
      </c>
      <c r="Q940" t="s">
        <v>40</v>
      </c>
    </row>
    <row r="941" spans="1:17" x14ac:dyDescent="0.25">
      <c r="A941" t="s">
        <v>1041</v>
      </c>
      <c r="B941" t="s">
        <v>1042</v>
      </c>
      <c r="C941" s="1">
        <v>45658</v>
      </c>
      <c r="D941">
        <v>76</v>
      </c>
      <c r="E941" t="s">
        <v>71</v>
      </c>
      <c r="F941" t="s">
        <v>42</v>
      </c>
      <c r="G941" t="s">
        <v>30</v>
      </c>
      <c r="H941">
        <v>3</v>
      </c>
      <c r="I941" t="s">
        <v>51</v>
      </c>
      <c r="J941">
        <v>54</v>
      </c>
      <c r="K941" t="s">
        <v>63</v>
      </c>
      <c r="L941">
        <v>24000</v>
      </c>
      <c r="M941">
        <v>4</v>
      </c>
      <c r="N941">
        <v>96000</v>
      </c>
      <c r="O941">
        <v>1241</v>
      </c>
      <c r="P941" t="s">
        <v>39</v>
      </c>
      <c r="Q941" t="s">
        <v>40</v>
      </c>
    </row>
    <row r="942" spans="1:17" x14ac:dyDescent="0.25">
      <c r="A942" t="s">
        <v>1043</v>
      </c>
      <c r="B942" t="s">
        <v>1044</v>
      </c>
      <c r="C942" s="1">
        <v>45658</v>
      </c>
      <c r="D942">
        <v>31</v>
      </c>
      <c r="E942" t="s">
        <v>300</v>
      </c>
      <c r="F942" t="s">
        <v>42</v>
      </c>
      <c r="G942" t="s">
        <v>21</v>
      </c>
      <c r="H942">
        <v>4</v>
      </c>
      <c r="I942" t="s">
        <v>115</v>
      </c>
      <c r="J942">
        <v>59</v>
      </c>
      <c r="K942" t="s">
        <v>72</v>
      </c>
      <c r="L942">
        <v>14500</v>
      </c>
      <c r="M942">
        <v>20</v>
      </c>
      <c r="N942">
        <v>290000</v>
      </c>
      <c r="O942">
        <v>1143</v>
      </c>
      <c r="P942" t="s">
        <v>39</v>
      </c>
      <c r="Q942" t="s">
        <v>40</v>
      </c>
    </row>
    <row r="943" spans="1:17" x14ac:dyDescent="0.25">
      <c r="A943" t="s">
        <v>1043</v>
      </c>
      <c r="B943" t="s">
        <v>1044</v>
      </c>
      <c r="C943" s="1">
        <v>45658</v>
      </c>
      <c r="D943">
        <v>31</v>
      </c>
      <c r="E943" t="s">
        <v>300</v>
      </c>
      <c r="F943" t="s">
        <v>29</v>
      </c>
      <c r="G943" t="s">
        <v>21</v>
      </c>
      <c r="H943">
        <v>4</v>
      </c>
      <c r="I943" t="s">
        <v>115</v>
      </c>
      <c r="J943">
        <v>59</v>
      </c>
      <c r="K943" t="s">
        <v>88</v>
      </c>
      <c r="L943">
        <v>7500</v>
      </c>
      <c r="M943">
        <v>2</v>
      </c>
      <c r="N943">
        <v>15000</v>
      </c>
      <c r="O943">
        <v>1363</v>
      </c>
      <c r="P943" t="s">
        <v>39</v>
      </c>
      <c r="Q943" t="s">
        <v>40</v>
      </c>
    </row>
    <row r="944" spans="1:17" x14ac:dyDescent="0.25">
      <c r="A944" t="s">
        <v>1043</v>
      </c>
      <c r="B944" t="s">
        <v>1044</v>
      </c>
      <c r="C944" s="1">
        <v>45658</v>
      </c>
      <c r="D944">
        <v>31</v>
      </c>
      <c r="E944" t="s">
        <v>300</v>
      </c>
      <c r="F944" t="s">
        <v>36</v>
      </c>
      <c r="G944" t="s">
        <v>21</v>
      </c>
      <c r="H944">
        <v>4</v>
      </c>
      <c r="I944" t="s">
        <v>115</v>
      </c>
      <c r="J944">
        <v>59</v>
      </c>
      <c r="K944" t="s">
        <v>43</v>
      </c>
      <c r="L944">
        <v>9000</v>
      </c>
      <c r="M944">
        <v>13</v>
      </c>
      <c r="N944">
        <v>117000</v>
      </c>
      <c r="O944">
        <v>5934</v>
      </c>
      <c r="P944" t="s">
        <v>39</v>
      </c>
      <c r="Q944" t="s">
        <v>40</v>
      </c>
    </row>
    <row r="945" spans="1:17" x14ac:dyDescent="0.25">
      <c r="A945" t="s">
        <v>1045</v>
      </c>
      <c r="B945" t="s">
        <v>1046</v>
      </c>
      <c r="C945" s="1">
        <v>45658</v>
      </c>
      <c r="D945">
        <v>28</v>
      </c>
      <c r="E945" t="s">
        <v>111</v>
      </c>
      <c r="F945" t="s">
        <v>42</v>
      </c>
      <c r="G945" t="s">
        <v>21</v>
      </c>
      <c r="H945">
        <v>4</v>
      </c>
      <c r="I945" t="s">
        <v>115</v>
      </c>
      <c r="J945">
        <v>56</v>
      </c>
      <c r="K945" t="s">
        <v>43</v>
      </c>
      <c r="L945">
        <v>9000</v>
      </c>
      <c r="M945">
        <v>11</v>
      </c>
      <c r="N945">
        <v>99000</v>
      </c>
      <c r="O945">
        <v>9109</v>
      </c>
      <c r="P945" t="s">
        <v>39</v>
      </c>
      <c r="Q945" t="s">
        <v>40</v>
      </c>
    </row>
    <row r="946" spans="1:17" x14ac:dyDescent="0.25">
      <c r="A946" t="s">
        <v>1045</v>
      </c>
      <c r="B946" t="s">
        <v>1046</v>
      </c>
      <c r="C946" s="1">
        <v>45658</v>
      </c>
      <c r="D946">
        <v>28</v>
      </c>
      <c r="E946" t="s">
        <v>111</v>
      </c>
      <c r="F946" t="s">
        <v>20</v>
      </c>
      <c r="G946" t="s">
        <v>21</v>
      </c>
      <c r="H946">
        <v>4</v>
      </c>
      <c r="I946" t="s">
        <v>115</v>
      </c>
      <c r="J946">
        <v>56</v>
      </c>
      <c r="K946" t="s">
        <v>47</v>
      </c>
      <c r="L946">
        <v>4500</v>
      </c>
      <c r="M946">
        <v>1</v>
      </c>
      <c r="N946">
        <v>4500</v>
      </c>
      <c r="O946">
        <v>2205</v>
      </c>
      <c r="P946" t="s">
        <v>39</v>
      </c>
      <c r="Q946" t="s">
        <v>40</v>
      </c>
    </row>
    <row r="947" spans="1:17" x14ac:dyDescent="0.25">
      <c r="A947" t="s">
        <v>1047</v>
      </c>
      <c r="B947" t="s">
        <v>1048</v>
      </c>
      <c r="C947" s="1">
        <v>45658</v>
      </c>
      <c r="D947">
        <v>40</v>
      </c>
      <c r="E947" t="s">
        <v>141</v>
      </c>
      <c r="F947" t="s">
        <v>20</v>
      </c>
      <c r="G947" t="s">
        <v>30</v>
      </c>
      <c r="H947">
        <v>4</v>
      </c>
      <c r="I947" t="s">
        <v>115</v>
      </c>
      <c r="J947">
        <v>23</v>
      </c>
      <c r="K947" t="s">
        <v>47</v>
      </c>
      <c r="L947">
        <v>4500</v>
      </c>
      <c r="M947">
        <v>2</v>
      </c>
      <c r="N947">
        <v>9000</v>
      </c>
      <c r="O947">
        <v>15951</v>
      </c>
      <c r="P947" t="s">
        <v>39</v>
      </c>
      <c r="Q947" t="s">
        <v>40</v>
      </c>
    </row>
    <row r="948" spans="1:17" x14ac:dyDescent="0.25">
      <c r="A948" t="s">
        <v>1047</v>
      </c>
      <c r="B948" t="s">
        <v>1048</v>
      </c>
      <c r="C948" s="1">
        <v>45658</v>
      </c>
      <c r="D948">
        <v>40</v>
      </c>
      <c r="E948" t="s">
        <v>141</v>
      </c>
      <c r="F948" t="s">
        <v>42</v>
      </c>
      <c r="G948" t="s">
        <v>30</v>
      </c>
      <c r="H948">
        <v>4</v>
      </c>
      <c r="I948" t="s">
        <v>115</v>
      </c>
      <c r="J948">
        <v>23</v>
      </c>
      <c r="K948" t="s">
        <v>38</v>
      </c>
      <c r="L948">
        <v>20000</v>
      </c>
      <c r="M948">
        <v>14</v>
      </c>
      <c r="N948">
        <v>280000</v>
      </c>
      <c r="O948">
        <v>6268</v>
      </c>
      <c r="P948" t="s">
        <v>39</v>
      </c>
      <c r="Q948" t="s">
        <v>40</v>
      </c>
    </row>
    <row r="949" spans="1:17" x14ac:dyDescent="0.25">
      <c r="A949" t="s">
        <v>1049</v>
      </c>
      <c r="B949" t="s">
        <v>578</v>
      </c>
      <c r="C949" s="1">
        <v>45658</v>
      </c>
      <c r="D949">
        <v>61</v>
      </c>
      <c r="E949" t="s">
        <v>150</v>
      </c>
      <c r="F949" t="s">
        <v>36</v>
      </c>
      <c r="G949" t="s">
        <v>21</v>
      </c>
      <c r="H949">
        <v>3</v>
      </c>
      <c r="I949" t="s">
        <v>51</v>
      </c>
      <c r="J949">
        <v>10</v>
      </c>
      <c r="K949" t="s">
        <v>66</v>
      </c>
      <c r="L949">
        <v>30000</v>
      </c>
      <c r="M949">
        <v>17</v>
      </c>
      <c r="N949">
        <v>510000</v>
      </c>
      <c r="O949">
        <v>1193</v>
      </c>
      <c r="P949" t="s">
        <v>39</v>
      </c>
      <c r="Q949" t="s">
        <v>40</v>
      </c>
    </row>
    <row r="950" spans="1:17" x14ac:dyDescent="0.25">
      <c r="A950" t="s">
        <v>1049</v>
      </c>
      <c r="B950" t="s">
        <v>578</v>
      </c>
      <c r="C950" s="1">
        <v>45658</v>
      </c>
      <c r="D950">
        <v>61</v>
      </c>
      <c r="E950" t="s">
        <v>150</v>
      </c>
      <c r="F950" t="s">
        <v>42</v>
      </c>
      <c r="G950" t="s">
        <v>21</v>
      </c>
      <c r="H950">
        <v>3</v>
      </c>
      <c r="I950" t="s">
        <v>51</v>
      </c>
      <c r="J950">
        <v>10</v>
      </c>
      <c r="K950" t="s">
        <v>63</v>
      </c>
      <c r="L950">
        <v>24000</v>
      </c>
      <c r="M950">
        <v>14</v>
      </c>
      <c r="N950">
        <v>336000</v>
      </c>
      <c r="O950">
        <v>17181</v>
      </c>
      <c r="P950" t="s">
        <v>39</v>
      </c>
      <c r="Q950" t="s">
        <v>40</v>
      </c>
    </row>
    <row r="951" spans="1:17" x14ac:dyDescent="0.25">
      <c r="A951" t="s">
        <v>1050</v>
      </c>
      <c r="B951" t="s">
        <v>1051</v>
      </c>
      <c r="C951" s="1">
        <v>45658</v>
      </c>
      <c r="D951">
        <v>41</v>
      </c>
      <c r="E951" t="s">
        <v>122</v>
      </c>
      <c r="F951" t="s">
        <v>29</v>
      </c>
      <c r="G951" t="s">
        <v>21</v>
      </c>
      <c r="H951">
        <v>3</v>
      </c>
      <c r="I951" t="s">
        <v>51</v>
      </c>
      <c r="J951">
        <v>51</v>
      </c>
      <c r="K951" t="s">
        <v>57</v>
      </c>
      <c r="L951">
        <v>3500</v>
      </c>
      <c r="M951">
        <v>14</v>
      </c>
      <c r="N951">
        <v>49000</v>
      </c>
      <c r="O951">
        <v>12341</v>
      </c>
      <c r="P951" t="s">
        <v>24</v>
      </c>
      <c r="Q951" t="s">
        <v>168</v>
      </c>
    </row>
    <row r="952" spans="1:17" x14ac:dyDescent="0.25">
      <c r="A952" t="s">
        <v>1050</v>
      </c>
      <c r="B952" t="s">
        <v>1051</v>
      </c>
      <c r="C952" s="1">
        <v>45658</v>
      </c>
      <c r="D952">
        <v>41</v>
      </c>
      <c r="E952" t="s">
        <v>122</v>
      </c>
      <c r="F952" t="s">
        <v>36</v>
      </c>
      <c r="G952" t="s">
        <v>21</v>
      </c>
      <c r="H952">
        <v>3</v>
      </c>
      <c r="I952" t="s">
        <v>51</v>
      </c>
      <c r="J952">
        <v>51</v>
      </c>
      <c r="K952" t="s">
        <v>116</v>
      </c>
      <c r="L952">
        <v>25000</v>
      </c>
      <c r="M952">
        <v>15</v>
      </c>
      <c r="N952">
        <v>375000</v>
      </c>
      <c r="O952">
        <v>3287</v>
      </c>
      <c r="P952" t="s">
        <v>24</v>
      </c>
      <c r="Q952" t="s">
        <v>168</v>
      </c>
    </row>
    <row r="953" spans="1:17" x14ac:dyDescent="0.25">
      <c r="A953" t="s">
        <v>1050</v>
      </c>
      <c r="B953" t="s">
        <v>1051</v>
      </c>
      <c r="C953" s="1">
        <v>45658</v>
      </c>
      <c r="D953">
        <v>41</v>
      </c>
      <c r="E953" t="s">
        <v>122</v>
      </c>
      <c r="F953" t="s">
        <v>20</v>
      </c>
      <c r="G953" t="s">
        <v>21</v>
      </c>
      <c r="H953">
        <v>3</v>
      </c>
      <c r="I953" t="s">
        <v>51</v>
      </c>
      <c r="J953">
        <v>51</v>
      </c>
      <c r="K953" t="s">
        <v>59</v>
      </c>
      <c r="L953">
        <v>16000</v>
      </c>
      <c r="M953">
        <v>1</v>
      </c>
      <c r="N953">
        <v>16000</v>
      </c>
      <c r="O953">
        <v>9944</v>
      </c>
      <c r="P953" t="s">
        <v>24</v>
      </c>
      <c r="Q953" t="s">
        <v>168</v>
      </c>
    </row>
    <row r="954" spans="1:17" x14ac:dyDescent="0.25">
      <c r="A954" t="s">
        <v>1052</v>
      </c>
      <c r="B954" t="s">
        <v>1053</v>
      </c>
      <c r="C954" s="1">
        <v>45658</v>
      </c>
      <c r="D954">
        <v>45</v>
      </c>
      <c r="E954" t="s">
        <v>35</v>
      </c>
      <c r="F954" t="s">
        <v>20</v>
      </c>
      <c r="G954" t="s">
        <v>21</v>
      </c>
      <c r="H954">
        <v>3</v>
      </c>
      <c r="I954" t="s">
        <v>51</v>
      </c>
      <c r="J954">
        <v>16</v>
      </c>
      <c r="K954" t="s">
        <v>47</v>
      </c>
      <c r="L954">
        <v>4500</v>
      </c>
      <c r="M954">
        <v>1</v>
      </c>
      <c r="N954">
        <v>4500</v>
      </c>
      <c r="O954">
        <v>1653</v>
      </c>
      <c r="P954" t="s">
        <v>39</v>
      </c>
      <c r="Q954" t="s">
        <v>40</v>
      </c>
    </row>
    <row r="955" spans="1:17" x14ac:dyDescent="0.25">
      <c r="A955" t="s">
        <v>1052</v>
      </c>
      <c r="B955" t="s">
        <v>1053</v>
      </c>
      <c r="C955" s="1">
        <v>45658</v>
      </c>
      <c r="D955">
        <v>45</v>
      </c>
      <c r="E955" t="s">
        <v>35</v>
      </c>
      <c r="F955" t="s">
        <v>29</v>
      </c>
      <c r="G955" t="s">
        <v>21</v>
      </c>
      <c r="H955">
        <v>3</v>
      </c>
      <c r="I955" t="s">
        <v>51</v>
      </c>
      <c r="J955">
        <v>16</v>
      </c>
      <c r="K955" t="s">
        <v>57</v>
      </c>
      <c r="L955">
        <v>3500</v>
      </c>
      <c r="M955">
        <v>12</v>
      </c>
      <c r="N955">
        <v>42000</v>
      </c>
      <c r="O955">
        <v>247</v>
      </c>
      <c r="P955" t="s">
        <v>39</v>
      </c>
      <c r="Q955" t="s">
        <v>40</v>
      </c>
    </row>
    <row r="956" spans="1:17" x14ac:dyDescent="0.25">
      <c r="A956" t="s">
        <v>1054</v>
      </c>
      <c r="B956" t="s">
        <v>1055</v>
      </c>
      <c r="C956" s="1">
        <v>45689</v>
      </c>
      <c r="D956">
        <v>30</v>
      </c>
      <c r="E956" t="s">
        <v>55</v>
      </c>
      <c r="F956" t="s">
        <v>42</v>
      </c>
      <c r="G956" t="s">
        <v>30</v>
      </c>
      <c r="H956">
        <v>5</v>
      </c>
      <c r="I956" t="s">
        <v>56</v>
      </c>
      <c r="J956">
        <v>29</v>
      </c>
      <c r="K956" t="s">
        <v>38</v>
      </c>
      <c r="L956">
        <v>20000</v>
      </c>
      <c r="M956">
        <v>6</v>
      </c>
      <c r="N956">
        <v>120000</v>
      </c>
      <c r="O956">
        <v>3997</v>
      </c>
      <c r="P956" t="s">
        <v>39</v>
      </c>
      <c r="Q956" t="s">
        <v>40</v>
      </c>
    </row>
    <row r="957" spans="1:17" x14ac:dyDescent="0.25">
      <c r="A957" t="s">
        <v>1054</v>
      </c>
      <c r="B957" t="s">
        <v>1055</v>
      </c>
      <c r="C957" s="1">
        <v>45689</v>
      </c>
      <c r="D957">
        <v>30</v>
      </c>
      <c r="E957" t="s">
        <v>55</v>
      </c>
      <c r="F957" t="s">
        <v>29</v>
      </c>
      <c r="G957" t="s">
        <v>30</v>
      </c>
      <c r="H957">
        <v>5</v>
      </c>
      <c r="I957" t="s">
        <v>56</v>
      </c>
      <c r="J957">
        <v>29</v>
      </c>
      <c r="K957" t="s">
        <v>73</v>
      </c>
      <c r="L957">
        <v>350</v>
      </c>
      <c r="M957">
        <v>6</v>
      </c>
      <c r="N957">
        <v>2100</v>
      </c>
      <c r="O957">
        <v>17713</v>
      </c>
      <c r="P957" t="s">
        <v>39</v>
      </c>
      <c r="Q957" t="s">
        <v>40</v>
      </c>
    </row>
    <row r="958" spans="1:17" x14ac:dyDescent="0.25">
      <c r="A958" t="s">
        <v>1056</v>
      </c>
      <c r="B958" t="s">
        <v>1057</v>
      </c>
      <c r="C958" s="1">
        <v>45689</v>
      </c>
      <c r="D958">
        <v>47</v>
      </c>
      <c r="E958" t="s">
        <v>132</v>
      </c>
      <c r="F958" t="s">
        <v>20</v>
      </c>
      <c r="G958" t="s">
        <v>21</v>
      </c>
      <c r="H958">
        <v>3</v>
      </c>
      <c r="I958" t="s">
        <v>51</v>
      </c>
      <c r="J958">
        <v>2</v>
      </c>
      <c r="K958" t="s">
        <v>23</v>
      </c>
      <c r="L958">
        <v>35000</v>
      </c>
      <c r="M958">
        <v>4</v>
      </c>
      <c r="N958">
        <v>140000</v>
      </c>
      <c r="O958">
        <v>13115</v>
      </c>
      <c r="P958" t="s">
        <v>39</v>
      </c>
      <c r="Q958" t="s">
        <v>40</v>
      </c>
    </row>
    <row r="959" spans="1:17" x14ac:dyDescent="0.25">
      <c r="A959" t="s">
        <v>1058</v>
      </c>
      <c r="B959" t="s">
        <v>1059</v>
      </c>
      <c r="C959" s="1">
        <v>45717</v>
      </c>
      <c r="D959">
        <v>42</v>
      </c>
      <c r="E959" t="s">
        <v>150</v>
      </c>
      <c r="F959" t="s">
        <v>29</v>
      </c>
      <c r="G959" t="s">
        <v>30</v>
      </c>
      <c r="H959">
        <v>3</v>
      </c>
      <c r="I959" t="s">
        <v>51</v>
      </c>
      <c r="J959">
        <v>16</v>
      </c>
      <c r="K959" t="s">
        <v>84</v>
      </c>
      <c r="L959">
        <v>1000</v>
      </c>
      <c r="M959">
        <v>5</v>
      </c>
      <c r="N959">
        <v>5000</v>
      </c>
      <c r="O959">
        <v>2931</v>
      </c>
      <c r="P959" t="s">
        <v>39</v>
      </c>
      <c r="Q959" t="s">
        <v>40</v>
      </c>
    </row>
    <row r="960" spans="1:17" x14ac:dyDescent="0.25">
      <c r="A960" t="s">
        <v>1058</v>
      </c>
      <c r="B960" t="s">
        <v>1059</v>
      </c>
      <c r="C960" s="1">
        <v>45717</v>
      </c>
      <c r="D960">
        <v>42</v>
      </c>
      <c r="E960" t="s">
        <v>150</v>
      </c>
      <c r="F960" t="s">
        <v>36</v>
      </c>
      <c r="G960" t="s">
        <v>30</v>
      </c>
      <c r="H960">
        <v>3</v>
      </c>
      <c r="I960" t="s">
        <v>51</v>
      </c>
      <c r="J960">
        <v>16</v>
      </c>
      <c r="K960" t="s">
        <v>72</v>
      </c>
      <c r="L960">
        <v>14500</v>
      </c>
      <c r="M960">
        <v>13</v>
      </c>
      <c r="N960">
        <v>188500</v>
      </c>
      <c r="O960">
        <v>3874</v>
      </c>
      <c r="P960" t="s">
        <v>39</v>
      </c>
      <c r="Q960" t="s">
        <v>40</v>
      </c>
    </row>
    <row r="961" spans="1:17" x14ac:dyDescent="0.25">
      <c r="A961" t="s">
        <v>1058</v>
      </c>
      <c r="B961" t="s">
        <v>1059</v>
      </c>
      <c r="C961" s="1">
        <v>45717</v>
      </c>
      <c r="D961">
        <v>42</v>
      </c>
      <c r="E961" t="s">
        <v>150</v>
      </c>
      <c r="F961" t="s">
        <v>42</v>
      </c>
      <c r="G961" t="s">
        <v>30</v>
      </c>
      <c r="H961">
        <v>3</v>
      </c>
      <c r="I961" t="s">
        <v>51</v>
      </c>
      <c r="J961">
        <v>16</v>
      </c>
      <c r="K961" t="s">
        <v>66</v>
      </c>
      <c r="L961">
        <v>30000</v>
      </c>
      <c r="M961">
        <v>14</v>
      </c>
      <c r="N961">
        <v>420000</v>
      </c>
      <c r="O961">
        <v>6393</v>
      </c>
      <c r="P961" t="s">
        <v>39</v>
      </c>
      <c r="Q961" t="s">
        <v>40</v>
      </c>
    </row>
    <row r="962" spans="1:17" x14ac:dyDescent="0.25">
      <c r="A962" t="s">
        <v>1060</v>
      </c>
      <c r="B962" t="s">
        <v>1061</v>
      </c>
      <c r="C962" s="1">
        <v>45689</v>
      </c>
      <c r="D962">
        <v>21</v>
      </c>
      <c r="E962" t="s">
        <v>122</v>
      </c>
      <c r="F962" t="s">
        <v>20</v>
      </c>
      <c r="G962" t="s">
        <v>30</v>
      </c>
      <c r="H962">
        <v>3</v>
      </c>
      <c r="I962" t="s">
        <v>51</v>
      </c>
      <c r="J962">
        <v>51</v>
      </c>
      <c r="K962" t="s">
        <v>23</v>
      </c>
      <c r="L962">
        <v>35000</v>
      </c>
      <c r="M962">
        <v>3</v>
      </c>
      <c r="N962">
        <v>105000</v>
      </c>
      <c r="O962">
        <v>4224</v>
      </c>
      <c r="P962" t="s">
        <v>24</v>
      </c>
      <c r="Q962" t="s">
        <v>285</v>
      </c>
    </row>
    <row r="963" spans="1:17" x14ac:dyDescent="0.25">
      <c r="A963" t="s">
        <v>1060</v>
      </c>
      <c r="B963" t="s">
        <v>1061</v>
      </c>
      <c r="C963" s="1">
        <v>45689</v>
      </c>
      <c r="D963">
        <v>21</v>
      </c>
      <c r="E963" t="s">
        <v>122</v>
      </c>
      <c r="F963" t="s">
        <v>36</v>
      </c>
      <c r="G963" t="s">
        <v>30</v>
      </c>
      <c r="H963">
        <v>3</v>
      </c>
      <c r="I963" t="s">
        <v>51</v>
      </c>
      <c r="J963">
        <v>51</v>
      </c>
      <c r="K963" t="s">
        <v>58</v>
      </c>
      <c r="L963">
        <v>150000</v>
      </c>
      <c r="M963">
        <v>20</v>
      </c>
      <c r="N963">
        <v>3000000</v>
      </c>
      <c r="O963">
        <v>1583</v>
      </c>
      <c r="P963" t="s">
        <v>24</v>
      </c>
      <c r="Q963" t="s">
        <v>285</v>
      </c>
    </row>
    <row r="964" spans="1:17" x14ac:dyDescent="0.25">
      <c r="A964" t="s">
        <v>1062</v>
      </c>
      <c r="B964" t="s">
        <v>1063</v>
      </c>
      <c r="C964" s="1">
        <v>45717</v>
      </c>
      <c r="D964">
        <v>37</v>
      </c>
      <c r="E964" t="s">
        <v>190</v>
      </c>
      <c r="F964" t="s">
        <v>36</v>
      </c>
      <c r="G964" t="s">
        <v>30</v>
      </c>
      <c r="H964">
        <v>4</v>
      </c>
      <c r="I964" t="s">
        <v>115</v>
      </c>
      <c r="J964">
        <v>49</v>
      </c>
      <c r="K964" t="s">
        <v>116</v>
      </c>
      <c r="L964">
        <v>25000</v>
      </c>
      <c r="M964">
        <v>16</v>
      </c>
      <c r="N964">
        <v>400000</v>
      </c>
      <c r="O964">
        <v>10533</v>
      </c>
      <c r="P964" t="s">
        <v>39</v>
      </c>
      <c r="Q964" t="s">
        <v>40</v>
      </c>
    </row>
    <row r="965" spans="1:17" x14ac:dyDescent="0.25">
      <c r="A965" t="s">
        <v>1064</v>
      </c>
      <c r="B965" t="s">
        <v>1065</v>
      </c>
      <c r="C965" s="1">
        <v>45658</v>
      </c>
      <c r="D965">
        <v>76</v>
      </c>
      <c r="E965" t="s">
        <v>193</v>
      </c>
      <c r="F965" t="s">
        <v>20</v>
      </c>
      <c r="G965" t="s">
        <v>30</v>
      </c>
      <c r="H965">
        <v>2</v>
      </c>
      <c r="I965" t="s">
        <v>22</v>
      </c>
      <c r="J965">
        <v>41</v>
      </c>
      <c r="K965" t="s">
        <v>47</v>
      </c>
      <c r="L965">
        <v>4500</v>
      </c>
      <c r="M965">
        <v>13</v>
      </c>
      <c r="N965">
        <v>58500</v>
      </c>
      <c r="O965">
        <v>6155</v>
      </c>
      <c r="P965" t="s">
        <v>24</v>
      </c>
      <c r="Q965" t="s">
        <v>266</v>
      </c>
    </row>
    <row r="966" spans="1:17" x14ac:dyDescent="0.25">
      <c r="A966" t="s">
        <v>1064</v>
      </c>
      <c r="B966" t="s">
        <v>1065</v>
      </c>
      <c r="C966" s="1">
        <v>45658</v>
      </c>
      <c r="D966">
        <v>76</v>
      </c>
      <c r="E966" t="s">
        <v>193</v>
      </c>
      <c r="F966" t="s">
        <v>29</v>
      </c>
      <c r="G966" t="s">
        <v>30</v>
      </c>
      <c r="H966">
        <v>2</v>
      </c>
      <c r="I966" t="s">
        <v>22</v>
      </c>
      <c r="J966">
        <v>41</v>
      </c>
      <c r="K966" t="s">
        <v>165</v>
      </c>
      <c r="L966">
        <v>600</v>
      </c>
      <c r="M966">
        <v>12</v>
      </c>
      <c r="N966">
        <v>7200</v>
      </c>
      <c r="O966">
        <v>18713</v>
      </c>
      <c r="P966" t="s">
        <v>24</v>
      </c>
      <c r="Q966" t="s">
        <v>266</v>
      </c>
    </row>
    <row r="967" spans="1:17" x14ac:dyDescent="0.25">
      <c r="A967" t="s">
        <v>1066</v>
      </c>
      <c r="B967" t="s">
        <v>1067</v>
      </c>
      <c r="C967" s="1">
        <v>45658</v>
      </c>
      <c r="D967">
        <v>26</v>
      </c>
      <c r="E967" t="s">
        <v>141</v>
      </c>
      <c r="F967" t="s">
        <v>42</v>
      </c>
      <c r="G967" t="s">
        <v>21</v>
      </c>
      <c r="H967">
        <v>5</v>
      </c>
      <c r="I967" t="s">
        <v>56</v>
      </c>
      <c r="J967">
        <v>19</v>
      </c>
      <c r="K967" t="s">
        <v>72</v>
      </c>
      <c r="L967">
        <v>14500</v>
      </c>
      <c r="M967">
        <v>14</v>
      </c>
      <c r="N967">
        <v>203000</v>
      </c>
      <c r="O967">
        <v>905</v>
      </c>
      <c r="P967" t="s">
        <v>39</v>
      </c>
      <c r="Q967" t="s">
        <v>40</v>
      </c>
    </row>
    <row r="968" spans="1:17" x14ac:dyDescent="0.25">
      <c r="A968" t="s">
        <v>1066</v>
      </c>
      <c r="B968" t="s">
        <v>1067</v>
      </c>
      <c r="C968" s="1">
        <v>45658</v>
      </c>
      <c r="D968">
        <v>26</v>
      </c>
      <c r="E968" t="s">
        <v>141</v>
      </c>
      <c r="F968" t="s">
        <v>20</v>
      </c>
      <c r="G968" t="s">
        <v>21</v>
      </c>
      <c r="H968">
        <v>5</v>
      </c>
      <c r="I968" t="s">
        <v>56</v>
      </c>
      <c r="J968">
        <v>19</v>
      </c>
      <c r="K968" t="s">
        <v>23</v>
      </c>
      <c r="L968">
        <v>35000</v>
      </c>
      <c r="M968">
        <v>16</v>
      </c>
      <c r="N968">
        <v>560000</v>
      </c>
      <c r="O968">
        <v>7382</v>
      </c>
      <c r="P968" t="s">
        <v>39</v>
      </c>
      <c r="Q968" t="s">
        <v>40</v>
      </c>
    </row>
    <row r="969" spans="1:17" x14ac:dyDescent="0.25">
      <c r="A969" t="s">
        <v>1066</v>
      </c>
      <c r="B969" t="s">
        <v>1067</v>
      </c>
      <c r="C969" s="1">
        <v>45658</v>
      </c>
      <c r="D969">
        <v>26</v>
      </c>
      <c r="E969" t="s">
        <v>141</v>
      </c>
      <c r="F969" t="s">
        <v>36</v>
      </c>
      <c r="G969" t="s">
        <v>21</v>
      </c>
      <c r="H969">
        <v>5</v>
      </c>
      <c r="I969" t="s">
        <v>56</v>
      </c>
      <c r="J969">
        <v>19</v>
      </c>
      <c r="K969" t="s">
        <v>116</v>
      </c>
      <c r="L969">
        <v>25000</v>
      </c>
      <c r="M969">
        <v>1</v>
      </c>
      <c r="N969">
        <v>25000</v>
      </c>
      <c r="O969">
        <v>5497</v>
      </c>
      <c r="P969" t="s">
        <v>39</v>
      </c>
      <c r="Q969" t="s">
        <v>40</v>
      </c>
    </row>
    <row r="970" spans="1:17" x14ac:dyDescent="0.25">
      <c r="A970" t="s">
        <v>1068</v>
      </c>
      <c r="B970" t="s">
        <v>1069</v>
      </c>
      <c r="C970" s="1">
        <v>45658</v>
      </c>
      <c r="D970">
        <v>72</v>
      </c>
      <c r="E970" t="s">
        <v>114</v>
      </c>
      <c r="F970" t="s">
        <v>42</v>
      </c>
      <c r="G970" t="s">
        <v>30</v>
      </c>
      <c r="H970">
        <v>3</v>
      </c>
      <c r="I970" t="s">
        <v>51</v>
      </c>
      <c r="J970">
        <v>42</v>
      </c>
      <c r="K970" t="s">
        <v>38</v>
      </c>
      <c r="L970">
        <v>20000</v>
      </c>
      <c r="M970">
        <v>3</v>
      </c>
      <c r="N970">
        <v>60000</v>
      </c>
      <c r="O970">
        <v>2013</v>
      </c>
      <c r="P970" t="s">
        <v>39</v>
      </c>
      <c r="Q970" t="s">
        <v>40</v>
      </c>
    </row>
    <row r="971" spans="1:17" x14ac:dyDescent="0.25">
      <c r="A971" t="s">
        <v>1068</v>
      </c>
      <c r="B971" t="s">
        <v>1069</v>
      </c>
      <c r="C971" s="1">
        <v>45658</v>
      </c>
      <c r="D971">
        <v>72</v>
      </c>
      <c r="E971" t="s">
        <v>114</v>
      </c>
      <c r="F971" t="s">
        <v>20</v>
      </c>
      <c r="G971" t="s">
        <v>30</v>
      </c>
      <c r="H971">
        <v>3</v>
      </c>
      <c r="I971" t="s">
        <v>51</v>
      </c>
      <c r="J971">
        <v>42</v>
      </c>
      <c r="K971" t="s">
        <v>52</v>
      </c>
      <c r="L971">
        <v>9000</v>
      </c>
      <c r="M971">
        <v>7</v>
      </c>
      <c r="N971">
        <v>63000</v>
      </c>
      <c r="O971">
        <v>814</v>
      </c>
      <c r="P971" t="s">
        <v>39</v>
      </c>
      <c r="Q971" t="s">
        <v>40</v>
      </c>
    </row>
    <row r="972" spans="1:17" x14ac:dyDescent="0.25">
      <c r="A972" t="s">
        <v>1070</v>
      </c>
      <c r="B972" t="s">
        <v>1071</v>
      </c>
      <c r="C972" s="1">
        <v>45717</v>
      </c>
      <c r="D972">
        <v>41</v>
      </c>
      <c r="E972" t="s">
        <v>158</v>
      </c>
      <c r="F972" t="s">
        <v>36</v>
      </c>
      <c r="G972" t="s">
        <v>30</v>
      </c>
      <c r="H972">
        <v>2</v>
      </c>
      <c r="I972" t="s">
        <v>22</v>
      </c>
      <c r="J972">
        <v>20</v>
      </c>
      <c r="K972" t="s">
        <v>43</v>
      </c>
      <c r="L972">
        <v>9000</v>
      </c>
      <c r="M972">
        <v>10</v>
      </c>
      <c r="N972">
        <v>90000</v>
      </c>
      <c r="O972">
        <v>15413</v>
      </c>
      <c r="P972" t="s">
        <v>39</v>
      </c>
      <c r="Q972" t="s">
        <v>40</v>
      </c>
    </row>
    <row r="973" spans="1:17" x14ac:dyDescent="0.25">
      <c r="A973" t="s">
        <v>1072</v>
      </c>
      <c r="B973" t="s">
        <v>1073</v>
      </c>
      <c r="C973" s="1">
        <v>45689</v>
      </c>
      <c r="D973">
        <v>67</v>
      </c>
      <c r="E973" t="s">
        <v>83</v>
      </c>
      <c r="F973" t="s">
        <v>20</v>
      </c>
      <c r="G973" t="s">
        <v>21</v>
      </c>
      <c r="H973">
        <v>4</v>
      </c>
      <c r="I973" t="s">
        <v>115</v>
      </c>
      <c r="J973">
        <v>31</v>
      </c>
      <c r="K973" t="s">
        <v>23</v>
      </c>
      <c r="L973">
        <v>35000</v>
      </c>
      <c r="M973">
        <v>15</v>
      </c>
      <c r="N973">
        <v>525000</v>
      </c>
      <c r="O973">
        <v>14464</v>
      </c>
      <c r="P973" t="s">
        <v>24</v>
      </c>
      <c r="Q973" t="s">
        <v>285</v>
      </c>
    </row>
    <row r="974" spans="1:17" x14ac:dyDescent="0.25">
      <c r="A974" t="s">
        <v>1072</v>
      </c>
      <c r="B974" t="s">
        <v>1073</v>
      </c>
      <c r="C974" s="1">
        <v>45689</v>
      </c>
      <c r="D974">
        <v>67</v>
      </c>
      <c r="E974" t="s">
        <v>83</v>
      </c>
      <c r="F974" t="s">
        <v>29</v>
      </c>
      <c r="G974" t="s">
        <v>21</v>
      </c>
      <c r="H974">
        <v>4</v>
      </c>
      <c r="I974" t="s">
        <v>115</v>
      </c>
      <c r="J974">
        <v>31</v>
      </c>
      <c r="K974" t="s">
        <v>57</v>
      </c>
      <c r="L974">
        <v>3500</v>
      </c>
      <c r="M974">
        <v>11</v>
      </c>
      <c r="N974">
        <v>38500</v>
      </c>
      <c r="O974">
        <v>15849</v>
      </c>
      <c r="P974" t="s">
        <v>24</v>
      </c>
      <c r="Q974" t="s">
        <v>285</v>
      </c>
    </row>
    <row r="975" spans="1:17" x14ac:dyDescent="0.25">
      <c r="A975" t="s">
        <v>1072</v>
      </c>
      <c r="B975" t="s">
        <v>1073</v>
      </c>
      <c r="C975" s="1">
        <v>45689</v>
      </c>
      <c r="D975">
        <v>67</v>
      </c>
      <c r="E975" t="s">
        <v>83</v>
      </c>
      <c r="F975" t="s">
        <v>42</v>
      </c>
      <c r="G975" t="s">
        <v>21</v>
      </c>
      <c r="H975">
        <v>4</v>
      </c>
      <c r="I975" t="s">
        <v>115</v>
      </c>
      <c r="J975">
        <v>31</v>
      </c>
      <c r="K975" t="s">
        <v>38</v>
      </c>
      <c r="L975">
        <v>20000</v>
      </c>
      <c r="M975">
        <v>14</v>
      </c>
      <c r="N975">
        <v>280000</v>
      </c>
      <c r="O975">
        <v>8604</v>
      </c>
      <c r="P975" t="s">
        <v>24</v>
      </c>
      <c r="Q975" t="s">
        <v>285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2DED-F8AF-4F9C-8826-851D82967EE4}">
  <dimension ref="B2:C12"/>
  <sheetViews>
    <sheetView workbookViewId="0">
      <selection activeCell="H8" sqref="H8"/>
    </sheetView>
  </sheetViews>
  <sheetFormatPr defaultRowHeight="15" x14ac:dyDescent="0.25"/>
  <cols>
    <col min="2" max="2" width="30.5703125" bestFit="1" customWidth="1"/>
    <col min="3" max="3" width="18.5703125" bestFit="1" customWidth="1"/>
  </cols>
  <sheetData>
    <row r="2" spans="2:3" x14ac:dyDescent="0.25">
      <c r="B2" t="s">
        <v>1074</v>
      </c>
      <c r="C2" t="s">
        <v>1075</v>
      </c>
    </row>
    <row r="3" spans="2:3" x14ac:dyDescent="0.25">
      <c r="B3" t="s">
        <v>1076</v>
      </c>
      <c r="C3">
        <f>COUNTA(_xlfn.UNIQUE(mtn_customer_churn[Customer ID],FALSE,FALSE))</f>
        <v>496</v>
      </c>
    </row>
    <row r="4" spans="2:3" x14ac:dyDescent="0.25">
      <c r="B4" t="s">
        <v>1093</v>
      </c>
      <c r="C4" s="7">
        <f>COUNTIF(mtn_customer_churn!P:P,"yes")/COUNTA(mtn_customer_churn!P:P)</f>
        <v>0.29128205128205126</v>
      </c>
    </row>
    <row r="5" spans="2:3" x14ac:dyDescent="0.25">
      <c r="B5" t="s">
        <v>1081</v>
      </c>
      <c r="C5" s="4">
        <f>AVERAGE(mtn_customer_churn!D:D)</f>
        <v>48.043121149897331</v>
      </c>
    </row>
    <row r="6" spans="2:3" x14ac:dyDescent="0.25">
      <c r="B6" t="s">
        <v>1077</v>
      </c>
      <c r="C6" s="3">
        <f>AVERAGE(mtn_customer_churn!H:H)</f>
        <v>2.9476386036960984</v>
      </c>
    </row>
    <row r="7" spans="2:3" x14ac:dyDescent="0.25">
      <c r="B7" t="s">
        <v>1078</v>
      </c>
      <c r="C7" s="4">
        <f>AVERAGE(mtn_customer_churn!J:J)</f>
        <v>31.422997946611911</v>
      </c>
    </row>
    <row r="8" spans="2:3" x14ac:dyDescent="0.25">
      <c r="B8" t="s">
        <v>13</v>
      </c>
      <c r="C8" s="2">
        <f>SUM(mtn_customer_churn!N:N)</f>
        <v>199348200</v>
      </c>
    </row>
    <row r="9" spans="2:3" x14ac:dyDescent="0.25">
      <c r="B9" t="s">
        <v>1079</v>
      </c>
      <c r="C9" s="4">
        <f>AVERAGE(mtn_customer_churn!O:O)</f>
        <v>9003.4394250513342</v>
      </c>
    </row>
    <row r="10" spans="2:3" x14ac:dyDescent="0.25">
      <c r="B10" t="s">
        <v>1080</v>
      </c>
      <c r="C10" s="4">
        <f>AVERAGE(mtn_customer_churn!M:M)</f>
        <v>10.564681724845997</v>
      </c>
    </row>
    <row r="11" spans="2:3" x14ac:dyDescent="0.25">
      <c r="B11" t="s">
        <v>1082</v>
      </c>
      <c r="C11">
        <f>MAX(mtn_customer_churn!L:L)</f>
        <v>150000</v>
      </c>
    </row>
    <row r="12" spans="2:3" x14ac:dyDescent="0.25">
      <c r="B12" t="s">
        <v>1083</v>
      </c>
      <c r="C12">
        <f>MIN(mtn_customer_churn!L:L)</f>
        <v>350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8736-879E-4039-8142-6DB5894740FA}">
  <dimension ref="B2:C132"/>
  <sheetViews>
    <sheetView topLeftCell="A40" workbookViewId="0">
      <selection activeCell="B124" sqref="B124:C131"/>
    </sheetView>
  </sheetViews>
  <sheetFormatPr defaultRowHeight="15" x14ac:dyDescent="0.25"/>
  <cols>
    <col min="2" max="2" width="28" bestFit="1" customWidth="1"/>
    <col min="3" max="3" width="30.85546875" bestFit="1" customWidth="1"/>
    <col min="4" max="4" width="4.28515625" bestFit="1" customWidth="1"/>
    <col min="5" max="5" width="5.85546875" bestFit="1" customWidth="1"/>
    <col min="6" max="6" width="5.140625" bestFit="1" customWidth="1"/>
    <col min="7" max="7" width="10.28515625" bestFit="1" customWidth="1"/>
    <col min="8" max="8" width="10.7109375" bestFit="1" customWidth="1"/>
    <col min="9" max="9" width="20.28515625" bestFit="1" customWidth="1"/>
    <col min="10" max="10" width="14.85546875" bestFit="1" customWidth="1"/>
    <col min="11" max="11" width="15.7109375" bestFit="1" customWidth="1"/>
    <col min="12" max="12" width="9.140625" bestFit="1" customWidth="1"/>
    <col min="13" max="13" width="10" bestFit="1" customWidth="1"/>
    <col min="14" max="14" width="20.28515625" bestFit="1" customWidth="1"/>
    <col min="15" max="15" width="14.85546875" bestFit="1" customWidth="1"/>
    <col min="16" max="16" width="15.7109375" bestFit="1" customWidth="1"/>
    <col min="17" max="17" width="10.7109375" bestFit="1" customWidth="1"/>
    <col min="18" max="18" width="10" bestFit="1" customWidth="1"/>
    <col min="19" max="19" width="20.28515625" bestFit="1" customWidth="1"/>
    <col min="20" max="20" width="14.85546875" bestFit="1" customWidth="1"/>
    <col min="21" max="21" width="15.7109375" bestFit="1" customWidth="1"/>
    <col min="22" max="22" width="10" bestFit="1" customWidth="1"/>
    <col min="23" max="23" width="12.140625" bestFit="1" customWidth="1"/>
    <col min="24" max="24" width="20.28515625" bestFit="1" customWidth="1"/>
    <col min="25" max="25" width="14.85546875" bestFit="1" customWidth="1"/>
    <col min="26" max="26" width="15.7109375" bestFit="1" customWidth="1"/>
    <col min="27" max="27" width="15.28515625" bestFit="1" customWidth="1"/>
    <col min="28" max="28" width="10.7109375" bestFit="1" customWidth="1"/>
  </cols>
  <sheetData>
    <row r="2" spans="2:3" x14ac:dyDescent="0.25">
      <c r="B2" t="s">
        <v>1087</v>
      </c>
    </row>
    <row r="4" spans="2:3" x14ac:dyDescent="0.25">
      <c r="B4" s="5" t="s">
        <v>1084</v>
      </c>
      <c r="C4" t="s">
        <v>1086</v>
      </c>
    </row>
    <row r="5" spans="2:3" x14ac:dyDescent="0.25">
      <c r="B5" s="6" t="s">
        <v>29</v>
      </c>
      <c r="C5" s="4">
        <v>2.8637873754152823</v>
      </c>
    </row>
    <row r="6" spans="2:3" x14ac:dyDescent="0.25">
      <c r="B6" s="6" t="s">
        <v>20</v>
      </c>
      <c r="C6" s="4">
        <v>2.9120370370370372</v>
      </c>
    </row>
    <row r="7" spans="2:3" x14ac:dyDescent="0.25">
      <c r="B7" s="6" t="s">
        <v>36</v>
      </c>
      <c r="C7" s="4">
        <v>3.017467248908297</v>
      </c>
    </row>
    <row r="8" spans="2:3" x14ac:dyDescent="0.25">
      <c r="B8" s="6" t="s">
        <v>42</v>
      </c>
      <c r="C8" s="4">
        <v>3.0219298245614037</v>
      </c>
    </row>
    <row r="9" spans="2:3" x14ac:dyDescent="0.25">
      <c r="B9" s="6" t="s">
        <v>1085</v>
      </c>
      <c r="C9" s="4">
        <v>2.9476386036960984</v>
      </c>
    </row>
    <row r="18" spans="2:3" x14ac:dyDescent="0.25">
      <c r="B18" t="s">
        <v>1088</v>
      </c>
    </row>
    <row r="21" spans="2:3" x14ac:dyDescent="0.25">
      <c r="B21" s="5" t="s">
        <v>1084</v>
      </c>
      <c r="C21" t="s">
        <v>1089</v>
      </c>
    </row>
    <row r="22" spans="2:3" x14ac:dyDescent="0.25">
      <c r="B22" s="6" t="s">
        <v>57</v>
      </c>
      <c r="C22" s="4">
        <v>25.814814814814813</v>
      </c>
    </row>
    <row r="23" spans="2:3" x14ac:dyDescent="0.25">
      <c r="B23" s="6" t="s">
        <v>31</v>
      </c>
      <c r="C23" s="4">
        <v>25.815789473684209</v>
      </c>
    </row>
    <row r="24" spans="2:3" x14ac:dyDescent="0.25">
      <c r="B24" s="6" t="s">
        <v>59</v>
      </c>
      <c r="C24" s="4">
        <v>26.61904761904762</v>
      </c>
    </row>
    <row r="25" spans="2:3" x14ac:dyDescent="0.25">
      <c r="B25" s="6" t="s">
        <v>73</v>
      </c>
      <c r="C25" s="4">
        <v>28.03448275862069</v>
      </c>
    </row>
    <row r="26" spans="2:3" x14ac:dyDescent="0.25">
      <c r="B26" s="6" t="s">
        <v>106</v>
      </c>
      <c r="C26" s="4">
        <v>28.76</v>
      </c>
    </row>
    <row r="27" spans="2:3" x14ac:dyDescent="0.25">
      <c r="B27" s="6" t="s">
        <v>23</v>
      </c>
      <c r="C27" s="4">
        <v>28.767123287671232</v>
      </c>
    </row>
    <row r="28" spans="2:3" x14ac:dyDescent="0.25">
      <c r="B28" s="6" t="s">
        <v>66</v>
      </c>
      <c r="C28" s="4">
        <v>29.083333333333332</v>
      </c>
    </row>
    <row r="29" spans="2:3" x14ac:dyDescent="0.25">
      <c r="B29" s="6" t="s">
        <v>58</v>
      </c>
      <c r="C29" s="4">
        <v>30.48</v>
      </c>
    </row>
    <row r="30" spans="2:3" x14ac:dyDescent="0.25">
      <c r="B30" s="6" t="s">
        <v>72</v>
      </c>
      <c r="C30" s="4">
        <v>32</v>
      </c>
    </row>
    <row r="31" spans="2:3" x14ac:dyDescent="0.25">
      <c r="B31" s="6" t="s">
        <v>47</v>
      </c>
      <c r="C31" s="4">
        <v>32.044776119402982</v>
      </c>
    </row>
    <row r="32" spans="2:3" x14ac:dyDescent="0.25">
      <c r="B32" s="6" t="s">
        <v>103</v>
      </c>
      <c r="C32" s="4">
        <v>32.233333333333334</v>
      </c>
    </row>
    <row r="33" spans="2:3" x14ac:dyDescent="0.25">
      <c r="B33" s="6" t="s">
        <v>38</v>
      </c>
      <c r="C33" s="4">
        <v>32.333333333333336</v>
      </c>
    </row>
    <row r="34" spans="2:3" x14ac:dyDescent="0.25">
      <c r="B34" s="6" t="s">
        <v>63</v>
      </c>
      <c r="C34" s="4">
        <v>32.514705882352942</v>
      </c>
    </row>
    <row r="35" spans="2:3" x14ac:dyDescent="0.25">
      <c r="B35" s="6" t="s">
        <v>165</v>
      </c>
      <c r="C35" s="4">
        <v>32.931034482758619</v>
      </c>
    </row>
    <row r="36" spans="2:3" x14ac:dyDescent="0.25">
      <c r="B36" s="6" t="s">
        <v>52</v>
      </c>
      <c r="C36" s="4">
        <v>33.448979591836732</v>
      </c>
    </row>
    <row r="37" spans="2:3" x14ac:dyDescent="0.25">
      <c r="B37" s="6" t="s">
        <v>43</v>
      </c>
      <c r="C37" s="4">
        <v>33.844155844155843</v>
      </c>
    </row>
    <row r="38" spans="2:3" x14ac:dyDescent="0.25">
      <c r="B38" s="6" t="s">
        <v>84</v>
      </c>
      <c r="C38" s="4">
        <v>34.6</v>
      </c>
    </row>
    <row r="39" spans="2:3" x14ac:dyDescent="0.25">
      <c r="B39" s="6" t="s">
        <v>194</v>
      </c>
      <c r="C39" s="4">
        <v>35.06666666666667</v>
      </c>
    </row>
    <row r="40" spans="2:3" x14ac:dyDescent="0.25">
      <c r="B40" s="6" t="s">
        <v>116</v>
      </c>
      <c r="C40" s="4">
        <v>36.258064516129032</v>
      </c>
    </row>
    <row r="41" spans="2:3" x14ac:dyDescent="0.25">
      <c r="B41" s="6" t="s">
        <v>88</v>
      </c>
      <c r="C41" s="4">
        <v>36.304347826086953</v>
      </c>
    </row>
    <row r="42" spans="2:3" x14ac:dyDescent="0.25">
      <c r="B42" s="6" t="s">
        <v>41</v>
      </c>
      <c r="C42" s="4">
        <v>37.583333333333336</v>
      </c>
    </row>
    <row r="43" spans="2:3" x14ac:dyDescent="0.25">
      <c r="B43" s="6" t="s">
        <v>1085</v>
      </c>
      <c r="C43" s="4">
        <v>31.422997946611911</v>
      </c>
    </row>
    <row r="46" spans="2:3" x14ac:dyDescent="0.25">
      <c r="B46" t="s">
        <v>1090</v>
      </c>
    </row>
    <row r="48" spans="2:3" x14ac:dyDescent="0.25">
      <c r="B48" s="5" t="s">
        <v>1084</v>
      </c>
      <c r="C48" t="s">
        <v>1086</v>
      </c>
    </row>
    <row r="49" spans="2:3" x14ac:dyDescent="0.25">
      <c r="B49" s="6" t="s">
        <v>103</v>
      </c>
      <c r="C49" s="4">
        <v>2.5333333333333332</v>
      </c>
    </row>
    <row r="50" spans="2:3" x14ac:dyDescent="0.25">
      <c r="B50" s="6" t="s">
        <v>63</v>
      </c>
      <c r="C50" s="4">
        <v>2.7205882352941178</v>
      </c>
    </row>
    <row r="51" spans="2:3" x14ac:dyDescent="0.25">
      <c r="B51" s="6" t="s">
        <v>59</v>
      </c>
      <c r="C51" s="4">
        <v>2.746031746031746</v>
      </c>
    </row>
    <row r="52" spans="2:3" x14ac:dyDescent="0.25">
      <c r="B52" s="6" t="s">
        <v>165</v>
      </c>
      <c r="C52" s="4">
        <v>2.7586206896551726</v>
      </c>
    </row>
    <row r="53" spans="2:3" x14ac:dyDescent="0.25">
      <c r="B53" s="6" t="s">
        <v>23</v>
      </c>
      <c r="C53" s="4">
        <v>2.7945205479452055</v>
      </c>
    </row>
    <row r="54" spans="2:3" x14ac:dyDescent="0.25">
      <c r="B54" s="6" t="s">
        <v>116</v>
      </c>
      <c r="C54" s="4">
        <v>2.806451612903226</v>
      </c>
    </row>
    <row r="55" spans="2:3" x14ac:dyDescent="0.25">
      <c r="B55" s="6" t="s">
        <v>57</v>
      </c>
      <c r="C55" s="4">
        <v>2.8148148148148149</v>
      </c>
    </row>
    <row r="56" spans="2:3" x14ac:dyDescent="0.25">
      <c r="B56" s="6" t="s">
        <v>73</v>
      </c>
      <c r="C56" s="4">
        <v>2.8275862068965516</v>
      </c>
    </row>
    <row r="57" spans="2:3" x14ac:dyDescent="0.25">
      <c r="B57" s="6" t="s">
        <v>84</v>
      </c>
      <c r="C57" s="4">
        <v>2.8571428571428572</v>
      </c>
    </row>
    <row r="58" spans="2:3" x14ac:dyDescent="0.25">
      <c r="B58" s="6" t="s">
        <v>47</v>
      </c>
      <c r="C58" s="4">
        <v>2.9402985074626864</v>
      </c>
    </row>
    <row r="59" spans="2:3" x14ac:dyDescent="0.25">
      <c r="B59" s="6" t="s">
        <v>88</v>
      </c>
      <c r="C59" s="4">
        <v>2.9565217391304346</v>
      </c>
    </row>
    <row r="60" spans="2:3" x14ac:dyDescent="0.25">
      <c r="B60" s="6" t="s">
        <v>31</v>
      </c>
      <c r="C60" s="4">
        <v>2.9736842105263159</v>
      </c>
    </row>
    <row r="61" spans="2:3" x14ac:dyDescent="0.25">
      <c r="B61" s="6" t="s">
        <v>38</v>
      </c>
      <c r="C61" s="4">
        <v>3.0256410256410255</v>
      </c>
    </row>
    <row r="62" spans="2:3" x14ac:dyDescent="0.25">
      <c r="B62" s="6" t="s">
        <v>72</v>
      </c>
      <c r="C62" s="4">
        <v>3.074074074074074</v>
      </c>
    </row>
    <row r="63" spans="2:3" x14ac:dyDescent="0.25">
      <c r="B63" s="6" t="s">
        <v>52</v>
      </c>
      <c r="C63" s="4">
        <v>3.0816326530612246</v>
      </c>
    </row>
    <row r="64" spans="2:3" x14ac:dyDescent="0.25">
      <c r="B64" s="6" t="s">
        <v>43</v>
      </c>
      <c r="C64" s="4">
        <v>3.0909090909090908</v>
      </c>
    </row>
    <row r="65" spans="2:3" x14ac:dyDescent="0.25">
      <c r="B65" s="6" t="s">
        <v>106</v>
      </c>
      <c r="C65" s="4">
        <v>3.12</v>
      </c>
    </row>
    <row r="66" spans="2:3" x14ac:dyDescent="0.25">
      <c r="B66" s="6" t="s">
        <v>194</v>
      </c>
      <c r="C66" s="4">
        <v>3.1333333333333333</v>
      </c>
    </row>
    <row r="67" spans="2:3" x14ac:dyDescent="0.25">
      <c r="B67" s="6" t="s">
        <v>66</v>
      </c>
      <c r="C67" s="4">
        <v>3.1388888888888888</v>
      </c>
    </row>
    <row r="68" spans="2:3" x14ac:dyDescent="0.25">
      <c r="B68" s="6" t="s">
        <v>41</v>
      </c>
      <c r="C68" s="4">
        <v>3.2083333333333335</v>
      </c>
    </row>
    <row r="69" spans="2:3" x14ac:dyDescent="0.25">
      <c r="B69" s="6" t="s">
        <v>58</v>
      </c>
      <c r="C69" s="4">
        <v>3.24</v>
      </c>
    </row>
    <row r="70" spans="2:3" x14ac:dyDescent="0.25">
      <c r="B70" s="6" t="s">
        <v>1085</v>
      </c>
      <c r="C70" s="4">
        <v>2.9476386036960984</v>
      </c>
    </row>
    <row r="75" spans="2:3" x14ac:dyDescent="0.25">
      <c r="B75" t="s">
        <v>1092</v>
      </c>
    </row>
    <row r="78" spans="2:3" x14ac:dyDescent="0.25">
      <c r="B78" s="5" t="s">
        <v>1084</v>
      </c>
      <c r="C78" t="s">
        <v>1091</v>
      </c>
    </row>
    <row r="79" spans="2:3" x14ac:dyDescent="0.25">
      <c r="B79" s="6" t="s">
        <v>88</v>
      </c>
      <c r="C79" s="4">
        <v>8.9565217391304355</v>
      </c>
    </row>
    <row r="80" spans="2:3" x14ac:dyDescent="0.25">
      <c r="B80" s="6" t="s">
        <v>59</v>
      </c>
      <c r="C80" s="4">
        <v>9.2380952380952372</v>
      </c>
    </row>
    <row r="81" spans="2:3" x14ac:dyDescent="0.25">
      <c r="B81" s="6" t="s">
        <v>47</v>
      </c>
      <c r="C81" s="4">
        <v>9.2835820895522385</v>
      </c>
    </row>
    <row r="82" spans="2:3" x14ac:dyDescent="0.25">
      <c r="B82" s="6" t="s">
        <v>41</v>
      </c>
      <c r="C82" s="4">
        <v>9.7083333333333339</v>
      </c>
    </row>
    <row r="83" spans="2:3" x14ac:dyDescent="0.25">
      <c r="B83" s="6" t="s">
        <v>63</v>
      </c>
      <c r="C83" s="4">
        <v>9.7794117647058822</v>
      </c>
    </row>
    <row r="84" spans="2:3" x14ac:dyDescent="0.25">
      <c r="B84" s="6" t="s">
        <v>165</v>
      </c>
      <c r="C84" s="4">
        <v>9.7931034482758612</v>
      </c>
    </row>
    <row r="85" spans="2:3" x14ac:dyDescent="0.25">
      <c r="B85" s="6" t="s">
        <v>52</v>
      </c>
      <c r="C85" s="4">
        <v>9.795918367346939</v>
      </c>
    </row>
    <row r="86" spans="2:3" x14ac:dyDescent="0.25">
      <c r="B86" s="6" t="s">
        <v>106</v>
      </c>
      <c r="C86" s="4">
        <v>9.8000000000000007</v>
      </c>
    </row>
    <row r="87" spans="2:3" x14ac:dyDescent="0.25">
      <c r="B87" s="6" t="s">
        <v>194</v>
      </c>
      <c r="C87" s="4">
        <v>10</v>
      </c>
    </row>
    <row r="88" spans="2:3" x14ac:dyDescent="0.25">
      <c r="B88" s="6" t="s">
        <v>23</v>
      </c>
      <c r="C88" s="4">
        <v>10.273972602739725</v>
      </c>
    </row>
    <row r="89" spans="2:3" x14ac:dyDescent="0.25">
      <c r="B89" s="6" t="s">
        <v>57</v>
      </c>
      <c r="C89" s="4">
        <v>10.333333333333334</v>
      </c>
    </row>
    <row r="90" spans="2:3" x14ac:dyDescent="0.25">
      <c r="B90" s="6" t="s">
        <v>31</v>
      </c>
      <c r="C90" s="4">
        <v>10.684210526315789</v>
      </c>
    </row>
    <row r="91" spans="2:3" x14ac:dyDescent="0.25">
      <c r="B91" s="6" t="s">
        <v>58</v>
      </c>
      <c r="C91" s="4">
        <v>10.72</v>
      </c>
    </row>
    <row r="92" spans="2:3" x14ac:dyDescent="0.25">
      <c r="B92" s="6" t="s">
        <v>84</v>
      </c>
      <c r="C92" s="4">
        <v>10.771428571428572</v>
      </c>
    </row>
    <row r="93" spans="2:3" x14ac:dyDescent="0.25">
      <c r="B93" s="6" t="s">
        <v>116</v>
      </c>
      <c r="C93" s="4">
        <v>10.96774193548387</v>
      </c>
    </row>
    <row r="94" spans="2:3" x14ac:dyDescent="0.25">
      <c r="B94" s="6" t="s">
        <v>73</v>
      </c>
      <c r="C94" s="4">
        <v>11.103448275862069</v>
      </c>
    </row>
    <row r="95" spans="2:3" x14ac:dyDescent="0.25">
      <c r="B95" s="6" t="s">
        <v>103</v>
      </c>
      <c r="C95" s="4">
        <v>11.133333333333333</v>
      </c>
    </row>
    <row r="96" spans="2:3" x14ac:dyDescent="0.25">
      <c r="B96" s="6" t="s">
        <v>72</v>
      </c>
      <c r="C96" s="4">
        <v>11.222222222222221</v>
      </c>
    </row>
    <row r="97" spans="2:3" x14ac:dyDescent="0.25">
      <c r="B97" s="6" t="s">
        <v>43</v>
      </c>
      <c r="C97" s="4">
        <v>11.428571428571429</v>
      </c>
    </row>
    <row r="98" spans="2:3" x14ac:dyDescent="0.25">
      <c r="B98" s="6" t="s">
        <v>66</v>
      </c>
      <c r="C98" s="4">
        <v>11.930555555555555</v>
      </c>
    </row>
    <row r="99" spans="2:3" x14ac:dyDescent="0.25">
      <c r="B99" s="6" t="s">
        <v>38</v>
      </c>
      <c r="C99" s="4">
        <v>12.166666666666666</v>
      </c>
    </row>
    <row r="100" spans="2:3" x14ac:dyDescent="0.25">
      <c r="B100" s="6" t="s">
        <v>1085</v>
      </c>
      <c r="C100" s="4">
        <v>10.564681724845997</v>
      </c>
    </row>
    <row r="105" spans="2:3" x14ac:dyDescent="0.25">
      <c r="B105" s="8" t="s">
        <v>1094</v>
      </c>
    </row>
    <row r="107" spans="2:3" x14ac:dyDescent="0.25">
      <c r="B107" s="5" t="s">
        <v>15</v>
      </c>
      <c r="C107" t="s">
        <v>24</v>
      </c>
    </row>
    <row r="109" spans="2:3" x14ac:dyDescent="0.25">
      <c r="B109" s="5" t="s">
        <v>1084</v>
      </c>
      <c r="C109" t="s">
        <v>1095</v>
      </c>
    </row>
    <row r="110" spans="2:3" x14ac:dyDescent="0.25">
      <c r="B110" s="6" t="s">
        <v>37</v>
      </c>
      <c r="C110">
        <v>49</v>
      </c>
    </row>
    <row r="111" spans="2:3" x14ac:dyDescent="0.25">
      <c r="B111" s="6" t="s">
        <v>22</v>
      </c>
      <c r="C111">
        <v>61</v>
      </c>
    </row>
    <row r="112" spans="2:3" x14ac:dyDescent="0.25">
      <c r="B112" s="6" t="s">
        <v>51</v>
      </c>
      <c r="C112">
        <v>56</v>
      </c>
    </row>
    <row r="113" spans="2:3" x14ac:dyDescent="0.25">
      <c r="B113" s="6" t="s">
        <v>115</v>
      </c>
      <c r="C113">
        <v>63</v>
      </c>
    </row>
    <row r="114" spans="2:3" x14ac:dyDescent="0.25">
      <c r="B114" s="6" t="s">
        <v>56</v>
      </c>
      <c r="C114">
        <v>55</v>
      </c>
    </row>
    <row r="115" spans="2:3" x14ac:dyDescent="0.25">
      <c r="B115" s="6" t="s">
        <v>1085</v>
      </c>
      <c r="C115">
        <v>284</v>
      </c>
    </row>
    <row r="121" spans="2:3" x14ac:dyDescent="0.25">
      <c r="B121" s="9" t="s">
        <v>1096</v>
      </c>
    </row>
    <row r="122" spans="2:3" x14ac:dyDescent="0.25">
      <c r="B122" s="5" t="s">
        <v>15</v>
      </c>
      <c r="C122" t="s">
        <v>24</v>
      </c>
    </row>
    <row r="124" spans="2:3" x14ac:dyDescent="0.25">
      <c r="B124" s="5" t="s">
        <v>1084</v>
      </c>
      <c r="C124" t="s">
        <v>1097</v>
      </c>
    </row>
    <row r="125" spans="2:3" x14ac:dyDescent="0.25">
      <c r="B125" s="6" t="s">
        <v>25</v>
      </c>
      <c r="C125" s="10">
        <v>9.5070422535211266E-2</v>
      </c>
    </row>
    <row r="126" spans="2:3" x14ac:dyDescent="0.25">
      <c r="B126" s="6" t="s">
        <v>168</v>
      </c>
      <c r="C126" s="10">
        <v>0.11267605633802817</v>
      </c>
    </row>
    <row r="127" spans="2:3" x14ac:dyDescent="0.25">
      <c r="B127" s="6" t="s">
        <v>266</v>
      </c>
      <c r="C127" s="10">
        <v>0.11971830985915492</v>
      </c>
    </row>
    <row r="128" spans="2:3" x14ac:dyDescent="0.25">
      <c r="B128" s="6" t="s">
        <v>97</v>
      </c>
      <c r="C128" s="10">
        <v>0.14084507042253522</v>
      </c>
    </row>
    <row r="129" spans="2:3" x14ac:dyDescent="0.25">
      <c r="B129" s="6" t="s">
        <v>77</v>
      </c>
      <c r="C129" s="10">
        <v>0.15845070422535212</v>
      </c>
    </row>
    <row r="130" spans="2:3" x14ac:dyDescent="0.25">
      <c r="B130" s="6" t="s">
        <v>32</v>
      </c>
      <c r="C130" s="10">
        <v>0.18309859154929578</v>
      </c>
    </row>
    <row r="131" spans="2:3" x14ac:dyDescent="0.25">
      <c r="B131" s="6" t="s">
        <v>285</v>
      </c>
      <c r="C131" s="10">
        <v>0.19014084507042253</v>
      </c>
    </row>
    <row r="132" spans="2:3" x14ac:dyDescent="0.25">
      <c r="B132" s="6" t="s">
        <v>1085</v>
      </c>
      <c r="C132" s="10">
        <v>1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EA00-4133-43F3-BBA9-8AF6E3EBED32}">
  <dimension ref="B2:I128"/>
  <sheetViews>
    <sheetView showGridLines="0" tabSelected="1" topLeftCell="A46" workbookViewId="0">
      <selection activeCell="L55" sqref="L55"/>
    </sheetView>
  </sheetViews>
  <sheetFormatPr defaultRowHeight="15" x14ac:dyDescent="0.25"/>
  <cols>
    <col min="2" max="2" width="16.140625" customWidth="1"/>
    <col min="8" max="8" width="48.140625" customWidth="1"/>
    <col min="9" max="9" width="6.85546875" customWidth="1"/>
  </cols>
  <sheetData>
    <row r="2" spans="2:8" x14ac:dyDescent="0.25">
      <c r="B2" s="13" t="s">
        <v>1098</v>
      </c>
    </row>
    <row r="4" spans="2:8" x14ac:dyDescent="0.25">
      <c r="H4" s="12"/>
    </row>
    <row r="33" spans="2:2" x14ac:dyDescent="0.25">
      <c r="B33" s="12"/>
    </row>
    <row r="75" spans="2:2" x14ac:dyDescent="0.25">
      <c r="B75" s="12"/>
    </row>
    <row r="108" spans="2:2" x14ac:dyDescent="0.25">
      <c r="B108" s="12"/>
    </row>
    <row r="128" spans="9:9" x14ac:dyDescent="0.25">
      <c r="I128" s="11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z Z y W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M 2 c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n J Z a U r y M H u U B A A D X A w A A E w A c A E Z v c m 1 1 b G F z L 1 N l Y 3 R p b 2 4 x L m 0 g o h g A K K A U A A A A A A A A A A A A A A A A A A A A A A A A A A A A d V P b b p t A E H 2 3 5 H 9 Y 0 R d b I p Y t N a n U i A c L 6 j R S a z k G P 4 U q W s M 4 b L U X d 2 f W b W T l e / I h / b E u k J A 2 u L w A Z 2 b P n H M Y E A o S R r O 0 v c 8 u h 4 P h A C t u o W S K 9 F 3 h k I w C e 1 d U z m o W M Q k 0 H D B / L Y w m 8 E C M h 0 l i C q d A 0 2 g h J E z i u q I J R 0 H 8 M d 8 g W M x V D e U v b Z j P N Z c C I Y G E l w b z K 0 H p z Z d 8 b 8 1 3 I I N n + E O + v J x N z / O + k E m B h 2 A c 3 i Y g h R I E N g r C I G S x k U 5 p j G Y f Q v Z J F 6 Y U + j 6 6 O J 9 O Z y G 7 c Y Y g p Q c J 0 e v j Z G k 0 f B u H r a V 3 Q c y 3 8 P u J y 8 o g W 1 m j z E F 4 f Y G 3 m f G t b 2 8 w g s / A S 2 9 r 1 G Q Q s t t n e C 5 l W n D J L U Z k 3 d + 8 m d g b N p d e q P f 7 S p d Z r n F n r G q F Z w 9 7 w N F / V Y T H Y x A / x 8 C u E + + X / A F G 8 I s e Q 3 Y M F k 5 K t u Q K e p W E + 0 9 l d m z l b F F x 7 B p K j z c N 8 / s a u 9 Z 0 8 X 5 S q 2 j A l H y 5 x / U 1 W 7 I E D q L o l 6 5 A + 1 h 6 c M p J 4 I 6 3 i 7 Z u O d + M 6 m y t P T P 8 7 F F 0 9 Q y 0 s 8 C E Z v V K V X h C t d t i Y c W + m b a S X P f I N l q Q z 7 V 1 8 O b 0 0 q m t H + O z y o Q C 7 B I r + 6 2 Z I S 5 r w V 7 S C S a f O W c b 5 K e S 7 e z E z V 9 V B + 2 w p 3 M N H I 1 G 5 h e k b f y n 4 3 E 8 H A h 9 e s E u / w B Q S w E C L Q A U A A I A C A D N n J Z a r G k P h a U A A A D 2 A A A A E g A A A A A A A A A A A A A A A A A A A A A A Q 2 9 u Z m l n L 1 B h Y 2 t h Z 2 U u e G 1 s U E s B A i 0 A F A A C A A g A z Z y W W g / K 6 a u k A A A A 6 Q A A A B M A A A A A A A A A A A A A A A A A 8 Q A A A F t D b 2 5 0 Z W 5 0 X 1 R 5 c G V z X S 5 4 b W x Q S w E C L Q A U A A I A C A D N n J Z a U r y M H u U B A A D X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F A A A A A A A A K k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R u X 2 N 1 c 3 R v b W V y X 2 N o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B j M T h k M j c t M m Y w Z S 0 0 Z j k w L W E w N G E t N 2 Y 5 Y T U 5 M z Q y N j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b X R u X 2 N 1 c 3 R v b W V y X 2 N o d X J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l Q y M j o z O D o y N S 4 4 O D M x N T Q y W i I g L z 4 8 R W 5 0 c n k g V H l w Z T 0 i R m l s b E N v b H V t b l R 5 c G V z I i B W Y W x 1 Z T 0 i c 0 J n W U p B d 1 l H Q m d N R 0 F 3 W U R B d 0 1 E Q m d Z P S I g L z 4 8 R W 5 0 c n k g V H l w Z T 0 i R m l s b E N v b H V t b k 5 h b W V z I i B W Y W x 1 Z T 0 i c 1 s m c X V v d D t D d X N 0 b 2 1 l c i B J R C Z x d W 9 0 O y w m c X V v d D t G d W x s I E 5 h b W U m c X V v d D s s J n F 1 b 3 Q 7 R G F 0 Z S B v Z i B Q d X J j a G F z Z S Z x d W 9 0 O y w m c X V v d D t B Z 2 U m c X V v d D s s J n F 1 b 3 Q 7 U 3 R h d G U m c X V v d D s s J n F 1 b 3 Q 7 T V R O I E R l d m l j Z S Z x d W 9 0 O y w m c X V v d D t H Z W 5 k Z X I m c X V v d D s s J n F 1 b 3 Q 7 U 2 F 0 a X N m Y W N 0 a W 9 u I F J h d G U m c X V v d D s s J n F 1 b 3 Q 7 Q 3 V z d G 9 t Z X I g U m V 2 a W V 3 J n F 1 b 3 Q 7 L C Z x d W 9 0 O 0 N 1 c 3 R v b W V y I F R l b n V y Z S B p b i B t b 2 5 0 a H M m c X V v d D s s J n F 1 b 3 Q 7 U 3 V i c 2 N y a X B 0 a W 9 u I F B s Y W 4 m c X V v d D s s J n F 1 b 3 Q 7 V W 5 p d C B Q c m l j Z S Z x d W 9 0 O y w m c X V v d D t O d W 1 i Z X I g b 2 Y g V G l t Z X M g U H V y Y 2 h h c 2 V k J n F 1 b 3 Q 7 L C Z x d W 9 0 O 1 R v d G F s I F J l d m V u d W U m c X V v d D s s J n F 1 b 3 Q 7 R G F 0 Y S B V c 2 F n Z S Z x d W 9 0 O y w m c X V v d D t D d X N 0 b 2 1 l c i B D a H V y b i B T d G F 0 d X M m c X V v d D s s J n F 1 b 3 Q 7 U m V h c 2 9 u c y B m b 3 I g Q 2 h 1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R u X 2 N 1 c 3 R v b W V y X 2 N o d X J u L 0 F 1 d G 9 S Z W 1 v d m V k Q 2 9 s d W 1 u c z E u e 0 N 1 c 3 R v b W V y I E l E L D B 9 J n F 1 b 3 Q 7 L C Z x d W 9 0 O 1 N l Y 3 R p b 2 4 x L 2 1 0 b l 9 j d X N 0 b 2 1 l c l 9 j a H V y b i 9 B d X R v U m V t b 3 Z l Z E N v b H V t b n M x L n t G d W x s I E 5 h b W U s M X 0 m c X V v d D s s J n F 1 b 3 Q 7 U 2 V j d G l v b j E v b X R u X 2 N 1 c 3 R v b W V y X 2 N o d X J u L 0 F 1 d G 9 S Z W 1 v d m V k Q 2 9 s d W 1 u c z E u e 0 R h d G U g b 2 Y g U H V y Y 2 h h c 2 U s M n 0 m c X V v d D s s J n F 1 b 3 Q 7 U 2 V j d G l v b j E v b X R u X 2 N 1 c 3 R v b W V y X 2 N o d X J u L 0 F 1 d G 9 S Z W 1 v d m V k Q 2 9 s d W 1 u c z E u e 0 F n Z S w z f S Z x d W 9 0 O y w m c X V v d D t T Z W N 0 a W 9 u M S 9 t d G 5 f Y 3 V z d G 9 t Z X J f Y 2 h 1 c m 4 v Q X V 0 b 1 J l b W 9 2 Z W R D b 2 x 1 b W 5 z M S 5 7 U 3 R h d G U s N H 0 m c X V v d D s s J n F 1 b 3 Q 7 U 2 V j d G l v b j E v b X R u X 2 N 1 c 3 R v b W V y X 2 N o d X J u L 0 F 1 d G 9 S Z W 1 v d m V k Q 2 9 s d W 1 u c z E u e 0 1 U T i B E Z X Z p Y 2 U s N X 0 m c X V v d D s s J n F 1 b 3 Q 7 U 2 V j d G l v b j E v b X R u X 2 N 1 c 3 R v b W V y X 2 N o d X J u L 0 F 1 d G 9 S Z W 1 v d m V k Q 2 9 s d W 1 u c z E u e 0 d l b m R l c i w 2 f S Z x d W 9 0 O y w m c X V v d D t T Z W N 0 a W 9 u M S 9 t d G 5 f Y 3 V z d G 9 t Z X J f Y 2 h 1 c m 4 v Q X V 0 b 1 J l b W 9 2 Z W R D b 2 x 1 b W 5 z M S 5 7 U 2 F 0 a X N m Y W N 0 a W 9 u I F J h d G U s N 3 0 m c X V v d D s s J n F 1 b 3 Q 7 U 2 V j d G l v b j E v b X R u X 2 N 1 c 3 R v b W V y X 2 N o d X J u L 0 F 1 d G 9 S Z W 1 v d m V k Q 2 9 s d W 1 u c z E u e 0 N 1 c 3 R v b W V y I F J l d m l l d y w 4 f S Z x d W 9 0 O y w m c X V v d D t T Z W N 0 a W 9 u M S 9 t d G 5 f Y 3 V z d G 9 t Z X J f Y 2 h 1 c m 4 v Q X V 0 b 1 J l b W 9 2 Z W R D b 2 x 1 b W 5 z M S 5 7 Q 3 V z d G 9 t Z X I g V G V u d X J l I G l u I G 1 v b n R o c y w 5 f S Z x d W 9 0 O y w m c X V v d D t T Z W N 0 a W 9 u M S 9 t d G 5 f Y 3 V z d G 9 t Z X J f Y 2 h 1 c m 4 v Q X V 0 b 1 J l b W 9 2 Z W R D b 2 x 1 b W 5 z M S 5 7 U 3 V i c 2 N y a X B 0 a W 9 u I F B s Y W 4 s M T B 9 J n F 1 b 3 Q 7 L C Z x d W 9 0 O 1 N l Y 3 R p b 2 4 x L 2 1 0 b l 9 j d X N 0 b 2 1 l c l 9 j a H V y b i 9 B d X R v U m V t b 3 Z l Z E N v b H V t b n M x L n t V b m l 0 I F B y a W N l L D E x f S Z x d W 9 0 O y w m c X V v d D t T Z W N 0 a W 9 u M S 9 t d G 5 f Y 3 V z d G 9 t Z X J f Y 2 h 1 c m 4 v Q X V 0 b 1 J l b W 9 2 Z W R D b 2 x 1 b W 5 z M S 5 7 T n V t Y m V y I G 9 m I F R p b W V z I F B 1 c m N o Y X N l Z C w x M n 0 m c X V v d D s s J n F 1 b 3 Q 7 U 2 V j d G l v b j E v b X R u X 2 N 1 c 3 R v b W V y X 2 N o d X J u L 0 F 1 d G 9 S Z W 1 v d m V k Q 2 9 s d W 1 u c z E u e 1 R v d G F s I F J l d m V u d W U s M T N 9 J n F 1 b 3 Q 7 L C Z x d W 9 0 O 1 N l Y 3 R p b 2 4 x L 2 1 0 b l 9 j d X N 0 b 2 1 l c l 9 j a H V y b i 9 B d X R v U m V t b 3 Z l Z E N v b H V t b n M x L n t E Y X R h I F V z Y W d l L D E 0 f S Z x d W 9 0 O y w m c X V v d D t T Z W N 0 a W 9 u M S 9 t d G 5 f Y 3 V z d G 9 t Z X J f Y 2 h 1 c m 4 v Q X V 0 b 1 J l b W 9 2 Z W R D b 2 x 1 b W 5 z M S 5 7 Q 3 V z d G 9 t Z X I g Q 2 h 1 c m 4 g U 3 R h d H V z L D E 1 f S Z x d W 9 0 O y w m c X V v d D t T Z W N 0 a W 9 u M S 9 t d G 5 f Y 3 V z d G 9 t Z X J f Y 2 h 1 c m 4 v Q X V 0 b 1 J l b W 9 2 Z W R D b 2 x 1 b W 5 z M S 5 7 U m V h c 2 9 u c y B m b 3 I g Q 2 h 1 c m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d G 5 f Y 3 V z d G 9 t Z X J f Y 2 h 1 c m 4 v Q X V 0 b 1 J l b W 9 2 Z W R D b 2 x 1 b W 5 z M S 5 7 Q 3 V z d G 9 t Z X I g S U Q s M H 0 m c X V v d D s s J n F 1 b 3 Q 7 U 2 V j d G l v b j E v b X R u X 2 N 1 c 3 R v b W V y X 2 N o d X J u L 0 F 1 d G 9 S Z W 1 v d m V k Q 2 9 s d W 1 u c z E u e 0 Z 1 b G w g T m F t Z S w x f S Z x d W 9 0 O y w m c X V v d D t T Z W N 0 a W 9 u M S 9 t d G 5 f Y 3 V z d G 9 t Z X J f Y 2 h 1 c m 4 v Q X V 0 b 1 J l b W 9 2 Z W R D b 2 x 1 b W 5 z M S 5 7 R G F 0 Z S B v Z i B Q d X J j a G F z Z S w y f S Z x d W 9 0 O y w m c X V v d D t T Z W N 0 a W 9 u M S 9 t d G 5 f Y 3 V z d G 9 t Z X J f Y 2 h 1 c m 4 v Q X V 0 b 1 J l b W 9 2 Z W R D b 2 x 1 b W 5 z M S 5 7 Q W d l L D N 9 J n F 1 b 3 Q 7 L C Z x d W 9 0 O 1 N l Y 3 R p b 2 4 x L 2 1 0 b l 9 j d X N 0 b 2 1 l c l 9 j a H V y b i 9 B d X R v U m V t b 3 Z l Z E N v b H V t b n M x L n t T d G F 0 Z S w 0 f S Z x d W 9 0 O y w m c X V v d D t T Z W N 0 a W 9 u M S 9 t d G 5 f Y 3 V z d G 9 t Z X J f Y 2 h 1 c m 4 v Q X V 0 b 1 J l b W 9 2 Z W R D b 2 x 1 b W 5 z M S 5 7 T V R O I E R l d m l j Z S w 1 f S Z x d W 9 0 O y w m c X V v d D t T Z W N 0 a W 9 u M S 9 t d G 5 f Y 3 V z d G 9 t Z X J f Y 2 h 1 c m 4 v Q X V 0 b 1 J l b W 9 2 Z W R D b 2 x 1 b W 5 z M S 5 7 R 2 V u Z G V y L D Z 9 J n F 1 b 3 Q 7 L C Z x d W 9 0 O 1 N l Y 3 R p b 2 4 x L 2 1 0 b l 9 j d X N 0 b 2 1 l c l 9 j a H V y b i 9 B d X R v U m V t b 3 Z l Z E N v b H V t b n M x L n t T Y X R p c 2 Z h Y 3 R p b 2 4 g U m F 0 Z S w 3 f S Z x d W 9 0 O y w m c X V v d D t T Z W N 0 a W 9 u M S 9 t d G 5 f Y 3 V z d G 9 t Z X J f Y 2 h 1 c m 4 v Q X V 0 b 1 J l b W 9 2 Z W R D b 2 x 1 b W 5 z M S 5 7 Q 3 V z d G 9 t Z X I g U m V 2 a W V 3 L D h 9 J n F 1 b 3 Q 7 L C Z x d W 9 0 O 1 N l Y 3 R p b 2 4 x L 2 1 0 b l 9 j d X N 0 b 2 1 l c l 9 j a H V y b i 9 B d X R v U m V t b 3 Z l Z E N v b H V t b n M x L n t D d X N 0 b 2 1 l c i B U Z W 5 1 c m U g a W 4 g b W 9 u d G h z L D l 9 J n F 1 b 3 Q 7 L C Z x d W 9 0 O 1 N l Y 3 R p b 2 4 x L 2 1 0 b l 9 j d X N 0 b 2 1 l c l 9 j a H V y b i 9 B d X R v U m V t b 3 Z l Z E N v b H V t b n M x L n t T d W J z Y 3 J p c H R p b 2 4 g U G x h b i w x M H 0 m c X V v d D s s J n F 1 b 3 Q 7 U 2 V j d G l v b j E v b X R u X 2 N 1 c 3 R v b W V y X 2 N o d X J u L 0 F 1 d G 9 S Z W 1 v d m V k Q 2 9 s d W 1 u c z E u e 1 V u a X Q g U H J p Y 2 U s M T F 9 J n F 1 b 3 Q 7 L C Z x d W 9 0 O 1 N l Y 3 R p b 2 4 x L 2 1 0 b l 9 j d X N 0 b 2 1 l c l 9 j a H V y b i 9 B d X R v U m V t b 3 Z l Z E N v b H V t b n M x L n t O d W 1 i Z X I g b 2 Y g V G l t Z X M g U H V y Y 2 h h c 2 V k L D E y f S Z x d W 9 0 O y w m c X V v d D t T Z W N 0 a W 9 u M S 9 t d G 5 f Y 3 V z d G 9 t Z X J f Y 2 h 1 c m 4 v Q X V 0 b 1 J l b W 9 2 Z W R D b 2 x 1 b W 5 z M S 5 7 V G 9 0 Y W w g U m V 2 Z W 5 1 Z S w x M 3 0 m c X V v d D s s J n F 1 b 3 Q 7 U 2 V j d G l v b j E v b X R u X 2 N 1 c 3 R v b W V y X 2 N o d X J u L 0 F 1 d G 9 S Z W 1 v d m V k Q 2 9 s d W 1 u c z E u e 0 R h d G E g V X N h Z 2 U s M T R 9 J n F 1 b 3 Q 7 L C Z x d W 9 0 O 1 N l Y 3 R p b 2 4 x L 2 1 0 b l 9 j d X N 0 b 2 1 l c l 9 j a H V y b i 9 B d X R v U m V t b 3 Z l Z E N v b H V t b n M x L n t D d X N 0 b 2 1 l c i B D a H V y b i B T d G F 0 d X M s M T V 9 J n F 1 b 3 Q 7 L C Z x d W 9 0 O 1 N l Y 3 R p b 2 4 x L 2 1 0 b l 9 j d X N 0 b 2 1 l c l 9 j a H V y b i 9 B d X R v U m V t b 3 Z l Z E N v b H V t b n M x L n t S Z W F z b 2 5 z I G Z v c i B D a H V y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0 b l 9 j d X N 0 b 2 1 l c l 9 j a H V y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b l 9 j d X N 0 b 2 1 l c l 9 j a H V y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R u X 2 N 1 c 3 R v b W V y X 2 N o d X J u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y Y n i Z c G v R K X Z g + F x E E t S A A A A A A I A A A A A A B B m A A A A A Q A A I A A A A O R q N P I K 0 e W B u + s v f 2 F G A 3 L Z G n M O D L h T e n + M O 6 p i W p B v A A A A A A 6 A A A A A A g A A I A A A A N 9 H M G E Y V a d s D 6 y t Q X c 5 d G h S K 7 8 X W + e 9 I p F F Y 6 b O i 1 X q U A A A A O z o r + u I C g a q f H 0 s m + 0 L W M O u A X 4 n 3 c P P o k 5 S u a E e i / W + G T 4 g G D T A K 7 e s P m P r Y H H 0 S Z 4 h H X 8 w K s t C 0 / y i i Z r n b P s q F y 8 + n m + q T 2 A P S g R 6 r g J t Q A A A A L O q g R v b H e v N Q o a r M Z b 3 p P f W 5 d R X U 5 n 1 / 9 R M 2 m H i m I j B K A z 9 d z F J q u j q T 3 w d x 8 5 l e R a g 3 f z k D c 8 b H r s v e I g j i + E = < / D a t a M a s h u p > 
</file>

<file path=customXml/itemProps1.xml><?xml version="1.0" encoding="utf-8"?>
<ds:datastoreItem xmlns:ds="http://schemas.openxmlformats.org/officeDocument/2006/customXml" ds:itemID="{51BA267A-F4A8-4860-AE68-5FD3CE13FA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mtn_customer_churn</vt:lpstr>
      <vt:lpstr>Initial Analysis</vt:lpstr>
      <vt:lpstr>Comparative 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Monteiro</dc:creator>
  <cp:lastModifiedBy>Willian Monteiro</cp:lastModifiedBy>
  <dcterms:created xsi:type="dcterms:W3CDTF">2025-04-22T22:35:23Z</dcterms:created>
  <dcterms:modified xsi:type="dcterms:W3CDTF">2025-04-26T23:46:01Z</dcterms:modified>
</cp:coreProperties>
</file>