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c7ad069c293393b7/@oocurso/@sevilha/04simples/"/>
    </mc:Choice>
  </mc:AlternateContent>
  <xr:revisionPtr revIDLastSave="51" documentId="8_{F5073412-B6DD-4232-BA9F-D03FF6F8E483}" xr6:coauthVersionLast="47" xr6:coauthVersionMax="47" xr10:uidLastSave="{9AD8E130-C8F4-434C-8CBD-C3A874B1BAAE}"/>
  <bookViews>
    <workbookView xWindow="-120" yWindow="-120" windowWidth="20730" windowHeight="11040" tabRatio="500" xr2:uid="{00000000-000D-0000-FFFF-FFFF00000000}"/>
  </bookViews>
  <sheets>
    <sheet name="Base" sheetId="4" r:id="rId1"/>
    <sheet name="Dados Gerais" sheetId="1" r:id="rId2"/>
    <sheet name="Tabelas da LC 155" sheetId="2" r:id="rId3"/>
    <sheet name="CNAEs e Tabelas do Simples" sheetId="3" r:id="rId4"/>
  </sheets>
  <definedNames>
    <definedName name="_xlnm.Print_Area" localSheetId="1">'Dados Gerais'!$B$1:$I$46</definedName>
    <definedName name="_xlnm.Print_Area" localSheetId="2">'Tabelas da LC 155'!$C$1:$AD$44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4" i="1" l="1"/>
  <c r="J33" i="1"/>
  <c r="J32" i="1"/>
  <c r="J31" i="1"/>
  <c r="J30" i="1"/>
  <c r="J29" i="1"/>
  <c r="J28" i="1"/>
  <c r="J27" i="1"/>
  <c r="J26" i="1"/>
  <c r="J25" i="1"/>
  <c r="J24" i="1"/>
  <c r="J23" i="1"/>
  <c r="E34" i="1"/>
  <c r="E33" i="1"/>
  <c r="E32" i="1"/>
  <c r="E31" i="1"/>
  <c r="E30" i="1"/>
  <c r="E29" i="1"/>
  <c r="E28" i="1"/>
  <c r="E27" i="1"/>
  <c r="E26" i="1"/>
  <c r="E25" i="1"/>
  <c r="E24" i="1"/>
  <c r="E23" i="1"/>
  <c r="C10" i="1"/>
  <c r="H10" i="1" s="1"/>
  <c r="I10" i="1" s="1"/>
  <c r="I36" i="1" l="1"/>
  <c r="D36" i="1"/>
  <c r="Y10" i="2" s="1"/>
  <c r="C11" i="1"/>
  <c r="I6" i="1" l="1"/>
  <c r="G10" i="2"/>
  <c r="G8" i="2"/>
  <c r="M9" i="2"/>
  <c r="Y13" i="2"/>
  <c r="M10" i="2"/>
  <c r="S12" i="2"/>
  <c r="AE11" i="2"/>
  <c r="G9" i="2"/>
  <c r="Y12" i="2"/>
  <c r="M8" i="2"/>
  <c r="M11" i="2"/>
  <c r="Y9" i="2"/>
  <c r="S11" i="2"/>
  <c r="Y8" i="2"/>
  <c r="G11" i="2"/>
  <c r="AE8" i="2"/>
  <c r="S10" i="2"/>
  <c r="G13" i="2"/>
  <c r="AE9" i="2"/>
  <c r="AE13" i="2"/>
  <c r="S8" i="2"/>
  <c r="AE12" i="2"/>
  <c r="M13" i="2"/>
  <c r="AE10" i="2"/>
  <c r="M12" i="2"/>
  <c r="G12" i="2"/>
  <c r="D42" i="1" s="1"/>
  <c r="Y11" i="2"/>
  <c r="S9" i="2"/>
  <c r="S13" i="2"/>
  <c r="H11" i="1"/>
  <c r="C12" i="1"/>
  <c r="D45" i="1" l="1"/>
  <c r="D43" i="1"/>
  <c r="D44" i="1"/>
  <c r="D46" i="1"/>
  <c r="C13" i="1"/>
  <c r="H12" i="1"/>
  <c r="C14" i="1" l="1"/>
  <c r="H13" i="1"/>
  <c r="C15" i="1" l="1"/>
  <c r="H14" i="1"/>
  <c r="H15" i="1" l="1"/>
  <c r="C16" i="1"/>
  <c r="C17" i="1" l="1"/>
  <c r="H16" i="1"/>
  <c r="C18" i="1" l="1"/>
  <c r="H17" i="1"/>
  <c r="C19" i="1" l="1"/>
  <c r="H18" i="1"/>
  <c r="H19" i="1" l="1"/>
  <c r="C20" i="1"/>
  <c r="C21" i="1" l="1"/>
  <c r="H20" i="1"/>
  <c r="C22" i="1" l="1"/>
  <c r="H21" i="1"/>
  <c r="C23" i="1" l="1"/>
  <c r="H22" i="1"/>
  <c r="H23" i="1" l="1"/>
  <c r="C24" i="1"/>
  <c r="C25" i="1" l="1"/>
  <c r="H24" i="1"/>
  <c r="C26" i="1" l="1"/>
  <c r="H25" i="1"/>
  <c r="C27" i="1" l="1"/>
  <c r="H26" i="1"/>
  <c r="H27" i="1" l="1"/>
  <c r="C28" i="1"/>
  <c r="C29" i="1" l="1"/>
  <c r="H28" i="1"/>
  <c r="C30" i="1" l="1"/>
  <c r="H29" i="1"/>
  <c r="C31" i="1" l="1"/>
  <c r="H30" i="1"/>
  <c r="H31" i="1" l="1"/>
  <c r="C32" i="1"/>
  <c r="C33" i="1" l="1"/>
  <c r="H32" i="1"/>
  <c r="C34" i="1" l="1"/>
  <c r="H34" i="1" s="1"/>
  <c r="H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Sevilha Junior</author>
  </authors>
  <commentList>
    <comment ref="D8" authorId="0" shapeId="0" xr:uid="{00000000-0006-0000-0000-000001000000}">
      <text>
        <r>
          <rPr>
            <b/>
            <sz val="10"/>
            <color rgb="FF000000"/>
            <rFont val="CenturyGothic"/>
          </rPr>
          <t>Vicente Sevilha Junior:</t>
        </r>
        <r>
          <rPr>
            <sz val="10"/>
            <color rgb="FF000000"/>
            <rFont val="CenturyGothic"/>
          </rPr>
          <t xml:space="preserve">
</t>
        </r>
        <r>
          <rPr>
            <sz val="10"/>
            <color rgb="FF000000"/>
            <rFont val="CenturyGothic"/>
          </rPr>
          <t xml:space="preserve">Informe aqui o faturamento nos doze meses anteriores ao período de apuração se sua empresa iniciou as atividades este ano ou se não teve movimentos todos os meses.
</t>
        </r>
        <r>
          <rPr>
            <sz val="10"/>
            <color rgb="FF000000"/>
            <rFont val="CenturyGothic"/>
          </rPr>
          <t xml:space="preserve">Considere as regras de proporcionalização.
</t>
        </r>
        <r>
          <rPr>
            <sz val="10"/>
            <color rgb="FF000000"/>
            <rFont val="CenturyGothic"/>
          </rPr>
          <t xml:space="preserve">
</t>
        </r>
        <r>
          <rPr>
            <sz val="10"/>
            <color rgb="FF000000"/>
            <rFont val="CenturyGothic"/>
          </rPr>
          <t>Se sua empresa já tem atividades há mais de 12 meses e teve receitas todos os meses, preencha abaixo mês a mês o total da receita bruta</t>
        </r>
      </text>
    </comment>
    <comment ref="I8" authorId="0" shapeId="0" xr:uid="{00000000-0006-0000-0000-000002000000}">
      <text>
        <r>
          <rPr>
            <b/>
            <sz val="10"/>
            <color rgb="FF000000"/>
            <rFont val="CenturyGothic"/>
          </rPr>
          <t>Vicente Sevilha Junior:</t>
        </r>
        <r>
          <rPr>
            <sz val="10"/>
            <color rgb="FF000000"/>
            <rFont val="CenturyGothic"/>
          </rPr>
          <t xml:space="preserve">
</t>
        </r>
        <r>
          <rPr>
            <sz val="10"/>
            <color rgb="FF000000"/>
            <rFont val="CenturyGothic"/>
          </rPr>
          <t xml:space="preserve">Informe aqui o total de sua folha de pagamento em doze meses ou preencha mês a mês os campos abaixo.
</t>
        </r>
        <r>
          <rPr>
            <sz val="10"/>
            <color rgb="FF000000"/>
            <rFont val="CenturyGothic"/>
          </rPr>
          <t xml:space="preserve">
</t>
        </r>
        <r>
          <rPr>
            <sz val="10"/>
            <color rgb="FF000000"/>
            <rFont val="CenturyGothic"/>
          </rPr>
          <t>Considera-se folha de salários, incluídos encargos, o montante pago, nos doze meses anteriores ao período de apuração, a título de remunerações a pessoas físicas decorrentes do trabalho, acrescido do montante efetivamente recolhido a título de contribuição patronal previdenciária e FGTS, incluídas as retiradas de pró-labore.</t>
        </r>
      </text>
    </comment>
  </commentList>
</comments>
</file>

<file path=xl/sharedStrings.xml><?xml version="1.0" encoding="utf-8"?>
<sst xmlns="http://schemas.openxmlformats.org/spreadsheetml/2006/main" count="3669" uniqueCount="2250">
  <si>
    <t>Nome da empresa</t>
  </si>
  <si>
    <t>Faturamentos</t>
  </si>
  <si>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</si>
  <si>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</si>
  <si>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</si>
  <si>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</si>
  <si>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</si>
  <si>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</si>
  <si>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</si>
  <si>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</si>
  <si>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</si>
  <si>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</si>
  <si>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</si>
  <si>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</si>
  <si>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</si>
  <si>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Faturamento Acumulado em 12 meses</t>
  </si>
  <si>
    <t>ND</t>
  </si>
  <si>
    <t>Faturamento em 12 meses manual</t>
  </si>
  <si>
    <t>Folha de Salários em 12 meses manual</t>
  </si>
  <si>
    <t>Folhas de Salários</t>
  </si>
  <si>
    <t>Razão Folha / Faturamento</t>
  </si>
  <si>
    <t>Faixa</t>
  </si>
  <si>
    <t>Receita Bruta em Doze Meses até</t>
  </si>
  <si>
    <t>Aliquota</t>
  </si>
  <si>
    <t>Valor a Deduzir R$</t>
  </si>
  <si>
    <t>Anexo I - Comércio</t>
  </si>
  <si>
    <t>Anexo II - Indústria</t>
  </si>
  <si>
    <t>Anexo III - Serviços</t>
  </si>
  <si>
    <t>Anexo IV - Serviços</t>
  </si>
  <si>
    <t>Anexo V - Serviços</t>
  </si>
  <si>
    <t>- creche, pré-escola e estabelecimento de ensino fundamental, escolas técnicas, profissionais e de ensino médio, de línguas estrangeiras, de artes, cursos técnicos de pilotagem, preparatórios para concursos, gerenciais e escolas livres;</t>
  </si>
  <si>
    <t>- agência terceirizada de correios;</t>
  </si>
  <si>
    <t>- agência de viagem e turismo;</t>
  </si>
  <si>
    <t>- centro de formação de condutores de veículos automotores de transporte terrestre de passageiros e de carga;</t>
  </si>
  <si>
    <t>- agência lotérica;</t>
  </si>
  <si>
    <t>- serviços de instalação, de reparos e de manutenção em geral, bem como de usinagem, solda, tratamento e revestimento em metais;</t>
  </si>
  <si>
    <t xml:space="preserve">- transporte municipal de passageiros; </t>
  </si>
  <si>
    <t>- escritórios de serviços contábeis,</t>
  </si>
  <si>
    <t>- produções cinematográficas, audiovisuais, artísticas e culturais, sua exibição ou apresentação, inclusive no caso de música, literatura, artes cênicas, artes visuais, cinematográficas e audiovisuais.</t>
  </si>
  <si>
    <t>- corretagem de seguros. </t>
  </si>
  <si>
    <t>- atividades de prestação de serviços de comunicação e de transportes interestadual e intermunicipal de cargas, e de transportes autorizados</t>
  </si>
  <si>
    <t>- demais atividades permitidas à opção do SIMPLES e não mencionadas expressamente nas demais tabelas</t>
  </si>
  <si>
    <t>Anexo III Aplicável a:</t>
  </si>
  <si>
    <t>Anexo IV aplicável a</t>
  </si>
  <si>
    <t>- construção de imóveis e obras de engenharia em geral, inclusive sob a forma de subempreitada, execução de projetos e serviços de paisagismo, bem como decoração de interiores;</t>
  </si>
  <si>
    <t>- serviço de vigilância, limpeza ou conservação.</t>
  </si>
  <si>
    <t>- serviços advocatícios. </t>
  </si>
  <si>
    <t>- medicina veterinária;</t>
  </si>
  <si>
    <t>- serviços de comissaria, de despachantes, de tradução e de interpretação;</t>
  </si>
  <si>
    <t>- engenharia, medição, cartografia, topografia, geologia, geodésia, testes, suporte e análises técnicas e tecnológicas, pesquisa, design, desenho e agronomia;  </t>
  </si>
  <si>
    <t>- representação comercial e demais atividades de intermediação de negócios e serviços de terceiros;</t>
  </si>
  <si>
    <t>- perícia, leilão e avaliação;  </t>
  </si>
  <si>
    <t>- auditoria, economia, consultoria, gestão, organização, controle e administração; </t>
  </si>
  <si>
    <t>- jornalismo e publicidade;  </t>
  </si>
  <si>
    <t>- agenciamento, exceto de mão de obra;</t>
  </si>
  <si>
    <t>- outras atividades do setor de serviços que tenham por finalidade a prestação de serviços decorrentes do exercício de atividade intelectual, de natureza técnica, científica, desportiva, artística ou cultural, que constitua profissão regulamentada ou não, desde que não sujeitas à tributação na forma dos Anexos III ou IV</t>
  </si>
  <si>
    <r>
      <t xml:space="preserve">- medicina, inclusive laboratorial, e enfermagem; </t>
    </r>
    <r>
      <rPr>
        <sz val="11"/>
        <color rgb="FFFF0000"/>
        <rFont val="CenturyGothic"/>
        <family val="2"/>
      </rPr>
      <t>aplicar anexo V se a razão entre a folha de salários e a receita bruta for inferior a 28%</t>
    </r>
  </si>
  <si>
    <r>
      <t xml:space="preserve">- odontologia </t>
    </r>
    <r>
      <rPr>
        <sz val="11"/>
        <color rgb="FFFF0000"/>
        <rFont val="CenturyGothic"/>
        <family val="2"/>
      </rPr>
      <t>(aplicar anexo V se a razão entre a folha de salários e a receita bruta for inferior a 28%)</t>
    </r>
    <r>
      <rPr>
        <sz val="11"/>
        <color theme="1"/>
        <rFont val="CenturyGothic"/>
        <family val="2"/>
      </rPr>
      <t xml:space="preserve"> e prótese dentária;</t>
    </r>
  </si>
  <si>
    <r>
      <t xml:space="preserve">- psicologia, psicanálise, terapia ocupacional, acupuntura, podologia, fonoaudiologia, clínicas de nutrição e de vacinação e bancos de leite;  </t>
    </r>
    <r>
      <rPr>
        <sz val="11"/>
        <color rgb="FFFF0000"/>
        <rFont val="CenturyGothic"/>
        <family val="2"/>
      </rPr>
      <t>aplicar anexo V se a razão entre a folha de salários e a receita bruta for inferior a 28%</t>
    </r>
  </si>
  <si>
    <r>
      <t xml:space="preserve">Anexo V aplicável as seguintes atividades, quando a razão entre folha de salários e receita bruta for inferior à 28%.  </t>
    </r>
    <r>
      <rPr>
        <sz val="11"/>
        <color rgb="FFFF0000"/>
        <rFont val="CenturyGothic"/>
        <family val="2"/>
      </rPr>
      <t>Aplicar anexo III nos demais casos</t>
    </r>
  </si>
  <si>
    <r>
      <t xml:space="preserve">- fisioterapia;  </t>
    </r>
    <r>
      <rPr>
        <sz val="11"/>
        <color rgb="FFFF0000"/>
        <rFont val="CenturyGothic"/>
        <family val="2"/>
      </rPr>
      <t>aplicar tabela V quando a relação entre a folha de salários e a receita bruta da microempresa ou da empresa de pequeno porte for inferior a 28%</t>
    </r>
  </si>
  <si>
    <r>
      <t>- Fisioterapia -</t>
    </r>
    <r>
      <rPr>
        <sz val="11"/>
        <color rgb="FFFF0000"/>
        <rFont val="CenturyGothic"/>
        <family val="2"/>
      </rPr>
      <t xml:space="preserve"> Aplicar tabela III quando a relação entre a folha de salários e a receita bruta da microempresa ou da empresa de pequeno porte for superior a 28%</t>
    </r>
  </si>
  <si>
    <r>
      <t xml:space="preserve">- arquitetura e urbanismo; </t>
    </r>
    <r>
      <rPr>
        <sz val="11"/>
        <color rgb="FFFF0000"/>
        <rFont val="CenturyGothic"/>
        <family val="2"/>
      </rPr>
      <t>aplicar tabela V quando a relação entre a folha de salários e a receita bruta da microempresa ou da empresa de pequeno porte for inferior a 28%</t>
    </r>
  </si>
  <si>
    <r>
      <t xml:space="preserve">- arquitetura e urbanismo; </t>
    </r>
    <r>
      <rPr>
        <sz val="11"/>
        <color rgb="FFFF0000"/>
        <rFont val="CenturyGothic"/>
        <family val="2"/>
      </rPr>
      <t>aplicar tabela III quando a relação entre a folha de salários e a receita bruta da microempresa ou da empresa de pequeno porte for superior a 28%</t>
    </r>
  </si>
  <si>
    <r>
      <t>- medicina, inclusive laboratorial e enfermagem;</t>
    </r>
    <r>
      <rPr>
        <sz val="11"/>
        <color rgb="FFFF0000"/>
        <rFont val="CenturyGothic"/>
        <family val="2"/>
      </rPr>
      <t xml:space="preserve"> aplicar anexo III se a razão entre a folha de salários e a receita bruta for superior a 28%</t>
    </r>
  </si>
  <si>
    <r>
      <t xml:space="preserve">- odontologia;     </t>
    </r>
    <r>
      <rPr>
        <sz val="11"/>
        <color rgb="FFFF0000"/>
        <rFont val="CenturyGothic"/>
        <family val="2"/>
      </rPr>
      <t>aplicar anexo III se a razão entre a folha de salários e a receita bruta for superior a 28%</t>
    </r>
  </si>
  <si>
    <r>
      <t xml:space="preserve">- psicologia, psicanálise, terapia ocupacional, acupuntura, podologia, fonoaudiologia, clínicas de nutrição e de vacinação e bancos de leite;   </t>
    </r>
    <r>
      <rPr>
        <sz val="11"/>
        <color rgb="FFFF0000"/>
        <rFont val="CenturyGothic"/>
        <family val="2"/>
      </rPr>
      <t>aplicar anexo III se a razão entre a folha de salários e a receita bruta for superior a 28%</t>
    </r>
  </si>
  <si>
    <r>
      <t xml:space="preserve">- administração e locação de imóveis de terceiros; </t>
    </r>
    <r>
      <rPr>
        <sz val="11"/>
        <color rgb="FFFF0000"/>
        <rFont val="CenturyGothic"/>
        <family val="2"/>
      </rPr>
      <t>aplicar anexo V se a razão entre a folha de salários e a receita bruta for inferior a 28%</t>
    </r>
  </si>
  <si>
    <r>
      <t xml:space="preserve">- administração e locação de imóveis de terceiros; </t>
    </r>
    <r>
      <rPr>
        <sz val="11"/>
        <color rgb="FFFF0000"/>
        <rFont val="CenturyGothic"/>
        <family val="2"/>
      </rPr>
      <t>aplicar anexo III se a razão entre a folha de salários e a receita bruta for superior a 28%</t>
    </r>
  </si>
  <si>
    <r>
      <t xml:space="preserve">- academias de dança, de capoeira, de ioga e de artes marciais; </t>
    </r>
    <r>
      <rPr>
        <sz val="11"/>
        <color rgb="FFFF0000"/>
        <rFont val="CenturyGothic"/>
        <family val="2"/>
      </rPr>
      <t>aplicar anexo V se a razão entre a folha de salários e a receita bruta for inferior a 28%</t>
    </r>
  </si>
  <si>
    <r>
      <t xml:space="preserve">- academias de dança, de capoeira, de ioga e de artes marciais; </t>
    </r>
    <r>
      <rPr>
        <sz val="11"/>
        <color rgb="FFFF0000"/>
        <rFont val="CenturyGothic"/>
        <family val="2"/>
      </rPr>
      <t>aplicar anexo III se a razão entre a folha de salários e a receita bruta for superior a 28%</t>
    </r>
  </si>
  <si>
    <r>
      <t xml:space="preserve">- academias de atividades físicas, desportivas, de natação e escolas de esportes; </t>
    </r>
    <r>
      <rPr>
        <sz val="11"/>
        <color rgb="FFFF0000"/>
        <rFont val="CenturyGothic"/>
        <family val="2"/>
      </rPr>
      <t>aplicar anexo V se a razão entre a folha de salários e a receita bruta for inferior a 28%</t>
    </r>
  </si>
  <si>
    <r>
      <t xml:space="preserve">- academias de atividades físicas, desportivas, de natação e escolas de esportes; </t>
    </r>
    <r>
      <rPr>
        <sz val="11"/>
        <color rgb="FFFF0000"/>
        <rFont val="CenturyGothic"/>
        <family val="2"/>
      </rPr>
      <t>aplicar anexo III se a razão entre a folha de salários e a receita bruta for superior a 28%</t>
    </r>
  </si>
  <si>
    <r>
      <t xml:space="preserve">- elaboração de programas de computadores, inclusive jogos eletrônicos, desde que desenvolvidos em estabelecimento do optante; de natação e escolas de esportes; </t>
    </r>
    <r>
      <rPr>
        <sz val="11"/>
        <color rgb="FFFF0000"/>
        <rFont val="CenturyGothic"/>
        <family val="2"/>
      </rPr>
      <t>aplicar anexo V se a razão entre a folha de salários e a receita bruta for inferior a 28%</t>
    </r>
  </si>
  <si>
    <r>
      <t xml:space="preserve">- elaboração de programas de computadores, inclusive jogos eletrônicos, desde que desenvolvidos em estabelecimento do optante; de natação e escolas de esportes; </t>
    </r>
    <r>
      <rPr>
        <sz val="11"/>
        <color rgb="FFFF0000"/>
        <rFont val="CenturyGothic"/>
        <family val="2"/>
      </rPr>
      <t>aplicar anexo III se a razão entre a folha de salários e a receita bruta for superior a 28%</t>
    </r>
  </si>
  <si>
    <r>
      <t xml:space="preserve">- licenciamento ou cessão de direito de uso de programas de computação; </t>
    </r>
    <r>
      <rPr>
        <sz val="11"/>
        <color rgb="FFFF0000"/>
        <rFont val="CenturyGothic"/>
        <family val="2"/>
      </rPr>
      <t>aplicar anexo V se a razão entre a folha de salários e a receita bruta for inferior a 28%</t>
    </r>
  </si>
  <si>
    <r>
      <t xml:space="preserve">- licenciamento ou cessão de direito de uso de programas de computação; </t>
    </r>
    <r>
      <rPr>
        <sz val="11"/>
        <color rgb="FFFF0000"/>
        <rFont val="CenturyGothic"/>
        <family val="2"/>
      </rPr>
      <t>aplicar anexo III se a razão entre a folha de salários e a receita bruta for superior a 28%</t>
    </r>
  </si>
  <si>
    <r>
      <t xml:space="preserve">- planejamento, confecção, manutenção e atualização de páginas eletrônicas, desde que realizados em estabelecimento do optante; </t>
    </r>
    <r>
      <rPr>
        <sz val="11"/>
        <color rgb="FFFF0000"/>
        <rFont val="CenturyGothic"/>
        <family val="2"/>
      </rPr>
      <t>aplicar anexo V se a razão entre a folha de salários e a receita bruta for inferior a 28%</t>
    </r>
  </si>
  <si>
    <r>
      <t xml:space="preserve">- planejamento, confecção, manutenção e atualização de páginas eletrônicas, desde que realizados em estabelecimento do optante; </t>
    </r>
    <r>
      <rPr>
        <sz val="11"/>
        <color rgb="FFFF0000"/>
        <rFont val="CenturyGothic"/>
        <family val="2"/>
      </rPr>
      <t>aplicar anexo III se a razão entre a folha de salários e a receita bruta for superior a 28%</t>
    </r>
  </si>
  <si>
    <r>
      <t xml:space="preserve">- empresas montadoras de estandes para feiras; </t>
    </r>
    <r>
      <rPr>
        <sz val="11"/>
        <color rgb="FFFF0000"/>
        <rFont val="CenturyGothic"/>
        <family val="2"/>
      </rPr>
      <t>aplicar anexo V se a razão entre a folha de salários e a receita bruta for inferior a 28%</t>
    </r>
  </si>
  <si>
    <r>
      <t xml:space="preserve">- empresas montadoras de estandes para feiras; </t>
    </r>
    <r>
      <rPr>
        <sz val="11"/>
        <color rgb="FFFF0000"/>
        <rFont val="CenturyGothic"/>
        <family val="2"/>
      </rPr>
      <t>aplicar anexo III se a razão entre a folha de salários e a receita bruta for superior a 28%</t>
    </r>
  </si>
  <si>
    <r>
      <t xml:space="preserve">- laboratórios de análises clínicas ou de patologia clínica;  </t>
    </r>
    <r>
      <rPr>
        <sz val="11"/>
        <color rgb="FFFF0000"/>
        <rFont val="CenturyGothic"/>
        <family val="2"/>
      </rPr>
      <t>aplicar anexo V se a razão entre a folha de salários e a receita bruta for inferior a 28%</t>
    </r>
  </si>
  <si>
    <r>
      <t>- serviços de tomografia, diagnósticos médicos por imagem, registros gráficos e métodos óticos, bem como ressonância magnética;</t>
    </r>
    <r>
      <rPr>
        <sz val="11"/>
        <color rgb="FFFF0000"/>
        <rFont val="CenturyGothic"/>
        <family val="2"/>
      </rPr>
      <t xml:space="preserve"> aplicar anexo V se a razão entre a folha de salários e a receita bruta for inferior a 28%</t>
    </r>
  </si>
  <si>
    <r>
      <t>- serviços de tomografia, diagnósticos médicos por imagem, registros gráficos e métodos óticos, bem como ressonância magnética;</t>
    </r>
    <r>
      <rPr>
        <sz val="11"/>
        <color rgb="FFFF0000"/>
        <rFont val="CenturyGothic"/>
        <family val="2"/>
      </rPr>
      <t xml:space="preserve"> aplicar anexo III se a razão entre a folha de salários e a receita bruta for superior a 28%</t>
    </r>
  </si>
  <si>
    <r>
      <t xml:space="preserve">- serviços de prótese em geral. </t>
    </r>
    <r>
      <rPr>
        <sz val="11"/>
        <color rgb="FFFF0000"/>
        <rFont val="CenturyGothic"/>
        <family val="2"/>
      </rPr>
      <t xml:space="preserve"> aplicar anexo V se a razão entre a folha de salários e a receita bruta for inferior a 28%</t>
    </r>
  </si>
  <si>
    <t>Alíquotas Efetivas</t>
  </si>
  <si>
    <t>Receitas da Tabela I</t>
  </si>
  <si>
    <t>Receitas da Tabela II</t>
  </si>
  <si>
    <t>Receitas da Tabela III</t>
  </si>
  <si>
    <t>Receitas da Tabela IV</t>
  </si>
  <si>
    <t>Receitas da Tabela V</t>
  </si>
  <si>
    <t>Aliq Efetiva</t>
  </si>
  <si>
    <t>www.sevilha.com.br</t>
  </si>
  <si>
    <t>(11) 2879.6682</t>
  </si>
  <si>
    <t>MERA SIMULAÇÃO - SUJEITA A ALTERAÇÃO</t>
  </si>
  <si>
    <t>Folha de Salários Acumulado em 12 meses</t>
  </si>
  <si>
    <t>Estrutura detalhada da CNAE-Subclasses 2.3</t>
  </si>
  <si>
    <t>CNAE</t>
  </si>
  <si>
    <t>Descrição da Atividade</t>
  </si>
  <si>
    <t>Anexo</t>
  </si>
  <si>
    <t>0111-3/01</t>
  </si>
  <si>
    <t>Cultivo de arroz</t>
  </si>
  <si>
    <t>I</t>
  </si>
  <si>
    <t>0111-3/03</t>
  </si>
  <si>
    <t>Cultivo de trigo</t>
  </si>
  <si>
    <t>0111-3/99</t>
  </si>
  <si>
    <t>Cultivo de outros cereais não especificados anteriormente</t>
  </si>
  <si>
    <t>0112-1/01</t>
  </si>
  <si>
    <t>Cultivo de algodão herbáceo</t>
  </si>
  <si>
    <t>0112-1/02</t>
  </si>
  <si>
    <t>Cultivo de juta</t>
  </si>
  <si>
    <t>0112-1/99</t>
  </si>
  <si>
    <t>Cultivo de outras fibras de lavoura temporária não especificadas anteriormente</t>
  </si>
  <si>
    <t>0113-0/00</t>
  </si>
  <si>
    <t>Cultivo de cana-de-açúcar</t>
  </si>
  <si>
    <t>0114-8/00</t>
  </si>
  <si>
    <t>Cultivo de fumo</t>
  </si>
  <si>
    <t>0115-6/00</t>
  </si>
  <si>
    <t>Cultivo de soja</t>
  </si>
  <si>
    <t>0116-4/01</t>
  </si>
  <si>
    <t>Cultivo de amendoim</t>
  </si>
  <si>
    <t>0116-4/02</t>
  </si>
  <si>
    <t>Cultivo de girassol</t>
  </si>
  <si>
    <t>0116-4/03</t>
  </si>
  <si>
    <t>Cultivo de mamona</t>
  </si>
  <si>
    <t>0116-4/99</t>
  </si>
  <si>
    <t>Cultivo de outras oleaginosas de lavoura temporária não especificadas anteriormente</t>
  </si>
  <si>
    <t>0119-9/01</t>
  </si>
  <si>
    <t>Cultivo de abacaxi</t>
  </si>
  <si>
    <t>0119-9/02</t>
  </si>
  <si>
    <t>Cultivo de alho</t>
  </si>
  <si>
    <t>0119-9/03</t>
  </si>
  <si>
    <t>Cultivo de batata-inglesa</t>
  </si>
  <si>
    <t>0119-9/04</t>
  </si>
  <si>
    <t>Cultivo de cebola</t>
  </si>
  <si>
    <t>0119-9/05</t>
  </si>
  <si>
    <t>Cultivo de feijão</t>
  </si>
  <si>
    <t>0119-9/06</t>
  </si>
  <si>
    <t>Cultivo de mandioca</t>
  </si>
  <si>
    <t>0119-9/07</t>
  </si>
  <si>
    <t>Cultivo de melão</t>
  </si>
  <si>
    <t>0119-9/08</t>
  </si>
  <si>
    <t>Cultivo de melancia</t>
  </si>
  <si>
    <t>0119-9/09</t>
  </si>
  <si>
    <t>Cultivo de tomate rasteiro</t>
  </si>
  <si>
    <t>0119-9/99</t>
  </si>
  <si>
    <t>Cultivo de outras plantas de lavoura temporária não especificadas anteriormente</t>
  </si>
  <si>
    <t>0121-1/01</t>
  </si>
  <si>
    <t>Horticultura, exceto morango</t>
  </si>
  <si>
    <t>0121-1/02</t>
  </si>
  <si>
    <t>Cultivo de morango</t>
  </si>
  <si>
    <t>0122-9/00</t>
  </si>
  <si>
    <t>Cultivo de flores e plantas ornamentais</t>
  </si>
  <si>
    <t>0131-8/00</t>
  </si>
  <si>
    <t>Cultivo de laranja</t>
  </si>
  <si>
    <t>0132-6/00</t>
  </si>
  <si>
    <t>Cultivo de uva</t>
  </si>
  <si>
    <t>0133-4/01</t>
  </si>
  <si>
    <t>Cultivo de açaí</t>
  </si>
  <si>
    <t>0133-4/02</t>
  </si>
  <si>
    <t>Cultivo de banana</t>
  </si>
  <si>
    <t>0133-4/03</t>
  </si>
  <si>
    <t>Cultivo de caju</t>
  </si>
  <si>
    <t>0133-4/04</t>
  </si>
  <si>
    <t>Cultivo de cítricos, exceto laranja</t>
  </si>
  <si>
    <t>0133-4/05</t>
  </si>
  <si>
    <t>Cultivo de coco-da-baía</t>
  </si>
  <si>
    <t>0133-4/06</t>
  </si>
  <si>
    <t>Cultivo de guaraná</t>
  </si>
  <si>
    <t>0133-4/07</t>
  </si>
  <si>
    <t>Cultivo de maçã</t>
  </si>
  <si>
    <t>0133-4/08</t>
  </si>
  <si>
    <t>Cultivo de mamão</t>
  </si>
  <si>
    <t>0133-4/09</t>
  </si>
  <si>
    <t>Cultivo de maracujá</t>
  </si>
  <si>
    <t>0133-4/10</t>
  </si>
  <si>
    <t>Cultivo de manga</t>
  </si>
  <si>
    <t>0133-4/11</t>
  </si>
  <si>
    <t>Cultivo de pêssego</t>
  </si>
  <si>
    <t>0133-4/99</t>
  </si>
  <si>
    <t>Cultivo de frutas de lavoura permanente não especificadas anteriormente</t>
  </si>
  <si>
    <t>0134-2/00</t>
  </si>
  <si>
    <t>Cultivo de café</t>
  </si>
  <si>
    <t>0135-1/00</t>
  </si>
  <si>
    <t>Cultivo de cacau</t>
  </si>
  <si>
    <t>0139-3/01</t>
  </si>
  <si>
    <t>Cultivo de chá-da-índia</t>
  </si>
  <si>
    <t>0139-3/02</t>
  </si>
  <si>
    <t>Cultivo de erva-mate</t>
  </si>
  <si>
    <t>0139-3/03</t>
  </si>
  <si>
    <t>Cultivo de pimenta-do-reino</t>
  </si>
  <si>
    <t>0139-3/04</t>
  </si>
  <si>
    <t>Cultivo de plantas para condimento, exceto pimenta-do-reino</t>
  </si>
  <si>
    <t>0139-3/05</t>
  </si>
  <si>
    <t>Cultivo de dendê</t>
  </si>
  <si>
    <t>0139-3/06</t>
  </si>
  <si>
    <t>Cultivo de seringueira</t>
  </si>
  <si>
    <t>0139-3/99</t>
  </si>
  <si>
    <t>Cultivo de outras plantas de lavoura permanente não especificadas anteriormente</t>
  </si>
  <si>
    <t>0141-5/01</t>
  </si>
  <si>
    <t>Produção de sementes certificadas, exceto de forrageiras para pasto</t>
  </si>
  <si>
    <t>0141-5/02</t>
  </si>
  <si>
    <t>Produção de sementes certificadas de forrageiras para formação de pasto</t>
  </si>
  <si>
    <t>0142-3/00</t>
  </si>
  <si>
    <t>Produção de mudas e outras formas de propagação vegetal, certificadas</t>
  </si>
  <si>
    <t>0151-2/01</t>
  </si>
  <si>
    <t>Criação de bovinos para corte</t>
  </si>
  <si>
    <t>0151-2/02</t>
  </si>
  <si>
    <t>Criação de bovinos para leite</t>
  </si>
  <si>
    <t>0151-2/03</t>
  </si>
  <si>
    <t>Criação de bovinos, exceto para corte e leite</t>
  </si>
  <si>
    <t>0152-1/01</t>
  </si>
  <si>
    <t>Criação de bufalinos</t>
  </si>
  <si>
    <t>0152-1/02</t>
  </si>
  <si>
    <t>Criação de equinos</t>
  </si>
  <si>
    <t>0152-1/03</t>
  </si>
  <si>
    <t>Criação de asininos e muares</t>
  </si>
  <si>
    <t>0153-9/01</t>
  </si>
  <si>
    <t>Criação de caprinos</t>
  </si>
  <si>
    <t>0153-9/02</t>
  </si>
  <si>
    <t>Criação de ovinos, inclusive para produção de lã</t>
  </si>
  <si>
    <t>0154-7/00</t>
  </si>
  <si>
    <t>Criação de suínos</t>
  </si>
  <si>
    <t>0155-5/01</t>
  </si>
  <si>
    <t>Criação de frangos para corte</t>
  </si>
  <si>
    <t>0155-5/02</t>
  </si>
  <si>
    <t>Produção de pintos de um dia</t>
  </si>
  <si>
    <t>0155-5/03</t>
  </si>
  <si>
    <t>Criação de outros galináceos, exceto para corte</t>
  </si>
  <si>
    <t>0155-5/04</t>
  </si>
  <si>
    <t>Criação de aves, exceto galináceos</t>
  </si>
  <si>
    <t>0155-5/05</t>
  </si>
  <si>
    <t>Produção de ovos</t>
  </si>
  <si>
    <t>0159-8/01</t>
  </si>
  <si>
    <t>Apicultura</t>
  </si>
  <si>
    <t>0159-8/02</t>
  </si>
  <si>
    <t>Criação de animais de estimação</t>
  </si>
  <si>
    <t>0159-8/03</t>
  </si>
  <si>
    <t>Criação de escargô</t>
  </si>
  <si>
    <t>0159-8/04</t>
  </si>
  <si>
    <t>Criação de bicho-da-seda</t>
  </si>
  <si>
    <t>0159-8/99</t>
  </si>
  <si>
    <t>Criação de outros animais não especificados anteriormente</t>
  </si>
  <si>
    <t>0170-9/00</t>
  </si>
  <si>
    <t>Caça e serviços relacionados</t>
  </si>
  <si>
    <t>0210-1/01</t>
  </si>
  <si>
    <t>Cultivo de eucalipto</t>
  </si>
  <si>
    <t>0210-1/02</t>
  </si>
  <si>
    <t>Cultivo de acácia-negra</t>
  </si>
  <si>
    <t>0210-1/03</t>
  </si>
  <si>
    <t>Cultivo de pinus</t>
  </si>
  <si>
    <t>0210-1/04</t>
  </si>
  <si>
    <t>Cultivo de teca</t>
  </si>
  <si>
    <t>0210-1/05</t>
  </si>
  <si>
    <t>Cultivo de espécies madeireiras, exceto eucalipto, acácia-negra, pinus e teca</t>
  </si>
  <si>
    <t>0210-1/06</t>
  </si>
  <si>
    <t>Cultivo de mudas em viveiros florestais</t>
  </si>
  <si>
    <t>0210-1/07</t>
  </si>
  <si>
    <t>Extração de madeira em florestas plantadas</t>
  </si>
  <si>
    <t>0210-1/08</t>
  </si>
  <si>
    <t>Produção de carvão vegetal – florestas plantadas</t>
  </si>
  <si>
    <t>0210-1/09</t>
  </si>
  <si>
    <t>Produção de casca de acácia-negra – florestas plantadas</t>
  </si>
  <si>
    <t>0210-1/99</t>
  </si>
  <si>
    <t>Produção de produtos não madeireiros não especificados anteriormente em florestas plantadas</t>
  </si>
  <si>
    <t>0220-9/01</t>
  </si>
  <si>
    <t>Extração de madeira em florestas nativas</t>
  </si>
  <si>
    <t>0220-9/02</t>
  </si>
  <si>
    <t>Produção de carvão vegetal – florestas nativas</t>
  </si>
  <si>
    <t>0220-9/03</t>
  </si>
  <si>
    <t>Coleta de castanha-do-pará em florestas nativas</t>
  </si>
  <si>
    <t>0220-9/04</t>
  </si>
  <si>
    <t>Coleta de látex em florestas nativas</t>
  </si>
  <si>
    <t>0220-9/05</t>
  </si>
  <si>
    <t>Coleta de palmito em florestas nativas</t>
  </si>
  <si>
    <t>0220-9/06</t>
  </si>
  <si>
    <t>Conservação de florestas nativas</t>
  </si>
  <si>
    <t>0220-9/99</t>
  </si>
  <si>
    <t>Coleta de produtos não madeireiros não especificados anteriormente em florestas nativas</t>
  </si>
  <si>
    <t>0230-6/00</t>
  </si>
  <si>
    <t>Atividades de apoio à produção florestal</t>
  </si>
  <si>
    <t>0311-6/01</t>
  </si>
  <si>
    <t>Pesca de peixes em água salgada</t>
  </si>
  <si>
    <t>0311-6/02</t>
  </si>
  <si>
    <t>Pesca de crustáceos e moluscos em água salgada</t>
  </si>
  <si>
    <t>0311-6/03</t>
  </si>
  <si>
    <t>Coleta de outros produtos marinhos</t>
  </si>
  <si>
    <t>0311-6/04</t>
  </si>
  <si>
    <t>Atividades de apoio à pesca em água salgada</t>
  </si>
  <si>
    <t>0312-4/01</t>
  </si>
  <si>
    <t>Pesca de peixes em água doce</t>
  </si>
  <si>
    <t>0312-4/02</t>
  </si>
  <si>
    <t>Pesca de crustáceos e moluscos em água doce</t>
  </si>
  <si>
    <t>0312-4/03</t>
  </si>
  <si>
    <t>Coleta de outros produtos aquáticos de água doce</t>
  </si>
  <si>
    <t>0312-4/04</t>
  </si>
  <si>
    <t>Atividades de apoio à pesca em água doce</t>
  </si>
  <si>
    <t>0321-3/01</t>
  </si>
  <si>
    <t>Criação de peixes em água salgada e salobra</t>
  </si>
  <si>
    <t>0321-3/02</t>
  </si>
  <si>
    <t>Criação de camarões em água salgada e salobra</t>
  </si>
  <si>
    <t>0321-3/03</t>
  </si>
  <si>
    <t>Criação de ostras e mexilhões em água salgada e salobra</t>
  </si>
  <si>
    <t>0321-3/04</t>
  </si>
  <si>
    <t>Criação de peixes ornamentais em água salgada e salobra</t>
  </si>
  <si>
    <t>0321-3/05</t>
  </si>
  <si>
    <t>Atividades de apoio à aquicultura em água salgada e salobra</t>
  </si>
  <si>
    <t>0321-3/99</t>
  </si>
  <si>
    <t>Cultivos e semicultivos da aquicultura em água salgada e salobra não especificados anteriormente</t>
  </si>
  <si>
    <t>0322-1/01</t>
  </si>
  <si>
    <t>Criação de peixes em água doce</t>
  </si>
  <si>
    <t>0322-1/02</t>
  </si>
  <si>
    <t>Criação de camarões em água doce</t>
  </si>
  <si>
    <t>0322-1/03</t>
  </si>
  <si>
    <t>Criação de ostras e mexilhões em água doce</t>
  </si>
  <si>
    <t>0322-1/04</t>
  </si>
  <si>
    <t>Criação de peixes ornamentais em água doce</t>
  </si>
  <si>
    <t>0322-1/05</t>
  </si>
  <si>
    <t>Ranicultura</t>
  </si>
  <si>
    <t>0322-1/06</t>
  </si>
  <si>
    <t>Criação de jacaré</t>
  </si>
  <si>
    <t>0322-1/07</t>
  </si>
  <si>
    <t>Atividades de apoio à aquicultura em água doce</t>
  </si>
  <si>
    <t>0322-1/99</t>
  </si>
  <si>
    <t>Cultivos e semicultivos da aquicultura em água doce não especificados anteriormente</t>
  </si>
  <si>
    <t>0500-3/01</t>
  </si>
  <si>
    <t>Extração de carvão mineral</t>
  </si>
  <si>
    <t>0500-3/02</t>
  </si>
  <si>
    <t>Beneficiamento de carvão mineral</t>
  </si>
  <si>
    <t>0600-0/01</t>
  </si>
  <si>
    <t>Extração de petróleo e gás natural</t>
  </si>
  <si>
    <t>0600-0/02</t>
  </si>
  <si>
    <t>Extração e beneficiamento de xisto</t>
  </si>
  <si>
    <t>0600-0/03</t>
  </si>
  <si>
    <t>Extração e beneficiamento de areias betuminosas</t>
  </si>
  <si>
    <t>0710-3/01</t>
  </si>
  <si>
    <t>Extração de minério de ferro</t>
  </si>
  <si>
    <t>0710-3/02</t>
  </si>
  <si>
    <t>Pelotização, sinterização e outros beneficiamentos de minério de ferro</t>
  </si>
  <si>
    <t>0721-9/01</t>
  </si>
  <si>
    <t>Extração de minério de alumínio</t>
  </si>
  <si>
    <t>0721-9/02</t>
  </si>
  <si>
    <t>Beneficiamento de minério de alumínio</t>
  </si>
  <si>
    <t>0722-7/01</t>
  </si>
  <si>
    <t>Extração de minério de estanho</t>
  </si>
  <si>
    <t>0722-7/02</t>
  </si>
  <si>
    <t>Beneficiamento de minério de estanho</t>
  </si>
  <si>
    <t>0723-5/01</t>
  </si>
  <si>
    <t>Extração de minério de manganês</t>
  </si>
  <si>
    <t>0723-5/02</t>
  </si>
  <si>
    <t>Beneficiamento de minério de manganês</t>
  </si>
  <si>
    <t>0724-3/01</t>
  </si>
  <si>
    <t>Extração de minério de metais preciosos</t>
  </si>
  <si>
    <t>0724-3/02</t>
  </si>
  <si>
    <t>Beneficiamento de minério de metais preciosos</t>
  </si>
  <si>
    <t>0725-1/00</t>
  </si>
  <si>
    <t>Extração de minerais radioativos</t>
  </si>
  <si>
    <t>0729-4/01</t>
  </si>
  <si>
    <t>Extração de minérios de nióbio e titânio</t>
  </si>
  <si>
    <t>0729-4/02</t>
  </si>
  <si>
    <t>Extração de minério de tungstênio</t>
  </si>
  <si>
    <t>0729-4/03</t>
  </si>
  <si>
    <t>Extração de minério de níquel</t>
  </si>
  <si>
    <t>0729-4/04</t>
  </si>
  <si>
    <t>Extração de minérios de cobre, chumbo, zinco e outros minerais metálicos não ferrosos não especificados anteriormente</t>
  </si>
  <si>
    <t>0729-4/05</t>
  </si>
  <si>
    <t>Beneficiamento de minérios de cobre, chumbo, zinco e outros minerais metálicos não ferrosos não especificados anteriormente</t>
  </si>
  <si>
    <t>0810-0/01</t>
  </si>
  <si>
    <t>Extração de ardósia e beneficiamento associado</t>
  </si>
  <si>
    <t>0810-0/02</t>
  </si>
  <si>
    <t>Extração de granito e beneficiamento associado</t>
  </si>
  <si>
    <t>0810-0/03</t>
  </si>
  <si>
    <t>Extração de mármore e beneficiamento associado</t>
  </si>
  <si>
    <t>0810-0/04</t>
  </si>
  <si>
    <t>Extração de calcário e dolomita e beneficiamento associado</t>
  </si>
  <si>
    <t>0810-0/05</t>
  </si>
  <si>
    <t>Extração de gesso e caulim</t>
  </si>
  <si>
    <t>0810-0/06</t>
  </si>
  <si>
    <t>Extração de areia, cascalho ou pedregulho e beneficiamento associado</t>
  </si>
  <si>
    <t>0810-0/07</t>
  </si>
  <si>
    <t>Extração de argila e beneficiamento associado</t>
  </si>
  <si>
    <t>0810-0/08</t>
  </si>
  <si>
    <t>Extração de saibro e beneficiamento associado</t>
  </si>
  <si>
    <t>0810-0/09</t>
  </si>
  <si>
    <t>Extração de basalto e beneficiamento associado</t>
  </si>
  <si>
    <t>0810-0/10</t>
  </si>
  <si>
    <t>Beneficiamento de gesso e caulim associado à extração</t>
  </si>
  <si>
    <t>0810-0/99</t>
  </si>
  <si>
    <t>Extração e britamento de pedras e outros materiais para construção e beneficiamento associado</t>
  </si>
  <si>
    <t>0891-6/00</t>
  </si>
  <si>
    <t>Extração de minerais para fabricação de adubos, fertilizantes e outros produtos químicos</t>
  </si>
  <si>
    <t>0892-4/01</t>
  </si>
  <si>
    <t>Extração de sal marinho</t>
  </si>
  <si>
    <t>0892-4/02</t>
  </si>
  <si>
    <t>Extração de sal-gema</t>
  </si>
  <si>
    <t>0892-4/03</t>
  </si>
  <si>
    <t>Refino e outros tratamentos do sal</t>
  </si>
  <si>
    <t>0893-2/00</t>
  </si>
  <si>
    <t>Extração de gemas (pedras preciosas e semipreciosas)</t>
  </si>
  <si>
    <t>0899-1/01</t>
  </si>
  <si>
    <t>Extração de grafita</t>
  </si>
  <si>
    <t>0899-1/02</t>
  </si>
  <si>
    <t>Extração de quartzo</t>
  </si>
  <si>
    <t>0899-1/03</t>
  </si>
  <si>
    <t>Extração de amianto</t>
  </si>
  <si>
    <t>0899-1/99</t>
  </si>
  <si>
    <t>Extração de outros minerais não metálicos não especificados anteriormente</t>
  </si>
  <si>
    <t>Distribuição de combustíveis gasosos por redes urbanas</t>
  </si>
  <si>
    <t>Distribuição de água por caminhões</t>
  </si>
  <si>
    <t>Comércio a varejo de automóveis, camionetas e utilitários novos</t>
  </si>
  <si>
    <t>Comércio a varejo de automóveis, camionetas e utilitários usados</t>
  </si>
  <si>
    <t>Comércio por atacado de automóveis, camionetas e utilitários novos e usados</t>
  </si>
  <si>
    <t>Comércio por atacado de caminhões novos e usados</t>
  </si>
  <si>
    <t>Comércio por atacado de reboques e semi-reboques novos e usados</t>
  </si>
  <si>
    <t>Comércio por atacado de ônibus e micro-ônibus novos e usados</t>
  </si>
  <si>
    <t>Comércio sob consignação de veículos automotores</t>
  </si>
  <si>
    <t>Comércio por atacado de peças e acessórios novos para veículos automotores</t>
  </si>
  <si>
    <t>Comércio por atacado de pneumáticos e câmaras-de-ar</t>
  </si>
  <si>
    <t>Comércio a varejo de peças e acessórios novos para veículos automotores</t>
  </si>
  <si>
    <t>Comércio a varejo de peças e acessórios usados para veículos automotores</t>
  </si>
  <si>
    <t>Comércio a varejo de pneumáticos e câmaras-de-ar</t>
  </si>
  <si>
    <t>Comércio por atacado de motocicletas e motonetas</t>
  </si>
  <si>
    <t>Comércio por atacado de peças e acessórios para motocicletas e motonetas</t>
  </si>
  <si>
    <t>Comércio a varejo de motocicletas e motonetas novas</t>
  </si>
  <si>
    <t>Comércio a varejo de motocicletas e motonetas usadas</t>
  </si>
  <si>
    <t>Comércio a varejo de peças e acessórios novos para motocicletas e motonetas</t>
  </si>
  <si>
    <t>Comércio a varejo de peças e acessórios usados para motocicletas e motonetas</t>
  </si>
  <si>
    <t>Comércio sob consignação de motocicletas e motonetas</t>
  </si>
  <si>
    <t>4621-4/00</t>
  </si>
  <si>
    <t>Comércio atacadista de café em grão</t>
  </si>
  <si>
    <t>4622-2/00</t>
  </si>
  <si>
    <t>Comércio atacadista de soja</t>
  </si>
  <si>
    <t>Comércio atacadista de animais vivos</t>
  </si>
  <si>
    <t>Comércio atacadista de couros, lãs, peles e outros subprodutos não comestíveis de origem animal</t>
  </si>
  <si>
    <t>Comércio atacadista de algodão</t>
  </si>
  <si>
    <t>Comércio atacadista de fumo em folha não beneficiado</t>
  </si>
  <si>
    <t>Comércio atacadista de cacau</t>
  </si>
  <si>
    <t>Comércio atacadista de sementes, flores, plantas e gramas</t>
  </si>
  <si>
    <t>Comércio atacadista de sisal</t>
  </si>
  <si>
    <t>Comércio atacadista de matérias-primas agrícolas com atividade de fracionamento e acondicionamento associada</t>
  </si>
  <si>
    <t>Comércio atacadista de alimentos para animais</t>
  </si>
  <si>
    <t>4623-1/99</t>
  </si>
  <si>
    <t>Comércio atacadista de matérias-primas agrícolas não especificadas anteriormente</t>
  </si>
  <si>
    <t>4631-1/00</t>
  </si>
  <si>
    <t>Comércio atacadista de leite e laticínios</t>
  </si>
  <si>
    <t>4632-0/01</t>
  </si>
  <si>
    <t>Comércio atacadista de cereais e leguminosas beneficiados</t>
  </si>
  <si>
    <t>4632-0/02</t>
  </si>
  <si>
    <t>Comércio atacadista de farinhas, amidos e féculas</t>
  </si>
  <si>
    <t>4632-0/03</t>
  </si>
  <si>
    <t>Comércio atacadista de cereais e leguminosas beneficiados, farinhas, amidos e féculas, com atividade de fracionamento e acondicionamento associada</t>
  </si>
  <si>
    <t>Comércio atacadista de frutas, verduras, raízes, tubérculos, hortaliças e legumes frescos</t>
  </si>
  <si>
    <t>Comércio atacadista de aves vivas e ovos</t>
  </si>
  <si>
    <t>Comércio atacadista de coelhos e outros pequenos animais vivos para alimentação</t>
  </si>
  <si>
    <t>Comércio atacadista de carnes bovinas e suínas e derivados</t>
  </si>
  <si>
    <t>Comércio atacadista de aves abatidas e derivados</t>
  </si>
  <si>
    <t>Comércio atacadista de pescados e frutos do mar</t>
  </si>
  <si>
    <t>4634-6/99</t>
  </si>
  <si>
    <t>Comércio atacadista de carnes e derivados de outros animais</t>
  </si>
  <si>
    <t>Comércio atacadista de água mineral</t>
  </si>
  <si>
    <t>Comércio atacadista de cerveja, chope e refrigerante</t>
  </si>
  <si>
    <t>Comércio atacadista de bebidas com atividade de fracionamento e acondicionamento associada</t>
  </si>
  <si>
    <t>4635-4/99</t>
  </si>
  <si>
    <t>Comércio atacadista de bebidas não especificadas anteriormente</t>
  </si>
  <si>
    <t>Comércio atacadista de fumo beneficiado</t>
  </si>
  <si>
    <t>Comércio atacadista de cigarros, cigarrilhas e charutos</t>
  </si>
  <si>
    <t>IMPEDITIVA</t>
  </si>
  <si>
    <t>Comércio atacadista de café torrado, moído e solúvel</t>
  </si>
  <si>
    <t>Comércio atacadista de açúcar</t>
  </si>
  <si>
    <t>Comércio atacadista de óleos e gorduras</t>
  </si>
  <si>
    <t>Comércio atacadista de pães, bolos, biscoitos e similares</t>
  </si>
  <si>
    <t>Comércio atacadista de massas alimentícias</t>
  </si>
  <si>
    <t>Comércio atacadista de sorvetes</t>
  </si>
  <si>
    <t>Comércio atacadista de chocolates, confeitos, balas, bombons e semelhantes</t>
  </si>
  <si>
    <t>4637-1/99</t>
  </si>
  <si>
    <t>Comércio atacadista especializado em outros produtos alimentícios não especificados anteriormente</t>
  </si>
  <si>
    <t>Comércio atacadista de produtos alimentícios em geral</t>
  </si>
  <si>
    <t>Comércio atacadista de produtos alimentícios em geral, com atividade de fracionamento e acondicionamento associada</t>
  </si>
  <si>
    <t>Comércio atacadista de tecidos</t>
  </si>
  <si>
    <t>Comércio atacadista de artigos de cama, mesa e banho</t>
  </si>
  <si>
    <t>Comércio atacadista de artigos de armarinho</t>
  </si>
  <si>
    <t>Comércio atacadista de artigos do vestuário e acessórios, exceto profissionais e de segurança</t>
  </si>
  <si>
    <t>Comércio atacadista de roupas e acessórios para uso profissional e de segurança do trabalho</t>
  </si>
  <si>
    <t>Comércio atacadista de calçados</t>
  </si>
  <si>
    <t>Comércio atacadista de bolsas, malas e artigos de viagem</t>
  </si>
  <si>
    <t>Comércio atacadista de medicamentos e drogas de uso humano</t>
  </si>
  <si>
    <t>Comércio atacadista de medicamentos e drogas de uso veterinário</t>
  </si>
  <si>
    <t>Comércio atacadista de instrumentos e materiais para uso médico, cirúrgico, hospitalar e de laboratórios</t>
  </si>
  <si>
    <t>Comércio atacadista de próteses e artigos de ortopedia</t>
  </si>
  <si>
    <t>Comércio atacadista de produtos odontológicos</t>
  </si>
  <si>
    <t>4646-0/01</t>
  </si>
  <si>
    <t>Comércio atacadista de cosméticos e produtos de perfumaria</t>
  </si>
  <si>
    <t>4646-0/02</t>
  </si>
  <si>
    <t>Comércio atacadista de produtos de higiene pessoal</t>
  </si>
  <si>
    <t>Comércio atacadista de artigos de escritório e de papelaria</t>
  </si>
  <si>
    <t>Comércio atacadista de livros, jornais e outras publicações</t>
  </si>
  <si>
    <t>Comércio atacadista de equipamentos elétricos de uso pessoal e doméstico</t>
  </si>
  <si>
    <t>Comércio atacadista de aparelhos eletrônicos de uso pessoal e doméstico</t>
  </si>
  <si>
    <t>Comércio atacadista de bicicletas, triciclos e outros veículos recreativos</t>
  </si>
  <si>
    <t>Comércio atacadista de móveis e artigos de colchoaria</t>
  </si>
  <si>
    <t>Comércio atacadista de artigos de tapeçaria; persianas e cortinas</t>
  </si>
  <si>
    <t>Comércio atacadista de lustres, luminárias e abajures</t>
  </si>
  <si>
    <t>Comércio atacadista de filmes, CDs, DVDs, fitas e discos</t>
  </si>
  <si>
    <t>Comércio atacadista de produtos de higiene, limpeza e conservação domiciliar</t>
  </si>
  <si>
    <t>Comércio atacadista de produtos de higiene, limpeza e conservação domiciliar, com atividade de fracionamento e acondicionamento associada</t>
  </si>
  <si>
    <t>Comércio atacadista de jóias, relógios e bijuterias, inclusive pedras preciosas e semipreciosas lapidadas</t>
  </si>
  <si>
    <t>4649-4/99</t>
  </si>
  <si>
    <t>Comércio atacadista de outros equipamentos e artigos de uso pessoal e doméstico não especificados anteriormente</t>
  </si>
  <si>
    <t>Comércio atacadista de equipamentos de informática</t>
  </si>
  <si>
    <t>Comércio atacadista de suprimentos para informática</t>
  </si>
  <si>
    <t>4652-4/00</t>
  </si>
  <si>
    <t>Comércio atacadista de componentes eletrônicos e equipamentos de telefonia e comunicação</t>
  </si>
  <si>
    <t>4661-3/00</t>
  </si>
  <si>
    <t>Comércio atacadista de máquinas, aparelhos e equipamentos para uso agropecuário; partes e peças</t>
  </si>
  <si>
    <t>4662-1/00</t>
  </si>
  <si>
    <t>Comércio atacadista de máquinas, equipamentos para terraplenagem, mineração e construção; partes e peças</t>
  </si>
  <si>
    <t>4663-0/00</t>
  </si>
  <si>
    <t>Comércio atacadista de máquinas e equipamentos para uso industrial; partes e peças</t>
  </si>
  <si>
    <t>4664-8/00</t>
  </si>
  <si>
    <t>Comércio atacadista de máquinas, aparelhos e equipamentos para uso odonto-médico-hospitalar; partes e peças</t>
  </si>
  <si>
    <t>4665-6/00</t>
  </si>
  <si>
    <t>Comércio atacadista de máquinas e equipamentos para uso comercial; partes e peças</t>
  </si>
  <si>
    <t>Comércio atacadista de bombas e compressores; partes e peças</t>
  </si>
  <si>
    <t>4669-9/99</t>
  </si>
  <si>
    <t>Comércio atacadista de outras máquinas e equipamentos não especificados anteriormente; partes e peças</t>
  </si>
  <si>
    <t>4671-1/00</t>
  </si>
  <si>
    <t>Comércio atacadista de madeira e produtos derivados</t>
  </si>
  <si>
    <t>4672-9/00</t>
  </si>
  <si>
    <t>Comércio atacadista de ferragens e ferramentas</t>
  </si>
  <si>
    <t>4673-7/00</t>
  </si>
  <si>
    <t>Comércio atacadista de material elétrico</t>
  </si>
  <si>
    <t>4674-5/00</t>
  </si>
  <si>
    <t>Comércio atacadista de cimento</t>
  </si>
  <si>
    <t>Comércio atacadista de tintas, vernizes e similares</t>
  </si>
  <si>
    <t>Comércio atacadista de mármores e granitos</t>
  </si>
  <si>
    <t>Comércio atacadista de vidros, espelhos e vitrais</t>
  </si>
  <si>
    <t>Comércio atacadista especializado de materiais de construção não especificados anteriormente</t>
  </si>
  <si>
    <t>4679-6/99</t>
  </si>
  <si>
    <t>Comércio atacadista de materiais de construção em geral</t>
  </si>
  <si>
    <t>Comércio atacadista de álcool carburante, biodiesel, gasolina e demais derivados de petróleo, exceto lubrificantes, não realizado por transportador retalhista (TRR)</t>
  </si>
  <si>
    <t>Comércio atacadista de combustíveis realizado por transportador retalhista (TRR)</t>
  </si>
  <si>
    <t>Comércio atacadista de combustíveis de origem vegetal, exceto álcool carburante</t>
  </si>
  <si>
    <t>Comércio atacadista de combustíveis de origem mineral em bruto</t>
  </si>
  <si>
    <t>Comércio atacadista de lubrificantes</t>
  </si>
  <si>
    <t>4682-6/00</t>
  </si>
  <si>
    <t>Comércio atacadista de gás liquefeito de petróleo (GLP)</t>
  </si>
  <si>
    <t>4683-4/00</t>
  </si>
  <si>
    <t>Comércio atacadista de defensivos agrícolas, adubos, fertilizantes e corretivos do solo</t>
  </si>
  <si>
    <t>Comércio atacadista de resinas e elastômeros</t>
  </si>
  <si>
    <t>Comércio atacadista de solventes</t>
  </si>
  <si>
    <t>4684-2/99</t>
  </si>
  <si>
    <t>Comércio atacadista de outros produtos químicos e petroquímicos não especificados anteriormente</t>
  </si>
  <si>
    <t>4685-1/00</t>
  </si>
  <si>
    <t>Comércio atacadista de produtos siderúrgicos e metalúrgicos, exceto para construção</t>
  </si>
  <si>
    <t>Comércio atacadista de papel e papelão em bruto</t>
  </si>
  <si>
    <t>Comércio atacadista de embalagens</t>
  </si>
  <si>
    <t>Comércio atacadista de resíduos de papel e papelão</t>
  </si>
  <si>
    <t>Comércio atacadista de resíduos e sucatas não metálicos, exceto de papel e papelão</t>
  </si>
  <si>
    <t>Comércio atacadista de resíduos e sucatas metálicos</t>
  </si>
  <si>
    <t>Comércio atacadista de produtos da extração mineral, exceto combustíveis</t>
  </si>
  <si>
    <t>Comércio atacadista de fios e fibras beneficiados</t>
  </si>
  <si>
    <t>4689-3/99</t>
  </si>
  <si>
    <t>Comércio atacadista especializado em outros produtos intermediários não especificados anteriormente</t>
  </si>
  <si>
    <t>4691-5/00</t>
  </si>
  <si>
    <t>Comércio atacadista de mercadorias em geral, com predominância de produtos alimentícios</t>
  </si>
  <si>
    <t>4692-3/00</t>
  </si>
  <si>
    <t>Comércio atacadista de mercadorias em geral, com predominância de insumos agropecuários</t>
  </si>
  <si>
    <t>4693-1/00</t>
  </si>
  <si>
    <t>Comércio atacadista de mercadorias em geral, sem predominância de alimentos ou de insumos agropecuários</t>
  </si>
  <si>
    <t>Comércio varejista de mercadorias em geral, com predominância de produtos alimentícios – hipermercados</t>
  </si>
  <si>
    <t>Comércio varejista de mercadorias em geral, com predominância de produtos alimentícios – supermercados</t>
  </si>
  <si>
    <t>4712-1/00</t>
  </si>
  <si>
    <t>Comércio varejista de mercadorias em geral, com predominância de produtos alimentícios – minimercados, mercearias e armazéns</t>
  </si>
  <si>
    <t>4713-0/02</t>
  </si>
  <si>
    <t>Lojas de variedades, exceto lojas de departamentos ou magazines</t>
  </si>
  <si>
    <t>4713-0/04</t>
  </si>
  <si>
    <t>Lojas de departamentos ou magazines, exceto lojas francas (Duty free)</t>
  </si>
  <si>
    <t>4713-0/05</t>
  </si>
  <si>
    <t>Lojas francas (Duty Free) de aeroportos, portos e em fronteiras terrestres</t>
  </si>
  <si>
    <t>Padaria e confeitaria com predominância de revenda</t>
  </si>
  <si>
    <t>Comércio varejista de laticínios e frios</t>
  </si>
  <si>
    <t>Comércio varejista de doces, balas, bombons e semelhantes</t>
  </si>
  <si>
    <t>Comércio varejista de carnes – açougues</t>
  </si>
  <si>
    <t>Peixaria</t>
  </si>
  <si>
    <t>4723-7/00</t>
  </si>
  <si>
    <t>Comércio varejista de bebidas</t>
  </si>
  <si>
    <t>4724-5/00</t>
  </si>
  <si>
    <t>Comércio varejista de hortifrutigranjeiros</t>
  </si>
  <si>
    <t>Tabacaria</t>
  </si>
  <si>
    <t>Comércio varejista de mercadorias em lojas de conveniência</t>
  </si>
  <si>
    <t>4729-6/99</t>
  </si>
  <si>
    <t>Comércio varejista de produtos alimentícios em geral ou especializado em produtos alimentícios não especificados anteriormente</t>
  </si>
  <si>
    <t>4731-8/00</t>
  </si>
  <si>
    <t>Comércio varejista de combustíveis para veículos automotores</t>
  </si>
  <si>
    <t>4732-6/00</t>
  </si>
  <si>
    <t>Comércio varejista de lubrificantes</t>
  </si>
  <si>
    <t>4741-5/00</t>
  </si>
  <si>
    <t>Comércio varejista de tintas e materiais para pintura</t>
  </si>
  <si>
    <t>4742-3/00</t>
  </si>
  <si>
    <t>Comércio varejista de material elétrico</t>
  </si>
  <si>
    <t>4743-1/00</t>
  </si>
  <si>
    <t>Comércio varejista de vidros</t>
  </si>
  <si>
    <t>4744-0/01</t>
  </si>
  <si>
    <t>Comércio varejista de ferragens e ferramentas</t>
  </si>
  <si>
    <t>4744-0/02</t>
  </si>
  <si>
    <t>Comércio varejista de madeira e artefatos</t>
  </si>
  <si>
    <t>4744-0/03</t>
  </si>
  <si>
    <t>Comércio varejista de materiais hidráulicos</t>
  </si>
  <si>
    <t>4744-0/04</t>
  </si>
  <si>
    <t>Comércio varejista de cal, areia, pedra britada, tijolos e telhas</t>
  </si>
  <si>
    <t>4744-0/05</t>
  </si>
  <si>
    <t>Comércio varejista de materiais de construção não especificados anteriormente</t>
  </si>
  <si>
    <t>4744-0/06</t>
  </si>
  <si>
    <t>Comércio varejista de pedras para revestimento</t>
  </si>
  <si>
    <t>4744-0/99</t>
  </si>
  <si>
    <t>Comércio varejista de materiais de construção em geral</t>
  </si>
  <si>
    <t>Comércio varejista especializado de equipamentos e suprimentos de informática</t>
  </si>
  <si>
    <t>Recarga de cartuchos para equipamentos de informática</t>
  </si>
  <si>
    <t>4752-1/00</t>
  </si>
  <si>
    <t>Comércio varejista especializado de equipamentos de telefonia e comunicação</t>
  </si>
  <si>
    <t>4753-9/00</t>
  </si>
  <si>
    <t>Comércio varejista especializado de eletrodomésticos e equipamentos de áudio e vídeo</t>
  </si>
  <si>
    <t>Comércio varejista de móveis</t>
  </si>
  <si>
    <t>Comércio varejista de artigos de colchoaria</t>
  </si>
  <si>
    <t>Comércio varejista de artigos de iluminação</t>
  </si>
  <si>
    <t>Comércio varejista de tecidos</t>
  </si>
  <si>
    <t>Comercio varejista de artigos de armarinho</t>
  </si>
  <si>
    <t>Comercio varejista de artigos de cama, mesa e banho</t>
  </si>
  <si>
    <t>4756-3/00</t>
  </si>
  <si>
    <t>Comércio varejista especializado de instrumentos musicais e acessórios</t>
  </si>
  <si>
    <t>4757-1/00</t>
  </si>
  <si>
    <t>Comércio varejista especializado de peças e acessórios para aparelhos eletroeletrônicos para uso doméstico, exceto informática e comunicação</t>
  </si>
  <si>
    <t>Comércio varejista de artigos de tapeçaria, cortinas e persianas</t>
  </si>
  <si>
    <t>4759-8/99</t>
  </si>
  <si>
    <t>Comércio varejista de outros artigos de uso doméstico não especificados anteriormente</t>
  </si>
  <si>
    <t>4761-0/01</t>
  </si>
  <si>
    <t>Comércio varejista de livros</t>
  </si>
  <si>
    <t>4761-0/02</t>
  </si>
  <si>
    <t>Comércio varejista de jornais e revistas</t>
  </si>
  <si>
    <t>4761-0/03</t>
  </si>
  <si>
    <t>Comércio varejista de artigos de papelaria</t>
  </si>
  <si>
    <t>4762-8/00</t>
  </si>
  <si>
    <t>Comércio varejista de discos, CDs, DVDs e fitas</t>
  </si>
  <si>
    <t>Comércio varejista de brinquedos e artigos recreativos</t>
  </si>
  <si>
    <t>Comércio varejista de artigos esportivos</t>
  </si>
  <si>
    <t>Comércio varejista de bicicletas e triciclos; peças e acessórios</t>
  </si>
  <si>
    <t>Comércio varejista de artigos de caça, pesca e camping</t>
  </si>
  <si>
    <t>Comércio varejista de embarcações e outros veículos recreativos; peças e acessórios</t>
  </si>
  <si>
    <t>Comércio varejista de produtos farmacêuticos, sem manipulação de fórmulas</t>
  </si>
  <si>
    <t>Comércio varejista de produtos farmacêuticos, com manipulação de fórmulas</t>
  </si>
  <si>
    <t>Comércio varejista de produtos farmacêuticos homeopáticos</t>
  </si>
  <si>
    <t>Comércio varejista de medicamentos veterinários</t>
  </si>
  <si>
    <t>4772-5/00</t>
  </si>
  <si>
    <t>Comércio varejista de cosméticos, produtos de perfumaria e de higiene pessoal</t>
  </si>
  <si>
    <t>4773-3/00</t>
  </si>
  <si>
    <t>Comércio varejista de artigos médicos e ortopédicos</t>
  </si>
  <si>
    <t>4774-1/00</t>
  </si>
  <si>
    <t>Comércio varejista de artigos de óptica</t>
  </si>
  <si>
    <t>4781-4/00</t>
  </si>
  <si>
    <t>Comércio varejista de artigos do vestuário e acessórios</t>
  </si>
  <si>
    <t>Comércio varejista de calçados</t>
  </si>
  <si>
    <t>Comércio varejista de artigos de viagem</t>
  </si>
  <si>
    <t>Comércio varejista de artigos de joalheria</t>
  </si>
  <si>
    <t>Comércio varejista de artigos de relojoaria</t>
  </si>
  <si>
    <t>4784-9/00</t>
  </si>
  <si>
    <t>Comércio varejista de gás liqüefeito de petróleo (GLP)</t>
  </si>
  <si>
    <t>Comércio varejista de antiguidades</t>
  </si>
  <si>
    <t>4785-7/99</t>
  </si>
  <si>
    <t>Comércio varejista de outros artigos usados</t>
  </si>
  <si>
    <t>4789-0/01</t>
  </si>
  <si>
    <t>Comércio varejista de suvenires, bijuterias e artesanatos</t>
  </si>
  <si>
    <t>4789-0/02</t>
  </si>
  <si>
    <t>Comércio varejista de plantas e flores naturais</t>
  </si>
  <si>
    <t>4789-0/03</t>
  </si>
  <si>
    <t>Comércio varejista de objetos de arte</t>
  </si>
  <si>
    <t>4789-0/04</t>
  </si>
  <si>
    <t>Comércio varejista de animais vivos e de artigos e alimentos para animais de estimação</t>
  </si>
  <si>
    <t>4789-0/05</t>
  </si>
  <si>
    <t>Comércio varejista de produtos saneantes domissanitários</t>
  </si>
  <si>
    <t>4789-0/06</t>
  </si>
  <si>
    <t>Comércio varejista de fogos de artifício e artigos pirotécnicos</t>
  </si>
  <si>
    <t>4789-0/07</t>
  </si>
  <si>
    <t>Comércio varejista de equipamentos para escritório</t>
  </si>
  <si>
    <t>4789-0/08</t>
  </si>
  <si>
    <t>Comércio varejista de artigos fotográficos e para filmagem</t>
  </si>
  <si>
    <t>4789-0/09</t>
  </si>
  <si>
    <t>Comércio varejista de armas e munições</t>
  </si>
  <si>
    <t>4789-0/99</t>
  </si>
  <si>
    <t>Comércio varejista de outros produtos não especificados anteriormente</t>
  </si>
  <si>
    <t>Restaurantes e similares</t>
  </si>
  <si>
    <t>Lanchonetes, casas de chá, de sucos e similares</t>
  </si>
  <si>
    <t>5612-1/00</t>
  </si>
  <si>
    <t>Serviços ambulantes de alimentação</t>
  </si>
  <si>
    <t>Fornecimento de alimentos preparados preponderantemente para empresas</t>
  </si>
  <si>
    <t>Bares e outros estabelecimentos especializados em servir bebidas, sem entretenimento</t>
  </si>
  <si>
    <t>Bares e outros estabelecimentos especializados em servir bebidas, com entretenimento</t>
  </si>
  <si>
    <t>Serviços de alimentação para eventos e recepções – bufê</t>
  </si>
  <si>
    <t>Cantinas – serviços de alimentação privativos</t>
  </si>
  <si>
    <t>Fornecimento de alimentos preparados preponderantemente para consumo domiciliar</t>
  </si>
  <si>
    <t>Compra e venda de imóveis próprios</t>
  </si>
  <si>
    <t>1011-2/01</t>
  </si>
  <si>
    <t>Frigorífico – abate de bovinos</t>
  </si>
  <si>
    <t>II</t>
  </si>
  <si>
    <t>1011-2/02</t>
  </si>
  <si>
    <t>Frigorífico – abate de equinos</t>
  </si>
  <si>
    <t>1011-2/03</t>
  </si>
  <si>
    <t>Frigorífico – abate de ovinos e caprinos</t>
  </si>
  <si>
    <t>1011-2/04</t>
  </si>
  <si>
    <t>Frigorífico – abate de bufalinos</t>
  </si>
  <si>
    <t>1011-2/05</t>
  </si>
  <si>
    <t>Matadouro – abate de reses sob contrato, exceto abate de suínos</t>
  </si>
  <si>
    <t>1012-1/01</t>
  </si>
  <si>
    <t>Abate de aves</t>
  </si>
  <si>
    <t>1012-1/02</t>
  </si>
  <si>
    <t>Abate de pequenos animais</t>
  </si>
  <si>
    <t>1012-1/03</t>
  </si>
  <si>
    <t>Frigorífico – abate de suínos</t>
  </si>
  <si>
    <t>1012-1/04</t>
  </si>
  <si>
    <t>Matadouro – abate de suínos sob contrato</t>
  </si>
  <si>
    <t>1013-9/01</t>
  </si>
  <si>
    <t>Fabricação de produtos de carne</t>
  </si>
  <si>
    <t>1013-9/02</t>
  </si>
  <si>
    <t>Preparação de subprodutos do abate</t>
  </si>
  <si>
    <t>1020-1/01</t>
  </si>
  <si>
    <t>Preservação de peixes, crustáceos e moluscos</t>
  </si>
  <si>
    <t>1020-1/02</t>
  </si>
  <si>
    <t>Fabricação de conservas de peixes, crustáceos e moluscos</t>
  </si>
  <si>
    <t>1031-7/00</t>
  </si>
  <si>
    <t>Fabricação de conservas de frutas</t>
  </si>
  <si>
    <t>1032-5/01</t>
  </si>
  <si>
    <t>Fabricação de conservas de palmito</t>
  </si>
  <si>
    <t>1032-5/99</t>
  </si>
  <si>
    <t>Fabricação de conservas de legumes e outros vegetais, exceto palmito</t>
  </si>
  <si>
    <t>1033-3/01</t>
  </si>
  <si>
    <t>Fabricação de sucos concentrados de frutas, hortaliças e legumes</t>
  </si>
  <si>
    <t>1033-3/02</t>
  </si>
  <si>
    <t>Fabricação de sucos de frutas, hortaliças e legumes, exceto concentrados</t>
  </si>
  <si>
    <t>1041-4/00</t>
  </si>
  <si>
    <t>Fabricação de óleos vegetais em bruto, exceto óleo de milho</t>
  </si>
  <si>
    <t>1042-2/00</t>
  </si>
  <si>
    <t>Fabricação de óleos vegetais refinados, exceto óleo de milho</t>
  </si>
  <si>
    <t>1043-1/00</t>
  </si>
  <si>
    <t>Fabricação de margarina e outras gorduras vegetais e de óleos não comestíveis de animais</t>
  </si>
  <si>
    <t>1051-1/00</t>
  </si>
  <si>
    <t>Preparação do leite</t>
  </si>
  <si>
    <t>1052-0/00</t>
  </si>
  <si>
    <t>Fabricação de laticínios</t>
  </si>
  <si>
    <t>1053-8/00</t>
  </si>
  <si>
    <t>Fabricação de sorvetes e outros gelados comestíveis</t>
  </si>
  <si>
    <t>1061-9/01</t>
  </si>
  <si>
    <t>Beneficiamento de arroz</t>
  </si>
  <si>
    <t>1061-9/02</t>
  </si>
  <si>
    <t>Fabricação de produtos do arroz</t>
  </si>
  <si>
    <t>1062-7/00</t>
  </si>
  <si>
    <t>Moagem de trigo e fabricação de derivados</t>
  </si>
  <si>
    <t>1063-5/00</t>
  </si>
  <si>
    <t>Fabricação de farinha de mandioca e derivados</t>
  </si>
  <si>
    <t>1064-3/00</t>
  </si>
  <si>
    <t>Fabricação de farinha de milho e derivados, exceto óleos de milho</t>
  </si>
  <si>
    <t>1065-1/01</t>
  </si>
  <si>
    <t>Fabricação de amidos e féculas de vegetais</t>
  </si>
  <si>
    <t>1065-1/02</t>
  </si>
  <si>
    <t>Fabricação de óleo de milho em bruto</t>
  </si>
  <si>
    <t>1065-1/03</t>
  </si>
  <si>
    <t>Fabricação de óleo de milho refinado</t>
  </si>
  <si>
    <t>1066-0/00</t>
  </si>
  <si>
    <t>Fabricação de alimentos para animais</t>
  </si>
  <si>
    <t>1069-4/00</t>
  </si>
  <si>
    <t>Moagem e fabricação de produtos de origem vegetal não especificados anteriormente</t>
  </si>
  <si>
    <t>1071-6/00</t>
  </si>
  <si>
    <t>Fabricação de açúcar em bruto</t>
  </si>
  <si>
    <t>1072-4/01</t>
  </si>
  <si>
    <t>Fabricação de açúcar de cana refinado</t>
  </si>
  <si>
    <t>1072-4/02</t>
  </si>
  <si>
    <t>Fabricação de açúcar de cereais (dextrose) e de beterraba</t>
  </si>
  <si>
    <t>1081-3/01</t>
  </si>
  <si>
    <t>Beneficiamento de café</t>
  </si>
  <si>
    <t>1081-3/02</t>
  </si>
  <si>
    <t>Torrefação e moagem de café</t>
  </si>
  <si>
    <t>1082-1/00</t>
  </si>
  <si>
    <t>Fabricação de produtos à base de café</t>
  </si>
  <si>
    <t>1091-1/01</t>
  </si>
  <si>
    <t>Fabricação de produtos de panificação industrial</t>
  </si>
  <si>
    <t>1091-1/02</t>
  </si>
  <si>
    <t>Fabricação de produtos de padaria e confeitaria com predominância de produção própria</t>
  </si>
  <si>
    <t>1092-9/00</t>
  </si>
  <si>
    <t>Fabricação de biscoitos e bolachas</t>
  </si>
  <si>
    <t>1093-7/01</t>
  </si>
  <si>
    <t>Fabricação de produtos derivados do cacau e de chocolates</t>
  </si>
  <si>
    <t>1093-7/02</t>
  </si>
  <si>
    <t>Fabricação de frutas cristalizadas, balas e semelhantes</t>
  </si>
  <si>
    <t>1094-5/00</t>
  </si>
  <si>
    <t>Fabricação de massas alimentícias</t>
  </si>
  <si>
    <t>1095-3/00</t>
  </si>
  <si>
    <t>Fabricação de especiarias, molhos, temperos e condimentos</t>
  </si>
  <si>
    <t>1096-1/00</t>
  </si>
  <si>
    <t>Fabricação de alimentos e pratos prontos</t>
  </si>
  <si>
    <t>1099-6/01</t>
  </si>
  <si>
    <t>Fabricação de vinagres</t>
  </si>
  <si>
    <t>1099-6/02</t>
  </si>
  <si>
    <t>Fabricação de pós-alimentícios</t>
  </si>
  <si>
    <t>1099-6/03</t>
  </si>
  <si>
    <t>Fabricação de fermentos e leveduras</t>
  </si>
  <si>
    <t>1099-6/04</t>
  </si>
  <si>
    <t>Fabricação de gelo comum</t>
  </si>
  <si>
    <t>1099-6/05</t>
  </si>
  <si>
    <t>Fabricação de produtos para infusão (chá, mate, etc.)</t>
  </si>
  <si>
    <t>1099-6/06</t>
  </si>
  <si>
    <t>Fabricação de adoçantes naturais e artificiais</t>
  </si>
  <si>
    <t>1099-6/07</t>
  </si>
  <si>
    <t>Fabricação de alimentos dietéticos e complementos alimentares</t>
  </si>
  <si>
    <t>1099-6/99</t>
  </si>
  <si>
    <t>Fabricação de outros produtos alimentícios não especificados anteriormente</t>
  </si>
  <si>
    <t>1111-9/01</t>
  </si>
  <si>
    <t>Fabricação de aguardente de cana-de-açúcar</t>
  </si>
  <si>
    <t>1111-9/02</t>
  </si>
  <si>
    <t>Fabricação de outras aguardentes e bebidas destiladas</t>
  </si>
  <si>
    <t>1112-7/00</t>
  </si>
  <si>
    <t>Fabricação de vinho</t>
  </si>
  <si>
    <t>1113-5/01</t>
  </si>
  <si>
    <t>Fabricação de malte, inclusive malte uísque</t>
  </si>
  <si>
    <t>1113-5/02</t>
  </si>
  <si>
    <t>Fabricação de cervejas e chopes</t>
  </si>
  <si>
    <t>1121-6/00</t>
  </si>
  <si>
    <t>Fabricação de águas envasadas</t>
  </si>
  <si>
    <t>1122-4/01</t>
  </si>
  <si>
    <t>Fabricação de refrigerantes</t>
  </si>
  <si>
    <t>1122-4/02</t>
  </si>
  <si>
    <t>Fabricação de chá mate e outros chás prontos para consumo</t>
  </si>
  <si>
    <t>1122-4/03</t>
  </si>
  <si>
    <t>Fabricação de refrescos, xaropes e pós para refrescos, exceto refrescos de frutas</t>
  </si>
  <si>
    <t>1122-4/04</t>
  </si>
  <si>
    <t>Fabricação de bebidas isotônicas</t>
  </si>
  <si>
    <t>1122-4/99</t>
  </si>
  <si>
    <t>Fabricação de outras bebidas não alcoólicas não especificadas anteriormente</t>
  </si>
  <si>
    <t>1210-7/00</t>
  </si>
  <si>
    <t>Processamento industrial do fumo</t>
  </si>
  <si>
    <t>1220-4/01</t>
  </si>
  <si>
    <t>Fabricação de cigarros</t>
  </si>
  <si>
    <t>1220-4/02</t>
  </si>
  <si>
    <t>Fabricação de cigarrilhas e charutos</t>
  </si>
  <si>
    <t>1220-4/03</t>
  </si>
  <si>
    <t>Fabricação de filtros para cigarros</t>
  </si>
  <si>
    <t>1220-4/99</t>
  </si>
  <si>
    <t>Fabricação de outros produtos do fumo, exceto cigarros, cigarrilhas e charutos</t>
  </si>
  <si>
    <t>1311-1/00</t>
  </si>
  <si>
    <t>Preparação e fiação de fibras de algodão</t>
  </si>
  <si>
    <t>1312-0/00</t>
  </si>
  <si>
    <t>Preparação e fiação de fibras têxteis naturais, exceto algodão</t>
  </si>
  <si>
    <t>1313-8/00</t>
  </si>
  <si>
    <t>Fiação de fibras artificiais e sintéticas</t>
  </si>
  <si>
    <t>1314-6/00</t>
  </si>
  <si>
    <t>Fabricação de linhas para costurar e bordar</t>
  </si>
  <si>
    <t>1321-9/00</t>
  </si>
  <si>
    <t>Tecelagem de fios de algodão</t>
  </si>
  <si>
    <t>1322-7/00</t>
  </si>
  <si>
    <t>Tecelagem de fios de fibras têxteis naturais, exceto algodão</t>
  </si>
  <si>
    <t>1323-5/00</t>
  </si>
  <si>
    <t>Tecelagem de fios de fibras artificiais e sintéticas</t>
  </si>
  <si>
    <t>1330-8/00</t>
  </si>
  <si>
    <t>Fabricação de tecidos de malha</t>
  </si>
  <si>
    <t>1340-5/01</t>
  </si>
  <si>
    <t>Estamparia e texturização em fios, tecidos, artefatos têxteis e peças do vestuário</t>
  </si>
  <si>
    <t>1340-5/02</t>
  </si>
  <si>
    <t>Alvejamento, tingimento e torção em fios, tecidos, artefatos têxteis e peças do vestuário</t>
  </si>
  <si>
    <t>1340-5/99</t>
  </si>
  <si>
    <t>Outros serviços de acabamento em fios, tecidos, artefatos têxteis e peças do vestuário</t>
  </si>
  <si>
    <t>1351-1/00</t>
  </si>
  <si>
    <t>Fabricação de artefatos têxteis para uso doméstico</t>
  </si>
  <si>
    <t>1352-9/00</t>
  </si>
  <si>
    <t>Fabricação de artefatos de tapeçaria</t>
  </si>
  <si>
    <t>1353-7/00</t>
  </si>
  <si>
    <t>Fabricação de artefatos de cordoaria</t>
  </si>
  <si>
    <t>1354-5/00</t>
  </si>
  <si>
    <t>Fabricação de tecidos especiais, inclusive artefatos</t>
  </si>
  <si>
    <t>1359-6/00</t>
  </si>
  <si>
    <t>Fabricação de outros produtos têxteis não especificados anteriormente</t>
  </si>
  <si>
    <t>1411-8/01</t>
  </si>
  <si>
    <t>Confecção de roupas íntimas</t>
  </si>
  <si>
    <t>1411-8/02</t>
  </si>
  <si>
    <t>Facção de roupas íntimas</t>
  </si>
  <si>
    <t>1412-6/01</t>
  </si>
  <si>
    <t>Confecção de peças do vestuário, exceto roupas íntimas e as confeccionadas sob medida</t>
  </si>
  <si>
    <t>1412-6/02</t>
  </si>
  <si>
    <t>Confecção, sob medida, de peças do vestuário, exceto roupas íntimas</t>
  </si>
  <si>
    <t>1412-6/03</t>
  </si>
  <si>
    <t>Facção de peças do vestuário, exceto roupas íntimas</t>
  </si>
  <si>
    <t>1413-4/01</t>
  </si>
  <si>
    <t>Confecção de roupas profissionais, exceto sob medida</t>
  </si>
  <si>
    <t>1413-4/02</t>
  </si>
  <si>
    <t>Confecção, sob medida, de roupas profissionais</t>
  </si>
  <si>
    <t>1413-4/03</t>
  </si>
  <si>
    <t>Facção de roupas profissionais</t>
  </si>
  <si>
    <t>1414-2/00</t>
  </si>
  <si>
    <t>Fabricação de acessórios do vestuário, exceto para segurança e proteção</t>
  </si>
  <si>
    <t>1421-5/00</t>
  </si>
  <si>
    <t>Fabricação de meias</t>
  </si>
  <si>
    <t>1422-3/00</t>
  </si>
  <si>
    <t>Fabricação de artigos do vestuário, produzidos em malharias e tricotagens, exceto meias</t>
  </si>
  <si>
    <t>1510-6/00</t>
  </si>
  <si>
    <t>Curtimento e outras preparações de couro</t>
  </si>
  <si>
    <t>1521-1/00</t>
  </si>
  <si>
    <t>Fabricação de artigos para viagem, bolsas e semelhantes de qualquer material</t>
  </si>
  <si>
    <t>1529-7/00</t>
  </si>
  <si>
    <t>Fabricação de artefatos de couro não especificados anteriormente</t>
  </si>
  <si>
    <t>1531-9/01</t>
  </si>
  <si>
    <t>Fabricação de calçados de couro</t>
  </si>
  <si>
    <t>1531-9/02</t>
  </si>
  <si>
    <t>Acabamento de calçados de couro sob contrato</t>
  </si>
  <si>
    <t>1532-7/00</t>
  </si>
  <si>
    <t>Fabricação de tênis de qualquer material</t>
  </si>
  <si>
    <t>1533-5/00</t>
  </si>
  <si>
    <t>Fabricação de calçados de material sintético</t>
  </si>
  <si>
    <t>1539-4/00</t>
  </si>
  <si>
    <t>Fabricação de calçados de materiais não especificados anteriormente</t>
  </si>
  <si>
    <t>1540-8/00</t>
  </si>
  <si>
    <t>Fabricação de partes para calçados, de qualquer material</t>
  </si>
  <si>
    <t>1610-2/03</t>
  </si>
  <si>
    <t>Serrarias com desdobramento de madeira em bruto</t>
  </si>
  <si>
    <t>1610-2/04</t>
  </si>
  <si>
    <t>Serrarias sem desdobramento de madeira em bruto – Resseragem</t>
  </si>
  <si>
    <t>1610-2/05</t>
  </si>
  <si>
    <t>Serviço de tratamento de madeira realizado sob contrato</t>
  </si>
  <si>
    <t>1621-8/00</t>
  </si>
  <si>
    <t>Fabricação de madeira laminada e de chapas de madeira compensada, prensada e aglomerada</t>
  </si>
  <si>
    <t>1622-6/01</t>
  </si>
  <si>
    <t>Fabricação de casas de madeira pré-fabricadas</t>
  </si>
  <si>
    <t>1622-6/02</t>
  </si>
  <si>
    <t>Fabricação de esquadrias de madeira e de peças de madeira para instalações industriais e comerciais</t>
  </si>
  <si>
    <t>1622-6/99</t>
  </si>
  <si>
    <t>Fabricação de outros artigos de carpintaria para construção</t>
  </si>
  <si>
    <t>1623-4/00</t>
  </si>
  <si>
    <t>Fabricação de artefatos de tanoaria e de embalagens de madeira</t>
  </si>
  <si>
    <t>1629-3/01</t>
  </si>
  <si>
    <t>Fabricação de artefatos diversos de madeira, exceto móveis</t>
  </si>
  <si>
    <t>1629-3/02</t>
  </si>
  <si>
    <t>Fabricação de artefatos diversos de cortiça, bambu, palha, vime e outros materiais trançados, exceto móveis</t>
  </si>
  <si>
    <t>1710-9/00</t>
  </si>
  <si>
    <t>Fabricação de celulose e outras pastas para a fabricação de papel</t>
  </si>
  <si>
    <t>1721-4/00</t>
  </si>
  <si>
    <t>Fabricação de papel</t>
  </si>
  <si>
    <t>1722-2/00</t>
  </si>
  <si>
    <t>Fabricação de cartolina e papel-cartão</t>
  </si>
  <si>
    <t>1731-1/00</t>
  </si>
  <si>
    <t>Fabricação de embalagens de papel</t>
  </si>
  <si>
    <t>1732-0/00</t>
  </si>
  <si>
    <t>Fabricação de embalagens de cartolina e papel-cartão</t>
  </si>
  <si>
    <t>1733-8/00</t>
  </si>
  <si>
    <t>Fabricação de chapas e de embalagens de papelão ondulado</t>
  </si>
  <si>
    <t>1741-9/01</t>
  </si>
  <si>
    <t>Fabricação de formulários contínuos</t>
  </si>
  <si>
    <t>1741-9/02</t>
  </si>
  <si>
    <t>Fabricação de produtos de papel, cartolina, papel-cartão e papelão ondulado para uso comercial e de escritório</t>
  </si>
  <si>
    <t>1742-7/01</t>
  </si>
  <si>
    <t>Fabricação de fraldas descartáveis</t>
  </si>
  <si>
    <t>1742-7/02</t>
  </si>
  <si>
    <t>Fabricação de absorventes higiênicos</t>
  </si>
  <si>
    <t>1742-7/99</t>
  </si>
  <si>
    <t>Fabricação de produtos de papel para uso doméstico e higiênico-sanitário não especificados anteriormente</t>
  </si>
  <si>
    <t>1749-4/00</t>
  </si>
  <si>
    <t>Fabricação de produtos de pastas celulósicas, papel, cartolina, papel-cartão e papelão ondulado não especificados anteriormente</t>
  </si>
  <si>
    <t>1811-3/01</t>
  </si>
  <si>
    <t>Impressão de jornais</t>
  </si>
  <si>
    <t>1811-3/02</t>
  </si>
  <si>
    <t>Impressão de livros, revistas e outras publicações periódicas</t>
  </si>
  <si>
    <t>1812-1/00</t>
  </si>
  <si>
    <t>Impressão de material de segurança</t>
  </si>
  <si>
    <t>1813-0/01</t>
  </si>
  <si>
    <t>Impressão de material para uso publicitário</t>
  </si>
  <si>
    <t>1813-0/99</t>
  </si>
  <si>
    <t>Impressão de material para outros usos</t>
  </si>
  <si>
    <t>1910-1/00</t>
  </si>
  <si>
    <t>Coquerias</t>
  </si>
  <si>
    <t>1921-7/00</t>
  </si>
  <si>
    <t>Fabricação de produtos do refino de petróleo</t>
  </si>
  <si>
    <t>Formulação de combustíveis</t>
  </si>
  <si>
    <t>Rerrefino de óleos lubrificantes</t>
  </si>
  <si>
    <t>1922-5/99</t>
  </si>
  <si>
    <t>Fabricação de outros produtos derivados do petróleo, exceto produtos do refino</t>
  </si>
  <si>
    <t>1931-4/00</t>
  </si>
  <si>
    <t>Fabricação de álcool</t>
  </si>
  <si>
    <t>1932-2/00</t>
  </si>
  <si>
    <t>Fabricação de biocombustíveis, exceto álcool</t>
  </si>
  <si>
    <t>2011-8/00</t>
  </si>
  <si>
    <t>Fabricação de cloro e álcalis</t>
  </si>
  <si>
    <t>2012-6/00</t>
  </si>
  <si>
    <t>Fabricação de intermediários para fertilizantes</t>
  </si>
  <si>
    <t>Fabricação de adubos e fertilizantes organo-minerais</t>
  </si>
  <si>
    <t>Fabricação de adubos e fertilizantes, exceto organo-minerais</t>
  </si>
  <si>
    <t>2014-2/00</t>
  </si>
  <si>
    <t>Fabricação de gases industriais</t>
  </si>
  <si>
    <t>Elaboração de combustíveis nucleares</t>
  </si>
  <si>
    <t>2019-3/99</t>
  </si>
  <si>
    <t>Fabricação de outros produtos químicos inorgânicos não especificados anteriormente</t>
  </si>
  <si>
    <t>2021-5/00</t>
  </si>
  <si>
    <t>Fabricação de produtos petroquímicos básicos</t>
  </si>
  <si>
    <t>2022-3/00</t>
  </si>
  <si>
    <t>Fabricação de intermediários para plastificantes, resinas e fibras</t>
  </si>
  <si>
    <t>2029-1/00</t>
  </si>
  <si>
    <t>Fabricação de produtos químicos orgânicos não especificados anteriormente</t>
  </si>
  <si>
    <t>2031-2/00</t>
  </si>
  <si>
    <t>Fabricação de resinas termoplásticas</t>
  </si>
  <si>
    <t>2032-1/00</t>
  </si>
  <si>
    <t>Fabricação de resinas termofixas</t>
  </si>
  <si>
    <t>2033-9/00</t>
  </si>
  <si>
    <t>Fabricação de elastômeros</t>
  </si>
  <si>
    <t>2040-1/00</t>
  </si>
  <si>
    <t>Fabricação de fibras artificiais e sintéticas</t>
  </si>
  <si>
    <t>2051-7/00</t>
  </si>
  <si>
    <t>Fabricação de defensivos agrícolas</t>
  </si>
  <si>
    <t>2052-5/00</t>
  </si>
  <si>
    <t>Fabricação de desinfestantes domissanitários</t>
  </si>
  <si>
    <t>2061-4/00</t>
  </si>
  <si>
    <t>Fabricação de sabões e detergentes sintéticos</t>
  </si>
  <si>
    <t>2062-2/00</t>
  </si>
  <si>
    <t>Fabricação de produtos de limpeza e polimento</t>
  </si>
  <si>
    <t>2063-1/00</t>
  </si>
  <si>
    <t>Fabricação de cosméticos, produtos de perfumaria e de higiene pessoal</t>
  </si>
  <si>
    <t>2071-1/00</t>
  </si>
  <si>
    <t>Fabricação de tintas, vernizes, esmaltes e lacas</t>
  </si>
  <si>
    <t>2072-0/00</t>
  </si>
  <si>
    <t>Fabricação de tintas de impressão</t>
  </si>
  <si>
    <t>2073-8/00</t>
  </si>
  <si>
    <t>Fabricação de impermeabilizantes, solventes e produtos afins</t>
  </si>
  <si>
    <t>2091-6/00</t>
  </si>
  <si>
    <t>Fabricação de adesivos e selantes</t>
  </si>
  <si>
    <t>Fabricação de pólvoras, explosivos e detonantes</t>
  </si>
  <si>
    <t>Fabricação de artigos pirotécnicos</t>
  </si>
  <si>
    <t>Fabricação de fósforos de segurança</t>
  </si>
  <si>
    <t>2093-2/00</t>
  </si>
  <si>
    <t>Fabricação de aditivos de uso industrial</t>
  </si>
  <si>
    <t>2094-1/00</t>
  </si>
  <si>
    <t>Fabricação de catalisadores</t>
  </si>
  <si>
    <t>Fabricação de chapas, filmes, papéis e outros materiais e produtos químicos para fotografia</t>
  </si>
  <si>
    <t>2099-1/99</t>
  </si>
  <si>
    <t>Fabricação de outros produtos químicos não especificados anteriormente</t>
  </si>
  <si>
    <t>2110-6/00</t>
  </si>
  <si>
    <t>Fabricação de produtos farmoquímicos</t>
  </si>
  <si>
    <t>Fabricação de medicamentos alopáticos para uso humano</t>
  </si>
  <si>
    <t>Fabricação de medicamentos homeopáticos para uso humano</t>
  </si>
  <si>
    <t>Fabricação de medicamentos fitoterápicos para uso humano</t>
  </si>
  <si>
    <t>2122-0/00</t>
  </si>
  <si>
    <t>Fabricação de medicamentos para uso veterinário</t>
  </si>
  <si>
    <t>2123-8/00</t>
  </si>
  <si>
    <t>Fabricação de preparações farmacêuticas</t>
  </si>
  <si>
    <t>2211-1/00</t>
  </si>
  <si>
    <t>Fabricação de pneumáticos e de câmaras-de-ar</t>
  </si>
  <si>
    <t>2212-9/00</t>
  </si>
  <si>
    <t>Reforma de pneumáticos usados</t>
  </si>
  <si>
    <t>2219-6/00</t>
  </si>
  <si>
    <t>Fabricação de artefatos de borracha não especificados</t>
  </si>
  <si>
    <t>anteriormente</t>
  </si>
  <si>
    <t>2221-8/00</t>
  </si>
  <si>
    <t>Fabricação de laminados planos e tubulares de material plástico</t>
  </si>
  <si>
    <t>2222-6/00</t>
  </si>
  <si>
    <t>Fabricação de embalagens de material plástico</t>
  </si>
  <si>
    <t>2223-4/00</t>
  </si>
  <si>
    <t>Fabricação de tubos e acessórios de material plástico para uso na construção</t>
  </si>
  <si>
    <t>Fabricação de artefatos de material plástico para uso pessoal e doméstico</t>
  </si>
  <si>
    <t>Fabricação de artefatos de material plástico para usos industriais</t>
  </si>
  <si>
    <t>Fabricação de artefatos de material plástico para uso na construção, exceto tubos e acessórios</t>
  </si>
  <si>
    <t>2229-3/99</t>
  </si>
  <si>
    <t>Fabricação de artefatos de material plástico para outros usos não especificados anteriormente</t>
  </si>
  <si>
    <t>2311-7/00</t>
  </si>
  <si>
    <t>Fabricação de vidro plano e de segurança</t>
  </si>
  <si>
    <t>2312-5/00</t>
  </si>
  <si>
    <t>Fabricação de embalagens de vidro</t>
  </si>
  <si>
    <t>2319-2/00</t>
  </si>
  <si>
    <t>Fabricação de artigos de vidro</t>
  </si>
  <si>
    <t>2320-6/00</t>
  </si>
  <si>
    <t>Fabricação de cimento</t>
  </si>
  <si>
    <t>Fabricação de estruturas pré-moldadas de concreto armado, em série e sob encomenda</t>
  </si>
  <si>
    <t>Fabricação de artefatos de cimento para uso na construção</t>
  </si>
  <si>
    <t>Fabricação de artefatos de fibrocimento para uso na construção</t>
  </si>
  <si>
    <t>Fabricação de casas pré-moldadas de concreto</t>
  </si>
  <si>
    <t>Preparação de massa de concreto e argamassa para construção</t>
  </si>
  <si>
    <t>2330-3/99</t>
  </si>
  <si>
    <t>Fabricação de outros artefatos e produtos de concreto, cimento, fibrocimento, gesso e materiais semelhantes</t>
  </si>
  <si>
    <t>2341-9/00</t>
  </si>
  <si>
    <t>Fabricação de produtos cerâmicos refratários</t>
  </si>
  <si>
    <t>Fabricação de azulejos e pisos</t>
  </si>
  <si>
    <t>Fabricação de artefatos de cerâmica e barro cozido para uso na construção, exceto azulejos e pisos</t>
  </si>
  <si>
    <t>Fabricação de material sanitário de cerâmica</t>
  </si>
  <si>
    <t>2349-4/99</t>
  </si>
  <si>
    <t>Fabricação de produtos cerâmicos não refratários não especificados anteriormente</t>
  </si>
  <si>
    <t>Britamento de pedras, exceto associado à extração</t>
  </si>
  <si>
    <t>Aparelhamento de pedras para construção, exceto associado à extração</t>
  </si>
  <si>
    <t>Aparelhamento de placas e execução de trabalhos em mármore, granito, ardósia e outras pedras</t>
  </si>
  <si>
    <t>2392-3/00</t>
  </si>
  <si>
    <t>Fabricação de cal e gesso</t>
  </si>
  <si>
    <t>Decoração, lapidação, gravação, vitrificação e outros trabalhos em cerâmica, louça, vidro e cristal</t>
  </si>
  <si>
    <t>Fabricação de abrasivos</t>
  </si>
  <si>
    <t>2399-1/99</t>
  </si>
  <si>
    <t>Fabricação de outros produtos de minerais não metálicos não especificados anteriormente</t>
  </si>
  <si>
    <t>2411-3/00</t>
  </si>
  <si>
    <t>Produção de ferro-gusa</t>
  </si>
  <si>
    <t>2412-1/00</t>
  </si>
  <si>
    <t>Produção de ferroligas</t>
  </si>
  <si>
    <t>2421-1/00</t>
  </si>
  <si>
    <t>Produção de semiacabados de aço</t>
  </si>
  <si>
    <t>Produção de laminados planos de aço ao carbono, revestidos ou não</t>
  </si>
  <si>
    <t>Produção de laminados planos de aços especiais</t>
  </si>
  <si>
    <t>Produção de tubos de aço sem costura</t>
  </si>
  <si>
    <t>Produção de laminados longos de aço, exceto tubos</t>
  </si>
  <si>
    <t>Produção de arames de aço</t>
  </si>
  <si>
    <t>Produção de relaminados, trefilados e perfilados de aço, exceto arames</t>
  </si>
  <si>
    <t>2431-8/00</t>
  </si>
  <si>
    <t>Produção de tubos de aço com costura</t>
  </si>
  <si>
    <t>2439-3/00</t>
  </si>
  <si>
    <t>Produção de outros tubos de ferro e aço</t>
  </si>
  <si>
    <t>Produção de alumínio e suas ligas em formas primárias</t>
  </si>
  <si>
    <t>Produção de laminados de alumínio</t>
  </si>
  <si>
    <t>2442-3/00</t>
  </si>
  <si>
    <t>Metalurgia dos metais preciosos</t>
  </si>
  <si>
    <t>2443-1/00</t>
  </si>
  <si>
    <t>Metalurgia do cobre</t>
  </si>
  <si>
    <t>Produção de zinco em formas primárias</t>
  </si>
  <si>
    <t>Produção de laminados de zinco</t>
  </si>
  <si>
    <t>Fabricação de ânodos para galvanoplastia</t>
  </si>
  <si>
    <t>2449-1/99</t>
  </si>
  <si>
    <t>Metalurgia de outros metais não ferrosos e suas ligas não especificados anteriormente</t>
  </si>
  <si>
    <t>2451-2/00</t>
  </si>
  <si>
    <t>Fundição de ferro e aço</t>
  </si>
  <si>
    <t>2452-1/00</t>
  </si>
  <si>
    <t>Fundição de metais não ferrosos e suas ligas</t>
  </si>
  <si>
    <t>2511-0/00</t>
  </si>
  <si>
    <t>Fabricação de estruturas metálicas</t>
  </si>
  <si>
    <t>2512-8/00</t>
  </si>
  <si>
    <t>Fabricação de esquadrias de metal</t>
  </si>
  <si>
    <t>2513-6/00</t>
  </si>
  <si>
    <t>Fabricação de obras de caldeiraria pesada</t>
  </si>
  <si>
    <t>2521-7/00</t>
  </si>
  <si>
    <t>Fabricação de tanques, reservatórios metálicos e caldeiras para aquecimento central</t>
  </si>
  <si>
    <t>2522-5/00</t>
  </si>
  <si>
    <t>Fabricação de caldeiras geradoras de vapor, exceto para aquecimento central e para veículos</t>
  </si>
  <si>
    <t>Produção de forjados de aço</t>
  </si>
  <si>
    <t>Produção de forjados de metais não ferrosos e suas ligas</t>
  </si>
  <si>
    <t>Produção de artefatos estampados de metal</t>
  </si>
  <si>
    <t>Metalurgia do pó</t>
  </si>
  <si>
    <t>2541-1/00</t>
  </si>
  <si>
    <t>Fabricação de artigos de cutelaria</t>
  </si>
  <si>
    <t>2542-0/00</t>
  </si>
  <si>
    <t>Fabricação de artigos de serralheria, exceto esquadrias</t>
  </si>
  <si>
    <t>2543-8/00</t>
  </si>
  <si>
    <t>Fabricação de ferramentas</t>
  </si>
  <si>
    <t>Fabricação de equipamento bélico pesado, exceto veículos militares de combate</t>
  </si>
  <si>
    <t>Fabricação de armas de fogo, outras armas e munições</t>
  </si>
  <si>
    <t>2591-8/00</t>
  </si>
  <si>
    <t>Fabricação de embalagens metálicas</t>
  </si>
  <si>
    <t>Fabricação de produtos de trefilados de metal padronizados</t>
  </si>
  <si>
    <t>Fabricação de produtos de trefilados de metal, exceto padronizados</t>
  </si>
  <si>
    <t>2593-4/00</t>
  </si>
  <si>
    <t>Fabricação de artigos de metal para uso doméstico e pessoal</t>
  </si>
  <si>
    <t>Serviços de confecção de armações metálicas para a construção</t>
  </si>
  <si>
    <t>Serviço de corte e dobra de metais</t>
  </si>
  <si>
    <t>2599-3/99</t>
  </si>
  <si>
    <t>Fabricação de outros produtos de metal não especificados anteriormente</t>
  </si>
  <si>
    <t>2610-8/00</t>
  </si>
  <si>
    <t>Fabricação de componentes eletrônicos</t>
  </si>
  <si>
    <t>2621-3/00</t>
  </si>
  <si>
    <t>Fabricação de equipamentos de informática</t>
  </si>
  <si>
    <t>2622-1/00</t>
  </si>
  <si>
    <t>Fabricação de periféricos para equipamentos de informática</t>
  </si>
  <si>
    <t>2631-1/00</t>
  </si>
  <si>
    <t>Fabricação de equipamentos transmissores de comunicação, peças e acessórios</t>
  </si>
  <si>
    <t>2632-9/00</t>
  </si>
  <si>
    <t>Fabricação de aparelhos telefônicos e de outros equipamentos de comunicação, peças e acessórios</t>
  </si>
  <si>
    <t>2640-0/00</t>
  </si>
  <si>
    <t>Fabricação de aparelhos de recepção, reprodução, gravação e amplificação de áudio e vídeo</t>
  </si>
  <si>
    <t>2651-5/00</t>
  </si>
  <si>
    <t>Fabricação de aparelhos e equipamentos de medida, teste e controle</t>
  </si>
  <si>
    <t>2652-3/00</t>
  </si>
  <si>
    <t>Fabricação de cronômetros e relógios</t>
  </si>
  <si>
    <t>2660-4/00</t>
  </si>
  <si>
    <t>Fabricação de aparelhos eletromédicos e eletroterapêuticos e equipamentos de irradiação</t>
  </si>
  <si>
    <t>Fabricação de equipamentos e instrumentos ópticos, peças e acessórios</t>
  </si>
  <si>
    <t>Fabricação de aparelhos fotográficos e cinematográficos, peças e acessórios</t>
  </si>
  <si>
    <t>2680-9/00</t>
  </si>
  <si>
    <t>Fabricação de mídias virgens, magnéticas e ópticas</t>
  </si>
  <si>
    <t>Fabricação de geradores de corrente contínua e alternada, peças e acessórios</t>
  </si>
  <si>
    <t>Fabricação de transformadores, indutores, conversores, sincronizadores e semelhantes, peças e acessórios</t>
  </si>
  <si>
    <t>Fabricação de motores elétricos, peças e acessórios</t>
  </si>
  <si>
    <t>2721-0/00</t>
  </si>
  <si>
    <t>Fabricação de pilhas, baterias e acumuladores elétricos, exceto para veículos automotores</t>
  </si>
  <si>
    <t>Fabricação de baterias e acumuladores para veículos automotores</t>
  </si>
  <si>
    <t>Recondicionamento de baterias e acumuladores para veículos automotores</t>
  </si>
  <si>
    <t>2731-7/00</t>
  </si>
  <si>
    <t>Fabricação de aparelhos e equipamentos para distribuição e controle de energia elétrica</t>
  </si>
  <si>
    <t>2732-5/00</t>
  </si>
  <si>
    <t>Fabricação de material elétrico para instalações em circuito de consumo</t>
  </si>
  <si>
    <t>2733-3/00</t>
  </si>
  <si>
    <t>Fabricação de fios, cabos e condutores elétricos isolados</t>
  </si>
  <si>
    <t>Fabricação de lâmpadas</t>
  </si>
  <si>
    <t>Fabricação de luminárias e outros equipamentos de iluminação</t>
  </si>
  <si>
    <t>2751-1/00</t>
  </si>
  <si>
    <t>Fabricação de fogões, refrigeradores e máquinas de lavar e secar para uso doméstico, peças e acessórios</t>
  </si>
  <si>
    <t>Fabricação de aparelhos elétricos de uso pessoal, peças e acessórios</t>
  </si>
  <si>
    <t>2759-7/99</t>
  </si>
  <si>
    <t>Fabricação de outros aparelhos eletrodomésticos não especificados anteriormente, peças e acessórios</t>
  </si>
  <si>
    <t>Fabricação de eletrodos, contatos e outros artigos de carvão e grafita para uso elétrico, eletroímãs e isoladores</t>
  </si>
  <si>
    <t>Fabricação de equipamentos para sinalização e alarme</t>
  </si>
  <si>
    <t>2790-2/99</t>
  </si>
  <si>
    <t>Fabricação de outros equipamentos e aparelhos elétricos não especificados anteriormente</t>
  </si>
  <si>
    <t>2811-9/00</t>
  </si>
  <si>
    <t>Fabricação de motores e turbinas, peças e acessórios, exceto para aviões e veículos rodoviários</t>
  </si>
  <si>
    <t>2812-7/00</t>
  </si>
  <si>
    <t>Fabricação de equipamentos hidráulicos e pneumáticos, peças e acessórios, exceto válvulas</t>
  </si>
  <si>
    <t>2813-5/00</t>
  </si>
  <si>
    <t>Fabricação de válvulas, registros e dispositivos semelhantes, peças e acessórios</t>
  </si>
  <si>
    <t>Fabricação de compressores para uso industrial, peças e acessórios</t>
  </si>
  <si>
    <t>Fabricação de compressores para uso não industrial, peças e acessórios</t>
  </si>
  <si>
    <t>Fabricação de rolamentos para fins industriais</t>
  </si>
  <si>
    <t>Fabricação de equipamentos de transmissão para fins industriais, exceto rolamentos</t>
  </si>
  <si>
    <t>Fabricação de fornos industriais, aparelhos e equipamentos não elétricos para instalações térmicas, peças e acessórios</t>
  </si>
  <si>
    <t>Fabricação de estufas e fornos elétricos para fins industriais, peças e acessórios</t>
  </si>
  <si>
    <t>Fabricação de máquinas, equipamentos e aparelhos para transporte e elevação de pessoas, peças e acessórios</t>
  </si>
  <si>
    <t>Fabricação de máquinas, equipamentos e aparelhos para transporte e elevação de cargas, peças e acessórios</t>
  </si>
  <si>
    <t>2823-2/00</t>
  </si>
  <si>
    <t>Fabricação de máquinas e aparelhos de refrigeração e ventilação para uso industrial e comercial, peças e acessórios</t>
  </si>
  <si>
    <t>Fabricação de aparelhos e equipamentos de ar condicionado para uso industrial</t>
  </si>
  <si>
    <t>Fabricação de aparelhos e equipamentos de ar condicionado para uso não industrial</t>
  </si>
  <si>
    <t>2825-9/00</t>
  </si>
  <si>
    <t>Fabricação de máquinas e equipamentos para saneamento básico e ambiental, peças e acessórios</t>
  </si>
  <si>
    <t>Fabricação de máquinas de escrever, calcular e outros equipamentos não eletrônicos para escritório, peças e acessórios</t>
  </si>
  <si>
    <t>2829-1/99</t>
  </si>
  <si>
    <t>Fabricação de outras máquinas e equipamentos de uso geral não especificados anteriormente, peças e acessórios</t>
  </si>
  <si>
    <t>2831-3/00</t>
  </si>
  <si>
    <t>Fabricação de tratores agrícolas, peças e acessórios</t>
  </si>
  <si>
    <t>2832-1/00</t>
  </si>
  <si>
    <t>Fabricação de equipamentos para irrigação agrícola, peças e acessórios</t>
  </si>
  <si>
    <t>2833-0/00</t>
  </si>
  <si>
    <t>Fabricação de máquinas e equipamentos para a agricultura e pecuária, peças e acessórios, exceto para irrigação</t>
  </si>
  <si>
    <t>2840-2/00</t>
  </si>
  <si>
    <t>Fabricação de máquinas-ferramenta, peças e acessórios</t>
  </si>
  <si>
    <t>2851-8/00</t>
  </si>
  <si>
    <t>Fabricação de máquinas e equipamentos para a prospecção e extração de petróleo, peças e acessórios</t>
  </si>
  <si>
    <t>2852-6/00</t>
  </si>
  <si>
    <t>Fabricação de outras máquinas e equipamentos para uso na extração mineral, peças e acessórios, exceto na extração de petróleo</t>
  </si>
  <si>
    <t>2853-4/00</t>
  </si>
  <si>
    <t>Fabricação de tratores, peças e acessórios, exceto agrícolas</t>
  </si>
  <si>
    <t>2854-2/00</t>
  </si>
  <si>
    <t>Fabricação de máquinas e equipamentos para terraplenagem, pavimentação e construção, peças e acessórios, exceto tratores</t>
  </si>
  <si>
    <t>2861-5/00</t>
  </si>
  <si>
    <t>Fabricação de máquinas para a indústria metalúrgica, peças e acessórios, exceto máquinas-ferramenta</t>
  </si>
  <si>
    <t>2862-3/00</t>
  </si>
  <si>
    <t>Fabricação de máquinas e equipamentos para as indústrias de alimentos, bebidas e fumo, peças e acessórios</t>
  </si>
  <si>
    <t>2863-1/00</t>
  </si>
  <si>
    <t>Fabricação de máquinas e equipamentos para a indústria têxtil, peças e acessórios</t>
  </si>
  <si>
    <t>2864-0/00</t>
  </si>
  <si>
    <t>Fabricação de máquinas e equipamentos para as indústrias do vestuário, do couro e de calçados, peças e acessórios</t>
  </si>
  <si>
    <t>2865-8/00</t>
  </si>
  <si>
    <t>Fabricação de máquinas e equipamentos para as indústrias de celulose, papel e papelão e artefatos, peças e acessórios</t>
  </si>
  <si>
    <t>2866-6/00</t>
  </si>
  <si>
    <t>Fabricação de máquinas e equipamentos para a indústria do plástico, peças e acessórios</t>
  </si>
  <si>
    <t>2869-1/00</t>
  </si>
  <si>
    <t>Fabricação de máquinas e equipamentos para uso industrial específico não especificados anteriormente, peças e acessórios</t>
  </si>
  <si>
    <t>Fabricação de automóveis, camionetas e utilitários</t>
  </si>
  <si>
    <t>Fabricação de chassis com motor para automóveis, camionetas e utilitários</t>
  </si>
  <si>
    <t>Fabricação de motores para automóveis, camionetas e utilitários</t>
  </si>
  <si>
    <t>Fabricação de caminhões e ônibus</t>
  </si>
  <si>
    <t>Fabricação de motores para caminhões e ônibus</t>
  </si>
  <si>
    <t>Fabricação de cabines, carrocerias e reboques para caminhões</t>
  </si>
  <si>
    <t>Fabricação de carrocerias para ônibus</t>
  </si>
  <si>
    <t>Fabricação de cabines, carrocerias e reboques para outros veículos automotores, exceto caminhões e ônibus</t>
  </si>
  <si>
    <t>2941-7/00</t>
  </si>
  <si>
    <t>Fabricação de peças e acessórios para o sistema motor de veículos automotores</t>
  </si>
  <si>
    <t>2942-5/00</t>
  </si>
  <si>
    <t>Fabricação de peças e acessórios para os sistemas de marcha e transmissão de veículos automotores</t>
  </si>
  <si>
    <t>2943-3/00</t>
  </si>
  <si>
    <t>Fabricação de peças e acessórios para o sistema de freios de veículos automotores</t>
  </si>
  <si>
    <t>2944-1/00</t>
  </si>
  <si>
    <t>Fabricação de peças e acessórios para o sistema de direção e suspensão de veículos automotores</t>
  </si>
  <si>
    <t>2945-0/00</t>
  </si>
  <si>
    <t>Fabricação de material elétrico e eletrônico para veículos automotores, exceto baterias</t>
  </si>
  <si>
    <t>Fabricação de bancos e estofados para veículos automotores</t>
  </si>
  <si>
    <t>2949-2/99</t>
  </si>
  <si>
    <t>Fabricação de outras peças e acessórios para veículos automotores não especificadas anteriormente</t>
  </si>
  <si>
    <t>Construção de embarcações de grande porte</t>
  </si>
  <si>
    <t>Construção de embarcações para uso comercial e para usos especiais, exceto de grande porte</t>
  </si>
  <si>
    <t>3012-1/00</t>
  </si>
  <si>
    <t>Construção de embarcações para esporte e lazer</t>
  </si>
  <si>
    <t>3031-8/00</t>
  </si>
  <si>
    <t>Fabricação de locomotivas, vagões e outros materiais rodantes</t>
  </si>
  <si>
    <t>3032-6/00</t>
  </si>
  <si>
    <t>Fabricação de peças e acessórios para veículos ferroviários</t>
  </si>
  <si>
    <t>3041-5/00</t>
  </si>
  <si>
    <t>Fabricação de aeronaves</t>
  </si>
  <si>
    <t>3042-3/00</t>
  </si>
  <si>
    <t>Fabricação de turbinas, motores e outros componentes e peças para aeronaves</t>
  </si>
  <si>
    <t>3050-4/00</t>
  </si>
  <si>
    <t>Fabricação de veículos militares de combate</t>
  </si>
  <si>
    <t>Fabricação de motocicletas</t>
  </si>
  <si>
    <t>Fabricação de peças e acessórios para motocicletas</t>
  </si>
  <si>
    <t>3092-0/00</t>
  </si>
  <si>
    <t>Fabricação de bicicletas e triciclos não motorizados, peças e acessórios</t>
  </si>
  <si>
    <t>3099-7/00</t>
  </si>
  <si>
    <t>Fabricação de equipamentos de transporte não especificados anteriormente</t>
  </si>
  <si>
    <t>3101-2/00</t>
  </si>
  <si>
    <t>Fabricação de móveis com predominância de madeira</t>
  </si>
  <si>
    <t>3102-1/00</t>
  </si>
  <si>
    <t>Fabricação de móveis com predominância de metal</t>
  </si>
  <si>
    <t>3103-9/00</t>
  </si>
  <si>
    <t>Fabricação de móveis de outros materiais, exceto madeira e metal</t>
  </si>
  <si>
    <t>3104-7/00</t>
  </si>
  <si>
    <t>Fabricação de colchões</t>
  </si>
  <si>
    <t>Lapidação de gemas</t>
  </si>
  <si>
    <t>Fabricação de artefatos de joalheria e ourivesaria</t>
  </si>
  <si>
    <t>Cunhagem de moedas e medalhas</t>
  </si>
  <si>
    <t>3212-4/00</t>
  </si>
  <si>
    <t>Fabricação de bijuterias e artefatos semelhantes</t>
  </si>
  <si>
    <t>3220-5/00</t>
  </si>
  <si>
    <t>Fabricação de instrumentos musicais, peças e acessórios</t>
  </si>
  <si>
    <t>3230-2/00</t>
  </si>
  <si>
    <t>Fabricação de artefatos para pesca e esporte</t>
  </si>
  <si>
    <t>3240-0/01</t>
  </si>
  <si>
    <t>Fabricação de jogos eletrônicos</t>
  </si>
  <si>
    <t>3240-0/02</t>
  </si>
  <si>
    <t>Fabricação de mesas de bilhar, de sinuca e acessórios não associada à locação</t>
  </si>
  <si>
    <t>3240-0/03</t>
  </si>
  <si>
    <t>Fabricação de mesas de bilhar, de sinuca e acessórios associada à locação</t>
  </si>
  <si>
    <t>3240-0/99</t>
  </si>
  <si>
    <t>Fabricação de outros brinquedos e jogos recreativos não especificados anteriormente</t>
  </si>
  <si>
    <t>Fabricação de instrumentos não eletrônicos e utensílios para uso médico, cirúrgico, odontológico e de laboratório</t>
  </si>
  <si>
    <t>Fabricação de mobiliário para uso médico, cirúrgico, odontológico e de laboratório</t>
  </si>
  <si>
    <t>Fabricação de aparelhos e utensílios para correção de defeitos físicos e aparelhos ortopédicos em geral sob encomenda</t>
  </si>
  <si>
    <t>Fabricação de aparelhos e utensílios para correção de defeitos físicos e aparelhos ortopédicos em geral, exceto sob encomenda</t>
  </si>
  <si>
    <t>Fabricação de materiais para medicina e odontologia</t>
  </si>
  <si>
    <t>Fabricação de artigos ópticos</t>
  </si>
  <si>
    <t>3291-4/00</t>
  </si>
  <si>
    <t>Fabricação de escovas, pincéis e vassouras</t>
  </si>
  <si>
    <t>Fabricação de roupas de proteção e segurança e resistentes a fogo</t>
  </si>
  <si>
    <t>Fabricação de equipamentos e acessórios para segurança pessoal e profissional</t>
  </si>
  <si>
    <t>3299-0/01</t>
  </si>
  <si>
    <t>Fabricação de guarda-chuvas e similares</t>
  </si>
  <si>
    <t>3299-0/02</t>
  </si>
  <si>
    <t>Fabricação de canetas, lápis e outros artigos para escritório</t>
  </si>
  <si>
    <t>3299-0/03</t>
  </si>
  <si>
    <t>Fabricação de letras, letreiros e placas de qualquer material, exceto luminosos</t>
  </si>
  <si>
    <t>3299-0/04</t>
  </si>
  <si>
    <t>Fabricação de painéis e letreiros luminosos</t>
  </si>
  <si>
    <t>3299-0/05</t>
  </si>
  <si>
    <t>Fabricação de aviamentos para costura</t>
  </si>
  <si>
    <t>3299-0/06</t>
  </si>
  <si>
    <t>Fabricação de velas, inclusive decorativas</t>
  </si>
  <si>
    <t>3299-0/99</t>
  </si>
  <si>
    <t>Fabricação de produtos diversos não especificados anteriormente</t>
  </si>
  <si>
    <t>Produção de gás; processamento de gás natural</t>
  </si>
  <si>
    <t>3530-1/00</t>
  </si>
  <si>
    <t>Produção e distribuição de vapor, água quente e ar condicionado</t>
  </si>
  <si>
    <t>Recuperação de sucatas de alumínio</t>
  </si>
  <si>
    <t>3831-9/99</t>
  </si>
  <si>
    <t>Recuperação de materiais metálicos, exceto alumínio</t>
  </si>
  <si>
    <t>3832-7/00</t>
  </si>
  <si>
    <t>Recuperação de materiais plásticos</t>
  </si>
  <si>
    <t>Usinas de compostagem</t>
  </si>
  <si>
    <t>3839-4/99</t>
  </si>
  <si>
    <t>Recuperação de materiais não especificados anteriormente</t>
  </si>
  <si>
    <t>Edição integrada à impressão de jornais diários</t>
  </si>
  <si>
    <t>Edição integrada à impressão de jornais não diários</t>
  </si>
  <si>
    <t>0161-0/01</t>
  </si>
  <si>
    <t>Serviço de pulverização e controle de pragas agrícolas</t>
  </si>
  <si>
    <t>III</t>
  </si>
  <si>
    <t>0161-0/02</t>
  </si>
  <si>
    <t>Serviço de poda de árvores para lavouras</t>
  </si>
  <si>
    <t>0161-0/03</t>
  </si>
  <si>
    <t>Serviço de preparação de terreno, cultivo e colheita</t>
  </si>
  <si>
    <t>0161-0/99</t>
  </si>
  <si>
    <t>Atividades de apoio à agricultura não especificadas anteriormente</t>
  </si>
  <si>
    <t>0162-8/01</t>
  </si>
  <si>
    <t>Serviço de inseminação artificial em animais</t>
  </si>
  <si>
    <t>0162-8/02</t>
  </si>
  <si>
    <t>Serviço de tosquiamento de ovinos</t>
  </si>
  <si>
    <t>0162-8/03</t>
  </si>
  <si>
    <t>Serviço de manejo de animais</t>
  </si>
  <si>
    <t>0162-8/99</t>
  </si>
  <si>
    <t>Atividades de apoio à pecuária não especificadas anteriormente</t>
  </si>
  <si>
    <t>0163-6/00</t>
  </si>
  <si>
    <t>Atividades de pós-colheita</t>
  </si>
  <si>
    <t>0990-4/01</t>
  </si>
  <si>
    <t>Atividades de apoio à extração de minério de ferro</t>
  </si>
  <si>
    <t>0990-4/02</t>
  </si>
  <si>
    <t>Atividades de apoio à extração de minerais metálicos não ferrosos</t>
  </si>
  <si>
    <t>0990-4/03</t>
  </si>
  <si>
    <t>Atividades de apoio à extração de minerais não metálicos</t>
  </si>
  <si>
    <t>1821-1/00</t>
  </si>
  <si>
    <t>Serviços de pré-impressão</t>
  </si>
  <si>
    <t>1822-9/01</t>
  </si>
  <si>
    <t>Serviços de encadernação e plastificação</t>
  </si>
  <si>
    <t>1822-9/99</t>
  </si>
  <si>
    <t>Serviços de acabamentos gráficos, exceto encadernação e plastificação</t>
  </si>
  <si>
    <t>1830-0/01</t>
  </si>
  <si>
    <t>Reprodução de som em qualquer suporte</t>
  </si>
  <si>
    <t>1830-0/02</t>
  </si>
  <si>
    <t>Reprodução de vídeo em qualquer suporte</t>
  </si>
  <si>
    <t>1830-0/03</t>
  </si>
  <si>
    <t>Reprodução de software em qualquer suporte</t>
  </si>
  <si>
    <t>2539-0/01</t>
  </si>
  <si>
    <t>Serviços de usinagem, torneiria e solda</t>
  </si>
  <si>
    <t>2539-0/02</t>
  </si>
  <si>
    <t>Serviços de tratamento e revestimento em metais</t>
  </si>
  <si>
    <t>2950-6/00</t>
  </si>
  <si>
    <t>Recondicionamento e recuperação de motores para veículos automotores</t>
  </si>
  <si>
    <t>Serviços de prótese dentária</t>
  </si>
  <si>
    <t>Serviço de laboratório óptico</t>
  </si>
  <si>
    <t>III OU V</t>
  </si>
  <si>
    <t>3311-2/00</t>
  </si>
  <si>
    <t>Manutenção e reparação de tanques, reservatórios metálicos e caldeiras, exceto para veículos</t>
  </si>
  <si>
    <t>Manutenção e reparação de aparelhos e instrumentos de medida, teste e controle</t>
  </si>
  <si>
    <t>Manutenção e reparação de aparelhos eletromédicos e eletroterapêuticos e equipamentos de irradiação</t>
  </si>
  <si>
    <t>Manutenção e reparação de equipamentos e instrumentos ópticos</t>
  </si>
  <si>
    <t>Manutenção e reparação de geradores, transformadores e motores elétricos</t>
  </si>
  <si>
    <t>Manutenção e reparação de baterias e acumuladores elétricos, exceto para veículos</t>
  </si>
  <si>
    <t>3313-9/99</t>
  </si>
  <si>
    <t>Manutenção e reparação de máquinas, aparelhos e materiais elétricos não especificados anteriormente</t>
  </si>
  <si>
    <t>Manutenção e reparação de máquinas motrizes não elétricas</t>
  </si>
  <si>
    <t>Manutenção e reparação de equipamentos hidráulicos e pneumáticos, exceto válvulas</t>
  </si>
  <si>
    <t>Manutenção e reparação de válvulas industriais</t>
  </si>
  <si>
    <t>Manutenção e reparação de compressores</t>
  </si>
  <si>
    <t>Manutenção e reparação de equipamentos de transmissão para fins industriais</t>
  </si>
  <si>
    <t>Manutenção e reparação de máquinas, aparelhos e equipamentos para instalações térmicas</t>
  </si>
  <si>
    <t>Manutenção e reparação de máquinas e aparelhos de refrigeração e ventilação para uso industrial e comercial</t>
  </si>
  <si>
    <t>Manutenção e reparação de máquinas, equipamentos e aparelhos para transporte e elevação de cargas</t>
  </si>
  <si>
    <t>Manutenção e reparação de máquinas de escrever, calcular e de outros equipamentos não eletrônicos para escritório</t>
  </si>
  <si>
    <t>Manutenção e reparação de máquinas e equipamentos para uso geral não especificados anteriormente</t>
  </si>
  <si>
    <t>Manutenção e reparação de máquinas e equipamentos para agricultura e pecuária</t>
  </si>
  <si>
    <t>Manutenção e reparação de tratores agrícolas</t>
  </si>
  <si>
    <t>Manutenção e reparação de máquinas-ferramenta</t>
  </si>
  <si>
    <t>Manutenção e reparação de máquinas e equipamentos para a prospecção e extração de petróleo</t>
  </si>
  <si>
    <t>Manutenção e reparação de máquinas e equipamentos para uso na extração mineral, exceto na extração de petróleo</t>
  </si>
  <si>
    <t>Manutenção e reparação de tratores, exceto agrícolas</t>
  </si>
  <si>
    <t>Manutenção e reparação de máquinas e equipamentos de terraplenagem, pavimentação e construção, exceto tratores</t>
  </si>
  <si>
    <t>Manutenção e reparação de máquinas para a indústria metalúrgica, exceto máquinas-ferramenta</t>
  </si>
  <si>
    <t>Manutenção e reparação de máquinas e equipamentos para as indústrias de alimentos, bebidas e fumo</t>
  </si>
  <si>
    <t>Manutenção e reparação de máquinas e equipamentos para a indústria têxtil, do vestuário, do couro e calçados</t>
  </si>
  <si>
    <t>Manutenção e reparação de máquinas e aparelhos para a indústria de celulose, papel e papelão e artefatos</t>
  </si>
  <si>
    <t>Manutenção e reparação de máquinas e aparelhos para a indústria do plástico</t>
  </si>
  <si>
    <t>3314-7/99</t>
  </si>
  <si>
    <t>Manutenção e reparação de outras máquinas e equipamentos para usos industriais não especificados anteriormente</t>
  </si>
  <si>
    <t>3315-5/00</t>
  </si>
  <si>
    <t>Manutenção e reparação de veículos ferroviários</t>
  </si>
  <si>
    <t>Manutenção e reparação de aeronaves, exceto a manutenção na pista</t>
  </si>
  <si>
    <t>Manutenção de aeronaves na pista</t>
  </si>
  <si>
    <t>Manutenção e reparação de embarcações e estruturas flutuantes</t>
  </si>
  <si>
    <t>Manutenção e reparação de embarcações para esporte e lazer</t>
  </si>
  <si>
    <t>3319-8/00</t>
  </si>
  <si>
    <t>Manutenção e reparação de equipamentos e produtos não especificados anteriormente</t>
  </si>
  <si>
    <t>3321-0/00</t>
  </si>
  <si>
    <t>Instalação de máquinas e equipamentos industriais</t>
  </si>
  <si>
    <t>Serviços de montagem de móveis de qualquer material</t>
  </si>
  <si>
    <t>3329-5/99</t>
  </si>
  <si>
    <t>Instalação de outros equipamentos não especificados anteriormente</t>
  </si>
  <si>
    <t>3811-4/00</t>
  </si>
  <si>
    <t>Coleta de resíduos não perigosos</t>
  </si>
  <si>
    <t>3812-2/00</t>
  </si>
  <si>
    <t>Coleta de resíduos perigosos</t>
  </si>
  <si>
    <t>Manutenção de redes de distribuição de energia elétrica</t>
  </si>
  <si>
    <t>Manutenção de estações e redes de telecomunicações</t>
  </si>
  <si>
    <t>Demolição de edifícios e outras estruturas</t>
  </si>
  <si>
    <t>Preparação de canteiro e limpeza de terreno</t>
  </si>
  <si>
    <t>Instalação e manutenção de sistemas centrais de ar condicionado, de ventilação e refrigeração</t>
  </si>
  <si>
    <t>Instalações de sistema de prevenção contra incêndio</t>
  </si>
  <si>
    <t>IV</t>
  </si>
  <si>
    <t>Instalação de painéis publicitários</t>
  </si>
  <si>
    <t>Instalação de equipamentos para orientação à navegação marítima, fluvial e lacustre</t>
  </si>
  <si>
    <t>Instalação, manutenção e reparação de elevadores, escadas e esteiras rolantes</t>
  </si>
  <si>
    <t>Montagem e instalação de sistemas e equipamentos de iluminação e sinalização em vias públicas, portos e aeroportos</t>
  </si>
  <si>
    <t>Tratamentos térmicos, acústicos ou de vibração</t>
  </si>
  <si>
    <t>4329-1/99</t>
  </si>
  <si>
    <t>Outras obras de instalações em construções não especificadas anteriormente</t>
  </si>
  <si>
    <t>Montagem e desmontagem de andaimes e outras estruturas temporárias</t>
  </si>
  <si>
    <t>Serviços de operação e fornecimento de equipamentos para transporte e elevação de cargas e pessoas para uso em obras</t>
  </si>
  <si>
    <t>4520-0/01</t>
  </si>
  <si>
    <t>Serviços de manutenção e reparação mecânica de veículos automotores</t>
  </si>
  <si>
    <t>4520-0/02</t>
  </si>
  <si>
    <t>Serviços de lanternagem ou funilaria e pintura de veículos automotores</t>
  </si>
  <si>
    <t>4520-0/03</t>
  </si>
  <si>
    <t>Serviços de manutenção e reparação elétrica de veículos automotores</t>
  </si>
  <si>
    <t>4520-0/04</t>
  </si>
  <si>
    <t>Serviços de alinhamento e balanceamento de veículos automotores</t>
  </si>
  <si>
    <t>4520-0/05</t>
  </si>
  <si>
    <t>Serviços de lavagem, lubrificação e polimento de veículos automotores</t>
  </si>
  <si>
    <t>4520-0/06</t>
  </si>
  <si>
    <t>Serviços de borracharia para veículos automotores</t>
  </si>
  <si>
    <t>4520-0/07</t>
  </si>
  <si>
    <t>Serviços de instalação, manutenção e reparação de acessórios para veículos automotores</t>
  </si>
  <si>
    <t>4520-0/08</t>
  </si>
  <si>
    <t>Serviços de capotaria</t>
  </si>
  <si>
    <t>4543-9/00</t>
  </si>
  <si>
    <t>Manutenção e reparação de motocicletas e motonetas</t>
  </si>
  <si>
    <t>4911-6/00</t>
  </si>
  <si>
    <t>Transporte ferroviário de carga</t>
  </si>
  <si>
    <t>Transporte ferroviário de passageiros intermunicipal e interestadual</t>
  </si>
  <si>
    <t>Transporte ferroviário de passageiros municipal e em região metropolitana</t>
  </si>
  <si>
    <t>Transporte metroviário</t>
  </si>
  <si>
    <t>Transporte rodoviário coletivo de passageiros, com itinerário fixo, municipal</t>
  </si>
  <si>
    <t>Transporte rodoviário coletivo de passageiros, com itinerário fixo, intermunicipal em região metropolitana</t>
  </si>
  <si>
    <t>Transporte rodoviário coletivo de passageiros, com itinerário fixo, intermunicipal, exceto em região metropolitana</t>
  </si>
  <si>
    <t>Transporte rodoviário coletivo de passageiros, com itinerário fixo, interestadual</t>
  </si>
  <si>
    <t>Transporte rodoviário coletivo de passageiros, com itinerário fixo, internacional</t>
  </si>
  <si>
    <t>4923-0/01</t>
  </si>
  <si>
    <t>Serviço de táxi</t>
  </si>
  <si>
    <t>4923-0/02</t>
  </si>
  <si>
    <t>Serviço de transporte de passageiros – locação de automóveis com motorista</t>
  </si>
  <si>
    <t>4924-8/00</t>
  </si>
  <si>
    <t>Transporte escolar</t>
  </si>
  <si>
    <t>Transporte rodoviário coletivo de passageiros, sob regime de fretamento, municipal</t>
  </si>
  <si>
    <t>Transporte rodoviário coletivo de passageiros, sob regime de fretamento, intermunicipal, interestadual e internacional</t>
  </si>
  <si>
    <t>Organização de excursões em veículos rodoviários próprios, municipal</t>
  </si>
  <si>
    <t>Organização de excursões em veículos rodoviários próprios, intermunicipal, interestadual e internacional</t>
  </si>
  <si>
    <t>4929-9/99</t>
  </si>
  <si>
    <t>Outros transportes rodoviários de passageiros não especificados anteriormente</t>
  </si>
  <si>
    <t>Transporte rodoviário de carga, exceto produtos perigosos e mudanças, municipal</t>
  </si>
  <si>
    <t>Transporte rodoviário de carga, exceto produtos perigosos e mudanças, intermunicipal, interestadual e internacional</t>
  </si>
  <si>
    <t>Transporte rodoviário de produtos perigosos</t>
  </si>
  <si>
    <t>Transporte rodoviário de mudanças</t>
  </si>
  <si>
    <t>4940-0/00</t>
  </si>
  <si>
    <t>Transporte dutoviário</t>
  </si>
  <si>
    <t>4950-7/00</t>
  </si>
  <si>
    <t>Trens turísticos, teleféricos e similares</t>
  </si>
  <si>
    <t>Transporte marítimo de cabotagem – Carga</t>
  </si>
  <si>
    <t>Transporte marítimo de cabotagem – Passageiros</t>
  </si>
  <si>
    <t>Transporte marítimo de longo curso – Carga</t>
  </si>
  <si>
    <t>Transporte marítimo de longo curso – Passageiros</t>
  </si>
  <si>
    <t>Transporte por navegação interior de carga, municipal, exceto travessia</t>
  </si>
  <si>
    <t>Transporte por navegação interior de carga, intermunicipal, interestadual e internacional, exceto travessia</t>
  </si>
  <si>
    <t>5022-0/01</t>
  </si>
  <si>
    <t>Transporte por navegação interior de passageiros em linhas regulares, municipal, exceto travessia</t>
  </si>
  <si>
    <t>5022-0/02</t>
  </si>
  <si>
    <t>Transporte por navegação interior de passageiros em linhas regulares, intermunicipal, interestadual e internacional, exceto travessia</t>
  </si>
  <si>
    <t>Navegação de apoio marítimo</t>
  </si>
  <si>
    <t>Navegação de apoio portuário</t>
  </si>
  <si>
    <t>Serviço de rebocadores e empurradores</t>
  </si>
  <si>
    <t>Transporte por navegação de travessia, municipal</t>
  </si>
  <si>
    <t>Transporte por navegação de travessia, intermunicipal, interestadual e internacional</t>
  </si>
  <si>
    <t>Transporte aquaviário para passeios turísticos</t>
  </si>
  <si>
    <t>5099-8/99</t>
  </si>
  <si>
    <t>Outros transportes aquaviários não especificados anteriormente</t>
  </si>
  <si>
    <t>5111-1/00</t>
  </si>
  <si>
    <t>Transporte aéreo de passageiros regular</t>
  </si>
  <si>
    <t>Serviço de táxi aéreo e locação de aeronaves com tripulação</t>
  </si>
  <si>
    <t>5112-9/99</t>
  </si>
  <si>
    <t>Outros serviços de transporte aéreo de passageiros não regular</t>
  </si>
  <si>
    <t>5120-0/00</t>
  </si>
  <si>
    <t>Transporte aéreo de carga</t>
  </si>
  <si>
    <t>5130-7/00</t>
  </si>
  <si>
    <t>Transporte espacial</t>
  </si>
  <si>
    <t>Armazéns gerais – emissão de warrant</t>
  </si>
  <si>
    <t>Guarda-móveis</t>
  </si>
  <si>
    <t>5211-7/99</t>
  </si>
  <si>
    <t>Depósitos de mercadorias para terceiros, exceto armazéns gerais e guarda-móveis</t>
  </si>
  <si>
    <t>5212-5/00</t>
  </si>
  <si>
    <t>Carga e descarga</t>
  </si>
  <si>
    <t>5221-4/00</t>
  </si>
  <si>
    <t>Concessionárias de rodovias, pontes, túneis e serviços relacionados</t>
  </si>
  <si>
    <t>5223-1/00</t>
  </si>
  <si>
    <t>Estacionamento de veículos</t>
  </si>
  <si>
    <t>5229-0/01</t>
  </si>
  <si>
    <t>Serviços de apoio ao transporte por táxi, inclusive centrais de chamada</t>
  </si>
  <si>
    <t>5229-0/02</t>
  </si>
  <si>
    <t>Serviços de reboque de veículos</t>
  </si>
  <si>
    <t>5229-0/99</t>
  </si>
  <si>
    <t>Outras atividades auxiliares dos transportes terrestres não especificadas anteriormente</t>
  </si>
  <si>
    <t>Atividades do Operador Portuário</t>
  </si>
  <si>
    <t>Gestão de terminais aquaviários</t>
  </si>
  <si>
    <t>Serviços de praticagem</t>
  </si>
  <si>
    <t>5239-7/99</t>
  </si>
  <si>
    <t>Atividades auxiliares dos transportes aquaviários não especificadas anteriormente</t>
  </si>
  <si>
    <t>5240-1/99</t>
  </si>
  <si>
    <t>Atividades auxiliares dos transportes aéreos, exceto operação dos aeroportos e campos de aterrissagem</t>
  </si>
  <si>
    <t>Serviços de malote não realizados pelo Correio Nacional</t>
  </si>
  <si>
    <t>Serviços de entrega rápida</t>
  </si>
  <si>
    <t>Hotéis</t>
  </si>
  <si>
    <t>Apart-hotéis</t>
  </si>
  <si>
    <t>Motéis</t>
  </si>
  <si>
    <t>Albergues, exceto assistenciais</t>
  </si>
  <si>
    <t>Campings</t>
  </si>
  <si>
    <t>Pensões (alojamento)</t>
  </si>
  <si>
    <t>5590-6/99</t>
  </si>
  <si>
    <t>Outros alojamentos não especificados anteriormente</t>
  </si>
  <si>
    <t>5811-5/00</t>
  </si>
  <si>
    <t>Edição de livros</t>
  </si>
  <si>
    <t>Edição de jornais diários</t>
  </si>
  <si>
    <t>Edição de jornais não diários</t>
  </si>
  <si>
    <t>5813-1/00</t>
  </si>
  <si>
    <t>Edição de revistas</t>
  </si>
  <si>
    <t>5819-1/00</t>
  </si>
  <si>
    <t>Edição de cadastros, listas e outros produtos gráficos</t>
  </si>
  <si>
    <t>5821-2/00</t>
  </si>
  <si>
    <t>Edição integrada à impressão de livros</t>
  </si>
  <si>
    <t>5823-9/00</t>
  </si>
  <si>
    <t>Edição integrada à impressão de revistas</t>
  </si>
  <si>
    <t>5829-8/00</t>
  </si>
  <si>
    <t>Edição integrada à impressão de cadastros, listas e outros produtos gráficos</t>
  </si>
  <si>
    <t>Estúdios cinematográficos</t>
  </si>
  <si>
    <t>Produção de filmes para publicidade</t>
  </si>
  <si>
    <t>5911-1/99</t>
  </si>
  <si>
    <t>Atividades de produção cinematográfica, de vídeos e de programas de televisão não especificadas anteriormente</t>
  </si>
  <si>
    <t>5912-0/01</t>
  </si>
  <si>
    <t>Serviços de dublagem</t>
  </si>
  <si>
    <t>5912-0/02</t>
  </si>
  <si>
    <t>Serviços de mixagem sonora em produção audiovisual</t>
  </si>
  <si>
    <t>5912-0/99</t>
  </si>
  <si>
    <t>Atividades de pós-produção cinematográfica, de vídeos e de programas de televisão não especificadas anteriormente</t>
  </si>
  <si>
    <t>5913-8/00</t>
  </si>
  <si>
    <t>Distribuição cinematográfica, de vídeo e de programas de televisão</t>
  </si>
  <si>
    <t>5914-6/00</t>
  </si>
  <si>
    <t>Atividades de exibição cinematográfica</t>
  </si>
  <si>
    <t>5920-1/00</t>
  </si>
  <si>
    <t>Atividades de gravação de som e de edição de música</t>
  </si>
  <si>
    <t>6010-1/00</t>
  </si>
  <si>
    <t>Atividades de rádio</t>
  </si>
  <si>
    <t>6021-7/00</t>
  </si>
  <si>
    <t>Atividades de televisão aberta</t>
  </si>
  <si>
    <t>Programadoras</t>
  </si>
  <si>
    <t>Serviços de telefonia fixa comutada – STFC</t>
  </si>
  <si>
    <t>Serviços de redes de transporte de telecomunicações – SRTT</t>
  </si>
  <si>
    <t>Serviços de comunicação multimídia – SCM</t>
  </si>
  <si>
    <t>6110-8/99</t>
  </si>
  <si>
    <t>Serviços de telecomunicações por fio não especificados anteriormente</t>
  </si>
  <si>
    <t>Telefonia móvel celular</t>
  </si>
  <si>
    <t>Serviço móvel especializado – SME</t>
  </si>
  <si>
    <t>6120-5/99</t>
  </si>
  <si>
    <t>Serviços de telecomunicações sem fio não especificados anteriormente</t>
  </si>
  <si>
    <t>6130-2/00</t>
  </si>
  <si>
    <t>Telecomunicações por satélite</t>
  </si>
  <si>
    <t>6141-8/00</t>
  </si>
  <si>
    <t>Operadoras de televisão por assinatura por cabo</t>
  </si>
  <si>
    <t>6142-6/00</t>
  </si>
  <si>
    <t>Operadoras de televisão por assinatura por micro-ondas</t>
  </si>
  <si>
    <t>6143-4/00</t>
  </si>
  <si>
    <t>Operadoras de televisão por assinatura por satélite</t>
  </si>
  <si>
    <t>Provedores de acesso às redes de comunicações</t>
  </si>
  <si>
    <t>Provedores de voz sobre protocolo Internet – VOIP</t>
  </si>
  <si>
    <t>6190-6/99</t>
  </si>
  <si>
    <t>Outras atividades de telecomunicações não especificadas anteriormente</t>
  </si>
  <si>
    <t>Desenvolvimento de programas de computador sob encomenda</t>
  </si>
  <si>
    <t>Web desing</t>
  </si>
  <si>
    <t>6202-3/00</t>
  </si>
  <si>
    <t>Desenvolvimento e licenciamento de programas de computador customizáveis</t>
  </si>
  <si>
    <t>6203-1/00</t>
  </si>
  <si>
    <t>Desenvolvimento e licenciamento de programas de computador não customizáveis</t>
  </si>
  <si>
    <t>6204-0/00</t>
  </si>
  <si>
    <t>Consultoria em tecnologia da informação</t>
  </si>
  <si>
    <t>6209-1/00</t>
  </si>
  <si>
    <t>Suporte técnico, manutenção e outros serviços em tecnologia da informação</t>
  </si>
  <si>
    <t>6311-9/00</t>
  </si>
  <si>
    <t>Tratamento de dados, provedores de serviços de aplicação e serviços de hospedagem na Internet</t>
  </si>
  <si>
    <t>6319-4/00</t>
  </si>
  <si>
    <t>Portais, provedores de conteúdo e outros serviços de informação na Internet</t>
  </si>
  <si>
    <t>6391-7/00</t>
  </si>
  <si>
    <t>Agências de notícias</t>
  </si>
  <si>
    <t>6399-2/00</t>
  </si>
  <si>
    <t>Outras atividades de prestação de serviços de informação não especificadas anteriormente</t>
  </si>
  <si>
    <t>6622-3/00</t>
  </si>
  <si>
    <t>Corretores e agentes de seguros, de planos de previdência complementar e de saúde</t>
  </si>
  <si>
    <t>Corretagem na compra e venda e avaliação de imóveis</t>
  </si>
  <si>
    <t>Corretagem no aluguel de imóveis</t>
  </si>
  <si>
    <t>6822-6/00</t>
  </si>
  <si>
    <t>Gestão e administração da propriedade imobiliária</t>
  </si>
  <si>
    <t>Atividades de contabilidade</t>
  </si>
  <si>
    <t>7111-1/00</t>
  </si>
  <si>
    <t>Serviços de arquitetura</t>
  </si>
  <si>
    <t>7312-2/00</t>
  </si>
  <si>
    <t>Agenciamento de espaços para publicidade, exceto em veículos de comunicação</t>
  </si>
  <si>
    <t>7319-0/02</t>
  </si>
  <si>
    <t>Promoção de vendas</t>
  </si>
  <si>
    <t>7319-0/03</t>
  </si>
  <si>
    <t>Marketing direto</t>
  </si>
  <si>
    <t>7319-0/99</t>
  </si>
  <si>
    <t>Outras atividades de publicidade não especificadas anteriormente</t>
  </si>
  <si>
    <t>Design de interiores</t>
  </si>
  <si>
    <t>7420-0/01</t>
  </si>
  <si>
    <t>Atividades de produção de fotografias, exceto aérea e submarina</t>
  </si>
  <si>
    <t>7420-0/02</t>
  </si>
  <si>
    <t>Atividades de produção de fotografias aéreas e submarinas</t>
  </si>
  <si>
    <t>7420-0/03</t>
  </si>
  <si>
    <t>Laboratórios fotográficos</t>
  </si>
  <si>
    <t>7420-0/04</t>
  </si>
  <si>
    <t>Filmagem de festas e eventos</t>
  </si>
  <si>
    <t>7420-0/05</t>
  </si>
  <si>
    <t>Serviços de microfilmagem</t>
  </si>
  <si>
    <t>Escafandria e mergulho</t>
  </si>
  <si>
    <t>7711-0/00</t>
  </si>
  <si>
    <t>Locação de automóveis sem condutor</t>
  </si>
  <si>
    <t>Locação de embarcações sem tripulação, exceto para fins recreativos</t>
  </si>
  <si>
    <t>Locação de aeronaves sem tripulação</t>
  </si>
  <si>
    <t>7719-5/99</t>
  </si>
  <si>
    <t>Locação de outros meios de transporte não especificados anteriormente, sem condutor</t>
  </si>
  <si>
    <t>7721-7/00</t>
  </si>
  <si>
    <t>Aluguel de equipamentos recreativos e esportivos</t>
  </si>
  <si>
    <t>7722-5/00</t>
  </si>
  <si>
    <t>Aluguel de fitas de vídeo, DVDs e similares</t>
  </si>
  <si>
    <t>7723-3/00</t>
  </si>
  <si>
    <t>Aluguel de objetos do vestuário, jóias e acessórios</t>
  </si>
  <si>
    <t>Aluguel de aparelhos de jogos eletrônicos</t>
  </si>
  <si>
    <t>Aluguel de móveis, utensílios e aparelhos de uso doméstico e pessoal; instrumentos musicais</t>
  </si>
  <si>
    <t>Aluguel de material médico</t>
  </si>
  <si>
    <t>7729-2/99</t>
  </si>
  <si>
    <t>Aluguel de outros objetos pessoais e domésticos não especificados anteriormente</t>
  </si>
  <si>
    <t>7731-4/00</t>
  </si>
  <si>
    <t>Aluguel de máquinas e equipamentos agrícolas sem operador</t>
  </si>
  <si>
    <t>Aluguel de máquinas e equipamentos para construção sem operador, exceto andaimes</t>
  </si>
  <si>
    <t>Aluguel de andaimes</t>
  </si>
  <si>
    <t>7733-1/00</t>
  </si>
  <si>
    <t>Aluguel de máquinas e equipamentos para escritório</t>
  </si>
  <si>
    <t>7739-0/01</t>
  </si>
  <si>
    <t>Aluguel de máquinas e equipamentos para extração de minérios e petróleo, sem operador</t>
  </si>
  <si>
    <t>7739-0/02</t>
  </si>
  <si>
    <t>Aluguel de equipamentos científicos, médicos e hospitalares, sem operador</t>
  </si>
  <si>
    <t>7739-0/03</t>
  </si>
  <si>
    <t>Aluguel de palcos, coberturas e outras estruturas de uso temporário, exceto andaimes</t>
  </si>
  <si>
    <t>7739-0/99</t>
  </si>
  <si>
    <t>Aluguel de outras máquinas e equipamentos comerciais e industriais não especificados anteriormente, sem operador</t>
  </si>
  <si>
    <t>7911-2/00</t>
  </si>
  <si>
    <t>Agências de viagens</t>
  </si>
  <si>
    <t>7912-1/00</t>
  </si>
  <si>
    <t>Operadores turísticos</t>
  </si>
  <si>
    <t>7990-2/00</t>
  </si>
  <si>
    <t>Serviços de reservas e outros serviços de turismo não especificados anteriormente</t>
  </si>
  <si>
    <t>Serviços de adestramento de cães de guarda</t>
  </si>
  <si>
    <t>8020-0/02</t>
  </si>
  <si>
    <t>Outras atividades de serviços de segurança</t>
  </si>
  <si>
    <t>8211-3/00</t>
  </si>
  <si>
    <t>Serviços combinados de escritório e apoio administrativo</t>
  </si>
  <si>
    <t>Fotocópias</t>
  </si>
  <si>
    <t>8219-9/99</t>
  </si>
  <si>
    <t>Preparação de documentos e serviços especializados de apoio administrativo não especificados anteriormente</t>
  </si>
  <si>
    <t>8220-2/00</t>
  </si>
  <si>
    <t>Atividades de teleatendimento</t>
  </si>
  <si>
    <t>8230-0/01</t>
  </si>
  <si>
    <t>Serviços de organização de feiras, congressos, exposições e festas</t>
  </si>
  <si>
    <t>8230-0/02</t>
  </si>
  <si>
    <t>Casas de festas e eventos</t>
  </si>
  <si>
    <t>8291-1/00</t>
  </si>
  <si>
    <t>Atividades de cobrança e informações cadastrais</t>
  </si>
  <si>
    <t>8292-0/00</t>
  </si>
  <si>
    <t>Envasamento e empacotamento sob contrato</t>
  </si>
  <si>
    <t>Serviços de gravação de carimbos, exceto confecção</t>
  </si>
  <si>
    <t>Casas lotéricas</t>
  </si>
  <si>
    <t>Salas de acesso à Internet</t>
  </si>
  <si>
    <t>8299-7/99</t>
  </si>
  <si>
    <t>Outras atividades de serviços prestados principalmente às empresas não especificadas anteriormente</t>
  </si>
  <si>
    <t>8511-2/00</t>
  </si>
  <si>
    <t>Educação infantil – creche</t>
  </si>
  <si>
    <t>8512-1/00</t>
  </si>
  <si>
    <t>Educação infantil – pré-escola</t>
  </si>
  <si>
    <t>8513-9/00</t>
  </si>
  <si>
    <t>Ensino fundamental</t>
  </si>
  <si>
    <t>8520-1/00</t>
  </si>
  <si>
    <t>Ensino médio</t>
  </si>
  <si>
    <t>8541-4/00</t>
  </si>
  <si>
    <t>Educação profissional de nível técnico</t>
  </si>
  <si>
    <t>8591-1/00</t>
  </si>
  <si>
    <t>Ensino de esportes</t>
  </si>
  <si>
    <t>Ensino de dança</t>
  </si>
  <si>
    <t>Ensino de artes cênicas, exceto dança</t>
  </si>
  <si>
    <t>Ensino de música</t>
  </si>
  <si>
    <t>8592-9/99</t>
  </si>
  <si>
    <t>Ensino de arte e cultura não especificado anteriormente</t>
  </si>
  <si>
    <t>8593-7/00</t>
  </si>
  <si>
    <t>Ensino de idiomas</t>
  </si>
  <si>
    <t>Formação de condutores</t>
  </si>
  <si>
    <t>Cursos de pilotagem</t>
  </si>
  <si>
    <t>Treinamento em informática</t>
  </si>
  <si>
    <t>Treinamento em desenvolvimento profissional e gerencial</t>
  </si>
  <si>
    <t>Cursos preparatórios para concursos</t>
  </si>
  <si>
    <t>8599-6/99</t>
  </si>
  <si>
    <t>Outras atividades de ensino não especificadas anteriormente</t>
  </si>
  <si>
    <t>Atividades de atendimento hospitalar, exceto pronto-socorro e unidades para atendimento a urgências</t>
  </si>
  <si>
    <t>Atividades de atendimento em pronto-socorro e unidades hospitalares para atendimento a urgências</t>
  </si>
  <si>
    <t>UTI móvel</t>
  </si>
  <si>
    <t>Serviços móveis de atendimento a urgências, exceto por UTI móvel</t>
  </si>
  <si>
    <t>8622-4/00</t>
  </si>
  <si>
    <t>Serviços de remoção de pacientes, exceto os serviços móveis de atendimento a urgências</t>
  </si>
  <si>
    <t>Atividade médica ambulatorial com recursos para realização de procedimentos cirúrgicos</t>
  </si>
  <si>
    <t>Atividade médica ambulatorial com recursos para realização de exames complementares</t>
  </si>
  <si>
    <t>Atividade médica ambulatorial restrita a consultas</t>
  </si>
  <si>
    <t>Atividade odontológica</t>
  </si>
  <si>
    <t>Serviços de vacinação e imunização humana</t>
  </si>
  <si>
    <t>8630-5/99</t>
  </si>
  <si>
    <t>Atividades de atenção ambulatorial não especificadas anteriormente</t>
  </si>
  <si>
    <t>Laboratórios de anatomia patológica e citológica</t>
  </si>
  <si>
    <t>Laboratórios clínicos</t>
  </si>
  <si>
    <t>Serviços de tomografia</t>
  </si>
  <si>
    <t>Serviços de diagnóstico por imagem com uso de radiação ionizante, exceto tomografia</t>
  </si>
  <si>
    <t>Serviços de ressonância magnética</t>
  </si>
  <si>
    <t>Serviços de diagnóstico por imagem sem uso de radiação ionizante, exceto ressonância magnética</t>
  </si>
  <si>
    <t>Serviços de diagnóstico por registro gráfico – ECG, EEG e outros exames análogos</t>
  </si>
  <si>
    <t>Serviços de diagnóstico por métodos ópticos – endoscopia e outros exames análogos</t>
  </si>
  <si>
    <t>8650-0/01</t>
  </si>
  <si>
    <t>Atividades de enfermagem</t>
  </si>
  <si>
    <t>8650-0/02</t>
  </si>
  <si>
    <t>Atividades de profissionais da nutrição</t>
  </si>
  <si>
    <t>8650-0/03</t>
  </si>
  <si>
    <t>Atividades de psicologia e psicanálise</t>
  </si>
  <si>
    <t>8650-0/04</t>
  </si>
  <si>
    <t>Atividades de fisioterapia</t>
  </si>
  <si>
    <t>8650-0/05</t>
  </si>
  <si>
    <t>Atividades de terapia ocupacional</t>
  </si>
  <si>
    <t>8650-0/06</t>
  </si>
  <si>
    <t>Atividades de fonoaudiologia</t>
  </si>
  <si>
    <t>8650-0/07</t>
  </si>
  <si>
    <t>Atividades de terapia de nutrição enteral e parenteral</t>
  </si>
  <si>
    <t>Atividades de bancos de leite humano</t>
  </si>
  <si>
    <t>Atividades de acupuntura</t>
  </si>
  <si>
    <t>Atividades de podologia</t>
  </si>
  <si>
    <t>8690-9/99</t>
  </si>
  <si>
    <t>Outras atividades de atenção à saúde humana não especificadas anteriormente</t>
  </si>
  <si>
    <t>Clínicas e residências geriátricas</t>
  </si>
  <si>
    <t>Instituições de longa permanência para idosos</t>
  </si>
  <si>
    <t>Atividades de assistência a deficientes físicos, imunodeprimidos e convalescentes</t>
  </si>
  <si>
    <t>Condomínios residenciais para idosos</t>
  </si>
  <si>
    <t>8712-3/00</t>
  </si>
  <si>
    <t>Atividades de fornecimento de infraestrutura de apoio e assistência a paciente no domicílio</t>
  </si>
  <si>
    <t>Atividades de centros de assistência psicossocial</t>
  </si>
  <si>
    <t>8720-4/99</t>
  </si>
  <si>
    <t>Atividades de assistência psicossocial e à saúde a portadores de distúrbios psíquicos, deficiência mental e dependência química e grupos similares não especificadas anteriormente</t>
  </si>
  <si>
    <t>Orfanatos</t>
  </si>
  <si>
    <t>Albergues assistenciais</t>
  </si>
  <si>
    <t>Produção teatral</t>
  </si>
  <si>
    <t>Produção musical</t>
  </si>
  <si>
    <t>Produção de espetáculos de dança</t>
  </si>
  <si>
    <t>Produção de espetáculos circenses, de marionetes e similares</t>
  </si>
  <si>
    <t>Produção de espetáculos de rodeios, vaquejadas e similares</t>
  </si>
  <si>
    <t>Atividades de sonorização e de iluminação</t>
  </si>
  <si>
    <t>Restauração de obras de arte</t>
  </si>
  <si>
    <t>9003-5/00</t>
  </si>
  <si>
    <t>Gestão de espaços para artes cênicas, espetáculos e outras atividades artísticas</t>
  </si>
  <si>
    <t>9101-5/00</t>
  </si>
  <si>
    <t>Atividades de bibliotecas e arquivos</t>
  </si>
  <si>
    <t>Atividades de museus e de exploração de lugares e prédios históricos e atrações similares</t>
  </si>
  <si>
    <t>Restauração e conservação de lugares e prédios históricos</t>
  </si>
  <si>
    <t>9103-1/00</t>
  </si>
  <si>
    <t>Atividades de jardins botânicos, zoológicos, parques nacionais, reservas ecológicas e áreas de proteção ambiental</t>
  </si>
  <si>
    <t>Casas de bingo</t>
  </si>
  <si>
    <t>Exploração de apostas em corridas de cavalos</t>
  </si>
  <si>
    <t>9200-3/99</t>
  </si>
  <si>
    <t>Exploração de jogos de azar e apostas não especificados anteriormente</t>
  </si>
  <si>
    <t>9311-5/00</t>
  </si>
  <si>
    <t>Gestão de instalações de esportes</t>
  </si>
  <si>
    <t>9312-3/00</t>
  </si>
  <si>
    <t>Clubes sociais, esportivos e similares</t>
  </si>
  <si>
    <t>9313-1/00</t>
  </si>
  <si>
    <t>Atividades de condicionamento físico</t>
  </si>
  <si>
    <t>Produção e promoção de eventos esportivos</t>
  </si>
  <si>
    <t>9319-1/99</t>
  </si>
  <si>
    <t>Outras atividades esportivas não especificadas anteriormente</t>
  </si>
  <si>
    <t>9321-2/00</t>
  </si>
  <si>
    <t>Parques de diversão e parques temáticos</t>
  </si>
  <si>
    <t>Discotecas, danceterias, salões de dança e similares</t>
  </si>
  <si>
    <t>Exploração de boliches</t>
  </si>
  <si>
    <t>Exploração de jogos de sinuca, bilhar e similares</t>
  </si>
  <si>
    <t>Exploração de jogos eletrônicos recreativos</t>
  </si>
  <si>
    <t>9329-8/99</t>
  </si>
  <si>
    <t>Outras atividades de recreação e lazer não especificadas anteriormente</t>
  </si>
  <si>
    <t>9511-8/00</t>
  </si>
  <si>
    <t>Reparação e manutenção de computadores e de equipamentos periféricos</t>
  </si>
  <si>
    <t>9512-6/00</t>
  </si>
  <si>
    <t>Reparação e manutenção de equipamentos de comunicação</t>
  </si>
  <si>
    <t>9521-5/00</t>
  </si>
  <si>
    <t>Reparação e manutenção de equipamentos eletroeletrônicos de uso pessoal e doméstico</t>
  </si>
  <si>
    <t>Reparação de calçados, bolsas e artigos de viagem</t>
  </si>
  <si>
    <t>Chaveiros</t>
  </si>
  <si>
    <t>Reparação de relógios</t>
  </si>
  <si>
    <t>Reparação de bicicletas, triciclos e outros veículos não motorizados</t>
  </si>
  <si>
    <t>Reparação de artigos do mobiliário</t>
  </si>
  <si>
    <t>Reparação de jóias</t>
  </si>
  <si>
    <t>9529-1/99</t>
  </si>
  <si>
    <t>Reparação e manutenção de outros objetos e equipamentos pessoais e domésticos não especificados anteriormente</t>
  </si>
  <si>
    <t>Lavanderias</t>
  </si>
  <si>
    <t>Tinturarias</t>
  </si>
  <si>
    <t>Toalheiros</t>
  </si>
  <si>
    <t>Cabeleireiros, manicure e pedicure</t>
  </si>
  <si>
    <t>Atividades de estética e outros serviços de cuidados com a beleza</t>
  </si>
  <si>
    <t>Gestão e manutenção de cemitérios</t>
  </si>
  <si>
    <t>Serviços de cremação</t>
  </si>
  <si>
    <t>Serviços de sepultamento</t>
  </si>
  <si>
    <t>Serviços de funerárias</t>
  </si>
  <si>
    <t>Serviços de somatoconservação</t>
  </si>
  <si>
    <t>9603-3/99</t>
  </si>
  <si>
    <t>Atividades funerárias e serviços relacionados não especificados anteriormente</t>
  </si>
  <si>
    <t>Agências matrimoniais</t>
  </si>
  <si>
    <t>Alojamento de animais domésticos</t>
  </si>
  <si>
    <t>Higiene e embelezamento de animais domésticos</t>
  </si>
  <si>
    <t>Exploração de máquinas de serviços pessoais acionadas por moeda</t>
  </si>
  <si>
    <t>Atividades de sauna e banhos</t>
  </si>
  <si>
    <t>Serviços de tatuagem e colocação de piercing</t>
  </si>
  <si>
    <t>9609-2/99</t>
  </si>
  <si>
    <t>Outras atividades de serviços pessoais não especificadas anteriormente</t>
  </si>
  <si>
    <t>Geração de energia elétrica</t>
  </si>
  <si>
    <t>Atividades de coordenação e controle da operação da geração e transmissão de energia elétrica</t>
  </si>
  <si>
    <t>3512-3/00</t>
  </si>
  <si>
    <t>Transmissão de energia elétrica</t>
  </si>
  <si>
    <t>3513-1/00</t>
  </si>
  <si>
    <t>Comércio atacadista de energia elétrica</t>
  </si>
  <si>
    <t>3514-0/00</t>
  </si>
  <si>
    <t>Distribuição de energia elétrica</t>
  </si>
  <si>
    <t>4110-7/00</t>
  </si>
  <si>
    <t>Incorporação de empreendimentos imobiliários</t>
  </si>
  <si>
    <t>Atividades do Correio Nacional</t>
  </si>
  <si>
    <t>Atividades de franqueadas e permissionárias do Correio Nacional</t>
  </si>
  <si>
    <t>6410-7/00</t>
  </si>
  <si>
    <t>Banco Central</t>
  </si>
  <si>
    <t>6421-2/00</t>
  </si>
  <si>
    <t>Bancos comerciais</t>
  </si>
  <si>
    <t>6422-1/00</t>
  </si>
  <si>
    <t>Bancos múltiplos, com carteira comercial</t>
  </si>
  <si>
    <t>6423-9/00</t>
  </si>
  <si>
    <t>Caixas econômicas</t>
  </si>
  <si>
    <t>Bancos cooperativos</t>
  </si>
  <si>
    <t>Cooperativas centrais de crédito</t>
  </si>
  <si>
    <t>Cooperativas de crédito mútuo</t>
  </si>
  <si>
    <t>Cooperativas de crédito rural</t>
  </si>
  <si>
    <t>6431-0/00</t>
  </si>
  <si>
    <t>Bancos múltiplos, sem carteira comercial</t>
  </si>
  <si>
    <t>6432-8/00</t>
  </si>
  <si>
    <t>Bancos de investimento</t>
  </si>
  <si>
    <t>6433-6/00</t>
  </si>
  <si>
    <t>Bancos de desenvolvimento</t>
  </si>
  <si>
    <t>6434-4/00</t>
  </si>
  <si>
    <t>Agências de fomento</t>
  </si>
  <si>
    <t>Sociedades de crédito imobiliário</t>
  </si>
  <si>
    <t>Associações de poupança e empréstimo</t>
  </si>
  <si>
    <t>Companhias hipotecárias</t>
  </si>
  <si>
    <t>6436-1/00</t>
  </si>
  <si>
    <t>Sociedades de crédito, financiamento e investimento – financeiras</t>
  </si>
  <si>
    <t>6437-9/00</t>
  </si>
  <si>
    <t>Sociedades de crédito ao microempreendedor</t>
  </si>
  <si>
    <t>Bancos de câmbio</t>
  </si>
  <si>
    <t>6438-7/99</t>
  </si>
  <si>
    <t>Outras instituições de intermediação não monetária não especificadas anteriormente</t>
  </si>
  <si>
    <t>6440-9/00</t>
  </si>
  <si>
    <t>Arrendamento mercantil</t>
  </si>
  <si>
    <t>6450-6/00</t>
  </si>
  <si>
    <t>Sociedades de capitalização</t>
  </si>
  <si>
    <t>6461-1/00</t>
  </si>
  <si>
    <t>Holdings de instituições financeiras</t>
  </si>
  <si>
    <t>6462-0/00</t>
  </si>
  <si>
    <t>Holdings de instituições não financeiras</t>
  </si>
  <si>
    <t>6463-8/00</t>
  </si>
  <si>
    <t>Outras sociedades de participação, exceto holdings</t>
  </si>
  <si>
    <t>Fundos de investimento, exceto previdenciários e imobiliários</t>
  </si>
  <si>
    <t>Fundos de investimento previdenciários</t>
  </si>
  <si>
    <t>Fundos de investimento imobiliários</t>
  </si>
  <si>
    <t>6491-3/00</t>
  </si>
  <si>
    <t>Sociedades de fomento mercantil – factoring</t>
  </si>
  <si>
    <t>6492-1/00</t>
  </si>
  <si>
    <t>Securitização de créditos</t>
  </si>
  <si>
    <t>Clubes de investimento</t>
  </si>
  <si>
    <t>Sociedades de investimento</t>
  </si>
  <si>
    <t>Fundo garantidor de crédito</t>
  </si>
  <si>
    <t>Caixas de financiamento de corporações</t>
  </si>
  <si>
    <t>Concessão de crédito pelas OSCIP (Organização da Sociedade Civil de Interesse Público)</t>
  </si>
  <si>
    <t>6499-9/99</t>
  </si>
  <si>
    <t>Outras atividades de serviços financeiros não especificadas anteriormente</t>
  </si>
  <si>
    <t>Sociedade seguradora de seguros vida</t>
  </si>
  <si>
    <t>Planos de auxílio-funeral</t>
  </si>
  <si>
    <t>6512-0/00</t>
  </si>
  <si>
    <t>Sociedade seguradora de seguros não vida</t>
  </si>
  <si>
    <t>6520-1/00</t>
  </si>
  <si>
    <t>Sociedade seguradora de seguros-saúde</t>
  </si>
  <si>
    <t>6530-8/00</t>
  </si>
  <si>
    <t>Resseguros</t>
  </si>
  <si>
    <t>6541-3/00</t>
  </si>
  <si>
    <t>Previdência complementar fechada</t>
  </si>
  <si>
    <t>6542-1/00</t>
  </si>
  <si>
    <t>Previdência complementar aberta</t>
  </si>
  <si>
    <t>Bolsa de valores</t>
  </si>
  <si>
    <t>Bolsa de mercadorias</t>
  </si>
  <si>
    <t>Bolsa de mercadorias e futuros</t>
  </si>
  <si>
    <t>Administração de mercados de balcão organizados</t>
  </si>
  <si>
    <t>Corretoras de títulos e valores mobiliários</t>
  </si>
  <si>
    <t>Distribuidoras de títulos e valores mobiliários</t>
  </si>
  <si>
    <t>Corretoras de câmbio</t>
  </si>
  <si>
    <t>Corretoras de contratos de mercadorias</t>
  </si>
  <si>
    <t>Agentes de investimentos em aplicações financeiras</t>
  </si>
  <si>
    <t>6613-4/00</t>
  </si>
  <si>
    <t>Administração de cartões de crédito</t>
  </si>
  <si>
    <t>Serviços de liquidação e custódia</t>
  </si>
  <si>
    <t>Correspondentes de instituições financeiras</t>
  </si>
  <si>
    <t>Representações de bancos estrangeiros</t>
  </si>
  <si>
    <t>Caixas eletrônicos</t>
  </si>
  <si>
    <t>Operadoras de cartões de débito</t>
  </si>
  <si>
    <t>Aluguel de imóveis próprios</t>
  </si>
  <si>
    <t>Loteamento de imóveis próprios</t>
  </si>
  <si>
    <t>Atividades auxiliares da justiça</t>
  </si>
  <si>
    <t>6912-5/00</t>
  </si>
  <si>
    <t>Cartórios</t>
  </si>
  <si>
    <t>7820-5/00</t>
  </si>
  <si>
    <t>Locação de mão de obra temporária</t>
  </si>
  <si>
    <t>7830-2/00</t>
  </si>
  <si>
    <t>Fornecimento e gestão de recursos humanos para terceiros</t>
  </si>
  <si>
    <t>8112-5/00</t>
  </si>
  <si>
    <t>Condomínios prediais</t>
  </si>
  <si>
    <t>Leiloeiros independentes</t>
  </si>
  <si>
    <t>8411-6/00</t>
  </si>
  <si>
    <t>Administração pública em geral</t>
  </si>
  <si>
    <t>8412-4/00</t>
  </si>
  <si>
    <t>Regulação das atividades de saúde, educação, serviços culturais e outros serviços sociais</t>
  </si>
  <si>
    <t>8413-2/00</t>
  </si>
  <si>
    <t>Regulação das atividades econômicas</t>
  </si>
  <si>
    <t>8421-3/00</t>
  </si>
  <si>
    <t>Relações exteriores</t>
  </si>
  <si>
    <t>8422-1/00</t>
  </si>
  <si>
    <t>Defesa</t>
  </si>
  <si>
    <t>8423-0/00</t>
  </si>
  <si>
    <t>Justiça</t>
  </si>
  <si>
    <t>8424-8/00</t>
  </si>
  <si>
    <t>Segurança e ordem pública</t>
  </si>
  <si>
    <t>8425-6/00</t>
  </si>
  <si>
    <t>Defesa Civil</t>
  </si>
  <si>
    <t>8430-2/00</t>
  </si>
  <si>
    <t>Seguridade social obrigatória</t>
  </si>
  <si>
    <t>Administração de caixas escolares</t>
  </si>
  <si>
    <t>9411-1/00</t>
  </si>
  <si>
    <t>Atividades de organizações associativas patronais e empresariais</t>
  </si>
  <si>
    <t>9412-0/01</t>
  </si>
  <si>
    <t>Atividades de fiscalização profissional</t>
  </si>
  <si>
    <t>9412-0/99</t>
  </si>
  <si>
    <t>Outras atividades associativas profissionais</t>
  </si>
  <si>
    <t>9420-1/00</t>
  </si>
  <si>
    <t>Atividades de organizações sindicais</t>
  </si>
  <si>
    <t>9430-8/00</t>
  </si>
  <si>
    <t>Atividades de associações de defesa de direitos sociais</t>
  </si>
  <si>
    <t>9491-0/00</t>
  </si>
  <si>
    <t>Atividades de organizações religiosas ou filosóficas</t>
  </si>
  <si>
    <t>9492-8/00</t>
  </si>
  <si>
    <t>Atividades de organizações políticas</t>
  </si>
  <si>
    <t>9493-6/00</t>
  </si>
  <si>
    <t>Atividades de organizações associativas ligadas à cultura e à arte</t>
  </si>
  <si>
    <t>9499-5/00</t>
  </si>
  <si>
    <t>Atividades associativas não especificadas anteriormente</t>
  </si>
  <si>
    <t>9900-8/00</t>
  </si>
  <si>
    <t>Organismos internacionais e outras instituições extraterritoriais</t>
  </si>
  <si>
    <t>0910-6/00</t>
  </si>
  <si>
    <t>Atividades de apoio à extração de petróleo e gás natural</t>
  </si>
  <si>
    <t>3702-9/00</t>
  </si>
  <si>
    <t>Atividades relacionadas a esgoto, exceto a gestão de redes</t>
  </si>
  <si>
    <t>4120-4/00</t>
  </si>
  <si>
    <t>Construção de edifícios</t>
  </si>
  <si>
    <t>Construção de rodovias e ferrovias</t>
  </si>
  <si>
    <t>Pintura para sinalização em pistas rodoviárias e aeroportos</t>
  </si>
  <si>
    <t>4212-0/00</t>
  </si>
  <si>
    <t>Construção de obras de arte especiais</t>
  </si>
  <si>
    <t>4213-8/00</t>
  </si>
  <si>
    <t>Obras de urbanização – ruas, praças e calçadas</t>
  </si>
  <si>
    <t>Construção de barragens e represas para geração de energia elétrica</t>
  </si>
  <si>
    <t>Construção de estações e redes de distribuição de energia elétrica</t>
  </si>
  <si>
    <t>Construção de estações e redes de telecomunicações</t>
  </si>
  <si>
    <t>Construção de redes de abastecimento de água, coleta de esgoto e construções correlatas, exceto obras de irrigação</t>
  </si>
  <si>
    <t>Obras de irrigação</t>
  </si>
  <si>
    <t>4223-5/00</t>
  </si>
  <si>
    <t>Construção de redes de transportes por dutos, exceto para água e esgoto</t>
  </si>
  <si>
    <t>4291-0/00</t>
  </si>
  <si>
    <t>Obras portuárias, marítimas e fluviais</t>
  </si>
  <si>
    <t>Montagem de estruturas metálicas</t>
  </si>
  <si>
    <t>Obras de montagem industrial</t>
  </si>
  <si>
    <t>Construção de instalações esportivas e recreativas</t>
  </si>
  <si>
    <t>4299-5/99</t>
  </si>
  <si>
    <t>Outras obras de engenharia civil não especificadas anteriormente</t>
  </si>
  <si>
    <t>4312-6/00</t>
  </si>
  <si>
    <t>Perfurações e sondagens</t>
  </si>
  <si>
    <t>4313-4/00</t>
  </si>
  <si>
    <t>Obras de terraplenagem</t>
  </si>
  <si>
    <t>4319-3/00</t>
  </si>
  <si>
    <t>Serviços de preparação do terreno não especificados anteriormente</t>
  </si>
  <si>
    <t>4321-5/00</t>
  </si>
  <si>
    <t>Instalação e manutenção elétrica</t>
  </si>
  <si>
    <t>Instalações hidráulicas, sanitárias e de gás</t>
  </si>
  <si>
    <t>Impermeabilização em obras de engenharia civil</t>
  </si>
  <si>
    <t>Instalação de portas, janelas, tetos, divisórias e armários embutidos de qualquer material</t>
  </si>
  <si>
    <t>Obras de acabamento em gesso e estuque</t>
  </si>
  <si>
    <t>Serviços de pintura de edifícios em geral</t>
  </si>
  <si>
    <t>Aplicação de revestimentos e de resinas em interiores e exteriores</t>
  </si>
  <si>
    <t>4330-4/99</t>
  </si>
  <si>
    <t>Outras obras de acabamento da construção</t>
  </si>
  <si>
    <t>4391-6/00</t>
  </si>
  <si>
    <t>Obras de fundações</t>
  </si>
  <si>
    <t>Obras de alvenaria</t>
  </si>
  <si>
    <t>Perfuração e construção de poços de água</t>
  </si>
  <si>
    <t>4399-1/99</t>
  </si>
  <si>
    <t>Serviços especializados para construção não especificados anteriormente</t>
  </si>
  <si>
    <t>Serviços advocatícios</t>
  </si>
  <si>
    <t>7410-2/99</t>
  </si>
  <si>
    <t>Atividades de desing não especificadas anteriormente</t>
  </si>
  <si>
    <t>III ou V</t>
  </si>
  <si>
    <t>Atividades de vigilância e segurança privada</t>
  </si>
  <si>
    <t>8012-9/00</t>
  </si>
  <si>
    <t>Atividades de transporte de valores</t>
  </si>
  <si>
    <t>8020-0/01</t>
  </si>
  <si>
    <t>Atividades de monitoramento de sistemas de segurança eletrônico</t>
  </si>
  <si>
    <t>8111-7/00</t>
  </si>
  <si>
    <t>Serviços combinados para apoio a edifícios, exceto condomínios prediais</t>
  </si>
  <si>
    <t>8121-4/00</t>
  </si>
  <si>
    <t>Limpeza em prédios e em domicílios</t>
  </si>
  <si>
    <t>8122-2/00</t>
  </si>
  <si>
    <t>Imunização e controle de pragas urbanas</t>
  </si>
  <si>
    <t>8129-0/00</t>
  </si>
  <si>
    <t>Atividades de limpeza não especificadas anteriormente</t>
  </si>
  <si>
    <t>8130-3/00</t>
  </si>
  <si>
    <t>Atividades paisagísticas</t>
  </si>
  <si>
    <t>9700-5/00</t>
  </si>
  <si>
    <t>Serviços domésticos</t>
  </si>
  <si>
    <t>Captação, tratamento e distribuição de água</t>
  </si>
  <si>
    <t>3701-1/00</t>
  </si>
  <si>
    <t>Gestão de redes de esgoto</t>
  </si>
  <si>
    <t>3821-1/00</t>
  </si>
  <si>
    <t>Tratamento e disposição de resíduos não perigosos</t>
  </si>
  <si>
    <t>3822-0/00</t>
  </si>
  <si>
    <t>Tratamento e disposição de resíduos perigosos</t>
  </si>
  <si>
    <t>3900-5/00</t>
  </si>
  <si>
    <t>Descontaminação e outros serviços de gestão de resíduos</t>
  </si>
  <si>
    <t>Administração de obras</t>
  </si>
  <si>
    <t>Representantes comerciais e agentes do comércio de veículos automotores</t>
  </si>
  <si>
    <t>Representantes comerciais e agentes do comércio de peças e acessórios novos e usados para veículos automotores</t>
  </si>
  <si>
    <t>Representantes comerciais e agentes do comércio de motocicletas e motonetas, peças e acessórios</t>
  </si>
  <si>
    <t>4611-7/00</t>
  </si>
  <si>
    <t>Representantes comerciais e agentes do comércio de matérias-primas agrícolas e animais vivos</t>
  </si>
  <si>
    <t>4612-5/00</t>
  </si>
  <si>
    <t>Representantes comerciais e agentes do comércio de combustíveis, minerais, produtos siderúrgicos e químicos</t>
  </si>
  <si>
    <t>4613-3/00</t>
  </si>
  <si>
    <t>Representantes comerciais e agentes do comércio de madeira, material de construção e ferragens</t>
  </si>
  <si>
    <t>4614-1/00</t>
  </si>
  <si>
    <t>Representantes comerciais e agentes do comércio de máquinas, equipamentos, embarcações e aeronaves</t>
  </si>
  <si>
    <t>4615-0/00</t>
  </si>
  <si>
    <t>Representantes comerciais e agentes do comércio de eletrodomésticos, móveis e artigos de uso doméstico</t>
  </si>
  <si>
    <t>4616-8/00</t>
  </si>
  <si>
    <t>Representantes comerciais e agentes do comércio de têxteis, vestuário, calçados e artigos de viagem</t>
  </si>
  <si>
    <t>4617-6/00</t>
  </si>
  <si>
    <t>Representantes comerciais e agentes do comércio de produtos alimentícios, bebidas e fumo</t>
  </si>
  <si>
    <t>Representantes comerciais e agentes do comércio de medicamentos, cosméticos e produtos de perfumaria</t>
  </si>
  <si>
    <t>Representantes comerciais e agentes do comércio de instrumentos e materiais odonto-médico-hospitalares</t>
  </si>
  <si>
    <t>Representantes comerciais e agentes do comércio de jornais, revistas e outras publicações</t>
  </si>
  <si>
    <t>4618-4/99</t>
  </si>
  <si>
    <t>Outros representantes comerciais e agentes do comércio especializado em produtos não especificados anteriormente</t>
  </si>
  <si>
    <t>4619-2/00</t>
  </si>
  <si>
    <t>Representantes comerciais e agentes do comércio de mercadorias em geral não especializado</t>
  </si>
  <si>
    <t>5222-2/00</t>
  </si>
  <si>
    <t>Terminais rodoviários e ferroviários</t>
  </si>
  <si>
    <t>Administração da infraestrutura portuária</t>
  </si>
  <si>
    <t>5232-0/00</t>
  </si>
  <si>
    <t>Atividades de agenciamento marítimo</t>
  </si>
  <si>
    <t>Operação dos aeroportos e campos de aterrissagem</t>
  </si>
  <si>
    <t>Comissaria de despachos</t>
  </si>
  <si>
    <t>Atividades de despachantes aduaneiros</t>
  </si>
  <si>
    <t>Agenciamento de cargas, exceto para o transporte marítimo</t>
  </si>
  <si>
    <t>Organização logística do transporte de carga</t>
  </si>
  <si>
    <t>Operador de transporte multimodal – OTM</t>
  </si>
  <si>
    <t>Atividades relacionadas à televisão por assinatura, exceto programadoras</t>
  </si>
  <si>
    <t>6493-0/00</t>
  </si>
  <si>
    <t>Administração de consórcios para aquisição de bens e direitos</t>
  </si>
  <si>
    <t>6550-2/00</t>
  </si>
  <si>
    <t>Planos de saúde</t>
  </si>
  <si>
    <t>6619-3/99</t>
  </si>
  <si>
    <t>Outras atividades auxiliares dos serviços financeiros não especificadas anteriormente</t>
  </si>
  <si>
    <t>Peritos e avaliadores de seguros</t>
  </si>
  <si>
    <t>Auditoria e consultoria atuarial</t>
  </si>
  <si>
    <t>6629-1/00</t>
  </si>
  <si>
    <t>Atividades auxiliares dos seguros, da previdência complementar e dos planos de saúde não especificadas anteriormente</t>
  </si>
  <si>
    <t>6630-4/00</t>
  </si>
  <si>
    <t>Atividades de administração de fundos por contrato ou comissão</t>
  </si>
  <si>
    <t>Agente de propriedade industrial</t>
  </si>
  <si>
    <t>Atividades de consultoria e auditoria contábil e tributária</t>
  </si>
  <si>
    <t>7020-4/00</t>
  </si>
  <si>
    <t>Atividades de consultoria em gestão empresarial, exceto consultoria técnica específica</t>
  </si>
  <si>
    <t>7112-0/00</t>
  </si>
  <si>
    <t>Serviços de engenharia</t>
  </si>
  <si>
    <t>Serviços de cartografia, topografia e geodésia</t>
  </si>
  <si>
    <t>Atividades de estudos geológicos</t>
  </si>
  <si>
    <t>Serviços de desenho técnico relacionados à arquitetura e engenharia</t>
  </si>
  <si>
    <t>Serviços de perícia técnica relacionados à segurança do trabalho</t>
  </si>
  <si>
    <t>7119-7/99</t>
  </si>
  <si>
    <t>Atividades técnicas relacionadas à engenharia e arquitetura não especificadas anteriormente</t>
  </si>
  <si>
    <t>7120-1/00</t>
  </si>
  <si>
    <t>Testes e análises técnicas</t>
  </si>
  <si>
    <t>7210-0/00</t>
  </si>
  <si>
    <t>Pesquisa e desenvolvimento experimental em ciências físicas e naturais</t>
  </si>
  <si>
    <t>7220-7/00</t>
  </si>
  <si>
    <t>Pesquisa e desenvolvimento experimental em ciências sociais e humanas</t>
  </si>
  <si>
    <t>7311-4/00</t>
  </si>
  <si>
    <t>Agências de publicidade</t>
  </si>
  <si>
    <t>7319-0/01</t>
  </si>
  <si>
    <t>Criação de estandes para feiras e exposições</t>
  </si>
  <si>
    <t>7319-0/04</t>
  </si>
  <si>
    <t>Consultoria em publicidade</t>
  </si>
  <si>
    <t>7320-3/00</t>
  </si>
  <si>
    <t>Pesquisas de mercado e de opinião pública</t>
  </si>
  <si>
    <t>Desing de produto</t>
  </si>
  <si>
    <t>Serviços de tradução, interpretação e similares</t>
  </si>
  <si>
    <t>Serviços de agronomia e de consultoria às atividades agrícolas e pecuárias</t>
  </si>
  <si>
    <t>Atividades de intermediação e agenciamento de serviços e negócios em geral, exceto imobiliários</t>
  </si>
  <si>
    <t>Agenciamento de profissionais para atividades esportivas, culturais e artísticas</t>
  </si>
  <si>
    <t>7490-1/99</t>
  </si>
  <si>
    <t>Outras atividades profissionais, científicas e técnicas não especificadas anteriormente</t>
  </si>
  <si>
    <t>7500-1/00</t>
  </si>
  <si>
    <t>Atividades veterinárias</t>
  </si>
  <si>
    <t>7740-3/00</t>
  </si>
  <si>
    <t>Gestão de ativos intangíveis não financeiros</t>
  </si>
  <si>
    <t>7810-8/00</t>
  </si>
  <si>
    <t>Seleção e agenciamento de mão de obra</t>
  </si>
  <si>
    <t>8030-7/00</t>
  </si>
  <si>
    <t>Atividades de investigação particular</t>
  </si>
  <si>
    <t>Medição de consumo de energia elétrica, gás e água</t>
  </si>
  <si>
    <t>Emissão de vales-alimentação, vales-transporte e similares</t>
  </si>
  <si>
    <t>Serviços de levantamento de fundos sob contrato</t>
  </si>
  <si>
    <t>8531-7/00</t>
  </si>
  <si>
    <t>Educação superior – graduação</t>
  </si>
  <si>
    <t>8532-5/00</t>
  </si>
  <si>
    <t>Educação superior – graduação e pós-graduação</t>
  </si>
  <si>
    <t>8533-3/00</t>
  </si>
  <si>
    <t>Educação superior – pós-graduação e extensão</t>
  </si>
  <si>
    <t>8542-2/00</t>
  </si>
  <si>
    <t>Educação profissional de nível tecnológico</t>
  </si>
  <si>
    <t>Atividades de apoio à educação, exceto caixas escolares</t>
  </si>
  <si>
    <t>Atividades de reprodução humana assistida</t>
  </si>
  <si>
    <t>Serviços de diálise e nefrologia</t>
  </si>
  <si>
    <t>Serviços de quimioterapia</t>
  </si>
  <si>
    <t>Serviços de radioterapia</t>
  </si>
  <si>
    <t>Serviços de hemoterapia</t>
  </si>
  <si>
    <t>Serviços de litotripsia</t>
  </si>
  <si>
    <t>Serviços de bancos de células e tecidos humanos</t>
  </si>
  <si>
    <t>8640-2/99</t>
  </si>
  <si>
    <t>Atividades de serviços de complementação diagnóstica e terapêutica não especificadas anteriormente</t>
  </si>
  <si>
    <t>8650-0/99</t>
  </si>
  <si>
    <t>Atividades de profissionais da área de saúde não especificadas anteriormente</t>
  </si>
  <si>
    <t>8660-7/00</t>
  </si>
  <si>
    <t>Atividades de apoio à gestão de saúde</t>
  </si>
  <si>
    <t>Atividades de práticas integrativas e complementares em saúde humana</t>
  </si>
  <si>
    <t>Centros de apoio a pacientes com câncer e com AIDS</t>
  </si>
  <si>
    <t>8730-1/99</t>
  </si>
  <si>
    <t>Atividades de assistência social prestadas em residências coletivas e particulares não especificadas anteriormente</t>
  </si>
  <si>
    <t>8800-6/00</t>
  </si>
  <si>
    <t>Serviços de assistência social sem alojamento</t>
  </si>
  <si>
    <t>9001-9/99</t>
  </si>
  <si>
    <t>Artes cênicas, espetáculos e atividades complementares não especificados anteriormente</t>
  </si>
  <si>
    <t>Atividades de artistas plásticos, jornalistas independentes e escritores</t>
  </si>
  <si>
    <t>Alunos do Simples Ltda</t>
  </si>
  <si>
    <t xml:space="preserve">Tema de muito interesse. Maioria das empresas do país são optantes do Simples. </t>
  </si>
  <si>
    <t>Aula 1 - Introdução.</t>
  </si>
  <si>
    <t>Simples Nacional</t>
  </si>
  <si>
    <t xml:space="preserve">Lucro Real </t>
  </si>
  <si>
    <t xml:space="preserve">Sintese: Modelo tributário natural, original de todas as empresas </t>
  </si>
  <si>
    <t>Regimes Tributários (outros modelos tributários além do simples)</t>
  </si>
  <si>
    <t xml:space="preserve">Legislador pensou que um dia todas as empresas vão chegar ao lucro real. </t>
  </si>
  <si>
    <t xml:space="preserve">Ideia do simples e do lucro presumido é como se fosse uma jornada (degraus que imaginou que um dia pudesse acontecer). </t>
  </si>
  <si>
    <t xml:space="preserve">Legislador redige a lei imaginando que toda empresa vai crescer, ficará gigantesca e vai para o lucro real. </t>
  </si>
  <si>
    <t>Um dia todas as empresas vão chegar ao lucro real. Até que a empresa chegue lá no lucro real</t>
  </si>
  <si>
    <t>serão criados modelos intermediários - simples - lucro presumido - até chegar no lucro real</t>
  </si>
  <si>
    <t xml:space="preserve">1o. Conceito - como é que funciona o lucro real. </t>
  </si>
  <si>
    <t>aula 1-9:57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</si>
</sst>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&quot;#,##0_);[Red]\(&quot;R$&quot;#,##0\)"/>
    <numFmt numFmtId="165" formatCode="&quot;R$&quot;#,##0.00_);[Red]\(&quot;R$&quot;#,##0.00\)"/>
    <numFmt numFmtId="166" formatCode="_(&quot;R$&quot;* #,##0.00_);_(&quot;R$&quot;* \(#,##0.00\);_(&quot;R$&quot;* &quot;-&quot;??_);_(@_)"/>
    <numFmt numFmtId="167" formatCode="0.0000%"/>
  </numFmts>
  <fonts count="20">
    <font>
      <sz val="11"/>
      <color theme="1"/>
      <name val="CenturyGothic"/>
      <family val="2"/>
    </font>
    <font>
      <sz val="11"/>
      <color theme="1"/>
      <name val="Verdana Pro"/>
      <family val="2"/>
    </font>
    <font>
      <sz val="11"/>
      <color theme="1"/>
      <name val="CenturyGothic"/>
      <family val="2"/>
    </font>
    <font>
      <sz val="11"/>
      <color theme="1"/>
      <name val="CenturyGothic"/>
      <family val="2"/>
    </font>
    <font>
      <sz val="11"/>
      <color rgb="FFFF0000"/>
      <name val="CenturyGothic"/>
      <family val="2"/>
    </font>
    <font>
      <b/>
      <sz val="11"/>
      <color theme="1"/>
      <name val="CenturyGothic"/>
      <family val="2"/>
    </font>
    <font>
      <sz val="11"/>
      <color theme="0"/>
      <name val="CenturyGothic"/>
      <family val="2"/>
    </font>
    <font>
      <u/>
      <sz val="11"/>
      <color theme="10"/>
      <name val="CenturyGothic"/>
      <family val="2"/>
    </font>
    <font>
      <u/>
      <sz val="11"/>
      <color theme="9" tint="-0.499984740745262"/>
      <name val="CenturyGothic"/>
      <family val="2"/>
    </font>
    <font>
      <sz val="11"/>
      <color theme="9" tint="-0.499984740745262"/>
      <name val="CenturyGothic"/>
      <family val="2"/>
    </font>
    <font>
      <sz val="8"/>
      <name val="CenturyGothic"/>
      <family val="2"/>
    </font>
    <font>
      <b/>
      <u/>
      <sz val="18"/>
      <color theme="1"/>
      <name val="CenturyGothic"/>
    </font>
    <font>
      <sz val="16"/>
      <color theme="0"/>
      <name val="CenturyGothic"/>
      <family val="2"/>
    </font>
    <font>
      <b/>
      <sz val="10"/>
      <color rgb="FF000000"/>
      <name val="CenturyGothic"/>
    </font>
    <font>
      <sz val="10"/>
      <color rgb="FF000000"/>
      <name val="CenturyGothic"/>
    </font>
    <font>
      <b/>
      <sz val="16"/>
      <name val="Verdana Pro Cond Light"/>
      <family val="2"/>
    </font>
    <font>
      <sz val="11"/>
      <name val="Verdana Pro"/>
      <family val="2"/>
    </font>
    <font>
      <sz val="12"/>
      <name val="Verdana Pro Cond Light"/>
      <family val="2"/>
    </font>
    <font>
      <b/>
      <sz val="12"/>
      <name val="Verdana Pro Cond Light"/>
      <family val="2"/>
    </font>
    <font>
      <u/>
      <sz val="12"/>
      <name val="Verdana Pro Cond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5">
    <xf numFmtId="0" fontId="0" fillId="0" borderId="0"/>
    <xf numFmtId="166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</cellStyleXfs>
  <cellXfs count="74">
    <xf numFmtId="0" fontId="0" fillId="0" borderId="0" xfId="0"/>
    <xf numFmtId="10" fontId="0" fillId="0" borderId="0" xfId="2" applyNumberFormat="1" applyFont="1"/>
    <xf numFmtId="0" fontId="0" fillId="0" borderId="1" xfId="0" applyBorder="1"/>
    <xf numFmtId="10" fontId="0" fillId="0" borderId="1" xfId="2" applyNumberFormat="1" applyFont="1" applyBorder="1"/>
    <xf numFmtId="165" fontId="0" fillId="0" borderId="1" xfId="0" applyNumberFormat="1" applyBorder="1"/>
    <xf numFmtId="164" fontId="0" fillId="0" borderId="1" xfId="0" applyNumberFormat="1" applyBorder="1"/>
    <xf numFmtId="10" fontId="0" fillId="0" borderId="0" xfId="2" applyNumberFormat="1" applyFont="1" applyBorder="1"/>
    <xf numFmtId="165" fontId="0" fillId="0" borderId="0" xfId="0" applyNumberFormat="1"/>
    <xf numFmtId="164" fontId="0" fillId="0" borderId="0" xfId="0" applyNumberFormat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8" fillId="0" borderId="0" xfId="3" applyFont="1"/>
    <xf numFmtId="0" fontId="9" fillId="0" borderId="0" xfId="0" applyFont="1"/>
    <xf numFmtId="0" fontId="6" fillId="0" borderId="0" xfId="0" applyFont="1"/>
    <xf numFmtId="10" fontId="6" fillId="0" borderId="0" xfId="2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8" fillId="0" borderId="0" xfId="3" applyFont="1" applyProtection="1"/>
    <xf numFmtId="166" fontId="6" fillId="0" borderId="0" xfId="0" applyNumberFormat="1" applyFont="1"/>
    <xf numFmtId="0" fontId="5" fillId="0" borderId="0" xfId="0" applyFont="1"/>
    <xf numFmtId="166" fontId="0" fillId="0" borderId="1" xfId="1" applyFont="1" applyBorder="1" applyAlignment="1" applyProtection="1">
      <alignment vertical="center"/>
    </xf>
    <xf numFmtId="167" fontId="0" fillId="0" borderId="1" xfId="2" applyNumberFormat="1" applyFont="1" applyBorder="1" applyAlignment="1" applyProtection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0" fontId="0" fillId="0" borderId="1" xfId="2" applyNumberFormat="1" applyFont="1" applyBorder="1" applyProtection="1"/>
    <xf numFmtId="166" fontId="0" fillId="2" borderId="1" xfId="1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/>
    <xf numFmtId="0" fontId="7" fillId="0" borderId="0" xfId="3" applyProtection="1">
      <protection locked="0"/>
    </xf>
    <xf numFmtId="0" fontId="0" fillId="0" borderId="0" xfId="0" applyAlignment="1">
      <alignment horizontal="center"/>
    </xf>
    <xf numFmtId="0" fontId="12" fillId="4" borderId="0" xfId="0" applyFont="1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14" fontId="0" fillId="0" borderId="12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166" fontId="0" fillId="2" borderId="14" xfId="1" applyFont="1" applyFill="1" applyBorder="1" applyProtection="1">
      <protection locked="0"/>
    </xf>
    <xf numFmtId="0" fontId="0" fillId="0" borderId="15" xfId="0" applyBorder="1"/>
    <xf numFmtId="166" fontId="0" fillId="2" borderId="15" xfId="1" applyFont="1" applyFill="1" applyBorder="1" applyProtection="1">
      <protection locked="0"/>
    </xf>
    <xf numFmtId="0" fontId="15" fillId="0" borderId="0" xfId="4" applyFont="1"/>
    <xf numFmtId="0" fontId="16" fillId="0" borderId="0" xfId="4" applyFont="1"/>
    <xf numFmtId="0" fontId="17" fillId="0" borderId="0" xfId="4" applyFont="1"/>
    <xf numFmtId="0" fontId="18" fillId="0" borderId="0" xfId="4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 applyProtection="1">
      <alignment horizontal="center"/>
      <protection locked="0"/>
    </xf>
    <xf numFmtId="0" fontId="0" fillId="0" borderId="8" xfId="0" quotePrefix="1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quotePrefix="1" applyBorder="1" applyAlignment="1">
      <alignment horizontal="center" wrapText="1"/>
    </xf>
    <xf numFmtId="0" fontId="0" fillId="0" borderId="6" xfId="0" quotePrefix="1" applyBorder="1" applyAlignment="1">
      <alignment horizontal="center" wrapText="1"/>
    </xf>
    <xf numFmtId="0" fontId="0" fillId="0" borderId="7" xfId="0" quotePrefix="1" applyBorder="1" applyAlignment="1">
      <alignment horizont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7" xfId="0" quotePrefix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9" fillId="0" borderId="0" xfId="4" applyFont="1"/>
  </cellXfs>
  <cellStyles count="5">
    <cellStyle name="Hiperlink" xfId="3" builtinId="8"/>
    <cellStyle name="Moeda" xfId="1" builtinId="4"/>
    <cellStyle name="Normal" xfId="0" builtinId="0"/>
    <cellStyle name="Normal 2" xfId="4" xr:uid="{D4B433EF-F02D-4A40-97AD-A4DCEB52CC40}"/>
    <cellStyle name="Porcentagem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631033</xdr:colOff>
      <xdr:row>0</xdr:row>
      <xdr:rowOff>0</xdr:rowOff>
    </xdr:from>
    <xdr:to>
      <xdr:col>10</xdr:col>
      <xdr:colOff>292001</xdr:colOff>
      <xdr:row>5</xdr:row>
      <xdr:rowOff>169274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D9D376C-08FD-BBD5-5C9D-1DFF3DD20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0283" y="0"/>
          <a:ext cx="5185468" cy="1181305"/>
        </a:xfrm>
        <a:prstGeom prst="rect">
          <a:avLst/>
        </a:prstGeom>
      </xdr:spPr>
    </xdr:pic>
    <xdr:clientData/>
  </xdr:twoCellAnchor>
  <xdr:twoCellAnchor editAs="oneCell">
    <xdr:from>
      <xdr:col>6</xdr:col>
      <xdr:colOff>459401</xdr:colOff>
      <xdr:row>5</xdr:row>
      <xdr:rowOff>164942</xdr:rowOff>
    </xdr:from>
    <xdr:to>
      <xdr:col>15</xdr:col>
      <xdr:colOff>321470</xdr:colOff>
      <xdr:row>17</xdr:row>
      <xdr:rowOff>23811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6B26EE9-F352-3558-0BDF-4BCB0F2A4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50901" y="1176973"/>
          <a:ext cx="6077132" cy="2144869"/>
        </a:xfrm>
        <a:prstGeom prst="rect">
          <a:avLst/>
        </a:prstGeom>
      </xdr:spPr>
    </xdr:pic>
    <xdr:clientData/>
  </xdr:twoCellAnchor>
  <xdr:twoCellAnchor editAs="oneCell">
    <xdr:from>
      <xdr:col>7</xdr:col>
      <xdr:colOff>202406</xdr:colOff>
      <xdr:row>16</xdr:row>
      <xdr:rowOff>100716</xdr:rowOff>
    </xdr:from>
    <xdr:to>
      <xdr:col>15</xdr:col>
      <xdr:colOff>202403</xdr:colOff>
      <xdr:row>31</xdr:row>
      <xdr:rowOff>40511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8DB04FA-9CEA-CD7E-0ACA-F8257A1C9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84469" y="3208247"/>
          <a:ext cx="5524497" cy="27972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2387600</xdr:colOff>
      <xdr:row>4</xdr:row>
      <xdr:rowOff>93857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0"/>
          <a:ext cx="2387600" cy="8050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3</xdr:col>
      <xdr:colOff>1854200</xdr:colOff>
      <xdr:row>4</xdr:row>
      <xdr:rowOff>59599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0" y="0"/>
          <a:ext cx="2286000" cy="770799"/>
        </a:xfrm>
        <a:prstGeom prst="rect">
          <a:avLst/>
        </a:prstGeom>
      </xdr:spPr>
    </xdr:pic>
    <xdr:clientData/>
  </xdr:twoCellAnchor>
  <xdr:twoCellAnchor editAs="oneCell">
    <xdr:from>
      <xdr:col>8</xdr:col>
      <xdr:colOff>50800</xdr:colOff>
      <xdr:row>0</xdr:row>
      <xdr:rowOff>0</xdr:rowOff>
    </xdr:from>
    <xdr:to>
      <xdr:col>9</xdr:col>
      <xdr:colOff>1905000</xdr:colOff>
      <xdr:row>4</xdr:row>
      <xdr:rowOff>59599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7900" y="0"/>
          <a:ext cx="2286000" cy="770799"/>
        </a:xfrm>
        <a:prstGeom prst="rect">
          <a:avLst/>
        </a:prstGeom>
      </xdr:spPr>
    </xdr:pic>
    <xdr:clientData/>
  </xdr:twoCellAnchor>
  <xdr:twoCellAnchor editAs="oneCell">
    <xdr:from>
      <xdr:col>14</xdr:col>
      <xdr:colOff>63500</xdr:colOff>
      <xdr:row>0</xdr:row>
      <xdr:rowOff>50800</xdr:rowOff>
    </xdr:from>
    <xdr:to>
      <xdr:col>15</xdr:col>
      <xdr:colOff>1917700</xdr:colOff>
      <xdr:row>4</xdr:row>
      <xdr:rowOff>110399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62200" y="50800"/>
          <a:ext cx="2286000" cy="77079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21</xdr:col>
      <xdr:colOff>1854200</xdr:colOff>
      <xdr:row>4</xdr:row>
      <xdr:rowOff>59599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50300" y="0"/>
          <a:ext cx="2286000" cy="770799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0</xdr:row>
      <xdr:rowOff>0</xdr:rowOff>
    </xdr:from>
    <xdr:to>
      <xdr:col>27</xdr:col>
      <xdr:colOff>1587500</xdr:colOff>
      <xdr:row>4</xdr:row>
      <xdr:rowOff>59599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1900" y="0"/>
          <a:ext cx="2286000" cy="77079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://www.sevilha.com.br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evilha.com.br/" TargetMode="External"/><Relationship Id="rId2" Type="http://schemas.openxmlformats.org/officeDocument/2006/relationships/hyperlink" Target="http://www.sevilha.com.br/" TargetMode="External"/><Relationship Id="rId1" Type="http://schemas.openxmlformats.org/officeDocument/2006/relationships/hyperlink" Target="http://www.sevilha.com.br/" TargetMode="External"/><Relationship Id="rId6" Type="http://schemas.openxmlformats.org/officeDocument/2006/relationships/drawing" Target="../drawings/drawing3.xml"/><Relationship Id="rId5" Type="http://schemas.openxmlformats.org/officeDocument/2006/relationships/hyperlink" Target="http://www.sevilha.com.br/" TargetMode="External"/><Relationship Id="rId4" Type="http://schemas.openxmlformats.org/officeDocument/2006/relationships/hyperlink" Target="http://www.sevilha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D923-E16A-4B21-9620-43C8F35ED495}">
  <sheetPr>
    <tabColor rgb="FF7030A0"/>
  </sheetPr>
  <dimension ref="B2:B35"/>
  <sheetViews>
    <sheetView showGridLines="0" tabSelected="1" zoomScale="80" zoomScaleNormal="80" workbookViewId="0">
      <selection activeCell="D7" sqref="D7"/>
    </sheetView>
  </sheetViews>
  <sheetFormatPr defaultRowHeight="15"/>
  <cols>
    <col min="1" max="1" width="6.875" style="47" customWidth="1"/>
    <col min="2" max="2" width="64.375" style="48" customWidth="1"/>
    <col min="3" max="16384" width="9" style="47"/>
  </cols>
  <sheetData>
    <row r="2" spans="2:2" ht="19.5">
      <c r="B2" s="46" t="s">
        <v>2239</v>
      </c>
    </row>
    <row r="4" spans="2:2">
      <c r="B4" s="48" t="s">
        <v>2238</v>
      </c>
    </row>
    <row r="5" spans="2:2">
      <c r="B5" s="48" t="s">
        <v>2237</v>
      </c>
    </row>
    <row r="7" spans="2:2">
      <c r="B7" s="49" t="s">
        <v>2242</v>
      </c>
    </row>
    <row r="8" spans="2:2">
      <c r="B8" s="49" t="s">
        <v>2240</v>
      </c>
    </row>
    <row r="9" spans="2:2">
      <c r="B9" s="48" t="s">
        <v>2241</v>
      </c>
    </row>
    <row r="10" spans="2:2">
      <c r="B10" s="48" t="s">
        <v>2243</v>
      </c>
    </row>
    <row r="11" spans="2:2">
      <c r="B11" s="48" t="s">
        <v>2244</v>
      </c>
    </row>
    <row r="13" spans="2:2">
      <c r="B13" s="48" t="s">
        <v>2245</v>
      </c>
    </row>
    <row r="14" spans="2:2">
      <c r="B14" s="48" t="s">
        <v>2246</v>
      </c>
    </row>
    <row r="15" spans="2:2">
      <c r="B15" s="48" t="s">
        <v>2247</v>
      </c>
    </row>
    <row r="17" spans="2:2">
      <c r="B17" s="73" t="s">
        <v>2248</v>
      </c>
    </row>
    <row r="18" spans="2:2">
      <c r="B18" s="48" t="s">
        <v>2249</v>
      </c>
    </row>
    <row r="35" spans="2:2">
      <c r="B35" s="4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46"/>
  <sheetViews>
    <sheetView showGridLines="0" workbookViewId="0">
      <selection activeCell="D4" sqref="D4"/>
    </sheetView>
  </sheetViews>
  <sheetFormatPr defaultColWidth="10.875" defaultRowHeight="14.25"/>
  <cols>
    <col min="2" max="2" width="32" bestFit="1" customWidth="1"/>
    <col min="3" max="3" width="5.125" bestFit="1" customWidth="1"/>
    <col min="4" max="4" width="25.125" customWidth="1"/>
    <col min="5" max="5" width="15.125" bestFit="1" customWidth="1"/>
    <col min="6" max="6" width="16.375" customWidth="1"/>
    <col min="7" max="7" width="33" customWidth="1"/>
    <col min="8" max="8" width="5.125" bestFit="1" customWidth="1"/>
    <col min="9" max="9" width="19.125" customWidth="1"/>
    <col min="10" max="10" width="19.5" customWidth="1"/>
  </cols>
  <sheetData>
    <row r="1" spans="2:10" ht="15">
      <c r="D1" s="23"/>
      <c r="E1" s="23"/>
      <c r="F1" s="23"/>
      <c r="G1" s="23"/>
      <c r="H1" s="23"/>
      <c r="I1" s="23"/>
    </row>
    <row r="2" spans="2:10" ht="15">
      <c r="D2" s="23" t="s">
        <v>94</v>
      </c>
      <c r="E2" s="23"/>
      <c r="F2" s="23"/>
      <c r="G2" s="23"/>
      <c r="H2" s="23"/>
      <c r="I2" s="23"/>
    </row>
    <row r="3" spans="2:10">
      <c r="G3" s="16" t="s">
        <v>93</v>
      </c>
    </row>
    <row r="4" spans="2:10">
      <c r="D4" s="31"/>
      <c r="G4" s="21" t="s">
        <v>92</v>
      </c>
    </row>
    <row r="6" spans="2:10">
      <c r="B6" s="2" t="s">
        <v>0</v>
      </c>
      <c r="C6" s="52" t="s">
        <v>2236</v>
      </c>
      <c r="D6" s="52"/>
      <c r="E6" s="52"/>
      <c r="G6" s="50" t="s">
        <v>20</v>
      </c>
      <c r="H6" s="50"/>
      <c r="I6" s="27">
        <f>IF(I36&gt;0,I36/D36,0)</f>
        <v>0.32876712328767121</v>
      </c>
    </row>
    <row r="8" spans="2:10">
      <c r="B8" s="50" t="s">
        <v>17</v>
      </c>
      <c r="C8" s="50"/>
      <c r="D8" s="28">
        <v>0</v>
      </c>
      <c r="E8" s="17"/>
      <c r="G8" s="50" t="s">
        <v>18</v>
      </c>
      <c r="H8" s="50"/>
      <c r="I8" s="28">
        <v>0</v>
      </c>
    </row>
    <row r="9" spans="2:10">
      <c r="B9" s="50" t="s">
        <v>1</v>
      </c>
      <c r="C9" s="50"/>
      <c r="D9" s="50"/>
      <c r="E9" s="17"/>
      <c r="G9" s="50" t="s">
        <v>19</v>
      </c>
      <c r="H9" s="50"/>
      <c r="I9" s="50"/>
      <c r="J9" s="17"/>
    </row>
    <row r="10" spans="2:10">
      <c r="B10" s="2" t="s">
        <v>2</v>
      </c>
      <c r="C10" s="30">
        <f>D10</f>
        <v>2020</v>
      </c>
      <c r="D10" s="29">
        <v>2020</v>
      </c>
      <c r="E10" s="17"/>
      <c r="G10" s="2" t="s">
        <v>2</v>
      </c>
      <c r="H10" s="2">
        <f t="shared" ref="H10:H34" si="0">C10</f>
        <v>2020</v>
      </c>
      <c r="I10" s="30">
        <f>H10</f>
        <v>2020</v>
      </c>
      <c r="J10" s="17"/>
    </row>
    <row r="11" spans="2:10">
      <c r="B11" s="2" t="s">
        <v>3</v>
      </c>
      <c r="C11" s="2">
        <f t="shared" ref="C11:C22" si="1">C10</f>
        <v>2020</v>
      </c>
      <c r="D11" s="28">
        <v>200000</v>
      </c>
      <c r="E11" s="17" t="s">
        <v>16</v>
      </c>
      <c r="G11" s="2" t="s">
        <v>3</v>
      </c>
      <c r="H11" s="2">
        <f t="shared" si="0"/>
        <v>2020</v>
      </c>
      <c r="I11" s="28">
        <v>120000</v>
      </c>
      <c r="J11" s="17" t="s">
        <v>16</v>
      </c>
    </row>
    <row r="12" spans="2:10">
      <c r="B12" s="2" t="s">
        <v>4</v>
      </c>
      <c r="C12" s="2">
        <f t="shared" si="1"/>
        <v>2020</v>
      </c>
      <c r="D12" s="28">
        <v>210000</v>
      </c>
      <c r="E12" s="17" t="s">
        <v>16</v>
      </c>
      <c r="G12" s="2" t="s">
        <v>4</v>
      </c>
      <c r="H12" s="2">
        <f t="shared" si="0"/>
        <v>2020</v>
      </c>
      <c r="I12" s="28">
        <v>120000</v>
      </c>
      <c r="J12" s="17" t="s">
        <v>16</v>
      </c>
    </row>
    <row r="13" spans="2:10">
      <c r="B13" s="2" t="s">
        <v>5</v>
      </c>
      <c r="C13" s="2">
        <f t="shared" si="1"/>
        <v>2020</v>
      </c>
      <c r="D13" s="28">
        <v>220000</v>
      </c>
      <c r="E13" s="17" t="s">
        <v>16</v>
      </c>
      <c r="G13" s="2" t="s">
        <v>5</v>
      </c>
      <c r="H13" s="2">
        <f t="shared" si="0"/>
        <v>2020</v>
      </c>
      <c r="I13" s="28">
        <v>120000</v>
      </c>
      <c r="J13" s="17" t="s">
        <v>16</v>
      </c>
    </row>
    <row r="14" spans="2:10">
      <c r="B14" s="2" t="s">
        <v>6</v>
      </c>
      <c r="C14" s="2">
        <f t="shared" si="1"/>
        <v>2020</v>
      </c>
      <c r="D14" s="28">
        <v>230000</v>
      </c>
      <c r="E14" s="17" t="s">
        <v>16</v>
      </c>
      <c r="G14" s="2" t="s">
        <v>6</v>
      </c>
      <c r="H14" s="2">
        <f t="shared" si="0"/>
        <v>2020</v>
      </c>
      <c r="I14" s="28">
        <v>120000</v>
      </c>
      <c r="J14" s="17" t="s">
        <v>16</v>
      </c>
    </row>
    <row r="15" spans="2:10">
      <c r="B15" s="2" t="s">
        <v>7</v>
      </c>
      <c r="C15" s="2">
        <f t="shared" si="1"/>
        <v>2020</v>
      </c>
      <c r="D15" s="28">
        <v>240000</v>
      </c>
      <c r="E15" s="17" t="s">
        <v>16</v>
      </c>
      <c r="G15" s="2" t="s">
        <v>7</v>
      </c>
      <c r="H15" s="2">
        <f t="shared" si="0"/>
        <v>2020</v>
      </c>
      <c r="I15" s="28">
        <v>120000</v>
      </c>
      <c r="J15" s="17" t="s">
        <v>16</v>
      </c>
    </row>
    <row r="16" spans="2:10">
      <c r="B16" s="2" t="s">
        <v>8</v>
      </c>
      <c r="C16" s="2">
        <f t="shared" si="1"/>
        <v>2020</v>
      </c>
      <c r="D16" s="28">
        <v>250000</v>
      </c>
      <c r="E16" s="17" t="s">
        <v>16</v>
      </c>
      <c r="G16" s="2" t="s">
        <v>8</v>
      </c>
      <c r="H16" s="2">
        <f t="shared" si="0"/>
        <v>2020</v>
      </c>
      <c r="I16" s="28">
        <v>120000</v>
      </c>
      <c r="J16" s="17" t="s">
        <v>16</v>
      </c>
    </row>
    <row r="17" spans="2:10">
      <c r="B17" s="2" t="s">
        <v>9</v>
      </c>
      <c r="C17" s="2">
        <f t="shared" si="1"/>
        <v>2020</v>
      </c>
      <c r="D17" s="28">
        <v>260000</v>
      </c>
      <c r="E17" s="17" t="s">
        <v>16</v>
      </c>
      <c r="G17" s="2" t="s">
        <v>9</v>
      </c>
      <c r="H17" s="2">
        <f t="shared" si="0"/>
        <v>2020</v>
      </c>
      <c r="I17" s="28">
        <v>120000</v>
      </c>
      <c r="J17" s="17" t="s">
        <v>16</v>
      </c>
    </row>
    <row r="18" spans="2:10">
      <c r="B18" s="2" t="s">
        <v>10</v>
      </c>
      <c r="C18" s="2">
        <f t="shared" si="1"/>
        <v>2020</v>
      </c>
      <c r="D18" s="28">
        <v>270000</v>
      </c>
      <c r="E18" s="17" t="s">
        <v>16</v>
      </c>
      <c r="G18" s="2" t="s">
        <v>10</v>
      </c>
      <c r="H18" s="2">
        <f t="shared" si="0"/>
        <v>2020</v>
      </c>
      <c r="I18" s="28">
        <v>120000</v>
      </c>
      <c r="J18" s="17" t="s">
        <v>16</v>
      </c>
    </row>
    <row r="19" spans="2:10">
      <c r="B19" s="2" t="s">
        <v>11</v>
      </c>
      <c r="C19" s="2">
        <f t="shared" si="1"/>
        <v>2020</v>
      </c>
      <c r="D19" s="28">
        <v>280000</v>
      </c>
      <c r="E19" s="17" t="s">
        <v>16</v>
      </c>
      <c r="G19" s="2" t="s">
        <v>11</v>
      </c>
      <c r="H19" s="2">
        <f t="shared" si="0"/>
        <v>2020</v>
      </c>
      <c r="I19" s="28">
        <v>120000</v>
      </c>
      <c r="J19" s="17" t="s">
        <v>16</v>
      </c>
    </row>
    <row r="20" spans="2:10">
      <c r="B20" s="2" t="s">
        <v>12</v>
      </c>
      <c r="C20" s="2">
        <f t="shared" si="1"/>
        <v>2020</v>
      </c>
      <c r="D20" s="28">
        <v>290000</v>
      </c>
      <c r="E20" s="17" t="s">
        <v>16</v>
      </c>
      <c r="G20" s="2" t="s">
        <v>12</v>
      </c>
      <c r="H20" s="2">
        <f t="shared" si="0"/>
        <v>2020</v>
      </c>
      <c r="I20" s="28">
        <v>120000</v>
      </c>
      <c r="J20" s="17" t="s">
        <v>16</v>
      </c>
    </row>
    <row r="21" spans="2:10">
      <c r="B21" s="2" t="s">
        <v>13</v>
      </c>
      <c r="C21" s="2">
        <f t="shared" si="1"/>
        <v>2020</v>
      </c>
      <c r="D21" s="28">
        <v>300000</v>
      </c>
      <c r="E21" s="17" t="s">
        <v>16</v>
      </c>
      <c r="G21" s="2" t="s">
        <v>13</v>
      </c>
      <c r="H21" s="2">
        <f t="shared" si="0"/>
        <v>2020</v>
      </c>
      <c r="I21" s="28">
        <v>120000</v>
      </c>
      <c r="J21" s="17" t="s">
        <v>16</v>
      </c>
    </row>
    <row r="22" spans="2:10" ht="15" thickBot="1">
      <c r="B22" s="42" t="s">
        <v>14</v>
      </c>
      <c r="C22" s="42">
        <f t="shared" si="1"/>
        <v>2020</v>
      </c>
      <c r="D22" s="43">
        <v>310000</v>
      </c>
      <c r="E22" s="17" t="s">
        <v>16</v>
      </c>
      <c r="G22" s="2" t="s">
        <v>14</v>
      </c>
      <c r="H22" s="2">
        <f t="shared" si="0"/>
        <v>2020</v>
      </c>
      <c r="I22" s="28">
        <v>120000</v>
      </c>
      <c r="J22" s="17" t="s">
        <v>16</v>
      </c>
    </row>
    <row r="23" spans="2:10" ht="15" thickTop="1">
      <c r="B23" s="44" t="s">
        <v>3</v>
      </c>
      <c r="C23" s="44">
        <f>C22+1</f>
        <v>2021</v>
      </c>
      <c r="D23" s="45">
        <v>320000</v>
      </c>
      <c r="E23" s="22">
        <f t="shared" ref="E23:E34" si="2">IF(D23&gt;0,SUM(D11:D22),0)</f>
        <v>3060000</v>
      </c>
      <c r="G23" s="2" t="s">
        <v>3</v>
      </c>
      <c r="H23" s="2">
        <f t="shared" si="0"/>
        <v>2021</v>
      </c>
      <c r="I23" s="28">
        <v>120000</v>
      </c>
      <c r="J23" s="22">
        <f t="shared" ref="J23:J34" si="3">IF(I23&gt;0,SUM(I11:I22),0)</f>
        <v>1440000</v>
      </c>
    </row>
    <row r="24" spans="2:10">
      <c r="B24" s="2" t="s">
        <v>4</v>
      </c>
      <c r="C24" s="2">
        <f t="shared" ref="C24:C34" si="4">C23</f>
        <v>2021</v>
      </c>
      <c r="D24" s="28">
        <v>330000</v>
      </c>
      <c r="E24" s="22">
        <f t="shared" si="2"/>
        <v>3180000</v>
      </c>
      <c r="G24" s="2" t="s">
        <v>4</v>
      </c>
      <c r="H24" s="2">
        <f t="shared" si="0"/>
        <v>2021</v>
      </c>
      <c r="I24" s="28">
        <v>120000</v>
      </c>
      <c r="J24" s="22">
        <f t="shared" si="3"/>
        <v>1440000</v>
      </c>
    </row>
    <row r="25" spans="2:10">
      <c r="B25" s="2" t="s">
        <v>5</v>
      </c>
      <c r="C25" s="2">
        <f t="shared" si="4"/>
        <v>2021</v>
      </c>
      <c r="D25" s="28">
        <v>340000</v>
      </c>
      <c r="E25" s="22">
        <f t="shared" si="2"/>
        <v>3300000</v>
      </c>
      <c r="G25" s="2" t="s">
        <v>5</v>
      </c>
      <c r="H25" s="2">
        <f t="shared" si="0"/>
        <v>2021</v>
      </c>
      <c r="I25" s="28">
        <v>120000</v>
      </c>
      <c r="J25" s="22">
        <f t="shared" si="3"/>
        <v>1440000</v>
      </c>
    </row>
    <row r="26" spans="2:10">
      <c r="B26" s="2" t="s">
        <v>6</v>
      </c>
      <c r="C26" s="2">
        <f t="shared" si="4"/>
        <v>2021</v>
      </c>
      <c r="D26" s="28">
        <v>350000</v>
      </c>
      <c r="E26" s="22">
        <f t="shared" si="2"/>
        <v>3420000</v>
      </c>
      <c r="G26" s="2" t="s">
        <v>6</v>
      </c>
      <c r="H26" s="2">
        <f t="shared" si="0"/>
        <v>2021</v>
      </c>
      <c r="I26" s="28">
        <v>120000</v>
      </c>
      <c r="J26" s="22">
        <f t="shared" si="3"/>
        <v>1440000</v>
      </c>
    </row>
    <row r="27" spans="2:10">
      <c r="B27" s="2" t="s">
        <v>7</v>
      </c>
      <c r="C27" s="2">
        <f t="shared" si="4"/>
        <v>2021</v>
      </c>
      <c r="D27" s="28">
        <v>360000</v>
      </c>
      <c r="E27" s="22">
        <f t="shared" si="2"/>
        <v>3540000</v>
      </c>
      <c r="G27" s="2" t="s">
        <v>7</v>
      </c>
      <c r="H27" s="2">
        <f t="shared" si="0"/>
        <v>2021</v>
      </c>
      <c r="I27" s="28">
        <v>120000</v>
      </c>
      <c r="J27" s="22">
        <f t="shared" si="3"/>
        <v>1440000</v>
      </c>
    </row>
    <row r="28" spans="2:10">
      <c r="B28" s="2" t="s">
        <v>8</v>
      </c>
      <c r="C28" s="2">
        <f t="shared" si="4"/>
        <v>2021</v>
      </c>
      <c r="D28" s="28">
        <v>370000</v>
      </c>
      <c r="E28" s="22">
        <f t="shared" si="2"/>
        <v>3660000</v>
      </c>
      <c r="G28" s="2" t="s">
        <v>8</v>
      </c>
      <c r="H28" s="2">
        <f t="shared" si="0"/>
        <v>2021</v>
      </c>
      <c r="I28" s="28">
        <v>120000</v>
      </c>
      <c r="J28" s="22">
        <f t="shared" si="3"/>
        <v>1440000</v>
      </c>
    </row>
    <row r="29" spans="2:10">
      <c r="B29" s="2" t="s">
        <v>9</v>
      </c>
      <c r="C29" s="2">
        <f t="shared" si="4"/>
        <v>2021</v>
      </c>
      <c r="D29" s="28">
        <v>380000</v>
      </c>
      <c r="E29" s="22">
        <f t="shared" si="2"/>
        <v>3780000</v>
      </c>
      <c r="G29" s="2" t="s">
        <v>9</v>
      </c>
      <c r="H29" s="2">
        <f t="shared" si="0"/>
        <v>2021</v>
      </c>
      <c r="I29" s="28">
        <v>120000</v>
      </c>
      <c r="J29" s="22">
        <f t="shared" si="3"/>
        <v>1440000</v>
      </c>
    </row>
    <row r="30" spans="2:10">
      <c r="B30" s="2" t="s">
        <v>10</v>
      </c>
      <c r="C30" s="2">
        <f t="shared" si="4"/>
        <v>2021</v>
      </c>
      <c r="D30" s="28">
        <v>390000</v>
      </c>
      <c r="E30" s="22">
        <f t="shared" si="2"/>
        <v>3900000</v>
      </c>
      <c r="G30" s="2" t="s">
        <v>10</v>
      </c>
      <c r="H30" s="2">
        <f t="shared" si="0"/>
        <v>2021</v>
      </c>
      <c r="I30" s="28">
        <v>120000</v>
      </c>
      <c r="J30" s="22">
        <f t="shared" si="3"/>
        <v>1440000</v>
      </c>
    </row>
    <row r="31" spans="2:10">
      <c r="B31" s="2" t="s">
        <v>11</v>
      </c>
      <c r="C31" s="2">
        <f t="shared" si="4"/>
        <v>2021</v>
      </c>
      <c r="D31" s="28">
        <v>400000</v>
      </c>
      <c r="E31" s="22">
        <f t="shared" si="2"/>
        <v>4020000</v>
      </c>
      <c r="G31" s="2" t="s">
        <v>11</v>
      </c>
      <c r="H31" s="2">
        <f t="shared" si="0"/>
        <v>2021</v>
      </c>
      <c r="I31" s="28">
        <v>120000</v>
      </c>
      <c r="J31" s="22">
        <f t="shared" si="3"/>
        <v>1440000</v>
      </c>
    </row>
    <row r="32" spans="2:10">
      <c r="B32" s="2" t="s">
        <v>12</v>
      </c>
      <c r="C32" s="2">
        <f t="shared" si="4"/>
        <v>2021</v>
      </c>
      <c r="D32" s="28">
        <v>410000</v>
      </c>
      <c r="E32" s="22">
        <f t="shared" si="2"/>
        <v>4140000</v>
      </c>
      <c r="G32" s="2" t="s">
        <v>12</v>
      </c>
      <c r="H32" s="2">
        <f t="shared" si="0"/>
        <v>2021</v>
      </c>
      <c r="I32" s="28">
        <v>120000</v>
      </c>
      <c r="J32" s="22">
        <f t="shared" si="3"/>
        <v>1440000</v>
      </c>
    </row>
    <row r="33" spans="2:10">
      <c r="B33" s="2" t="s">
        <v>13</v>
      </c>
      <c r="C33" s="2">
        <f t="shared" si="4"/>
        <v>2021</v>
      </c>
      <c r="D33" s="28">
        <v>420000</v>
      </c>
      <c r="E33" s="22">
        <f t="shared" si="2"/>
        <v>4260000</v>
      </c>
      <c r="G33" s="2" t="s">
        <v>13</v>
      </c>
      <c r="H33" s="2">
        <f t="shared" si="0"/>
        <v>2021</v>
      </c>
      <c r="I33" s="28">
        <v>120000</v>
      </c>
      <c r="J33" s="22">
        <f t="shared" si="3"/>
        <v>1440000</v>
      </c>
    </row>
    <row r="34" spans="2:10">
      <c r="B34" s="2" t="s">
        <v>14</v>
      </c>
      <c r="C34" s="2">
        <f t="shared" si="4"/>
        <v>2021</v>
      </c>
      <c r="D34" s="28">
        <v>430000</v>
      </c>
      <c r="E34" s="22">
        <f t="shared" si="2"/>
        <v>4380000</v>
      </c>
      <c r="G34" s="2" t="s">
        <v>14</v>
      </c>
      <c r="H34" s="2">
        <f t="shared" si="0"/>
        <v>2021</v>
      </c>
      <c r="I34" s="28">
        <v>120000</v>
      </c>
      <c r="J34" s="22">
        <f t="shared" si="3"/>
        <v>1440000</v>
      </c>
    </row>
    <row r="35" spans="2:10">
      <c r="E35" s="17"/>
      <c r="J35" s="17"/>
    </row>
    <row r="36" spans="2:10" ht="33.950000000000003" customHeight="1">
      <c r="B36" s="51" t="s">
        <v>15</v>
      </c>
      <c r="C36" s="51"/>
      <c r="D36" s="24">
        <f>IF(D8&gt;0,D8,IF(E34&gt;0,E34,IF(E33&gt;0,E33,IF(E32&gt;0,E32,IF(E31&gt;0,E31,IF(E30&gt;0,E30,IF(E29&gt;0,E29,IF(E28&gt;0,E28,IF(E27&gt;0,E27,IF(E26&gt;0,E26,IF(E25&gt;0,E25,IF(E24&gt;0,E24,IF(E23&gt;0,E23,D8)))))))))))))</f>
        <v>4380000</v>
      </c>
      <c r="G36" s="51" t="s">
        <v>95</v>
      </c>
      <c r="H36" s="51"/>
      <c r="I36" s="24">
        <f>IF(I8&gt;0,I8,IF(J34&gt;0,J34,IF(J33&gt;0,J33,IF(J32&gt;0,J32,IF(J31&gt;0,J31,IF(J30&gt;0,J30,IF(J29&gt;0,J29,IF(J28&gt;0,J28,IF(J27&gt;0,J27,IF(J26&gt;0,J26,IF(J25&gt;0,J25,IF(J24&gt;0,J24,IF(J23&gt;0,J23,I8)))))))))))))</f>
        <v>1440000</v>
      </c>
    </row>
    <row r="41" spans="2:10">
      <c r="B41" s="50" t="s">
        <v>85</v>
      </c>
      <c r="C41" s="50"/>
      <c r="D41" s="50"/>
    </row>
    <row r="42" spans="2:10">
      <c r="B42" s="50" t="s">
        <v>86</v>
      </c>
      <c r="C42" s="50"/>
      <c r="D42" s="25">
        <f>IF(D36&gt;0,(IF(D36&gt;'Tabelas da LC 155'!D12,'Tabelas da LC 155'!G13,IF('Dados Gerais'!D36&gt;'Tabelas da LC 155'!D11,'Tabelas da LC 155'!G12,IF('Dados Gerais'!D36&gt;'Tabelas da LC 155'!D10,'Tabelas da LC 155'!G11,IF('Dados Gerais'!D36&gt;'Tabelas da LC 155'!D9,'Tabelas da LC 155'!G10,IF('Dados Gerais'!D36&gt;'Tabelas da LC 155'!D8,'Tabelas da LC 155'!G9,'Tabelas da LC 155'!G8)))))),0)</f>
        <v>0.1036986301369863</v>
      </c>
    </row>
    <row r="43" spans="2:10">
      <c r="B43" s="50" t="s">
        <v>87</v>
      </c>
      <c r="C43" s="50"/>
      <c r="D43" s="25">
        <f>IF(D36&gt;0,(IF(D36&gt;'Tabelas da LC 155'!J12,'Tabelas da LC 155'!M13,IF('Dados Gerais'!D36&gt;'Tabelas da LC 155'!J11,'Tabelas da LC 155'!M12,IF('Dados Gerais'!D36&gt;'Tabelas da LC 155'!J10,'Tabelas da LC 155'!M11,IF('Dados Gerais'!D36&gt;'Tabelas da LC 155'!J9,'Tabelas da LC 155'!M10,IF('Dados Gerais'!D36&gt;'Tabelas da LC 155'!J8,'Tabelas da LC 155'!M9,'Tabelas da LC 155'!M8)))))),0)</f>
        <v>0.13561643835616438</v>
      </c>
    </row>
    <row r="44" spans="2:10">
      <c r="B44" s="50" t="s">
        <v>88</v>
      </c>
      <c r="C44" s="50"/>
      <c r="D44" s="26">
        <f>IF(D36&gt;0,(IF(D36&gt;'Tabelas da LC 155'!P12,'Tabelas da LC 155'!S13,IF('Dados Gerais'!D36&gt;'Tabelas da LC 155'!P11,'Tabelas da LC 155'!S12,IF('Dados Gerais'!D36&gt;'Tabelas da LC 155'!P10,'Tabelas da LC 155'!S11,IF('Dados Gerais'!D36&gt;'Tabelas da LC 155'!P9,'Tabelas da LC 155'!S10,IF('Dados Gerais'!D36&gt;'Tabelas da LC 155'!P8,'Tabelas da LC 155'!S9,'Tabelas da LC 155'!S8)))))),0)</f>
        <v>0.18205479452054796</v>
      </c>
    </row>
    <row r="45" spans="2:10">
      <c r="B45" s="50" t="s">
        <v>89</v>
      </c>
      <c r="C45" s="50"/>
      <c r="D45" s="26">
        <f>IF(D36&gt;0,(IF(D36&gt;'Tabelas da LC 155'!V12,'Tabelas da LC 155'!Y13,IF('Dados Gerais'!D36&gt;'Tabelas da LC 155'!V11,'Tabelas da LC 155'!Y12,IF('Dados Gerais'!D36&gt;'Tabelas da LC 155'!V10,'Tabelas da LC 155'!Y11,IF('Dados Gerais'!D36&gt;'Tabelas da LC 155'!V9,'Tabelas da LC 155'!Y10,IF('Dados Gerais'!D36&gt;'Tabelas da LC 155'!V8,'Tabelas da LC 155'!Y9,'Tabelas da LC 155'!Y8)))))),0)</f>
        <v>0.14095890410958903</v>
      </c>
    </row>
    <row r="46" spans="2:10">
      <c r="B46" s="50" t="s">
        <v>90</v>
      </c>
      <c r="C46" s="50"/>
      <c r="D46" s="26">
        <f>IF(D36&gt;0,(IF(D36&gt;'Tabelas da LC 155'!AB12,'Tabelas da LC 155'!AE13,IF('Dados Gerais'!D36&gt;'Tabelas da LC 155'!AB11,'Tabelas da LC 155'!AE12,IF('Dados Gerais'!D36&gt;'Tabelas da LC 155'!AB10,'Tabelas da LC 155'!AE11,IF('Dados Gerais'!D36&gt;'Tabelas da LC 155'!AB9,'Tabelas da LC 155'!AE10,IF('Dados Gerais'!D36&gt;'Tabelas da LC 155'!AB8,'Tabelas da LC 155'!AE9,'Tabelas da LC 155'!AE8)))))),0)</f>
        <v>0.18171232876712329</v>
      </c>
    </row>
  </sheetData>
  <sheetProtection algorithmName="SHA-512" hashValue="tiDbg2kmO62jGo0+q6dqeCSRJaZWSaJchnLkRq/TiZ/GfKFPTzUVxsj8zDZYorqU11FID2xdA8xfMl6CW06mFg==" saltValue="sJ1PztQV86turbjI1ka7ew==" spinCount="100000" sheet="1" objects="1" scenarios="1" selectLockedCells="1"/>
  <mergeCells count="14">
    <mergeCell ref="B41:D41"/>
    <mergeCell ref="G6:H6"/>
    <mergeCell ref="G8:H8"/>
    <mergeCell ref="G9:I9"/>
    <mergeCell ref="G36:H36"/>
    <mergeCell ref="C6:E6"/>
    <mergeCell ref="B8:C8"/>
    <mergeCell ref="B9:D9"/>
    <mergeCell ref="B36:C36"/>
    <mergeCell ref="B42:C42"/>
    <mergeCell ref="B43:C43"/>
    <mergeCell ref="B44:C44"/>
    <mergeCell ref="B45:C45"/>
    <mergeCell ref="B46:C46"/>
  </mergeCells>
  <phoneticPr fontId="10" type="noConversion"/>
  <hyperlinks>
    <hyperlink ref="G4" r:id="rId1" xr:uid="{00000000-0004-0000-0000-000000000000}"/>
  </hyperlinks>
  <pageMargins left="0.70000000000000007" right="0.70000000000000007" top="0.75000000000000011" bottom="0.75000000000000011" header="0.30000000000000004" footer="0.30000000000000004"/>
  <pageSetup paperSize="9" scale="73" orientation="landscape" horizontalDpi="0" verticalDpi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3:AF43"/>
  <sheetViews>
    <sheetView showGridLines="0" workbookViewId="0">
      <selection activeCell="D1" sqref="D1"/>
    </sheetView>
  </sheetViews>
  <sheetFormatPr defaultColWidth="11" defaultRowHeight="14.25"/>
  <cols>
    <col min="3" max="3" width="5.625" bestFit="1" customWidth="1"/>
    <col min="4" max="4" width="31.125" bestFit="1" customWidth="1"/>
    <col min="6" max="6" width="21.125" customWidth="1"/>
    <col min="9" max="9" width="5.625" bestFit="1" customWidth="1"/>
    <col min="10" max="10" width="31.125" bestFit="1" customWidth="1"/>
    <col min="11" max="11" width="8.625" bestFit="1" customWidth="1"/>
    <col min="12" max="12" width="17.375" bestFit="1" customWidth="1"/>
    <col min="13" max="13" width="11" bestFit="1" customWidth="1"/>
    <col min="15" max="15" width="5.625" bestFit="1" customWidth="1"/>
    <col min="16" max="16" width="31.125" bestFit="1" customWidth="1"/>
    <col min="17" max="17" width="8.625" bestFit="1" customWidth="1"/>
    <col min="18" max="18" width="17.375" bestFit="1" customWidth="1"/>
    <col min="19" max="19" width="11" bestFit="1" customWidth="1"/>
    <col min="21" max="21" width="5.625" bestFit="1" customWidth="1"/>
    <col min="22" max="22" width="31.125" bestFit="1" customWidth="1"/>
    <col min="23" max="23" width="8.625" bestFit="1" customWidth="1"/>
    <col min="24" max="24" width="17.375" bestFit="1" customWidth="1"/>
    <col min="25" max="25" width="11" bestFit="1" customWidth="1"/>
    <col min="27" max="27" width="9.125" bestFit="1" customWidth="1"/>
    <col min="28" max="28" width="31.125" bestFit="1" customWidth="1"/>
    <col min="29" max="29" width="8.625" bestFit="1" customWidth="1"/>
    <col min="30" max="30" width="17.375" bestFit="1" customWidth="1"/>
  </cols>
  <sheetData>
    <row r="3" spans="3:32">
      <c r="E3" s="16" t="s">
        <v>93</v>
      </c>
      <c r="K3" s="16" t="s">
        <v>93</v>
      </c>
      <c r="Q3" s="16" t="s">
        <v>93</v>
      </c>
      <c r="W3" s="16" t="s">
        <v>93</v>
      </c>
      <c r="AC3" s="16" t="s">
        <v>93</v>
      </c>
    </row>
    <row r="4" spans="3:32">
      <c r="E4" s="15" t="s">
        <v>92</v>
      </c>
      <c r="K4" s="15" t="s">
        <v>92</v>
      </c>
      <c r="Q4" s="15" t="s">
        <v>92</v>
      </c>
      <c r="W4" s="15" t="s">
        <v>92</v>
      </c>
      <c r="AC4" s="15" t="s">
        <v>92</v>
      </c>
    </row>
    <row r="5" spans="3:32">
      <c r="M5" s="17"/>
      <c r="S5" s="17"/>
      <c r="Y5" s="17"/>
      <c r="AE5" s="17"/>
      <c r="AF5" s="17"/>
    </row>
    <row r="6" spans="3:32">
      <c r="C6" s="50" t="s">
        <v>25</v>
      </c>
      <c r="D6" s="50"/>
      <c r="E6" s="50"/>
      <c r="F6" s="50"/>
      <c r="G6" s="17"/>
      <c r="I6" s="50" t="s">
        <v>26</v>
      </c>
      <c r="J6" s="50"/>
      <c r="K6" s="50"/>
      <c r="L6" s="50"/>
      <c r="M6" s="19"/>
      <c r="O6" s="50" t="s">
        <v>27</v>
      </c>
      <c r="P6" s="50"/>
      <c r="Q6" s="50"/>
      <c r="R6" s="50"/>
      <c r="S6" s="19"/>
      <c r="U6" s="50" t="s">
        <v>28</v>
      </c>
      <c r="V6" s="50"/>
      <c r="W6" s="50"/>
      <c r="X6" s="50"/>
      <c r="Y6" s="19"/>
      <c r="AA6" s="50" t="s">
        <v>29</v>
      </c>
      <c r="AB6" s="50"/>
      <c r="AC6" s="50"/>
      <c r="AD6" s="50"/>
      <c r="AE6" s="17"/>
      <c r="AF6" s="17"/>
    </row>
    <row r="7" spans="3:32">
      <c r="C7" s="2" t="s">
        <v>21</v>
      </c>
      <c r="D7" s="2" t="s">
        <v>22</v>
      </c>
      <c r="E7" s="3" t="s">
        <v>23</v>
      </c>
      <c r="F7" s="2" t="s">
        <v>24</v>
      </c>
      <c r="G7" s="17" t="s">
        <v>91</v>
      </c>
      <c r="I7" s="2" t="s">
        <v>21</v>
      </c>
      <c r="J7" s="2" t="s">
        <v>22</v>
      </c>
      <c r="K7" s="3" t="s">
        <v>23</v>
      </c>
      <c r="L7" s="2" t="s">
        <v>24</v>
      </c>
      <c r="M7" s="17" t="s">
        <v>91</v>
      </c>
      <c r="O7" s="2" t="s">
        <v>21</v>
      </c>
      <c r="P7" s="2" t="s">
        <v>22</v>
      </c>
      <c r="Q7" s="3" t="s">
        <v>23</v>
      </c>
      <c r="R7" s="2" t="s">
        <v>24</v>
      </c>
      <c r="S7" s="17" t="s">
        <v>91</v>
      </c>
      <c r="U7" s="2" t="s">
        <v>21</v>
      </c>
      <c r="V7" s="2" t="s">
        <v>22</v>
      </c>
      <c r="W7" s="3" t="s">
        <v>23</v>
      </c>
      <c r="X7" s="2" t="s">
        <v>24</v>
      </c>
      <c r="Y7" s="17" t="s">
        <v>91</v>
      </c>
      <c r="AA7" s="2" t="s">
        <v>21</v>
      </c>
      <c r="AB7" s="2" t="s">
        <v>22</v>
      </c>
      <c r="AC7" s="3" t="s">
        <v>23</v>
      </c>
      <c r="AD7" s="2" t="s">
        <v>24</v>
      </c>
      <c r="AE7" s="17" t="s">
        <v>91</v>
      </c>
      <c r="AF7" s="17"/>
    </row>
    <row r="8" spans="3:32">
      <c r="C8" s="2">
        <v>1</v>
      </c>
      <c r="D8" s="4">
        <v>180000</v>
      </c>
      <c r="E8" s="3">
        <v>0.04</v>
      </c>
      <c r="F8" s="5">
        <v>0</v>
      </c>
      <c r="G8" s="18">
        <f>('Dados Gerais'!$D$36*'Tabelas da LC 155'!E8-'Tabelas da LC 155'!F8)/'Dados Gerais'!$D$36</f>
        <v>0.04</v>
      </c>
      <c r="H8" s="1"/>
      <c r="I8" s="2">
        <v>1</v>
      </c>
      <c r="J8" s="4">
        <v>180000</v>
      </c>
      <c r="K8" s="3">
        <v>4.4999999999999998E-2</v>
      </c>
      <c r="L8" s="5">
        <v>0</v>
      </c>
      <c r="M8" s="18">
        <f>('Dados Gerais'!$D$36*'Tabelas da LC 155'!K8-'Tabelas da LC 155'!L8)/'Dados Gerais'!$D$36</f>
        <v>4.4999999999999998E-2</v>
      </c>
      <c r="O8" s="2">
        <v>1</v>
      </c>
      <c r="P8" s="4">
        <v>180000</v>
      </c>
      <c r="Q8" s="3">
        <v>0.06</v>
      </c>
      <c r="R8" s="5">
        <v>0</v>
      </c>
      <c r="S8" s="18">
        <f>('Dados Gerais'!$D$36*'Tabelas da LC 155'!Q8-'Tabelas da LC 155'!R8)/'Dados Gerais'!$D$36</f>
        <v>0.06</v>
      </c>
      <c r="U8" s="2">
        <v>1</v>
      </c>
      <c r="V8" s="4">
        <v>180000</v>
      </c>
      <c r="W8" s="3">
        <v>4.4999999999999998E-2</v>
      </c>
      <c r="X8" s="5">
        <v>0</v>
      </c>
      <c r="Y8" s="18">
        <f>('Dados Gerais'!$D$36*'Tabelas da LC 155'!W8-'Tabelas da LC 155'!X8)/'Dados Gerais'!$D$36</f>
        <v>4.4999999999999998E-2</v>
      </c>
      <c r="AA8" s="2">
        <v>1</v>
      </c>
      <c r="AB8" s="4">
        <v>180000</v>
      </c>
      <c r="AC8" s="3">
        <v>0.155</v>
      </c>
      <c r="AD8" s="5">
        <v>0</v>
      </c>
      <c r="AE8" s="18">
        <f>('Dados Gerais'!$D$36*'Tabelas da LC 155'!AC8-'Tabelas da LC 155'!AD8)/'Dados Gerais'!$D$36</f>
        <v>0.155</v>
      </c>
      <c r="AF8" s="17"/>
    </row>
    <row r="9" spans="3:32">
      <c r="C9" s="2">
        <v>2</v>
      </c>
      <c r="D9" s="4">
        <v>360000</v>
      </c>
      <c r="E9" s="3">
        <v>7.2999999999999995E-2</v>
      </c>
      <c r="F9" s="4">
        <v>5940</v>
      </c>
      <c r="G9" s="18">
        <f>('Dados Gerais'!$D$36*'Tabelas da LC 155'!E9-'Tabelas da LC 155'!F9)/'Dados Gerais'!$D$36</f>
        <v>7.1643835616438362E-2</v>
      </c>
      <c r="H9" s="1"/>
      <c r="I9" s="2">
        <v>2</v>
      </c>
      <c r="J9" s="4">
        <v>360000</v>
      </c>
      <c r="K9" s="3">
        <v>7.8E-2</v>
      </c>
      <c r="L9" s="4">
        <v>5940</v>
      </c>
      <c r="M9" s="18">
        <f>('Dados Gerais'!$D$36*'Tabelas da LC 155'!K9-'Tabelas da LC 155'!L9)/'Dados Gerais'!$D$36</f>
        <v>7.6643835616438352E-2</v>
      </c>
      <c r="O9" s="2">
        <v>2</v>
      </c>
      <c r="P9" s="4">
        <v>360000</v>
      </c>
      <c r="Q9" s="3">
        <v>0.112</v>
      </c>
      <c r="R9" s="4">
        <v>9360</v>
      </c>
      <c r="S9" s="18">
        <f>('Dados Gerais'!$D$36*'Tabelas da LC 155'!Q9-'Tabelas da LC 155'!R9)/'Dados Gerais'!$D$36</f>
        <v>0.10986301369863014</v>
      </c>
      <c r="U9" s="2">
        <v>2</v>
      </c>
      <c r="V9" s="4">
        <v>360000</v>
      </c>
      <c r="W9" s="3">
        <v>0.09</v>
      </c>
      <c r="X9" s="4">
        <v>8100</v>
      </c>
      <c r="Y9" s="18">
        <f>('Dados Gerais'!$D$36*'Tabelas da LC 155'!W9-'Tabelas da LC 155'!X9)/'Dados Gerais'!$D$36</f>
        <v>8.8150684931506851E-2</v>
      </c>
      <c r="AA9" s="2">
        <v>2</v>
      </c>
      <c r="AB9" s="4">
        <v>360000</v>
      </c>
      <c r="AC9" s="3">
        <v>0.18</v>
      </c>
      <c r="AD9" s="4">
        <v>4500</v>
      </c>
      <c r="AE9" s="18">
        <f>('Dados Gerais'!$D$36*'Tabelas da LC 155'!AC9-'Tabelas da LC 155'!AD9)/'Dados Gerais'!$D$36</f>
        <v>0.17897260273972604</v>
      </c>
      <c r="AF9" s="17"/>
    </row>
    <row r="10" spans="3:32">
      <c r="C10" s="2">
        <v>3</v>
      </c>
      <c r="D10" s="4">
        <v>720000</v>
      </c>
      <c r="E10" s="3">
        <v>9.5000000000000001E-2</v>
      </c>
      <c r="F10" s="4">
        <v>13860</v>
      </c>
      <c r="G10" s="18">
        <f>('Dados Gerais'!$D$36*'Tabelas da LC 155'!E10-'Tabelas da LC 155'!F10)/'Dados Gerais'!$D$36</f>
        <v>9.1835616438356166E-2</v>
      </c>
      <c r="H10" s="1"/>
      <c r="I10" s="2">
        <v>3</v>
      </c>
      <c r="J10" s="4">
        <v>720000</v>
      </c>
      <c r="K10" s="3">
        <v>0.1</v>
      </c>
      <c r="L10" s="4">
        <v>13860</v>
      </c>
      <c r="M10" s="18">
        <f>('Dados Gerais'!$D$36*'Tabelas da LC 155'!K10-'Tabelas da LC 155'!L10)/'Dados Gerais'!$D$36</f>
        <v>9.683561643835617E-2</v>
      </c>
      <c r="O10" s="2">
        <v>3</v>
      </c>
      <c r="P10" s="4">
        <v>720000</v>
      </c>
      <c r="Q10" s="3">
        <v>0.13500000000000001</v>
      </c>
      <c r="R10" s="4">
        <v>17640</v>
      </c>
      <c r="S10" s="18">
        <f>('Dados Gerais'!$D$36*'Tabelas da LC 155'!Q10-'Tabelas da LC 155'!R10)/'Dados Gerais'!$D$36</f>
        <v>0.13097260273972602</v>
      </c>
      <c r="U10" s="2">
        <v>3</v>
      </c>
      <c r="V10" s="4">
        <v>720000</v>
      </c>
      <c r="W10" s="3">
        <v>0.10199999999999999</v>
      </c>
      <c r="X10" s="4">
        <v>12420</v>
      </c>
      <c r="Y10" s="18">
        <f>('Dados Gerais'!$D$36*'Tabelas da LC 155'!W10-'Tabelas da LC 155'!X10)/'Dados Gerais'!$D$36</f>
        <v>9.9164383561643837E-2</v>
      </c>
      <c r="AA10" s="2">
        <v>3</v>
      </c>
      <c r="AB10" s="4">
        <v>720000</v>
      </c>
      <c r="AC10" s="3">
        <v>0.19500000000000001</v>
      </c>
      <c r="AD10" s="4">
        <v>9900</v>
      </c>
      <c r="AE10" s="18">
        <f>('Dados Gerais'!$D$36*'Tabelas da LC 155'!AC10-'Tabelas da LC 155'!AD10)/'Dados Gerais'!$D$36</f>
        <v>0.19273972602739725</v>
      </c>
      <c r="AF10" s="17"/>
    </row>
    <row r="11" spans="3:32">
      <c r="C11" s="2">
        <v>4</v>
      </c>
      <c r="D11" s="4">
        <v>1800000</v>
      </c>
      <c r="E11" s="3">
        <v>0.107</v>
      </c>
      <c r="F11" s="4">
        <v>22500</v>
      </c>
      <c r="G11" s="18">
        <f>('Dados Gerais'!$D$36*'Tabelas da LC 155'!E11-'Tabelas da LC 155'!F11)/'Dados Gerais'!$D$36</f>
        <v>0.10186301369863014</v>
      </c>
      <c r="H11" s="1"/>
      <c r="I11" s="2">
        <v>4</v>
      </c>
      <c r="J11" s="4">
        <v>1800000</v>
      </c>
      <c r="K11" s="3">
        <v>0.112</v>
      </c>
      <c r="L11" s="4">
        <v>22500</v>
      </c>
      <c r="M11" s="18">
        <f>('Dados Gerais'!$D$36*'Tabelas da LC 155'!K11-'Tabelas da LC 155'!L11)/'Dados Gerais'!$D$36</f>
        <v>0.10686301369863013</v>
      </c>
      <c r="O11" s="2">
        <v>4</v>
      </c>
      <c r="P11" s="4">
        <v>1800000</v>
      </c>
      <c r="Q11" s="3">
        <v>0.16</v>
      </c>
      <c r="R11" s="4">
        <v>35640</v>
      </c>
      <c r="S11" s="18">
        <f>('Dados Gerais'!$D$36*'Tabelas da LC 155'!Q11-'Tabelas da LC 155'!R11)/'Dados Gerais'!$D$36</f>
        <v>0.15186301369863014</v>
      </c>
      <c r="U11" s="2">
        <v>4</v>
      </c>
      <c r="V11" s="4">
        <v>1800000</v>
      </c>
      <c r="W11" s="3">
        <v>0.14000000000000001</v>
      </c>
      <c r="X11" s="4">
        <v>39780</v>
      </c>
      <c r="Y11" s="18">
        <f>('Dados Gerais'!$D$36*'Tabelas da LC 155'!W11-'Tabelas da LC 155'!X11)/'Dados Gerais'!$D$36</f>
        <v>0.13091780821917812</v>
      </c>
      <c r="AA11" s="2">
        <v>4</v>
      </c>
      <c r="AB11" s="4">
        <v>1800000</v>
      </c>
      <c r="AC11" s="3">
        <v>0.20499999999999999</v>
      </c>
      <c r="AD11" s="4">
        <v>17100</v>
      </c>
      <c r="AE11" s="18">
        <f>('Dados Gerais'!$D$36*'Tabelas da LC 155'!AC11-'Tabelas da LC 155'!AD11)/'Dados Gerais'!$D$36</f>
        <v>0.20109589041095891</v>
      </c>
      <c r="AF11" s="17"/>
    </row>
    <row r="12" spans="3:32">
      <c r="C12" s="2">
        <v>5</v>
      </c>
      <c r="D12" s="4">
        <v>3600000</v>
      </c>
      <c r="E12" s="3">
        <v>0.14299999999999999</v>
      </c>
      <c r="F12" s="4">
        <v>87300</v>
      </c>
      <c r="G12" s="18">
        <f>('Dados Gerais'!$D$36*'Tabelas da LC 155'!E12-'Tabelas da LC 155'!F12)/'Dados Gerais'!$D$36</f>
        <v>0.12306849315068494</v>
      </c>
      <c r="H12" s="1"/>
      <c r="I12" s="2">
        <v>5</v>
      </c>
      <c r="J12" s="4">
        <v>3600000</v>
      </c>
      <c r="K12" s="3">
        <v>0.14699999999999999</v>
      </c>
      <c r="L12" s="4">
        <v>85500</v>
      </c>
      <c r="M12" s="18">
        <f>('Dados Gerais'!$D$36*'Tabelas da LC 155'!K12-'Tabelas da LC 155'!L12)/'Dados Gerais'!$D$36</f>
        <v>0.12747945205479452</v>
      </c>
      <c r="O12" s="2">
        <v>5</v>
      </c>
      <c r="P12" s="4">
        <v>3600000</v>
      </c>
      <c r="Q12" s="3">
        <v>0.21</v>
      </c>
      <c r="R12" s="4">
        <v>125640</v>
      </c>
      <c r="S12" s="18">
        <f>('Dados Gerais'!$D$36*'Tabelas da LC 155'!Q12-'Tabelas da LC 155'!R12)/'Dados Gerais'!$D$36</f>
        <v>0.18131506849315068</v>
      </c>
      <c r="U12" s="2">
        <v>5</v>
      </c>
      <c r="V12" s="4">
        <v>3600000</v>
      </c>
      <c r="W12" s="3">
        <v>0.22</v>
      </c>
      <c r="X12" s="4">
        <v>183780</v>
      </c>
      <c r="Y12" s="18">
        <f>('Dados Gerais'!$D$36*'Tabelas da LC 155'!W12-'Tabelas da LC 155'!X12)/'Dados Gerais'!$D$36</f>
        <v>0.17804109589041095</v>
      </c>
      <c r="AA12" s="2">
        <v>5</v>
      </c>
      <c r="AB12" s="4">
        <v>3600000</v>
      </c>
      <c r="AC12" s="3">
        <v>0.23</v>
      </c>
      <c r="AD12" s="4">
        <v>62100</v>
      </c>
      <c r="AE12" s="18">
        <f>('Dados Gerais'!$D$36*'Tabelas da LC 155'!AC12-'Tabelas da LC 155'!AD12)/'Dados Gerais'!$D$36</f>
        <v>0.21582191780821919</v>
      </c>
      <c r="AF12" s="17"/>
    </row>
    <row r="13" spans="3:32">
      <c r="C13" s="2">
        <v>6</v>
      </c>
      <c r="D13" s="4">
        <v>4800000</v>
      </c>
      <c r="E13" s="3">
        <v>0.19</v>
      </c>
      <c r="F13" s="4">
        <v>378000</v>
      </c>
      <c r="G13" s="18">
        <f>('Dados Gerais'!$D$36*'Tabelas da LC 155'!E13-'Tabelas da LC 155'!F13)/'Dados Gerais'!$D$36</f>
        <v>0.1036986301369863</v>
      </c>
      <c r="H13" s="1"/>
      <c r="I13" s="2">
        <v>6</v>
      </c>
      <c r="J13" s="4">
        <v>4800000</v>
      </c>
      <c r="K13" s="3">
        <v>0.3</v>
      </c>
      <c r="L13" s="4">
        <v>720000</v>
      </c>
      <c r="M13" s="18">
        <f>('Dados Gerais'!$D$36*'Tabelas da LC 155'!K13-'Tabelas da LC 155'!L13)/'Dados Gerais'!$D$36</f>
        <v>0.13561643835616438</v>
      </c>
      <c r="O13" s="2">
        <v>6</v>
      </c>
      <c r="P13" s="4">
        <v>4800000</v>
      </c>
      <c r="Q13" s="3">
        <v>0.33</v>
      </c>
      <c r="R13" s="4">
        <v>648000</v>
      </c>
      <c r="S13" s="18">
        <f>('Dados Gerais'!$D$36*'Tabelas da LC 155'!Q13-'Tabelas da LC 155'!R13)/'Dados Gerais'!$D$36</f>
        <v>0.18205479452054796</v>
      </c>
      <c r="U13" s="2">
        <v>6</v>
      </c>
      <c r="V13" s="4">
        <v>4800000</v>
      </c>
      <c r="W13" s="3">
        <v>0.33</v>
      </c>
      <c r="X13" s="4">
        <v>828000</v>
      </c>
      <c r="Y13" s="18">
        <f>('Dados Gerais'!$D$36*'Tabelas da LC 155'!W13-'Tabelas da LC 155'!X13)/'Dados Gerais'!$D$36</f>
        <v>0.14095890410958903</v>
      </c>
      <c r="AA13" s="2">
        <v>6</v>
      </c>
      <c r="AB13" s="4">
        <v>4800000</v>
      </c>
      <c r="AC13" s="3">
        <v>0.30499999999999999</v>
      </c>
      <c r="AD13" s="4">
        <v>540000</v>
      </c>
      <c r="AE13" s="18">
        <f>('Dados Gerais'!$D$36*'Tabelas da LC 155'!AC13-'Tabelas da LC 155'!AD13)/'Dados Gerais'!$D$36</f>
        <v>0.18171232876712329</v>
      </c>
      <c r="AF13" s="17"/>
    </row>
    <row r="14" spans="3:32">
      <c r="G14" s="17"/>
      <c r="M14" s="17"/>
      <c r="S14" s="17"/>
      <c r="Y14" s="17"/>
      <c r="AE14" s="17"/>
      <c r="AF14" s="17"/>
    </row>
    <row r="15" spans="3:32">
      <c r="S15" s="17"/>
      <c r="AE15" s="17"/>
      <c r="AF15" s="17"/>
    </row>
    <row r="16" spans="3:32" ht="44.1" customHeight="1">
      <c r="O16" s="9" t="s">
        <v>42</v>
      </c>
      <c r="P16" s="10"/>
      <c r="Q16" s="10"/>
      <c r="R16" s="11"/>
      <c r="S16" s="20"/>
      <c r="U16" s="9" t="s">
        <v>43</v>
      </c>
      <c r="V16" s="10"/>
      <c r="W16" s="10"/>
      <c r="X16" s="11"/>
      <c r="Y16" s="12"/>
      <c r="AA16" s="69" t="s">
        <v>59</v>
      </c>
      <c r="AB16" s="70"/>
      <c r="AC16" s="70"/>
      <c r="AD16" s="71"/>
      <c r="AE16" s="17"/>
      <c r="AF16" s="17"/>
    </row>
    <row r="17" spans="15:30" ht="57.95" customHeight="1">
      <c r="O17" s="59" t="s">
        <v>30</v>
      </c>
      <c r="P17" s="57"/>
      <c r="Q17" s="57"/>
      <c r="R17" s="58"/>
      <c r="S17" s="13"/>
      <c r="U17" s="59" t="s">
        <v>44</v>
      </c>
      <c r="V17" s="57"/>
      <c r="W17" s="57"/>
      <c r="X17" s="58"/>
      <c r="Y17" s="13"/>
      <c r="AA17" s="56" t="s">
        <v>64</v>
      </c>
      <c r="AB17" s="57"/>
      <c r="AC17" s="57"/>
      <c r="AD17" s="58"/>
    </row>
    <row r="18" spans="15:30">
      <c r="O18" s="59" t="s">
        <v>31</v>
      </c>
      <c r="P18" s="57"/>
      <c r="Q18" s="57"/>
      <c r="R18" s="58"/>
      <c r="S18" s="13"/>
      <c r="U18" s="59" t="s">
        <v>45</v>
      </c>
      <c r="V18" s="57"/>
      <c r="W18" s="57"/>
      <c r="X18" s="58"/>
      <c r="Y18" s="13"/>
      <c r="AA18" s="59" t="s">
        <v>47</v>
      </c>
      <c r="AB18" s="57"/>
      <c r="AC18" s="57"/>
      <c r="AD18" s="58"/>
    </row>
    <row r="19" spans="15:30">
      <c r="O19" s="59" t="s">
        <v>32</v>
      </c>
      <c r="P19" s="57"/>
      <c r="Q19" s="57"/>
      <c r="R19" s="58"/>
      <c r="S19" s="13"/>
      <c r="U19" s="65" t="s">
        <v>46</v>
      </c>
      <c r="V19" s="66"/>
      <c r="W19" s="66"/>
      <c r="X19" s="67"/>
      <c r="Y19" s="13"/>
      <c r="AA19" s="56" t="s">
        <v>65</v>
      </c>
      <c r="AB19" s="57"/>
      <c r="AC19" s="57"/>
      <c r="AD19" s="58"/>
    </row>
    <row r="20" spans="15:30" ht="56.1" customHeight="1">
      <c r="O20" s="59" t="s">
        <v>33</v>
      </c>
      <c r="P20" s="57"/>
      <c r="Q20" s="57"/>
      <c r="R20" s="58"/>
      <c r="S20" s="13"/>
      <c r="AA20" s="56" t="s">
        <v>66</v>
      </c>
      <c r="AB20" s="57"/>
      <c r="AC20" s="57"/>
      <c r="AD20" s="58"/>
    </row>
    <row r="21" spans="15:30" ht="30.95" customHeight="1">
      <c r="O21" s="59" t="s">
        <v>34</v>
      </c>
      <c r="P21" s="57"/>
      <c r="Q21" s="57"/>
      <c r="R21" s="58"/>
      <c r="S21" s="13"/>
      <c r="AA21" s="59" t="s">
        <v>48</v>
      </c>
      <c r="AB21" s="57"/>
      <c r="AC21" s="57"/>
      <c r="AD21" s="58"/>
    </row>
    <row r="22" spans="15:30" ht="50.1" customHeight="1">
      <c r="O22" s="59" t="s">
        <v>35</v>
      </c>
      <c r="P22" s="57"/>
      <c r="Q22" s="57"/>
      <c r="R22" s="58"/>
      <c r="S22" s="13"/>
      <c r="AA22" s="59" t="s">
        <v>49</v>
      </c>
      <c r="AB22" s="57"/>
      <c r="AC22" s="57"/>
      <c r="AD22" s="58"/>
    </row>
    <row r="23" spans="15:30" ht="29.1" customHeight="1">
      <c r="O23" s="59" t="s">
        <v>36</v>
      </c>
      <c r="P23" s="57"/>
      <c r="Q23" s="57"/>
      <c r="R23" s="58"/>
      <c r="S23" s="13"/>
      <c r="AA23" s="59" t="s">
        <v>50</v>
      </c>
      <c r="AB23" s="57"/>
      <c r="AC23" s="57"/>
      <c r="AD23" s="58"/>
    </row>
    <row r="24" spans="15:30">
      <c r="O24" s="59" t="s">
        <v>37</v>
      </c>
      <c r="P24" s="57"/>
      <c r="Q24" s="57"/>
      <c r="R24" s="58"/>
      <c r="S24" s="13"/>
      <c r="AA24" s="59" t="s">
        <v>51</v>
      </c>
      <c r="AB24" s="57"/>
      <c r="AC24" s="57"/>
      <c r="AD24" s="58"/>
    </row>
    <row r="25" spans="15:30" ht="45.95" customHeight="1">
      <c r="O25" s="59" t="s">
        <v>38</v>
      </c>
      <c r="P25" s="57"/>
      <c r="Q25" s="57"/>
      <c r="R25" s="58"/>
      <c r="S25" s="13"/>
      <c r="AA25" s="59" t="s">
        <v>52</v>
      </c>
      <c r="AB25" s="57"/>
      <c r="AC25" s="57"/>
      <c r="AD25" s="58"/>
    </row>
    <row r="26" spans="15:30" ht="50.1" customHeight="1">
      <c r="O26" s="56" t="s">
        <v>60</v>
      </c>
      <c r="P26" s="57"/>
      <c r="Q26" s="57"/>
      <c r="R26" s="58"/>
      <c r="S26" s="13"/>
      <c r="AA26" s="59" t="s">
        <v>53</v>
      </c>
      <c r="AB26" s="57"/>
      <c r="AC26" s="57"/>
      <c r="AD26" s="58"/>
    </row>
    <row r="27" spans="15:30">
      <c r="O27" s="59" t="s">
        <v>39</v>
      </c>
      <c r="P27" s="57"/>
      <c r="Q27" s="57"/>
      <c r="R27" s="58"/>
      <c r="S27" s="13"/>
      <c r="AA27" s="59" t="s">
        <v>54</v>
      </c>
      <c r="AB27" s="57"/>
      <c r="AC27" s="57"/>
      <c r="AD27" s="58"/>
    </row>
    <row r="28" spans="15:30" ht="84" customHeight="1">
      <c r="O28" s="56" t="s">
        <v>62</v>
      </c>
      <c r="P28" s="57"/>
      <c r="Q28" s="57"/>
      <c r="R28" s="58"/>
      <c r="S28" s="13"/>
      <c r="AA28" s="59" t="s">
        <v>55</v>
      </c>
      <c r="AB28" s="57"/>
      <c r="AC28" s="57"/>
      <c r="AD28" s="58"/>
    </row>
    <row r="29" spans="15:30" ht="48.95" customHeight="1">
      <c r="O29" s="56" t="s">
        <v>56</v>
      </c>
      <c r="P29" s="57"/>
      <c r="Q29" s="57"/>
      <c r="R29" s="58"/>
      <c r="S29" s="13"/>
      <c r="AA29" s="60" t="s">
        <v>61</v>
      </c>
      <c r="AB29" s="61"/>
      <c r="AC29" s="61"/>
      <c r="AD29" s="62"/>
    </row>
    <row r="30" spans="15:30" ht="42.95" customHeight="1">
      <c r="O30" s="56" t="s">
        <v>57</v>
      </c>
      <c r="P30" s="57"/>
      <c r="Q30" s="57"/>
      <c r="R30" s="58"/>
      <c r="S30" s="13"/>
      <c r="AA30" s="56" t="s">
        <v>63</v>
      </c>
      <c r="AB30" s="57"/>
      <c r="AC30" s="57"/>
      <c r="AD30" s="58"/>
    </row>
    <row r="31" spans="15:30" ht="57.95" customHeight="1">
      <c r="O31" s="56" t="s">
        <v>58</v>
      </c>
      <c r="P31" s="57"/>
      <c r="Q31" s="57"/>
      <c r="R31" s="58"/>
      <c r="S31" s="13"/>
      <c r="AA31" s="56" t="s">
        <v>68</v>
      </c>
      <c r="AB31" s="57"/>
      <c r="AC31" s="57"/>
      <c r="AD31" s="58"/>
    </row>
    <row r="32" spans="15:30" ht="45.95" customHeight="1">
      <c r="O32" s="56" t="s">
        <v>67</v>
      </c>
      <c r="P32" s="57"/>
      <c r="Q32" s="57"/>
      <c r="R32" s="58"/>
      <c r="S32" s="13"/>
      <c r="AA32" s="56" t="s">
        <v>70</v>
      </c>
      <c r="AB32" s="57"/>
      <c r="AC32" s="57"/>
      <c r="AD32" s="58"/>
    </row>
    <row r="33" spans="3:30" ht="45" customHeight="1">
      <c r="C33" s="68"/>
      <c r="D33" s="68"/>
      <c r="E33" s="68"/>
      <c r="F33" s="68"/>
      <c r="O33" s="56" t="s">
        <v>69</v>
      </c>
      <c r="P33" s="57"/>
      <c r="Q33" s="57"/>
      <c r="R33" s="58"/>
      <c r="S33" s="13"/>
      <c r="AA33" s="56" t="s">
        <v>72</v>
      </c>
      <c r="AB33" s="57"/>
      <c r="AC33" s="57"/>
      <c r="AD33" s="58"/>
    </row>
    <row r="34" spans="3:30" ht="65.099999999999994" customHeight="1">
      <c r="E34" s="6"/>
      <c r="O34" s="56" t="s">
        <v>71</v>
      </c>
      <c r="P34" s="57"/>
      <c r="Q34" s="57"/>
      <c r="R34" s="58"/>
      <c r="S34" s="13"/>
      <c r="AA34" s="56" t="s">
        <v>74</v>
      </c>
      <c r="AB34" s="57"/>
      <c r="AC34" s="57"/>
      <c r="AD34" s="58"/>
    </row>
    <row r="35" spans="3:30" ht="63.95" customHeight="1">
      <c r="D35" s="7"/>
      <c r="E35" s="6"/>
      <c r="F35" s="8"/>
      <c r="O35" s="56" t="s">
        <v>73</v>
      </c>
      <c r="P35" s="57"/>
      <c r="Q35" s="57"/>
      <c r="R35" s="58"/>
      <c r="S35" s="13"/>
      <c r="AA35" s="56" t="s">
        <v>76</v>
      </c>
      <c r="AB35" s="57"/>
      <c r="AC35" s="57"/>
      <c r="AD35" s="58"/>
    </row>
    <row r="36" spans="3:30" ht="60" customHeight="1">
      <c r="D36" s="7"/>
      <c r="E36" s="6"/>
      <c r="F36" s="7"/>
      <c r="O36" s="56" t="s">
        <v>75</v>
      </c>
      <c r="P36" s="57"/>
      <c r="Q36" s="57"/>
      <c r="R36" s="58"/>
      <c r="S36" s="13"/>
      <c r="AA36" s="56" t="s">
        <v>78</v>
      </c>
      <c r="AB36" s="57"/>
      <c r="AC36" s="57"/>
      <c r="AD36" s="58"/>
    </row>
    <row r="37" spans="3:30" ht="63.95" customHeight="1">
      <c r="D37" s="7"/>
      <c r="E37" s="6"/>
      <c r="F37" s="7"/>
      <c r="O37" s="56" t="s">
        <v>77</v>
      </c>
      <c r="P37" s="57"/>
      <c r="Q37" s="57"/>
      <c r="R37" s="58"/>
      <c r="S37" s="13"/>
      <c r="AA37" s="56" t="s">
        <v>80</v>
      </c>
      <c r="AB37" s="57"/>
      <c r="AC37" s="57"/>
      <c r="AD37" s="58"/>
    </row>
    <row r="38" spans="3:30" ht="53.1" customHeight="1">
      <c r="D38" s="7"/>
      <c r="E38" s="6"/>
      <c r="F38" s="7"/>
      <c r="O38" s="56" t="s">
        <v>79</v>
      </c>
      <c r="P38" s="57"/>
      <c r="Q38" s="57"/>
      <c r="R38" s="58"/>
      <c r="S38" s="13"/>
      <c r="AA38" s="56" t="s">
        <v>81</v>
      </c>
      <c r="AB38" s="57"/>
      <c r="AC38" s="57"/>
      <c r="AD38" s="58"/>
    </row>
    <row r="39" spans="3:30" ht="62.1" customHeight="1">
      <c r="D39" s="7"/>
      <c r="E39" s="6"/>
      <c r="F39" s="7"/>
      <c r="O39" s="56" t="s">
        <v>81</v>
      </c>
      <c r="P39" s="57"/>
      <c r="Q39" s="57"/>
      <c r="R39" s="58"/>
      <c r="S39" s="13"/>
      <c r="AA39" s="56" t="s">
        <v>83</v>
      </c>
      <c r="AB39" s="57"/>
      <c r="AC39" s="57"/>
      <c r="AD39" s="58"/>
    </row>
    <row r="40" spans="3:30" ht="57" customHeight="1">
      <c r="D40" s="7"/>
      <c r="E40" s="6"/>
      <c r="F40" s="7"/>
      <c r="O40" s="56" t="s">
        <v>82</v>
      </c>
      <c r="P40" s="57"/>
      <c r="Q40" s="57"/>
      <c r="R40" s="58"/>
      <c r="S40" s="13"/>
      <c r="AA40" s="53" t="s">
        <v>84</v>
      </c>
      <c r="AB40" s="54"/>
      <c r="AC40" s="54"/>
      <c r="AD40" s="55"/>
    </row>
    <row r="41" spans="3:30" ht="35.1" customHeight="1">
      <c r="O41" s="56" t="s">
        <v>84</v>
      </c>
      <c r="P41" s="63"/>
      <c r="Q41" s="63"/>
      <c r="R41" s="64"/>
      <c r="S41" s="14"/>
    </row>
    <row r="42" spans="3:30" ht="45" customHeight="1">
      <c r="O42" s="59" t="s">
        <v>40</v>
      </c>
      <c r="P42" s="57"/>
      <c r="Q42" s="57"/>
      <c r="R42" s="58"/>
      <c r="S42" s="13"/>
    </row>
    <row r="43" spans="3:30" ht="29.1" customHeight="1">
      <c r="O43" s="53" t="s">
        <v>41</v>
      </c>
      <c r="P43" s="54"/>
      <c r="Q43" s="54"/>
      <c r="R43" s="55"/>
      <c r="S43" s="14"/>
    </row>
  </sheetData>
  <sheetProtection password="CA52" sheet="1" objects="1" scenarios="1" selectLockedCells="1"/>
  <mergeCells count="61">
    <mergeCell ref="C6:F6"/>
    <mergeCell ref="I6:L6"/>
    <mergeCell ref="O6:R6"/>
    <mergeCell ref="C33:F33"/>
    <mergeCell ref="AA6:AD6"/>
    <mergeCell ref="U6:X6"/>
    <mergeCell ref="O17:R17"/>
    <mergeCell ref="O18:R18"/>
    <mergeCell ref="O19:R19"/>
    <mergeCell ref="O20:R20"/>
    <mergeCell ref="AA21:AD21"/>
    <mergeCell ref="AA16:AD16"/>
    <mergeCell ref="AA17:AD17"/>
    <mergeCell ref="AA18:AD18"/>
    <mergeCell ref="AA19:AD19"/>
    <mergeCell ref="AA20:AD20"/>
    <mergeCell ref="O43:R43"/>
    <mergeCell ref="U17:X17"/>
    <mergeCell ref="U18:X18"/>
    <mergeCell ref="U19:X19"/>
    <mergeCell ref="O33:R33"/>
    <mergeCell ref="O34:R34"/>
    <mergeCell ref="O35:R35"/>
    <mergeCell ref="O36:R36"/>
    <mergeCell ref="O37:R37"/>
    <mergeCell ref="O38:R38"/>
    <mergeCell ref="O27:R27"/>
    <mergeCell ref="O28:R28"/>
    <mergeCell ref="O29:R29"/>
    <mergeCell ref="O30:R30"/>
    <mergeCell ref="O31:R31"/>
    <mergeCell ref="O32:R32"/>
    <mergeCell ref="O39:R39"/>
    <mergeCell ref="O40:R40"/>
    <mergeCell ref="O41:R41"/>
    <mergeCell ref="O42:R42"/>
    <mergeCell ref="O21:R21"/>
    <mergeCell ref="O22:R22"/>
    <mergeCell ref="O23:R23"/>
    <mergeCell ref="O24:R24"/>
    <mergeCell ref="O25:R25"/>
    <mergeCell ref="O26:R26"/>
    <mergeCell ref="AA33:AD33"/>
    <mergeCell ref="AA22:AD22"/>
    <mergeCell ref="AA23:AD23"/>
    <mergeCell ref="AA24:AD24"/>
    <mergeCell ref="AA25:AD25"/>
    <mergeCell ref="AA26:AD26"/>
    <mergeCell ref="AA27:AD27"/>
    <mergeCell ref="AA28:AD28"/>
    <mergeCell ref="AA30:AD30"/>
    <mergeCell ref="AA29:AD29"/>
    <mergeCell ref="AA31:AD31"/>
    <mergeCell ref="AA32:AD32"/>
    <mergeCell ref="AA40:AD40"/>
    <mergeCell ref="AA34:AD34"/>
    <mergeCell ref="AA35:AD35"/>
    <mergeCell ref="AA36:AD36"/>
    <mergeCell ref="AA37:AD37"/>
    <mergeCell ref="AA38:AD38"/>
    <mergeCell ref="AA39:AD39"/>
  </mergeCells>
  <phoneticPr fontId="10" type="noConversion"/>
  <hyperlinks>
    <hyperlink ref="E4" r:id="rId1" xr:uid="{00000000-0004-0000-0100-000000000000}"/>
    <hyperlink ref="K4" r:id="rId2" xr:uid="{00000000-0004-0000-0100-000001000000}"/>
    <hyperlink ref="Q4" r:id="rId3" xr:uid="{00000000-0004-0000-0100-000002000000}"/>
    <hyperlink ref="W4" r:id="rId4" xr:uid="{00000000-0004-0000-0100-000003000000}"/>
    <hyperlink ref="AC4" r:id="rId5" xr:uid="{00000000-0004-0000-0100-000004000000}"/>
  </hyperlinks>
  <pageMargins left="0.70000000000000007" right="0.70000000000000007" top="0.75000000000000011" bottom="0.75000000000000011" header="0.30000000000000004" footer="0.30000000000000004"/>
  <pageSetup paperSize="9" scale="30" orientation="landscape" horizontalDpi="0" verticalDpi="0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E4547-8100-A14D-9F26-31AC5641FE13}">
  <dimension ref="B4:D1339"/>
  <sheetViews>
    <sheetView showGridLines="0" zoomScale="70" zoomScaleNormal="70" workbookViewId="0">
      <pane xSplit="1" ySplit="6" topLeftCell="C16" activePane="bottomRight" state="frozen"/>
      <selection pane="topRight" activeCell="B1" sqref="B1"/>
      <selection pane="bottomLeft" activeCell="A7" sqref="A7"/>
      <selection pane="bottomRight" activeCell="C20" sqref="C20"/>
    </sheetView>
  </sheetViews>
  <sheetFormatPr defaultColWidth="11" defaultRowHeight="14.25"/>
  <cols>
    <col min="2" max="2" width="13.625" style="32" customWidth="1"/>
    <col min="3" max="3" width="167.875" bestFit="1" customWidth="1"/>
    <col min="4" max="4" width="10.875" style="32"/>
  </cols>
  <sheetData>
    <row r="4" spans="2:4" ht="23.25">
      <c r="B4" s="72" t="s">
        <v>96</v>
      </c>
      <c r="C4" s="72"/>
      <c r="D4" s="72"/>
    </row>
    <row r="6" spans="2:4" ht="20.25">
      <c r="B6" s="33" t="s">
        <v>97</v>
      </c>
      <c r="C6" s="33" t="s">
        <v>98</v>
      </c>
      <c r="D6" s="33" t="s">
        <v>99</v>
      </c>
    </row>
    <row r="7" spans="2:4">
      <c r="B7" s="34" t="s">
        <v>100</v>
      </c>
      <c r="C7" s="35" t="s">
        <v>101</v>
      </c>
      <c r="D7" s="34" t="s">
        <v>102</v>
      </c>
    </row>
    <row r="8" spans="2:4">
      <c r="B8" s="36" t="s">
        <v>103</v>
      </c>
      <c r="C8" s="37" t="s">
        <v>104</v>
      </c>
      <c r="D8" s="36" t="s">
        <v>102</v>
      </c>
    </row>
    <row r="9" spans="2:4">
      <c r="B9" s="36" t="s">
        <v>105</v>
      </c>
      <c r="C9" s="37" t="s">
        <v>106</v>
      </c>
      <c r="D9" s="36" t="s">
        <v>102</v>
      </c>
    </row>
    <row r="10" spans="2:4">
      <c r="B10" s="36" t="s">
        <v>107</v>
      </c>
      <c r="C10" s="37" t="s">
        <v>108</v>
      </c>
      <c r="D10" s="36" t="s">
        <v>102</v>
      </c>
    </row>
    <row r="11" spans="2:4">
      <c r="B11" s="36" t="s">
        <v>109</v>
      </c>
      <c r="C11" s="37" t="s">
        <v>110</v>
      </c>
      <c r="D11" s="36" t="s">
        <v>102</v>
      </c>
    </row>
    <row r="12" spans="2:4">
      <c r="B12" s="36" t="s">
        <v>111</v>
      </c>
      <c r="C12" s="37" t="s">
        <v>112</v>
      </c>
      <c r="D12" s="36" t="s">
        <v>102</v>
      </c>
    </row>
    <row r="13" spans="2:4">
      <c r="B13" s="36" t="s">
        <v>113</v>
      </c>
      <c r="C13" s="37" t="s">
        <v>114</v>
      </c>
      <c r="D13" s="36" t="s">
        <v>102</v>
      </c>
    </row>
    <row r="14" spans="2:4">
      <c r="B14" s="36" t="s">
        <v>115</v>
      </c>
      <c r="C14" s="37" t="s">
        <v>116</v>
      </c>
      <c r="D14" s="36" t="s">
        <v>102</v>
      </c>
    </row>
    <row r="15" spans="2:4">
      <c r="B15" s="36" t="s">
        <v>117</v>
      </c>
      <c r="C15" s="37" t="s">
        <v>118</v>
      </c>
      <c r="D15" s="36" t="s">
        <v>102</v>
      </c>
    </row>
    <row r="16" spans="2:4">
      <c r="B16" s="36" t="s">
        <v>119</v>
      </c>
      <c r="C16" s="37" t="s">
        <v>120</v>
      </c>
      <c r="D16" s="36" t="s">
        <v>102</v>
      </c>
    </row>
    <row r="17" spans="2:4">
      <c r="B17" s="36" t="s">
        <v>121</v>
      </c>
      <c r="C17" s="37" t="s">
        <v>122</v>
      </c>
      <c r="D17" s="36" t="s">
        <v>102</v>
      </c>
    </row>
    <row r="18" spans="2:4">
      <c r="B18" s="36" t="s">
        <v>123</v>
      </c>
      <c r="C18" s="37" t="s">
        <v>124</v>
      </c>
      <c r="D18" s="36" t="s">
        <v>102</v>
      </c>
    </row>
    <row r="19" spans="2:4">
      <c r="B19" s="36" t="s">
        <v>125</v>
      </c>
      <c r="C19" s="37" t="s">
        <v>126</v>
      </c>
      <c r="D19" s="36" t="s">
        <v>102</v>
      </c>
    </row>
    <row r="20" spans="2:4">
      <c r="B20" s="36" t="s">
        <v>127</v>
      </c>
      <c r="C20" s="37" t="s">
        <v>128</v>
      </c>
      <c r="D20" s="36" t="s">
        <v>102</v>
      </c>
    </row>
    <row r="21" spans="2:4">
      <c r="B21" s="36" t="s">
        <v>129</v>
      </c>
      <c r="C21" s="37" t="s">
        <v>130</v>
      </c>
      <c r="D21" s="36" t="s">
        <v>102</v>
      </c>
    </row>
    <row r="22" spans="2:4">
      <c r="B22" s="36" t="s">
        <v>131</v>
      </c>
      <c r="C22" s="37" t="s">
        <v>132</v>
      </c>
      <c r="D22" s="36" t="s">
        <v>102</v>
      </c>
    </row>
    <row r="23" spans="2:4">
      <c r="B23" s="36" t="s">
        <v>133</v>
      </c>
      <c r="C23" s="37" t="s">
        <v>134</v>
      </c>
      <c r="D23" s="36" t="s">
        <v>102</v>
      </c>
    </row>
    <row r="24" spans="2:4">
      <c r="B24" s="36" t="s">
        <v>135</v>
      </c>
      <c r="C24" s="37" t="s">
        <v>136</v>
      </c>
      <c r="D24" s="36" t="s">
        <v>102</v>
      </c>
    </row>
    <row r="25" spans="2:4">
      <c r="B25" s="36" t="s">
        <v>137</v>
      </c>
      <c r="C25" s="37" t="s">
        <v>138</v>
      </c>
      <c r="D25" s="36" t="s">
        <v>102</v>
      </c>
    </row>
    <row r="26" spans="2:4">
      <c r="B26" s="36" t="s">
        <v>139</v>
      </c>
      <c r="C26" s="37" t="s">
        <v>140</v>
      </c>
      <c r="D26" s="36" t="s">
        <v>102</v>
      </c>
    </row>
    <row r="27" spans="2:4">
      <c r="B27" s="36" t="s">
        <v>141</v>
      </c>
      <c r="C27" s="37" t="s">
        <v>142</v>
      </c>
      <c r="D27" s="36" t="s">
        <v>102</v>
      </c>
    </row>
    <row r="28" spans="2:4">
      <c r="B28" s="36" t="s">
        <v>143</v>
      </c>
      <c r="C28" s="37" t="s">
        <v>144</v>
      </c>
      <c r="D28" s="36" t="s">
        <v>102</v>
      </c>
    </row>
    <row r="29" spans="2:4">
      <c r="B29" s="36" t="s">
        <v>145</v>
      </c>
      <c r="C29" s="37" t="s">
        <v>146</v>
      </c>
      <c r="D29" s="36" t="s">
        <v>102</v>
      </c>
    </row>
    <row r="30" spans="2:4">
      <c r="B30" s="36" t="s">
        <v>147</v>
      </c>
      <c r="C30" s="37" t="s">
        <v>148</v>
      </c>
      <c r="D30" s="36" t="s">
        <v>102</v>
      </c>
    </row>
    <row r="31" spans="2:4">
      <c r="B31" s="36" t="s">
        <v>149</v>
      </c>
      <c r="C31" s="37" t="s">
        <v>150</v>
      </c>
      <c r="D31" s="36" t="s">
        <v>102</v>
      </c>
    </row>
    <row r="32" spans="2:4">
      <c r="B32" s="36" t="s">
        <v>151</v>
      </c>
      <c r="C32" s="37" t="s">
        <v>152</v>
      </c>
      <c r="D32" s="36" t="s">
        <v>102</v>
      </c>
    </row>
    <row r="33" spans="2:4">
      <c r="B33" s="36" t="s">
        <v>153</v>
      </c>
      <c r="C33" s="37" t="s">
        <v>154</v>
      </c>
      <c r="D33" s="36" t="s">
        <v>102</v>
      </c>
    </row>
    <row r="34" spans="2:4">
      <c r="B34" s="36" t="s">
        <v>155</v>
      </c>
      <c r="C34" s="37" t="s">
        <v>156</v>
      </c>
      <c r="D34" s="36" t="s">
        <v>102</v>
      </c>
    </row>
    <row r="35" spans="2:4">
      <c r="B35" s="36" t="s">
        <v>157</v>
      </c>
      <c r="C35" s="37" t="s">
        <v>158</v>
      </c>
      <c r="D35" s="36" t="s">
        <v>102</v>
      </c>
    </row>
    <row r="36" spans="2:4">
      <c r="B36" s="36" t="s">
        <v>159</v>
      </c>
      <c r="C36" s="37" t="s">
        <v>160</v>
      </c>
      <c r="D36" s="36" t="s">
        <v>102</v>
      </c>
    </row>
    <row r="37" spans="2:4">
      <c r="B37" s="36" t="s">
        <v>161</v>
      </c>
      <c r="C37" s="37" t="s">
        <v>162</v>
      </c>
      <c r="D37" s="36" t="s">
        <v>102</v>
      </c>
    </row>
    <row r="38" spans="2:4">
      <c r="B38" s="36" t="s">
        <v>163</v>
      </c>
      <c r="C38" s="37" t="s">
        <v>164</v>
      </c>
      <c r="D38" s="36" t="s">
        <v>102</v>
      </c>
    </row>
    <row r="39" spans="2:4">
      <c r="B39" s="36" t="s">
        <v>165</v>
      </c>
      <c r="C39" s="37" t="s">
        <v>166</v>
      </c>
      <c r="D39" s="36" t="s">
        <v>102</v>
      </c>
    </row>
    <row r="40" spans="2:4">
      <c r="B40" s="36" t="s">
        <v>167</v>
      </c>
      <c r="C40" s="37" t="s">
        <v>168</v>
      </c>
      <c r="D40" s="36" t="s">
        <v>102</v>
      </c>
    </row>
    <row r="41" spans="2:4">
      <c r="B41" s="36" t="s">
        <v>169</v>
      </c>
      <c r="C41" s="37" t="s">
        <v>170</v>
      </c>
      <c r="D41" s="36" t="s">
        <v>102</v>
      </c>
    </row>
    <row r="42" spans="2:4">
      <c r="B42" s="36" t="s">
        <v>171</v>
      </c>
      <c r="C42" s="37" t="s">
        <v>172</v>
      </c>
      <c r="D42" s="36" t="s">
        <v>102</v>
      </c>
    </row>
    <row r="43" spans="2:4">
      <c r="B43" s="36" t="s">
        <v>173</v>
      </c>
      <c r="C43" s="37" t="s">
        <v>174</v>
      </c>
      <c r="D43" s="36" t="s">
        <v>102</v>
      </c>
    </row>
    <row r="44" spans="2:4">
      <c r="B44" s="36" t="s">
        <v>175</v>
      </c>
      <c r="C44" s="37" t="s">
        <v>176</v>
      </c>
      <c r="D44" s="36" t="s">
        <v>102</v>
      </c>
    </row>
    <row r="45" spans="2:4">
      <c r="B45" s="36" t="s">
        <v>177</v>
      </c>
      <c r="C45" s="37" t="s">
        <v>178</v>
      </c>
      <c r="D45" s="36" t="s">
        <v>102</v>
      </c>
    </row>
    <row r="46" spans="2:4">
      <c r="B46" s="36" t="s">
        <v>179</v>
      </c>
      <c r="C46" s="37" t="s">
        <v>180</v>
      </c>
      <c r="D46" s="36" t="s">
        <v>102</v>
      </c>
    </row>
    <row r="47" spans="2:4">
      <c r="B47" s="36" t="s">
        <v>181</v>
      </c>
      <c r="C47" s="37" t="s">
        <v>182</v>
      </c>
      <c r="D47" s="36" t="s">
        <v>102</v>
      </c>
    </row>
    <row r="48" spans="2:4">
      <c r="B48" s="36" t="s">
        <v>183</v>
      </c>
      <c r="C48" s="37" t="s">
        <v>184</v>
      </c>
      <c r="D48" s="36" t="s">
        <v>102</v>
      </c>
    </row>
    <row r="49" spans="2:4">
      <c r="B49" s="36" t="s">
        <v>185</v>
      </c>
      <c r="C49" s="37" t="s">
        <v>186</v>
      </c>
      <c r="D49" s="36" t="s">
        <v>102</v>
      </c>
    </row>
    <row r="50" spans="2:4">
      <c r="B50" s="36" t="s">
        <v>187</v>
      </c>
      <c r="C50" s="37" t="s">
        <v>188</v>
      </c>
      <c r="D50" s="36" t="s">
        <v>102</v>
      </c>
    </row>
    <row r="51" spans="2:4">
      <c r="B51" s="36" t="s">
        <v>189</v>
      </c>
      <c r="C51" s="37" t="s">
        <v>190</v>
      </c>
      <c r="D51" s="36" t="s">
        <v>102</v>
      </c>
    </row>
    <row r="52" spans="2:4">
      <c r="B52" s="36" t="s">
        <v>191</v>
      </c>
      <c r="C52" s="37" t="s">
        <v>192</v>
      </c>
      <c r="D52" s="36" t="s">
        <v>102</v>
      </c>
    </row>
    <row r="53" spans="2:4">
      <c r="B53" s="36" t="s">
        <v>193</v>
      </c>
      <c r="C53" s="37" t="s">
        <v>194</v>
      </c>
      <c r="D53" s="36" t="s">
        <v>102</v>
      </c>
    </row>
    <row r="54" spans="2:4">
      <c r="B54" s="36" t="s">
        <v>195</v>
      </c>
      <c r="C54" s="37" t="s">
        <v>196</v>
      </c>
      <c r="D54" s="36" t="s">
        <v>102</v>
      </c>
    </row>
    <row r="55" spans="2:4">
      <c r="B55" s="36" t="s">
        <v>197</v>
      </c>
      <c r="C55" s="37" t="s">
        <v>198</v>
      </c>
      <c r="D55" s="36" t="s">
        <v>102</v>
      </c>
    </row>
    <row r="56" spans="2:4">
      <c r="B56" s="36" t="s">
        <v>199</v>
      </c>
      <c r="C56" s="37" t="s">
        <v>200</v>
      </c>
      <c r="D56" s="36" t="s">
        <v>102</v>
      </c>
    </row>
    <row r="57" spans="2:4">
      <c r="B57" s="36" t="s">
        <v>201</v>
      </c>
      <c r="C57" s="37" t="s">
        <v>202</v>
      </c>
      <c r="D57" s="36" t="s">
        <v>102</v>
      </c>
    </row>
    <row r="58" spans="2:4">
      <c r="B58" s="36" t="s">
        <v>203</v>
      </c>
      <c r="C58" s="37" t="s">
        <v>204</v>
      </c>
      <c r="D58" s="36" t="s">
        <v>102</v>
      </c>
    </row>
    <row r="59" spans="2:4">
      <c r="B59" s="36" t="s">
        <v>205</v>
      </c>
      <c r="C59" s="37" t="s">
        <v>206</v>
      </c>
      <c r="D59" s="36" t="s">
        <v>102</v>
      </c>
    </row>
    <row r="60" spans="2:4">
      <c r="B60" s="36" t="s">
        <v>207</v>
      </c>
      <c r="C60" s="37" t="s">
        <v>208</v>
      </c>
      <c r="D60" s="36" t="s">
        <v>102</v>
      </c>
    </row>
    <row r="61" spans="2:4">
      <c r="B61" s="36" t="s">
        <v>209</v>
      </c>
      <c r="C61" s="37" t="s">
        <v>210</v>
      </c>
      <c r="D61" s="36" t="s">
        <v>102</v>
      </c>
    </row>
    <row r="62" spans="2:4">
      <c r="B62" s="36" t="s">
        <v>211</v>
      </c>
      <c r="C62" s="37" t="s">
        <v>212</v>
      </c>
      <c r="D62" s="36" t="s">
        <v>102</v>
      </c>
    </row>
    <row r="63" spans="2:4">
      <c r="B63" s="36" t="s">
        <v>213</v>
      </c>
      <c r="C63" s="37" t="s">
        <v>214</v>
      </c>
      <c r="D63" s="36" t="s">
        <v>102</v>
      </c>
    </row>
    <row r="64" spans="2:4">
      <c r="B64" s="36" t="s">
        <v>215</v>
      </c>
      <c r="C64" s="37" t="s">
        <v>216</v>
      </c>
      <c r="D64" s="36" t="s">
        <v>102</v>
      </c>
    </row>
    <row r="65" spans="2:4">
      <c r="B65" s="36" t="s">
        <v>217</v>
      </c>
      <c r="C65" s="37" t="s">
        <v>218</v>
      </c>
      <c r="D65" s="36" t="s">
        <v>102</v>
      </c>
    </row>
    <row r="66" spans="2:4">
      <c r="B66" s="36" t="s">
        <v>219</v>
      </c>
      <c r="C66" s="37" t="s">
        <v>220</v>
      </c>
      <c r="D66" s="36" t="s">
        <v>102</v>
      </c>
    </row>
    <row r="67" spans="2:4">
      <c r="B67" s="36" t="s">
        <v>221</v>
      </c>
      <c r="C67" s="37" t="s">
        <v>222</v>
      </c>
      <c r="D67" s="36" t="s">
        <v>102</v>
      </c>
    </row>
    <row r="68" spans="2:4">
      <c r="B68" s="36" t="s">
        <v>223</v>
      </c>
      <c r="C68" s="37" t="s">
        <v>224</v>
      </c>
      <c r="D68" s="36" t="s">
        <v>102</v>
      </c>
    </row>
    <row r="69" spans="2:4">
      <c r="B69" s="36" t="s">
        <v>225</v>
      </c>
      <c r="C69" s="37" t="s">
        <v>226</v>
      </c>
      <c r="D69" s="36" t="s">
        <v>102</v>
      </c>
    </row>
    <row r="70" spans="2:4">
      <c r="B70" s="36" t="s">
        <v>227</v>
      </c>
      <c r="C70" s="37" t="s">
        <v>228</v>
      </c>
      <c r="D70" s="36" t="s">
        <v>102</v>
      </c>
    </row>
    <row r="71" spans="2:4">
      <c r="B71" s="36" t="s">
        <v>229</v>
      </c>
      <c r="C71" s="37" t="s">
        <v>230</v>
      </c>
      <c r="D71" s="36" t="s">
        <v>102</v>
      </c>
    </row>
    <row r="72" spans="2:4">
      <c r="B72" s="36" t="s">
        <v>231</v>
      </c>
      <c r="C72" s="37" t="s">
        <v>232</v>
      </c>
      <c r="D72" s="36" t="s">
        <v>102</v>
      </c>
    </row>
    <row r="73" spans="2:4">
      <c r="B73" s="36" t="s">
        <v>233</v>
      </c>
      <c r="C73" s="37" t="s">
        <v>234</v>
      </c>
      <c r="D73" s="36" t="s">
        <v>102</v>
      </c>
    </row>
    <row r="74" spans="2:4">
      <c r="B74" s="36" t="s">
        <v>235</v>
      </c>
      <c r="C74" s="37" t="s">
        <v>236</v>
      </c>
      <c r="D74" s="36" t="s">
        <v>102</v>
      </c>
    </row>
    <row r="75" spans="2:4">
      <c r="B75" s="36" t="s">
        <v>237</v>
      </c>
      <c r="C75" s="37" t="s">
        <v>238</v>
      </c>
      <c r="D75" s="36" t="s">
        <v>102</v>
      </c>
    </row>
    <row r="76" spans="2:4">
      <c r="B76" s="36" t="s">
        <v>239</v>
      </c>
      <c r="C76" s="37" t="s">
        <v>240</v>
      </c>
      <c r="D76" s="36" t="s">
        <v>102</v>
      </c>
    </row>
    <row r="77" spans="2:4">
      <c r="B77" s="36" t="s">
        <v>241</v>
      </c>
      <c r="C77" s="37" t="s">
        <v>242</v>
      </c>
      <c r="D77" s="36" t="s">
        <v>102</v>
      </c>
    </row>
    <row r="78" spans="2:4">
      <c r="B78" s="36" t="s">
        <v>243</v>
      </c>
      <c r="C78" s="37" t="s">
        <v>244</v>
      </c>
      <c r="D78" s="36" t="s">
        <v>102</v>
      </c>
    </row>
    <row r="79" spans="2:4">
      <c r="B79" s="36" t="s">
        <v>245</v>
      </c>
      <c r="C79" s="37" t="s">
        <v>246</v>
      </c>
      <c r="D79" s="36" t="s">
        <v>102</v>
      </c>
    </row>
    <row r="80" spans="2:4">
      <c r="B80" s="36" t="s">
        <v>247</v>
      </c>
      <c r="C80" s="37" t="s">
        <v>248</v>
      </c>
      <c r="D80" s="36" t="s">
        <v>102</v>
      </c>
    </row>
    <row r="81" spans="2:4">
      <c r="B81" s="36" t="s">
        <v>249</v>
      </c>
      <c r="C81" s="37" t="s">
        <v>250</v>
      </c>
      <c r="D81" s="36" t="s">
        <v>102</v>
      </c>
    </row>
    <row r="82" spans="2:4">
      <c r="B82" s="36" t="s">
        <v>251</v>
      </c>
      <c r="C82" s="37" t="s">
        <v>252</v>
      </c>
      <c r="D82" s="36" t="s">
        <v>102</v>
      </c>
    </row>
    <row r="83" spans="2:4">
      <c r="B83" s="36" t="s">
        <v>253</v>
      </c>
      <c r="C83" s="37" t="s">
        <v>254</v>
      </c>
      <c r="D83" s="36" t="s">
        <v>102</v>
      </c>
    </row>
    <row r="84" spans="2:4">
      <c r="B84" s="36" t="s">
        <v>255</v>
      </c>
      <c r="C84" s="37" t="s">
        <v>256</v>
      </c>
      <c r="D84" s="36" t="s">
        <v>102</v>
      </c>
    </row>
    <row r="85" spans="2:4">
      <c r="B85" s="36" t="s">
        <v>257</v>
      </c>
      <c r="C85" s="37" t="s">
        <v>258</v>
      </c>
      <c r="D85" s="36" t="s">
        <v>102</v>
      </c>
    </row>
    <row r="86" spans="2:4">
      <c r="B86" s="36" t="s">
        <v>259</v>
      </c>
      <c r="C86" s="37" t="s">
        <v>260</v>
      </c>
      <c r="D86" s="36" t="s">
        <v>102</v>
      </c>
    </row>
    <row r="87" spans="2:4">
      <c r="B87" s="36" t="s">
        <v>261</v>
      </c>
      <c r="C87" s="37" t="s">
        <v>262</v>
      </c>
      <c r="D87" s="36" t="s">
        <v>102</v>
      </c>
    </row>
    <row r="88" spans="2:4">
      <c r="B88" s="36" t="s">
        <v>263</v>
      </c>
      <c r="C88" s="37" t="s">
        <v>264</v>
      </c>
      <c r="D88" s="36" t="s">
        <v>102</v>
      </c>
    </row>
    <row r="89" spans="2:4">
      <c r="B89" s="36" t="s">
        <v>265</v>
      </c>
      <c r="C89" s="37" t="s">
        <v>266</v>
      </c>
      <c r="D89" s="36" t="s">
        <v>102</v>
      </c>
    </row>
    <row r="90" spans="2:4">
      <c r="B90" s="36" t="s">
        <v>267</v>
      </c>
      <c r="C90" s="37" t="s">
        <v>268</v>
      </c>
      <c r="D90" s="36" t="s">
        <v>102</v>
      </c>
    </row>
    <row r="91" spans="2:4">
      <c r="B91" s="36" t="s">
        <v>269</v>
      </c>
      <c r="C91" s="37" t="s">
        <v>270</v>
      </c>
      <c r="D91" s="36" t="s">
        <v>102</v>
      </c>
    </row>
    <row r="92" spans="2:4">
      <c r="B92" s="36" t="s">
        <v>271</v>
      </c>
      <c r="C92" s="37" t="s">
        <v>272</v>
      </c>
      <c r="D92" s="36" t="s">
        <v>102</v>
      </c>
    </row>
    <row r="93" spans="2:4">
      <c r="B93" s="36" t="s">
        <v>273</v>
      </c>
      <c r="C93" s="37" t="s">
        <v>274</v>
      </c>
      <c r="D93" s="36" t="s">
        <v>102</v>
      </c>
    </row>
    <row r="94" spans="2:4">
      <c r="B94" s="36" t="s">
        <v>275</v>
      </c>
      <c r="C94" s="37" t="s">
        <v>276</v>
      </c>
      <c r="D94" s="36" t="s">
        <v>102</v>
      </c>
    </row>
    <row r="95" spans="2:4">
      <c r="B95" s="36" t="s">
        <v>277</v>
      </c>
      <c r="C95" s="37" t="s">
        <v>278</v>
      </c>
      <c r="D95" s="36" t="s">
        <v>102</v>
      </c>
    </row>
    <row r="96" spans="2:4">
      <c r="B96" s="36" t="s">
        <v>279</v>
      </c>
      <c r="C96" s="37" t="s">
        <v>280</v>
      </c>
      <c r="D96" s="36" t="s">
        <v>102</v>
      </c>
    </row>
    <row r="97" spans="2:4">
      <c r="B97" s="36" t="s">
        <v>281</v>
      </c>
      <c r="C97" s="37" t="s">
        <v>282</v>
      </c>
      <c r="D97" s="36" t="s">
        <v>102</v>
      </c>
    </row>
    <row r="98" spans="2:4">
      <c r="B98" s="36" t="s">
        <v>283</v>
      </c>
      <c r="C98" s="37" t="s">
        <v>284</v>
      </c>
      <c r="D98" s="36" t="s">
        <v>102</v>
      </c>
    </row>
    <row r="99" spans="2:4">
      <c r="B99" s="36" t="s">
        <v>285</v>
      </c>
      <c r="C99" s="37" t="s">
        <v>286</v>
      </c>
      <c r="D99" s="36" t="s">
        <v>102</v>
      </c>
    </row>
    <row r="100" spans="2:4">
      <c r="B100" s="36" t="s">
        <v>287</v>
      </c>
      <c r="C100" s="37" t="s">
        <v>288</v>
      </c>
      <c r="D100" s="36" t="s">
        <v>102</v>
      </c>
    </row>
    <row r="101" spans="2:4">
      <c r="B101" s="36" t="s">
        <v>289</v>
      </c>
      <c r="C101" s="37" t="s">
        <v>290</v>
      </c>
      <c r="D101" s="36" t="s">
        <v>102</v>
      </c>
    </row>
    <row r="102" spans="2:4">
      <c r="B102" s="36" t="s">
        <v>291</v>
      </c>
      <c r="C102" s="37" t="s">
        <v>292</v>
      </c>
      <c r="D102" s="36" t="s">
        <v>102</v>
      </c>
    </row>
    <row r="103" spans="2:4">
      <c r="B103" s="36" t="s">
        <v>293</v>
      </c>
      <c r="C103" s="37" t="s">
        <v>294</v>
      </c>
      <c r="D103" s="36" t="s">
        <v>102</v>
      </c>
    </row>
    <row r="104" spans="2:4">
      <c r="B104" s="36" t="s">
        <v>295</v>
      </c>
      <c r="C104" s="37" t="s">
        <v>296</v>
      </c>
      <c r="D104" s="36" t="s">
        <v>102</v>
      </c>
    </row>
    <row r="105" spans="2:4">
      <c r="B105" s="36" t="s">
        <v>297</v>
      </c>
      <c r="C105" s="37" t="s">
        <v>298</v>
      </c>
      <c r="D105" s="36" t="s">
        <v>102</v>
      </c>
    </row>
    <row r="106" spans="2:4">
      <c r="B106" s="36" t="s">
        <v>299</v>
      </c>
      <c r="C106" s="37" t="s">
        <v>300</v>
      </c>
      <c r="D106" s="36" t="s">
        <v>102</v>
      </c>
    </row>
    <row r="107" spans="2:4">
      <c r="B107" s="36" t="s">
        <v>301</v>
      </c>
      <c r="C107" s="37" t="s">
        <v>302</v>
      </c>
      <c r="D107" s="36" t="s">
        <v>102</v>
      </c>
    </row>
    <row r="108" spans="2:4">
      <c r="B108" s="36" t="s">
        <v>303</v>
      </c>
      <c r="C108" s="37" t="s">
        <v>304</v>
      </c>
      <c r="D108" s="36" t="s">
        <v>102</v>
      </c>
    </row>
    <row r="109" spans="2:4">
      <c r="B109" s="36" t="s">
        <v>305</v>
      </c>
      <c r="C109" s="37" t="s">
        <v>306</v>
      </c>
      <c r="D109" s="36" t="s">
        <v>102</v>
      </c>
    </row>
    <row r="110" spans="2:4">
      <c r="B110" s="36" t="s">
        <v>307</v>
      </c>
      <c r="C110" s="37" t="s">
        <v>308</v>
      </c>
      <c r="D110" s="36" t="s">
        <v>102</v>
      </c>
    </row>
    <row r="111" spans="2:4">
      <c r="B111" s="36" t="s">
        <v>309</v>
      </c>
      <c r="C111" s="37" t="s">
        <v>310</v>
      </c>
      <c r="D111" s="36" t="s">
        <v>102</v>
      </c>
    </row>
    <row r="112" spans="2:4">
      <c r="B112" s="36" t="s">
        <v>311</v>
      </c>
      <c r="C112" s="37" t="s">
        <v>312</v>
      </c>
      <c r="D112" s="36" t="s">
        <v>102</v>
      </c>
    </row>
    <row r="113" spans="2:4">
      <c r="B113" s="36" t="s">
        <v>313</v>
      </c>
      <c r="C113" s="37" t="s">
        <v>314</v>
      </c>
      <c r="D113" s="36" t="s">
        <v>102</v>
      </c>
    </row>
    <row r="114" spans="2:4">
      <c r="B114" s="36" t="s">
        <v>315</v>
      </c>
      <c r="C114" s="37" t="s">
        <v>316</v>
      </c>
      <c r="D114" s="36" t="s">
        <v>102</v>
      </c>
    </row>
    <row r="115" spans="2:4">
      <c r="B115" s="36" t="s">
        <v>317</v>
      </c>
      <c r="C115" s="37" t="s">
        <v>318</v>
      </c>
      <c r="D115" s="36" t="s">
        <v>102</v>
      </c>
    </row>
    <row r="116" spans="2:4">
      <c r="B116" s="36" t="s">
        <v>319</v>
      </c>
      <c r="C116" s="37" t="s">
        <v>320</v>
      </c>
      <c r="D116" s="36" t="s">
        <v>102</v>
      </c>
    </row>
    <row r="117" spans="2:4">
      <c r="B117" s="36" t="s">
        <v>321</v>
      </c>
      <c r="C117" s="37" t="s">
        <v>322</v>
      </c>
      <c r="D117" s="36" t="s">
        <v>102</v>
      </c>
    </row>
    <row r="118" spans="2:4">
      <c r="B118" s="36" t="s">
        <v>323</v>
      </c>
      <c r="C118" s="37" t="s">
        <v>324</v>
      </c>
      <c r="D118" s="36" t="s">
        <v>102</v>
      </c>
    </row>
    <row r="119" spans="2:4">
      <c r="B119" s="36" t="s">
        <v>325</v>
      </c>
      <c r="C119" s="37" t="s">
        <v>326</v>
      </c>
      <c r="D119" s="36" t="s">
        <v>102</v>
      </c>
    </row>
    <row r="120" spans="2:4">
      <c r="B120" s="36" t="s">
        <v>327</v>
      </c>
      <c r="C120" s="37" t="s">
        <v>328</v>
      </c>
      <c r="D120" s="36" t="s">
        <v>102</v>
      </c>
    </row>
    <row r="121" spans="2:4">
      <c r="B121" s="36" t="s">
        <v>329</v>
      </c>
      <c r="C121" s="37" t="s">
        <v>330</v>
      </c>
      <c r="D121" s="36" t="s">
        <v>102</v>
      </c>
    </row>
    <row r="122" spans="2:4">
      <c r="B122" s="36" t="s">
        <v>331</v>
      </c>
      <c r="C122" s="37" t="s">
        <v>332</v>
      </c>
      <c r="D122" s="36" t="s">
        <v>102</v>
      </c>
    </row>
    <row r="123" spans="2:4">
      <c r="B123" s="36" t="s">
        <v>333</v>
      </c>
      <c r="C123" s="37" t="s">
        <v>334</v>
      </c>
      <c r="D123" s="36" t="s">
        <v>102</v>
      </c>
    </row>
    <row r="124" spans="2:4">
      <c r="B124" s="36" t="s">
        <v>335</v>
      </c>
      <c r="C124" s="37" t="s">
        <v>336</v>
      </c>
      <c r="D124" s="36" t="s">
        <v>102</v>
      </c>
    </row>
    <row r="125" spans="2:4">
      <c r="B125" s="36" t="s">
        <v>337</v>
      </c>
      <c r="C125" s="37" t="s">
        <v>338</v>
      </c>
      <c r="D125" s="36" t="s">
        <v>102</v>
      </c>
    </row>
    <row r="126" spans="2:4">
      <c r="B126" s="36" t="s">
        <v>339</v>
      </c>
      <c r="C126" s="37" t="s">
        <v>340</v>
      </c>
      <c r="D126" s="36" t="s">
        <v>102</v>
      </c>
    </row>
    <row r="127" spans="2:4">
      <c r="B127" s="36" t="s">
        <v>341</v>
      </c>
      <c r="C127" s="37" t="s">
        <v>342</v>
      </c>
      <c r="D127" s="36" t="s">
        <v>102</v>
      </c>
    </row>
    <row r="128" spans="2:4">
      <c r="B128" s="36" t="s">
        <v>343</v>
      </c>
      <c r="C128" s="37" t="s">
        <v>344</v>
      </c>
      <c r="D128" s="36" t="s">
        <v>102</v>
      </c>
    </row>
    <row r="129" spans="2:4">
      <c r="B129" s="36" t="s">
        <v>345</v>
      </c>
      <c r="C129" s="37" t="s">
        <v>346</v>
      </c>
      <c r="D129" s="36" t="s">
        <v>102</v>
      </c>
    </row>
    <row r="130" spans="2:4">
      <c r="B130" s="36" t="s">
        <v>347</v>
      </c>
      <c r="C130" s="37" t="s">
        <v>348</v>
      </c>
      <c r="D130" s="36" t="s">
        <v>102</v>
      </c>
    </row>
    <row r="131" spans="2:4">
      <c r="B131" s="36" t="s">
        <v>349</v>
      </c>
      <c r="C131" s="37" t="s">
        <v>350</v>
      </c>
      <c r="D131" s="36" t="s">
        <v>102</v>
      </c>
    </row>
    <row r="132" spans="2:4">
      <c r="B132" s="36" t="s">
        <v>351</v>
      </c>
      <c r="C132" s="37" t="s">
        <v>352</v>
      </c>
      <c r="D132" s="36" t="s">
        <v>102</v>
      </c>
    </row>
    <row r="133" spans="2:4">
      <c r="B133" s="36" t="s">
        <v>353</v>
      </c>
      <c r="C133" s="37" t="s">
        <v>354</v>
      </c>
      <c r="D133" s="36" t="s">
        <v>102</v>
      </c>
    </row>
    <row r="134" spans="2:4">
      <c r="B134" s="36" t="s">
        <v>355</v>
      </c>
      <c r="C134" s="37" t="s">
        <v>356</v>
      </c>
      <c r="D134" s="36" t="s">
        <v>102</v>
      </c>
    </row>
    <row r="135" spans="2:4">
      <c r="B135" s="36" t="s">
        <v>357</v>
      </c>
      <c r="C135" s="37" t="s">
        <v>358</v>
      </c>
      <c r="D135" s="36" t="s">
        <v>102</v>
      </c>
    </row>
    <row r="136" spans="2:4">
      <c r="B136" s="36" t="s">
        <v>359</v>
      </c>
      <c r="C136" s="37" t="s">
        <v>360</v>
      </c>
      <c r="D136" s="36" t="s">
        <v>102</v>
      </c>
    </row>
    <row r="137" spans="2:4">
      <c r="B137" s="36" t="s">
        <v>361</v>
      </c>
      <c r="C137" s="37" t="s">
        <v>362</v>
      </c>
      <c r="D137" s="36" t="s">
        <v>102</v>
      </c>
    </row>
    <row r="138" spans="2:4">
      <c r="B138" s="36" t="s">
        <v>363</v>
      </c>
      <c r="C138" s="37" t="s">
        <v>364</v>
      </c>
      <c r="D138" s="36" t="s">
        <v>102</v>
      </c>
    </row>
    <row r="139" spans="2:4">
      <c r="B139" s="36" t="s">
        <v>365</v>
      </c>
      <c r="C139" s="37" t="s">
        <v>366</v>
      </c>
      <c r="D139" s="36" t="s">
        <v>102</v>
      </c>
    </row>
    <row r="140" spans="2:4">
      <c r="B140" s="36" t="s">
        <v>367</v>
      </c>
      <c r="C140" s="37" t="s">
        <v>368</v>
      </c>
      <c r="D140" s="36" t="s">
        <v>102</v>
      </c>
    </row>
    <row r="141" spans="2:4">
      <c r="B141" s="36" t="s">
        <v>369</v>
      </c>
      <c r="C141" s="37" t="s">
        <v>370</v>
      </c>
      <c r="D141" s="36" t="s">
        <v>102</v>
      </c>
    </row>
    <row r="142" spans="2:4">
      <c r="B142" s="36" t="s">
        <v>371</v>
      </c>
      <c r="C142" s="37" t="s">
        <v>372</v>
      </c>
      <c r="D142" s="36" t="s">
        <v>102</v>
      </c>
    </row>
    <row r="143" spans="2:4">
      <c r="B143" s="36" t="s">
        <v>373</v>
      </c>
      <c r="C143" s="37" t="s">
        <v>374</v>
      </c>
      <c r="D143" s="36" t="s">
        <v>102</v>
      </c>
    </row>
    <row r="144" spans="2:4">
      <c r="B144" s="36" t="s">
        <v>375</v>
      </c>
      <c r="C144" s="37" t="s">
        <v>376</v>
      </c>
      <c r="D144" s="36" t="s">
        <v>102</v>
      </c>
    </row>
    <row r="145" spans="2:4">
      <c r="B145" s="36" t="s">
        <v>377</v>
      </c>
      <c r="C145" s="37" t="s">
        <v>378</v>
      </c>
      <c r="D145" s="36" t="s">
        <v>102</v>
      </c>
    </row>
    <row r="146" spans="2:4">
      <c r="B146" s="36" t="s">
        <v>379</v>
      </c>
      <c r="C146" s="37" t="s">
        <v>380</v>
      </c>
      <c r="D146" s="36" t="s">
        <v>102</v>
      </c>
    </row>
    <row r="147" spans="2:4">
      <c r="B147" s="36" t="s">
        <v>381</v>
      </c>
      <c r="C147" s="37" t="s">
        <v>382</v>
      </c>
      <c r="D147" s="36" t="s">
        <v>102</v>
      </c>
    </row>
    <row r="148" spans="2:4">
      <c r="B148" s="36" t="s">
        <v>383</v>
      </c>
      <c r="C148" s="37" t="s">
        <v>384</v>
      </c>
      <c r="D148" s="36" t="s">
        <v>102</v>
      </c>
    </row>
    <row r="149" spans="2:4">
      <c r="B149" s="36" t="s">
        <v>385</v>
      </c>
      <c r="C149" s="37" t="s">
        <v>386</v>
      </c>
      <c r="D149" s="36" t="s">
        <v>102</v>
      </c>
    </row>
    <row r="150" spans="2:4">
      <c r="B150" s="36" t="s">
        <v>387</v>
      </c>
      <c r="C150" s="37" t="s">
        <v>388</v>
      </c>
      <c r="D150" s="36" t="s">
        <v>102</v>
      </c>
    </row>
    <row r="151" spans="2:4">
      <c r="B151" s="36" t="s">
        <v>389</v>
      </c>
      <c r="C151" s="37" t="s">
        <v>390</v>
      </c>
      <c r="D151" s="36" t="s">
        <v>102</v>
      </c>
    </row>
    <row r="152" spans="2:4">
      <c r="B152" s="36" t="s">
        <v>391</v>
      </c>
      <c r="C152" s="37" t="s">
        <v>392</v>
      </c>
      <c r="D152" s="36" t="s">
        <v>102</v>
      </c>
    </row>
    <row r="153" spans="2:4">
      <c r="B153" s="36" t="s">
        <v>393</v>
      </c>
      <c r="C153" s="37" t="s">
        <v>394</v>
      </c>
      <c r="D153" s="36" t="s">
        <v>102</v>
      </c>
    </row>
    <row r="154" spans="2:4">
      <c r="B154" s="36" t="s">
        <v>395</v>
      </c>
      <c r="C154" s="37" t="s">
        <v>396</v>
      </c>
      <c r="D154" s="36" t="s">
        <v>102</v>
      </c>
    </row>
    <row r="155" spans="2:4">
      <c r="B155" s="36" t="s">
        <v>397</v>
      </c>
      <c r="C155" s="37" t="s">
        <v>398</v>
      </c>
      <c r="D155" s="36" t="s">
        <v>102</v>
      </c>
    </row>
    <row r="156" spans="2:4">
      <c r="B156" s="36" t="s">
        <v>399</v>
      </c>
      <c r="C156" s="37" t="s">
        <v>400</v>
      </c>
      <c r="D156" s="36" t="s">
        <v>102</v>
      </c>
    </row>
    <row r="157" spans="2:4">
      <c r="B157" s="36" t="s">
        <v>401</v>
      </c>
      <c r="C157" s="37" t="s">
        <v>402</v>
      </c>
      <c r="D157" s="36" t="s">
        <v>102</v>
      </c>
    </row>
    <row r="158" spans="2:4">
      <c r="B158" s="36" t="s">
        <v>403</v>
      </c>
      <c r="C158" s="37" t="s">
        <v>404</v>
      </c>
      <c r="D158" s="36" t="s">
        <v>102</v>
      </c>
    </row>
    <row r="159" spans="2:4">
      <c r="B159" s="36" t="s">
        <v>405</v>
      </c>
      <c r="C159" s="37" t="s">
        <v>406</v>
      </c>
      <c r="D159" s="36" t="s">
        <v>102</v>
      </c>
    </row>
    <row r="160" spans="2:4">
      <c r="B160" s="38">
        <v>591786</v>
      </c>
      <c r="C160" s="37" t="s">
        <v>407</v>
      </c>
      <c r="D160" s="36" t="s">
        <v>102</v>
      </c>
    </row>
    <row r="161" spans="2:4">
      <c r="B161" s="38">
        <v>621067</v>
      </c>
      <c r="C161" s="37" t="s">
        <v>408</v>
      </c>
      <c r="D161" s="36" t="s">
        <v>102</v>
      </c>
    </row>
    <row r="162" spans="2:4">
      <c r="B162" s="38">
        <v>953650</v>
      </c>
      <c r="C162" s="37" t="s">
        <v>409</v>
      </c>
      <c r="D162" s="36" t="s">
        <v>102</v>
      </c>
    </row>
    <row r="163" spans="2:4">
      <c r="B163" s="38">
        <v>953651</v>
      </c>
      <c r="C163" s="37" t="s">
        <v>410</v>
      </c>
      <c r="D163" s="36" t="s">
        <v>102</v>
      </c>
    </row>
    <row r="164" spans="2:4">
      <c r="B164" s="38">
        <v>953652</v>
      </c>
      <c r="C164" s="37" t="s">
        <v>411</v>
      </c>
      <c r="D164" s="36" t="s">
        <v>102</v>
      </c>
    </row>
    <row r="165" spans="2:4">
      <c r="B165" s="38">
        <v>953653</v>
      </c>
      <c r="C165" s="37" t="s">
        <v>412</v>
      </c>
      <c r="D165" s="36" t="s">
        <v>102</v>
      </c>
    </row>
    <row r="166" spans="2:4">
      <c r="B166" s="38">
        <v>953654</v>
      </c>
      <c r="C166" s="37" t="s">
        <v>413</v>
      </c>
      <c r="D166" s="36" t="s">
        <v>102</v>
      </c>
    </row>
    <row r="167" spans="2:4">
      <c r="B167" s="38">
        <v>953655</v>
      </c>
      <c r="C167" s="37" t="s">
        <v>414</v>
      </c>
      <c r="D167" s="36" t="s">
        <v>102</v>
      </c>
    </row>
    <row r="168" spans="2:4">
      <c r="B168" s="38">
        <v>954260</v>
      </c>
      <c r="C168" s="37" t="s">
        <v>415</v>
      </c>
      <c r="D168" s="36" t="s">
        <v>102</v>
      </c>
    </row>
    <row r="169" spans="2:4">
      <c r="B169" s="38">
        <v>960771</v>
      </c>
      <c r="C169" s="37" t="s">
        <v>416</v>
      </c>
      <c r="D169" s="36" t="s">
        <v>102</v>
      </c>
    </row>
    <row r="170" spans="2:4">
      <c r="B170" s="38">
        <v>960772</v>
      </c>
      <c r="C170" s="37" t="s">
        <v>417</v>
      </c>
      <c r="D170" s="36" t="s">
        <v>102</v>
      </c>
    </row>
    <row r="171" spans="2:4">
      <c r="B171" s="38">
        <v>960773</v>
      </c>
      <c r="C171" s="37" t="s">
        <v>418</v>
      </c>
      <c r="D171" s="36" t="s">
        <v>102</v>
      </c>
    </row>
    <row r="172" spans="2:4">
      <c r="B172" s="38">
        <v>960774</v>
      </c>
      <c r="C172" s="37" t="s">
        <v>419</v>
      </c>
      <c r="D172" s="36" t="s">
        <v>102</v>
      </c>
    </row>
    <row r="173" spans="2:4">
      <c r="B173" s="38">
        <v>960775</v>
      </c>
      <c r="C173" s="37" t="s">
        <v>420</v>
      </c>
      <c r="D173" s="36" t="s">
        <v>102</v>
      </c>
    </row>
    <row r="174" spans="2:4">
      <c r="B174" s="38">
        <v>964639</v>
      </c>
      <c r="C174" s="37" t="s">
        <v>421</v>
      </c>
      <c r="D174" s="36" t="s">
        <v>102</v>
      </c>
    </row>
    <row r="175" spans="2:4">
      <c r="B175" s="38">
        <v>964640</v>
      </c>
      <c r="C175" s="37" t="s">
        <v>422</v>
      </c>
      <c r="D175" s="36" t="s">
        <v>102</v>
      </c>
    </row>
    <row r="176" spans="2:4">
      <c r="B176" s="38">
        <v>964641</v>
      </c>
      <c r="C176" s="37" t="s">
        <v>423</v>
      </c>
      <c r="D176" s="36" t="s">
        <v>102</v>
      </c>
    </row>
    <row r="177" spans="2:4">
      <c r="B177" s="38">
        <v>964642</v>
      </c>
      <c r="C177" s="37" t="s">
        <v>424</v>
      </c>
      <c r="D177" s="36" t="s">
        <v>102</v>
      </c>
    </row>
    <row r="178" spans="2:4">
      <c r="B178" s="38">
        <v>964644</v>
      </c>
      <c r="C178" s="37" t="s">
        <v>425</v>
      </c>
      <c r="D178" s="36" t="s">
        <v>102</v>
      </c>
    </row>
    <row r="179" spans="2:4">
      <c r="B179" s="38">
        <v>964645</v>
      </c>
      <c r="C179" s="37" t="s">
        <v>426</v>
      </c>
      <c r="D179" s="36" t="s">
        <v>102</v>
      </c>
    </row>
    <row r="180" spans="2:4">
      <c r="B180" s="38">
        <v>964974</v>
      </c>
      <c r="C180" s="37" t="s">
        <v>427</v>
      </c>
      <c r="D180" s="36" t="s">
        <v>102</v>
      </c>
    </row>
    <row r="181" spans="2:4">
      <c r="B181" s="36" t="s">
        <v>428</v>
      </c>
      <c r="C181" s="37" t="s">
        <v>429</v>
      </c>
      <c r="D181" s="36" t="s">
        <v>102</v>
      </c>
    </row>
    <row r="182" spans="2:4">
      <c r="B182" s="36" t="s">
        <v>430</v>
      </c>
      <c r="C182" s="37" t="s">
        <v>431</v>
      </c>
      <c r="D182" s="36" t="s">
        <v>102</v>
      </c>
    </row>
    <row r="183" spans="2:4">
      <c r="B183" s="38">
        <v>994557</v>
      </c>
      <c r="C183" s="37" t="s">
        <v>432</v>
      </c>
      <c r="D183" s="36" t="s">
        <v>102</v>
      </c>
    </row>
    <row r="184" spans="2:4">
      <c r="B184" s="38">
        <v>994558</v>
      </c>
      <c r="C184" s="37" t="s">
        <v>433</v>
      </c>
      <c r="D184" s="36" t="s">
        <v>102</v>
      </c>
    </row>
    <row r="185" spans="2:4">
      <c r="B185" s="38">
        <v>994559</v>
      </c>
      <c r="C185" s="37" t="s">
        <v>434</v>
      </c>
      <c r="D185" s="36" t="s">
        <v>102</v>
      </c>
    </row>
    <row r="186" spans="2:4">
      <c r="B186" s="38">
        <v>994560</v>
      </c>
      <c r="C186" s="37" t="s">
        <v>435</v>
      </c>
      <c r="D186" s="36" t="s">
        <v>102</v>
      </c>
    </row>
    <row r="187" spans="2:4">
      <c r="B187" s="38">
        <v>994561</v>
      </c>
      <c r="C187" s="37" t="s">
        <v>436</v>
      </c>
      <c r="D187" s="36" t="s">
        <v>102</v>
      </c>
    </row>
    <row r="188" spans="2:4">
      <c r="B188" s="38">
        <v>994562</v>
      </c>
      <c r="C188" s="37" t="s">
        <v>437</v>
      </c>
      <c r="D188" s="36" t="s">
        <v>102</v>
      </c>
    </row>
    <row r="189" spans="2:4">
      <c r="B189" s="38">
        <v>994563</v>
      </c>
      <c r="C189" s="37" t="s">
        <v>438</v>
      </c>
      <c r="D189" s="36" t="s">
        <v>102</v>
      </c>
    </row>
    <row r="190" spans="2:4">
      <c r="B190" s="38">
        <v>994564</v>
      </c>
      <c r="C190" s="37" t="s">
        <v>439</v>
      </c>
      <c r="D190" s="36" t="s">
        <v>102</v>
      </c>
    </row>
    <row r="191" spans="2:4">
      <c r="B191" s="38">
        <v>994565</v>
      </c>
      <c r="C191" s="37" t="s">
        <v>440</v>
      </c>
      <c r="D191" s="36" t="s">
        <v>102</v>
      </c>
    </row>
    <row r="192" spans="2:4">
      <c r="B192" s="36" t="s">
        <v>441</v>
      </c>
      <c r="C192" s="37" t="s">
        <v>442</v>
      </c>
      <c r="D192" s="36" t="s">
        <v>102</v>
      </c>
    </row>
    <row r="193" spans="2:4">
      <c r="B193" s="36" t="s">
        <v>443</v>
      </c>
      <c r="C193" s="37" t="s">
        <v>444</v>
      </c>
      <c r="D193" s="36" t="s">
        <v>102</v>
      </c>
    </row>
    <row r="194" spans="2:4">
      <c r="B194" s="36" t="s">
        <v>445</v>
      </c>
      <c r="C194" s="37" t="s">
        <v>446</v>
      </c>
      <c r="D194" s="36" t="s">
        <v>102</v>
      </c>
    </row>
    <row r="195" spans="2:4">
      <c r="B195" s="36" t="s">
        <v>447</v>
      </c>
      <c r="C195" s="37" t="s">
        <v>448</v>
      </c>
      <c r="D195" s="36" t="s">
        <v>102</v>
      </c>
    </row>
    <row r="196" spans="2:4">
      <c r="B196" s="36" t="s">
        <v>449</v>
      </c>
      <c r="C196" s="37" t="s">
        <v>450</v>
      </c>
      <c r="D196" s="36" t="s">
        <v>102</v>
      </c>
    </row>
    <row r="197" spans="2:4">
      <c r="B197" s="38">
        <v>998422</v>
      </c>
      <c r="C197" s="37" t="s">
        <v>451</v>
      </c>
      <c r="D197" s="36" t="s">
        <v>102</v>
      </c>
    </row>
    <row r="198" spans="2:4">
      <c r="B198" s="38">
        <v>998423</v>
      </c>
      <c r="C198" s="37" t="s">
        <v>452</v>
      </c>
      <c r="D198" s="36" t="s">
        <v>102</v>
      </c>
    </row>
    <row r="199" spans="2:4">
      <c r="B199" s="38">
        <v>998424</v>
      </c>
      <c r="C199" s="37" t="s">
        <v>453</v>
      </c>
      <c r="D199" s="36" t="s">
        <v>102</v>
      </c>
    </row>
    <row r="200" spans="2:4">
      <c r="B200" s="38">
        <v>998726</v>
      </c>
      <c r="C200" s="37" t="s">
        <v>454</v>
      </c>
      <c r="D200" s="36" t="s">
        <v>102</v>
      </c>
    </row>
    <row r="201" spans="2:4">
      <c r="B201" s="38">
        <v>998727</v>
      </c>
      <c r="C201" s="37" t="s">
        <v>455</v>
      </c>
      <c r="D201" s="36" t="s">
        <v>102</v>
      </c>
    </row>
    <row r="202" spans="2:4">
      <c r="B202" s="38">
        <v>998728</v>
      </c>
      <c r="C202" s="37" t="s">
        <v>456</v>
      </c>
      <c r="D202" s="36" t="s">
        <v>102</v>
      </c>
    </row>
    <row r="203" spans="2:4">
      <c r="B203" s="36" t="s">
        <v>457</v>
      </c>
      <c r="C203" s="37" t="s">
        <v>458</v>
      </c>
      <c r="D203" s="36" t="s">
        <v>102</v>
      </c>
    </row>
    <row r="204" spans="2:4">
      <c r="B204" s="38">
        <v>999030</v>
      </c>
      <c r="C204" s="37" t="s">
        <v>459</v>
      </c>
      <c r="D204" s="36" t="s">
        <v>102</v>
      </c>
    </row>
    <row r="205" spans="2:4">
      <c r="B205" s="38">
        <v>999031</v>
      </c>
      <c r="C205" s="37" t="s">
        <v>460</v>
      </c>
      <c r="D205" s="36" t="s">
        <v>102</v>
      </c>
    </row>
    <row r="206" spans="2:4">
      <c r="B206" s="38">
        <v>999032</v>
      </c>
      <c r="C206" s="37" t="s">
        <v>461</v>
      </c>
      <c r="D206" s="36" t="s">
        <v>102</v>
      </c>
    </row>
    <row r="207" spans="2:4">
      <c r="B207" s="36" t="s">
        <v>462</v>
      </c>
      <c r="C207" s="37" t="s">
        <v>463</v>
      </c>
      <c r="D207" s="36" t="s">
        <v>102</v>
      </c>
    </row>
    <row r="208" spans="2:4">
      <c r="B208" s="38">
        <v>999336</v>
      </c>
      <c r="C208" s="37" t="s">
        <v>464</v>
      </c>
      <c r="D208" s="36" t="s">
        <v>102</v>
      </c>
    </row>
    <row r="209" spans="2:4">
      <c r="B209" s="38">
        <v>999337</v>
      </c>
      <c r="C209" s="37" t="s">
        <v>465</v>
      </c>
      <c r="D209" s="36" t="s">
        <v>466</v>
      </c>
    </row>
    <row r="210" spans="2:4">
      <c r="B210" s="38">
        <v>999671</v>
      </c>
      <c r="C210" s="37" t="s">
        <v>467</v>
      </c>
      <c r="D210" s="36" t="s">
        <v>102</v>
      </c>
    </row>
    <row r="211" spans="2:4">
      <c r="B211" s="38">
        <v>999672</v>
      </c>
      <c r="C211" s="37" t="s">
        <v>468</v>
      </c>
      <c r="D211" s="36" t="s">
        <v>102</v>
      </c>
    </row>
    <row r="212" spans="2:4">
      <c r="B212" s="38">
        <v>999673</v>
      </c>
      <c r="C212" s="37" t="s">
        <v>469</v>
      </c>
      <c r="D212" s="36" t="s">
        <v>102</v>
      </c>
    </row>
    <row r="213" spans="2:4">
      <c r="B213" s="38">
        <v>999674</v>
      </c>
      <c r="C213" s="37" t="s">
        <v>470</v>
      </c>
      <c r="D213" s="36" t="s">
        <v>102</v>
      </c>
    </row>
    <row r="214" spans="2:4">
      <c r="B214" s="38">
        <v>999675</v>
      </c>
      <c r="C214" s="37" t="s">
        <v>471</v>
      </c>
      <c r="D214" s="36" t="s">
        <v>102</v>
      </c>
    </row>
    <row r="215" spans="2:4">
      <c r="B215" s="38">
        <v>999676</v>
      </c>
      <c r="C215" s="37" t="s">
        <v>472</v>
      </c>
      <c r="D215" s="36" t="s">
        <v>102</v>
      </c>
    </row>
    <row r="216" spans="2:4">
      <c r="B216" s="38">
        <v>999677</v>
      </c>
      <c r="C216" s="37" t="s">
        <v>473</v>
      </c>
      <c r="D216" s="36" t="s">
        <v>102</v>
      </c>
    </row>
    <row r="217" spans="2:4">
      <c r="B217" s="36" t="s">
        <v>474</v>
      </c>
      <c r="C217" s="37" t="s">
        <v>475</v>
      </c>
      <c r="D217" s="36" t="s">
        <v>102</v>
      </c>
    </row>
    <row r="218" spans="2:4">
      <c r="B218" s="38">
        <v>1000582</v>
      </c>
      <c r="C218" s="37" t="s">
        <v>476</v>
      </c>
      <c r="D218" s="36" t="s">
        <v>102</v>
      </c>
    </row>
    <row r="219" spans="2:4">
      <c r="B219" s="38">
        <v>1000583</v>
      </c>
      <c r="C219" s="37" t="s">
        <v>477</v>
      </c>
      <c r="D219" s="36" t="s">
        <v>102</v>
      </c>
    </row>
    <row r="220" spans="2:4">
      <c r="B220" s="38">
        <v>1001375</v>
      </c>
      <c r="C220" s="37" t="s">
        <v>478</v>
      </c>
      <c r="D220" s="36" t="s">
        <v>102</v>
      </c>
    </row>
    <row r="221" spans="2:4">
      <c r="B221" s="38">
        <v>1001376</v>
      </c>
      <c r="C221" s="37" t="s">
        <v>479</v>
      </c>
      <c r="D221" s="36" t="s">
        <v>102</v>
      </c>
    </row>
    <row r="222" spans="2:4">
      <c r="B222" s="38">
        <v>1001377</v>
      </c>
      <c r="C222" s="37" t="s">
        <v>480</v>
      </c>
      <c r="D222" s="36" t="s">
        <v>102</v>
      </c>
    </row>
    <row r="223" spans="2:4">
      <c r="B223" s="38">
        <v>1001678</v>
      </c>
      <c r="C223" s="37" t="s">
        <v>481</v>
      </c>
      <c r="D223" s="36" t="s">
        <v>102</v>
      </c>
    </row>
    <row r="224" spans="2:4">
      <c r="B224" s="38">
        <v>1001679</v>
      </c>
      <c r="C224" s="37" t="s">
        <v>482</v>
      </c>
      <c r="D224" s="36" t="s">
        <v>102</v>
      </c>
    </row>
    <row r="225" spans="2:4">
      <c r="B225" s="38">
        <v>1001982</v>
      </c>
      <c r="C225" s="37" t="s">
        <v>483</v>
      </c>
      <c r="D225" s="36" t="s">
        <v>102</v>
      </c>
    </row>
    <row r="226" spans="2:4">
      <c r="B226" s="38">
        <v>1001983</v>
      </c>
      <c r="C226" s="37" t="s">
        <v>484</v>
      </c>
      <c r="D226" s="36" t="s">
        <v>102</v>
      </c>
    </row>
    <row r="227" spans="2:4">
      <c r="B227" s="38">
        <v>1002287</v>
      </c>
      <c r="C227" s="37" t="s">
        <v>485</v>
      </c>
      <c r="D227" s="36" t="s">
        <v>102</v>
      </c>
    </row>
    <row r="228" spans="2:4">
      <c r="B228" s="38">
        <v>1002288</v>
      </c>
      <c r="C228" s="37" t="s">
        <v>486</v>
      </c>
      <c r="D228" s="36" t="s">
        <v>102</v>
      </c>
    </row>
    <row r="229" spans="2:4">
      <c r="B229" s="38">
        <v>1002593</v>
      </c>
      <c r="C229" s="37" t="s">
        <v>487</v>
      </c>
      <c r="D229" s="36" t="s">
        <v>102</v>
      </c>
    </row>
    <row r="230" spans="2:4">
      <c r="B230" s="38">
        <v>1002594</v>
      </c>
      <c r="C230" s="37" t="s">
        <v>488</v>
      </c>
      <c r="D230" s="36" t="s">
        <v>102</v>
      </c>
    </row>
    <row r="231" spans="2:4">
      <c r="B231" s="38">
        <v>1002595</v>
      </c>
      <c r="C231" s="37" t="s">
        <v>489</v>
      </c>
      <c r="D231" s="36" t="s">
        <v>102</v>
      </c>
    </row>
    <row r="232" spans="2:4">
      <c r="B232" s="36" t="s">
        <v>490</v>
      </c>
      <c r="C232" s="37" t="s">
        <v>491</v>
      </c>
      <c r="D232" s="36" t="s">
        <v>102</v>
      </c>
    </row>
    <row r="233" spans="2:4">
      <c r="B233" s="36" t="s">
        <v>492</v>
      </c>
      <c r="C233" s="37" t="s">
        <v>493</v>
      </c>
      <c r="D233" s="36" t="s">
        <v>102</v>
      </c>
    </row>
    <row r="234" spans="2:4">
      <c r="B234" s="38">
        <v>1003535</v>
      </c>
      <c r="C234" s="37" t="s">
        <v>494</v>
      </c>
      <c r="D234" s="36" t="s">
        <v>102</v>
      </c>
    </row>
    <row r="235" spans="2:4">
      <c r="B235" s="38">
        <v>1003536</v>
      </c>
      <c r="C235" s="37" t="s">
        <v>495</v>
      </c>
      <c r="D235" s="36" t="s">
        <v>102</v>
      </c>
    </row>
    <row r="236" spans="2:4">
      <c r="B236" s="38">
        <v>1004144</v>
      </c>
      <c r="C236" s="37" t="s">
        <v>496</v>
      </c>
      <c r="D236" s="36" t="s">
        <v>102</v>
      </c>
    </row>
    <row r="237" spans="2:4">
      <c r="B237" s="38">
        <v>1004145</v>
      </c>
      <c r="C237" s="37" t="s">
        <v>497</v>
      </c>
      <c r="D237" s="36" t="s">
        <v>102</v>
      </c>
    </row>
    <row r="238" spans="2:4">
      <c r="B238" s="38">
        <v>1004146</v>
      </c>
      <c r="C238" s="37" t="s">
        <v>498</v>
      </c>
      <c r="D238" s="36" t="s">
        <v>102</v>
      </c>
    </row>
    <row r="239" spans="2:4">
      <c r="B239" s="38">
        <v>1004147</v>
      </c>
      <c r="C239" s="37" t="s">
        <v>499</v>
      </c>
      <c r="D239" s="36" t="s">
        <v>102</v>
      </c>
    </row>
    <row r="240" spans="2:4">
      <c r="B240" s="38">
        <v>1004148</v>
      </c>
      <c r="C240" s="37" t="s">
        <v>500</v>
      </c>
      <c r="D240" s="36" t="s">
        <v>102</v>
      </c>
    </row>
    <row r="241" spans="2:4">
      <c r="B241" s="38">
        <v>1004149</v>
      </c>
      <c r="C241" s="37" t="s">
        <v>501</v>
      </c>
      <c r="D241" s="36" t="s">
        <v>102</v>
      </c>
    </row>
    <row r="242" spans="2:4">
      <c r="B242" s="38">
        <v>1004150</v>
      </c>
      <c r="C242" s="37" t="s">
        <v>502</v>
      </c>
      <c r="D242" s="36" t="s">
        <v>102</v>
      </c>
    </row>
    <row r="243" spans="2:4">
      <c r="B243" s="38">
        <v>1004151</v>
      </c>
      <c r="C243" s="37" t="s">
        <v>503</v>
      </c>
      <c r="D243" s="36" t="s">
        <v>102</v>
      </c>
    </row>
    <row r="244" spans="2:4">
      <c r="B244" s="38">
        <v>1004152</v>
      </c>
      <c r="C244" s="37" t="s">
        <v>504</v>
      </c>
      <c r="D244" s="36" t="s">
        <v>102</v>
      </c>
    </row>
    <row r="245" spans="2:4">
      <c r="B245" s="38">
        <v>1004153</v>
      </c>
      <c r="C245" s="37" t="s">
        <v>505</v>
      </c>
      <c r="D245" s="36" t="s">
        <v>102</v>
      </c>
    </row>
    <row r="246" spans="2:4">
      <c r="B246" s="36" t="s">
        <v>506</v>
      </c>
      <c r="C246" s="37" t="s">
        <v>507</v>
      </c>
      <c r="D246" s="36" t="s">
        <v>102</v>
      </c>
    </row>
    <row r="247" spans="2:4">
      <c r="B247" s="38">
        <v>1004935</v>
      </c>
      <c r="C247" s="37" t="s">
        <v>508</v>
      </c>
      <c r="D247" s="36" t="s">
        <v>102</v>
      </c>
    </row>
    <row r="248" spans="2:4">
      <c r="B248" s="38">
        <v>1004936</v>
      </c>
      <c r="C248" s="37" t="s">
        <v>509</v>
      </c>
      <c r="D248" s="36" t="s">
        <v>102</v>
      </c>
    </row>
    <row r="249" spans="2:4">
      <c r="B249" s="36" t="s">
        <v>510</v>
      </c>
      <c r="C249" s="37" t="s">
        <v>511</v>
      </c>
      <c r="D249" s="36" t="s">
        <v>102</v>
      </c>
    </row>
    <row r="250" spans="2:4">
      <c r="B250" s="36" t="s">
        <v>512</v>
      </c>
      <c r="C250" s="37" t="s">
        <v>513</v>
      </c>
      <c r="D250" s="36" t="s">
        <v>102</v>
      </c>
    </row>
    <row r="251" spans="2:4">
      <c r="B251" s="36" t="s">
        <v>514</v>
      </c>
      <c r="C251" s="37" t="s">
        <v>515</v>
      </c>
      <c r="D251" s="36" t="s">
        <v>102</v>
      </c>
    </row>
    <row r="252" spans="2:4">
      <c r="B252" s="36" t="s">
        <v>516</v>
      </c>
      <c r="C252" s="37" t="s">
        <v>517</v>
      </c>
      <c r="D252" s="36" t="s">
        <v>102</v>
      </c>
    </row>
    <row r="253" spans="2:4">
      <c r="B253" s="36" t="s">
        <v>518</v>
      </c>
      <c r="C253" s="37" t="s">
        <v>519</v>
      </c>
      <c r="D253" s="36" t="s">
        <v>102</v>
      </c>
    </row>
    <row r="254" spans="2:4">
      <c r="B254" s="36" t="s">
        <v>520</v>
      </c>
      <c r="C254" s="37" t="s">
        <v>521</v>
      </c>
      <c r="D254" s="36" t="s">
        <v>102</v>
      </c>
    </row>
    <row r="255" spans="2:4">
      <c r="B255" s="38">
        <v>1011602</v>
      </c>
      <c r="C255" s="37" t="s">
        <v>522</v>
      </c>
      <c r="D255" s="36" t="s">
        <v>102</v>
      </c>
    </row>
    <row r="256" spans="2:4">
      <c r="B256" s="36" t="s">
        <v>523</v>
      </c>
      <c r="C256" s="37" t="s">
        <v>524</v>
      </c>
      <c r="D256" s="36" t="s">
        <v>102</v>
      </c>
    </row>
    <row r="257" spans="2:4">
      <c r="B257" s="36" t="s">
        <v>525</v>
      </c>
      <c r="C257" s="37" t="s">
        <v>526</v>
      </c>
      <c r="D257" s="36" t="s">
        <v>102</v>
      </c>
    </row>
    <row r="258" spans="2:4">
      <c r="B258" s="36" t="s">
        <v>527</v>
      </c>
      <c r="C258" s="37" t="s">
        <v>528</v>
      </c>
      <c r="D258" s="36" t="s">
        <v>102</v>
      </c>
    </row>
    <row r="259" spans="2:4">
      <c r="B259" s="36" t="s">
        <v>529</v>
      </c>
      <c r="C259" s="37" t="s">
        <v>530</v>
      </c>
      <c r="D259" s="36" t="s">
        <v>102</v>
      </c>
    </row>
    <row r="260" spans="2:4">
      <c r="B260" s="36" t="s">
        <v>531</v>
      </c>
      <c r="C260" s="37" t="s">
        <v>532</v>
      </c>
      <c r="D260" s="36" t="s">
        <v>102</v>
      </c>
    </row>
    <row r="261" spans="2:4">
      <c r="B261" s="38">
        <v>1015162</v>
      </c>
      <c r="C261" s="37" t="s">
        <v>533</v>
      </c>
      <c r="D261" s="36" t="s">
        <v>102</v>
      </c>
    </row>
    <row r="262" spans="2:4">
      <c r="B262" s="38">
        <v>1015163</v>
      </c>
      <c r="C262" s="37" t="s">
        <v>534</v>
      </c>
      <c r="D262" s="36" t="s">
        <v>102</v>
      </c>
    </row>
    <row r="263" spans="2:4">
      <c r="B263" s="38">
        <v>1015164</v>
      </c>
      <c r="C263" s="37" t="s">
        <v>535</v>
      </c>
      <c r="D263" s="36" t="s">
        <v>102</v>
      </c>
    </row>
    <row r="264" spans="2:4">
      <c r="B264" s="38">
        <v>1015165</v>
      </c>
      <c r="C264" s="37" t="s">
        <v>536</v>
      </c>
      <c r="D264" s="36" t="s">
        <v>102</v>
      </c>
    </row>
    <row r="265" spans="2:4">
      <c r="B265" s="36" t="s">
        <v>537</v>
      </c>
      <c r="C265" s="37" t="s">
        <v>538</v>
      </c>
      <c r="D265" s="36" t="s">
        <v>102</v>
      </c>
    </row>
    <row r="266" spans="2:4">
      <c r="B266" s="38">
        <v>1015954</v>
      </c>
      <c r="C266" s="37" t="s">
        <v>539</v>
      </c>
      <c r="D266" s="36" t="s">
        <v>102</v>
      </c>
    </row>
    <row r="267" spans="2:4">
      <c r="B267" s="38">
        <v>1015955</v>
      </c>
      <c r="C267" s="37" t="s">
        <v>540</v>
      </c>
      <c r="D267" s="36" t="s">
        <v>102</v>
      </c>
    </row>
    <row r="268" spans="2:4">
      <c r="B268" s="38">
        <v>1015956</v>
      </c>
      <c r="C268" s="37" t="s">
        <v>541</v>
      </c>
      <c r="D268" s="36" t="s">
        <v>102</v>
      </c>
    </row>
    <row r="269" spans="2:4">
      <c r="B269" s="38">
        <v>1015957</v>
      </c>
      <c r="C269" s="37" t="s">
        <v>542</v>
      </c>
      <c r="D269" s="36" t="s">
        <v>102</v>
      </c>
    </row>
    <row r="270" spans="2:4">
      <c r="B270" s="38">
        <v>1015958</v>
      </c>
      <c r="C270" s="37" t="s">
        <v>543</v>
      </c>
      <c r="D270" s="36" t="s">
        <v>102</v>
      </c>
    </row>
    <row r="271" spans="2:4">
      <c r="B271" s="36" t="s">
        <v>544</v>
      </c>
      <c r="C271" s="37" t="s">
        <v>545</v>
      </c>
      <c r="D271" s="36" t="s">
        <v>102</v>
      </c>
    </row>
    <row r="272" spans="2:4">
      <c r="B272" s="36" t="s">
        <v>546</v>
      </c>
      <c r="C272" s="37" t="s">
        <v>547</v>
      </c>
      <c r="D272" s="36" t="s">
        <v>102</v>
      </c>
    </row>
    <row r="273" spans="2:4">
      <c r="B273" s="38">
        <v>1016868</v>
      </c>
      <c r="C273" s="37" t="s">
        <v>548</v>
      </c>
      <c r="D273" s="36" t="s">
        <v>102</v>
      </c>
    </row>
    <row r="274" spans="2:4">
      <c r="B274" s="38">
        <v>1016869</v>
      </c>
      <c r="C274" s="37" t="s">
        <v>549</v>
      </c>
      <c r="D274" s="36" t="s">
        <v>102</v>
      </c>
    </row>
    <row r="275" spans="2:4">
      <c r="B275" s="36" t="s">
        <v>550</v>
      </c>
      <c r="C275" s="37" t="s">
        <v>551</v>
      </c>
      <c r="D275" s="36" t="s">
        <v>102</v>
      </c>
    </row>
    <row r="276" spans="2:4">
      <c r="B276" s="36" t="s">
        <v>552</v>
      </c>
      <c r="C276" s="37" t="s">
        <v>553</v>
      </c>
      <c r="D276" s="36" t="s">
        <v>102</v>
      </c>
    </row>
    <row r="277" spans="2:4">
      <c r="B277" s="38">
        <v>1017811</v>
      </c>
      <c r="C277" s="37" t="s">
        <v>554</v>
      </c>
      <c r="D277" s="36" t="s">
        <v>102</v>
      </c>
    </row>
    <row r="278" spans="2:4">
      <c r="B278" s="38">
        <v>1017812</v>
      </c>
      <c r="C278" s="37" t="s">
        <v>555</v>
      </c>
      <c r="D278" s="36" t="s">
        <v>102</v>
      </c>
    </row>
    <row r="279" spans="2:4">
      <c r="B279" s="38">
        <v>1018114</v>
      </c>
      <c r="C279" s="37" t="s">
        <v>556</v>
      </c>
      <c r="D279" s="36" t="s">
        <v>102</v>
      </c>
    </row>
    <row r="280" spans="2:4">
      <c r="B280" s="38">
        <v>1018115</v>
      </c>
      <c r="C280" s="37" t="s">
        <v>557</v>
      </c>
      <c r="D280" s="36" t="s">
        <v>102</v>
      </c>
    </row>
    <row r="281" spans="2:4">
      <c r="B281" s="38">
        <v>1018116</v>
      </c>
      <c r="C281" s="37" t="s">
        <v>558</v>
      </c>
      <c r="D281" s="36" t="s">
        <v>102</v>
      </c>
    </row>
    <row r="282" spans="2:4">
      <c r="B282" s="38">
        <v>1018723</v>
      </c>
      <c r="C282" s="37" t="s">
        <v>559</v>
      </c>
      <c r="D282" s="36" t="s">
        <v>102</v>
      </c>
    </row>
    <row r="283" spans="2:4">
      <c r="B283" s="38">
        <v>1018724</v>
      </c>
      <c r="C283" s="37" t="s">
        <v>560</v>
      </c>
      <c r="D283" s="36" t="s">
        <v>102</v>
      </c>
    </row>
    <row r="284" spans="2:4">
      <c r="B284" s="36" t="s">
        <v>561</v>
      </c>
      <c r="C284" s="37" t="s">
        <v>562</v>
      </c>
      <c r="D284" s="36" t="s">
        <v>102</v>
      </c>
    </row>
    <row r="285" spans="2:4">
      <c r="B285" s="36" t="s">
        <v>563</v>
      </c>
      <c r="C285" s="37" t="s">
        <v>564</v>
      </c>
      <c r="D285" s="36" t="s">
        <v>102</v>
      </c>
    </row>
    <row r="286" spans="2:4">
      <c r="B286" s="36" t="s">
        <v>565</v>
      </c>
      <c r="C286" s="37" t="s">
        <v>566</v>
      </c>
      <c r="D286" s="36" t="s">
        <v>102</v>
      </c>
    </row>
    <row r="287" spans="2:4">
      <c r="B287" s="36" t="s">
        <v>567</v>
      </c>
      <c r="C287" s="37" t="s">
        <v>568</v>
      </c>
      <c r="D287" s="36" t="s">
        <v>102</v>
      </c>
    </row>
    <row r="288" spans="2:4">
      <c r="B288" s="38">
        <v>1026757</v>
      </c>
      <c r="C288" s="37" t="s">
        <v>569</v>
      </c>
      <c r="D288" s="36" t="s">
        <v>102</v>
      </c>
    </row>
    <row r="289" spans="2:4">
      <c r="B289" s="38">
        <v>1026758</v>
      </c>
      <c r="C289" s="37" t="s">
        <v>570</v>
      </c>
      <c r="D289" s="36" t="s">
        <v>102</v>
      </c>
    </row>
    <row r="290" spans="2:4">
      <c r="B290" s="36" t="s">
        <v>571</v>
      </c>
      <c r="C290" s="37" t="s">
        <v>572</v>
      </c>
      <c r="D290" s="36" t="s">
        <v>102</v>
      </c>
    </row>
    <row r="291" spans="2:4">
      <c r="B291" s="36" t="s">
        <v>573</v>
      </c>
      <c r="C291" s="37" t="s">
        <v>574</v>
      </c>
      <c r="D291" s="36" t="s">
        <v>102</v>
      </c>
    </row>
    <row r="292" spans="2:4">
      <c r="B292" s="36" t="s">
        <v>575</v>
      </c>
      <c r="C292" s="37" t="s">
        <v>576</v>
      </c>
      <c r="D292" s="36" t="s">
        <v>102</v>
      </c>
    </row>
    <row r="293" spans="2:4">
      <c r="B293" s="36" t="s">
        <v>577</v>
      </c>
      <c r="C293" s="37" t="s">
        <v>578</v>
      </c>
      <c r="D293" s="36" t="s">
        <v>102</v>
      </c>
    </row>
    <row r="294" spans="2:4">
      <c r="B294" s="36" t="s">
        <v>573</v>
      </c>
      <c r="C294" s="37" t="s">
        <v>574</v>
      </c>
      <c r="D294" s="36" t="s">
        <v>102</v>
      </c>
    </row>
    <row r="295" spans="2:4">
      <c r="B295" s="38">
        <v>1030352</v>
      </c>
      <c r="C295" s="37" t="s">
        <v>579</v>
      </c>
      <c r="D295" s="36" t="s">
        <v>102</v>
      </c>
    </row>
    <row r="296" spans="2:4">
      <c r="B296" s="38">
        <v>1030353</v>
      </c>
      <c r="C296" s="37" t="s">
        <v>580</v>
      </c>
      <c r="D296" s="36" t="s">
        <v>102</v>
      </c>
    </row>
    <row r="297" spans="2:4">
      <c r="B297" s="38">
        <v>1030354</v>
      </c>
      <c r="C297" s="37" t="s">
        <v>581</v>
      </c>
      <c r="D297" s="36" t="s">
        <v>102</v>
      </c>
    </row>
    <row r="298" spans="2:4">
      <c r="B298" s="38">
        <v>1030959</v>
      </c>
      <c r="C298" s="37" t="s">
        <v>582</v>
      </c>
      <c r="D298" s="36" t="s">
        <v>102</v>
      </c>
    </row>
    <row r="299" spans="2:4">
      <c r="B299" s="38">
        <v>1030960</v>
      </c>
      <c r="C299" s="37" t="s">
        <v>583</v>
      </c>
      <c r="D299" s="36" t="s">
        <v>102</v>
      </c>
    </row>
    <row r="300" spans="2:4">
      <c r="B300" s="36" t="s">
        <v>584</v>
      </c>
      <c r="C300" s="37" t="s">
        <v>585</v>
      </c>
      <c r="D300" s="36" t="s">
        <v>102</v>
      </c>
    </row>
    <row r="301" spans="2:4">
      <c r="B301" s="36" t="s">
        <v>586</v>
      </c>
      <c r="C301" s="37" t="s">
        <v>587</v>
      </c>
      <c r="D301" s="36" t="s">
        <v>102</v>
      </c>
    </row>
    <row r="302" spans="2:4">
      <c r="B302" s="38">
        <v>1033424</v>
      </c>
      <c r="C302" s="37" t="s">
        <v>588</v>
      </c>
      <c r="D302" s="36" t="s">
        <v>102</v>
      </c>
    </row>
    <row r="303" spans="2:4">
      <c r="B303" s="38">
        <v>1033425</v>
      </c>
      <c r="C303" s="37" t="s">
        <v>589</v>
      </c>
      <c r="D303" s="36" t="s">
        <v>102</v>
      </c>
    </row>
    <row r="304" spans="2:4">
      <c r="B304" s="36" t="s">
        <v>590</v>
      </c>
      <c r="C304" s="37" t="s">
        <v>591</v>
      </c>
      <c r="D304" s="36" t="s">
        <v>102</v>
      </c>
    </row>
    <row r="305" spans="2:4">
      <c r="B305" s="36" t="s">
        <v>592</v>
      </c>
      <c r="C305" s="37" t="s">
        <v>593</v>
      </c>
      <c r="D305" s="36" t="s">
        <v>102</v>
      </c>
    </row>
    <row r="306" spans="2:4">
      <c r="B306" s="36" t="s">
        <v>594</v>
      </c>
      <c r="C306" s="37" t="s">
        <v>595</v>
      </c>
      <c r="D306" s="36" t="s">
        <v>102</v>
      </c>
    </row>
    <row r="307" spans="2:4">
      <c r="B307" s="36" t="s">
        <v>596</v>
      </c>
      <c r="C307" s="37" t="s">
        <v>597</v>
      </c>
      <c r="D307" s="36" t="s">
        <v>102</v>
      </c>
    </row>
    <row r="308" spans="2:4">
      <c r="B308" s="36" t="s">
        <v>598</v>
      </c>
      <c r="C308" s="37" t="s">
        <v>599</v>
      </c>
      <c r="D308" s="36" t="s">
        <v>102</v>
      </c>
    </row>
    <row r="309" spans="2:4">
      <c r="B309" s="36" t="s">
        <v>600</v>
      </c>
      <c r="C309" s="37" t="s">
        <v>601</v>
      </c>
      <c r="D309" s="36" t="s">
        <v>102</v>
      </c>
    </row>
    <row r="310" spans="2:4">
      <c r="B310" s="36" t="s">
        <v>602</v>
      </c>
      <c r="C310" s="37" t="s">
        <v>603</v>
      </c>
      <c r="D310" s="36" t="s">
        <v>102</v>
      </c>
    </row>
    <row r="311" spans="2:4">
      <c r="B311" s="36" t="s">
        <v>604</v>
      </c>
      <c r="C311" s="37" t="s">
        <v>605</v>
      </c>
      <c r="D311" s="36" t="s">
        <v>102</v>
      </c>
    </row>
    <row r="312" spans="2:4">
      <c r="B312" s="36" t="s">
        <v>606</v>
      </c>
      <c r="C312" s="37" t="s">
        <v>607</v>
      </c>
      <c r="D312" s="36" t="s">
        <v>102</v>
      </c>
    </row>
    <row r="313" spans="2:4">
      <c r="B313" s="36" t="s">
        <v>608</v>
      </c>
      <c r="C313" s="37" t="s">
        <v>609</v>
      </c>
      <c r="D313" s="36" t="s">
        <v>102</v>
      </c>
    </row>
    <row r="314" spans="2:4">
      <c r="B314" s="36" t="s">
        <v>610</v>
      </c>
      <c r="C314" s="37" t="s">
        <v>611</v>
      </c>
      <c r="D314" s="36" t="s">
        <v>102</v>
      </c>
    </row>
    <row r="315" spans="2:4">
      <c r="B315" s="36" t="s">
        <v>612</v>
      </c>
      <c r="C315" s="37" t="s">
        <v>613</v>
      </c>
      <c r="D315" s="36" t="s">
        <v>102</v>
      </c>
    </row>
    <row r="316" spans="2:4">
      <c r="B316" s="36" t="s">
        <v>614</v>
      </c>
      <c r="C316" s="37" t="s">
        <v>615</v>
      </c>
      <c r="D316" s="36" t="s">
        <v>102</v>
      </c>
    </row>
    <row r="317" spans="2:4">
      <c r="B317" s="38">
        <v>1041339</v>
      </c>
      <c r="C317" s="37" t="s">
        <v>616</v>
      </c>
      <c r="D317" s="36" t="s">
        <v>102</v>
      </c>
    </row>
    <row r="318" spans="2:4">
      <c r="B318" s="38">
        <v>1041340</v>
      </c>
      <c r="C318" s="37" t="s">
        <v>617</v>
      </c>
      <c r="D318" s="36" t="s">
        <v>102</v>
      </c>
    </row>
    <row r="319" spans="2:4">
      <c r="B319" s="36" t="s">
        <v>618</v>
      </c>
      <c r="C319" s="37" t="s">
        <v>619</v>
      </c>
      <c r="D319" s="36" t="s">
        <v>102</v>
      </c>
    </row>
    <row r="320" spans="2:4">
      <c r="B320" s="36" t="s">
        <v>620</v>
      </c>
      <c r="C320" s="37" t="s">
        <v>621</v>
      </c>
      <c r="D320" s="36" t="s">
        <v>102</v>
      </c>
    </row>
    <row r="321" spans="2:4">
      <c r="B321" s="38">
        <v>1042585</v>
      </c>
      <c r="C321" s="37" t="s">
        <v>622</v>
      </c>
      <c r="D321" s="36" t="s">
        <v>102</v>
      </c>
    </row>
    <row r="322" spans="2:4">
      <c r="B322" s="38">
        <v>1042586</v>
      </c>
      <c r="C322" s="37" t="s">
        <v>623</v>
      </c>
      <c r="D322" s="36" t="s">
        <v>102</v>
      </c>
    </row>
    <row r="323" spans="2:4">
      <c r="B323" s="38">
        <v>1042587</v>
      </c>
      <c r="C323" s="37" t="s">
        <v>624</v>
      </c>
      <c r="D323" s="36" t="s">
        <v>102</v>
      </c>
    </row>
    <row r="324" spans="2:4">
      <c r="B324" s="38">
        <v>1042889</v>
      </c>
      <c r="C324" s="37" t="s">
        <v>625</v>
      </c>
      <c r="D324" s="36" t="s">
        <v>102</v>
      </c>
    </row>
    <row r="325" spans="2:4">
      <c r="B325" s="38">
        <v>1042890</v>
      </c>
      <c r="C325" s="37" t="s">
        <v>626</v>
      </c>
      <c r="D325" s="36" t="s">
        <v>102</v>
      </c>
    </row>
    <row r="326" spans="2:4">
      <c r="B326" s="38">
        <v>1042891</v>
      </c>
      <c r="C326" s="37" t="s">
        <v>627</v>
      </c>
      <c r="D326" s="36" t="s">
        <v>102</v>
      </c>
    </row>
    <row r="327" spans="2:4">
      <c r="B327" s="36" t="s">
        <v>628</v>
      </c>
      <c r="C327" s="37" t="s">
        <v>629</v>
      </c>
      <c r="D327" s="36" t="s">
        <v>102</v>
      </c>
    </row>
    <row r="328" spans="2:4">
      <c r="B328" s="36" t="s">
        <v>630</v>
      </c>
      <c r="C328" s="37" t="s">
        <v>631</v>
      </c>
      <c r="D328" s="36" t="s">
        <v>102</v>
      </c>
    </row>
    <row r="329" spans="2:4">
      <c r="B329" s="38">
        <v>1044442</v>
      </c>
      <c r="C329" s="37" t="s">
        <v>632</v>
      </c>
      <c r="D329" s="36" t="s">
        <v>102</v>
      </c>
    </row>
    <row r="330" spans="2:4">
      <c r="B330" s="36" t="s">
        <v>633</v>
      </c>
      <c r="C330" s="37" t="s">
        <v>634</v>
      </c>
      <c r="D330" s="36" t="s">
        <v>102</v>
      </c>
    </row>
    <row r="331" spans="2:4">
      <c r="B331" s="36" t="s">
        <v>635</v>
      </c>
      <c r="C331" s="37" t="s">
        <v>636</v>
      </c>
      <c r="D331" s="36" t="s">
        <v>102</v>
      </c>
    </row>
    <row r="332" spans="2:4">
      <c r="B332" s="36" t="s">
        <v>637</v>
      </c>
      <c r="C332" s="37" t="s">
        <v>638</v>
      </c>
      <c r="D332" s="36" t="s">
        <v>102</v>
      </c>
    </row>
    <row r="333" spans="2:4">
      <c r="B333" s="36" t="s">
        <v>639</v>
      </c>
      <c r="C333" s="37" t="s">
        <v>640</v>
      </c>
      <c r="D333" s="36" t="s">
        <v>102</v>
      </c>
    </row>
    <row r="334" spans="2:4">
      <c r="B334" s="36" t="s">
        <v>641</v>
      </c>
      <c r="C334" s="37" t="s">
        <v>642</v>
      </c>
      <c r="D334" s="36" t="s">
        <v>102</v>
      </c>
    </row>
    <row r="335" spans="2:4">
      <c r="B335" s="38">
        <v>1045842</v>
      </c>
      <c r="C335" s="37" t="s">
        <v>643</v>
      </c>
      <c r="D335" s="36" t="s">
        <v>102</v>
      </c>
    </row>
    <row r="336" spans="2:4">
      <c r="B336" s="38">
        <v>1045843</v>
      </c>
      <c r="C336" s="37" t="s">
        <v>644</v>
      </c>
      <c r="D336" s="36" t="s">
        <v>102</v>
      </c>
    </row>
    <row r="337" spans="2:4">
      <c r="B337" s="38">
        <v>1045844</v>
      </c>
      <c r="C337" s="37" t="s">
        <v>645</v>
      </c>
      <c r="D337" s="36" t="s">
        <v>102</v>
      </c>
    </row>
    <row r="338" spans="2:4">
      <c r="B338" s="38">
        <v>1045845</v>
      </c>
      <c r="C338" s="37" t="s">
        <v>646</v>
      </c>
      <c r="D338" s="36" t="s">
        <v>102</v>
      </c>
    </row>
    <row r="339" spans="2:4">
      <c r="B339" s="38">
        <v>1045846</v>
      </c>
      <c r="C339" s="37" t="s">
        <v>647</v>
      </c>
      <c r="D339" s="36" t="s">
        <v>102</v>
      </c>
    </row>
    <row r="340" spans="2:4">
      <c r="B340" s="38">
        <v>1048794</v>
      </c>
      <c r="C340" s="37" t="s">
        <v>648</v>
      </c>
      <c r="D340" s="36" t="s">
        <v>102</v>
      </c>
    </row>
    <row r="341" spans="2:4">
      <c r="B341" s="38">
        <v>1048795</v>
      </c>
      <c r="C341" s="37" t="s">
        <v>649</v>
      </c>
      <c r="D341" s="36" t="s">
        <v>102</v>
      </c>
    </row>
    <row r="342" spans="2:4">
      <c r="B342" s="38">
        <v>1048796</v>
      </c>
      <c r="C342" s="37" t="s">
        <v>650</v>
      </c>
      <c r="D342" s="36" t="s">
        <v>102</v>
      </c>
    </row>
    <row r="343" spans="2:4">
      <c r="B343" s="38">
        <v>1048797</v>
      </c>
      <c r="C343" s="37" t="s">
        <v>651</v>
      </c>
      <c r="D343" s="36" t="s">
        <v>102</v>
      </c>
    </row>
    <row r="344" spans="2:4">
      <c r="B344" s="36" t="s">
        <v>652</v>
      </c>
      <c r="C344" s="37" t="s">
        <v>653</v>
      </c>
      <c r="D344" s="36" t="s">
        <v>102</v>
      </c>
    </row>
    <row r="345" spans="2:4">
      <c r="B345" s="36" t="s">
        <v>654</v>
      </c>
      <c r="C345" s="37" t="s">
        <v>655</v>
      </c>
      <c r="D345" s="36" t="s">
        <v>102</v>
      </c>
    </row>
    <row r="346" spans="2:4">
      <c r="B346" s="36" t="s">
        <v>656</v>
      </c>
      <c r="C346" s="37" t="s">
        <v>657</v>
      </c>
      <c r="D346" s="36" t="s">
        <v>102</v>
      </c>
    </row>
    <row r="347" spans="2:4">
      <c r="B347" s="36" t="s">
        <v>658</v>
      </c>
      <c r="C347" s="37" t="s">
        <v>659</v>
      </c>
      <c r="D347" s="36" t="s">
        <v>102</v>
      </c>
    </row>
    <row r="348" spans="2:4">
      <c r="B348" s="38">
        <v>1052662</v>
      </c>
      <c r="C348" s="37" t="s">
        <v>660</v>
      </c>
      <c r="D348" s="36" t="s">
        <v>102</v>
      </c>
    </row>
    <row r="349" spans="2:4">
      <c r="B349" s="38">
        <v>1052663</v>
      </c>
      <c r="C349" s="37" t="s">
        <v>661</v>
      </c>
      <c r="D349" s="36" t="s">
        <v>102</v>
      </c>
    </row>
    <row r="350" spans="2:4">
      <c r="B350" s="38">
        <v>1052996</v>
      </c>
      <c r="C350" s="37" t="s">
        <v>662</v>
      </c>
      <c r="D350" s="36" t="s">
        <v>102</v>
      </c>
    </row>
    <row r="351" spans="2:4">
      <c r="B351" s="38">
        <v>1052997</v>
      </c>
      <c r="C351" s="37" t="s">
        <v>663</v>
      </c>
      <c r="D351" s="36" t="s">
        <v>102</v>
      </c>
    </row>
    <row r="352" spans="2:4">
      <c r="B352" s="36" t="s">
        <v>664</v>
      </c>
      <c r="C352" s="37" t="s">
        <v>665</v>
      </c>
      <c r="D352" s="36" t="s">
        <v>102</v>
      </c>
    </row>
    <row r="353" spans="2:4">
      <c r="B353" s="38">
        <v>1053908</v>
      </c>
      <c r="C353" s="37" t="s">
        <v>666</v>
      </c>
      <c r="D353" s="36" t="s">
        <v>102</v>
      </c>
    </row>
    <row r="354" spans="2:4">
      <c r="B354" s="36" t="s">
        <v>667</v>
      </c>
      <c r="C354" s="37" t="s">
        <v>668</v>
      </c>
      <c r="D354" s="36" t="s">
        <v>102</v>
      </c>
    </row>
    <row r="355" spans="2:4">
      <c r="B355" s="36" t="s">
        <v>669</v>
      </c>
      <c r="C355" s="37" t="s">
        <v>670</v>
      </c>
      <c r="D355" s="36" t="s">
        <v>102</v>
      </c>
    </row>
    <row r="356" spans="2:4">
      <c r="B356" s="36" t="s">
        <v>671</v>
      </c>
      <c r="C356" s="37" t="s">
        <v>672</v>
      </c>
      <c r="D356" s="36" t="s">
        <v>102</v>
      </c>
    </row>
    <row r="357" spans="2:4">
      <c r="B357" s="36" t="s">
        <v>673</v>
      </c>
      <c r="C357" s="37" t="s">
        <v>674</v>
      </c>
      <c r="D357" s="36" t="s">
        <v>102</v>
      </c>
    </row>
    <row r="358" spans="2:4">
      <c r="B358" s="36" t="s">
        <v>675</v>
      </c>
      <c r="C358" s="37" t="s">
        <v>676</v>
      </c>
      <c r="D358" s="36" t="s">
        <v>102</v>
      </c>
    </row>
    <row r="359" spans="2:4">
      <c r="B359" s="36" t="s">
        <v>677</v>
      </c>
      <c r="C359" s="37" t="s">
        <v>678</v>
      </c>
      <c r="D359" s="36" t="s">
        <v>102</v>
      </c>
    </row>
    <row r="360" spans="2:4">
      <c r="B360" s="36" t="s">
        <v>679</v>
      </c>
      <c r="C360" s="37" t="s">
        <v>680</v>
      </c>
      <c r="D360" s="36" t="s">
        <v>102</v>
      </c>
    </row>
    <row r="361" spans="2:4">
      <c r="B361" s="36" t="s">
        <v>681</v>
      </c>
      <c r="C361" s="37" t="s">
        <v>682</v>
      </c>
      <c r="D361" s="36" t="s">
        <v>102</v>
      </c>
    </row>
    <row r="362" spans="2:4">
      <c r="B362" s="36" t="s">
        <v>683</v>
      </c>
      <c r="C362" s="37" t="s">
        <v>684</v>
      </c>
      <c r="D362" s="36" t="s">
        <v>102</v>
      </c>
    </row>
    <row r="363" spans="2:4">
      <c r="B363" s="36" t="s">
        <v>685</v>
      </c>
      <c r="C363" s="37" t="s">
        <v>686</v>
      </c>
      <c r="D363" s="36" t="s">
        <v>102</v>
      </c>
    </row>
    <row r="364" spans="2:4">
      <c r="B364" s="36" t="s">
        <v>687</v>
      </c>
      <c r="C364" s="37" t="s">
        <v>688</v>
      </c>
      <c r="D364" s="36" t="s">
        <v>102</v>
      </c>
    </row>
    <row r="365" spans="2:4">
      <c r="B365" s="38">
        <v>1355448</v>
      </c>
      <c r="C365" s="37" t="s">
        <v>689</v>
      </c>
      <c r="D365" s="36" t="s">
        <v>102</v>
      </c>
    </row>
    <row r="366" spans="2:4">
      <c r="B366" s="38">
        <v>1355450</v>
      </c>
      <c r="C366" s="37" t="s">
        <v>690</v>
      </c>
      <c r="D366" s="36" t="s">
        <v>102</v>
      </c>
    </row>
    <row r="367" spans="2:4">
      <c r="B367" s="36" t="s">
        <v>691</v>
      </c>
      <c r="C367" s="37" t="s">
        <v>692</v>
      </c>
      <c r="D367" s="36" t="s">
        <v>102</v>
      </c>
    </row>
    <row r="368" spans="2:4">
      <c r="B368" s="38">
        <v>1358704</v>
      </c>
      <c r="C368" s="37" t="s">
        <v>693</v>
      </c>
      <c r="D368" s="36" t="s">
        <v>102</v>
      </c>
    </row>
    <row r="369" spans="2:4">
      <c r="B369" s="38">
        <v>1355451</v>
      </c>
      <c r="C369" s="37" t="s">
        <v>694</v>
      </c>
      <c r="D369" s="36" t="s">
        <v>102</v>
      </c>
    </row>
    <row r="370" spans="2:4">
      <c r="B370" s="38">
        <v>1355452</v>
      </c>
      <c r="C370" s="37" t="s">
        <v>695</v>
      </c>
      <c r="D370" s="36" t="s">
        <v>102</v>
      </c>
    </row>
    <row r="371" spans="2:4">
      <c r="B371" s="38">
        <v>1358705</v>
      </c>
      <c r="C371" s="37" t="s">
        <v>696</v>
      </c>
      <c r="D371" s="36" t="s">
        <v>102</v>
      </c>
    </row>
    <row r="372" spans="2:4">
      <c r="B372" s="38">
        <v>1358706</v>
      </c>
      <c r="C372" s="37" t="s">
        <v>697</v>
      </c>
      <c r="D372" s="36" t="s">
        <v>102</v>
      </c>
    </row>
    <row r="373" spans="2:4">
      <c r="B373" s="38">
        <v>1358707</v>
      </c>
      <c r="C373" s="37" t="s">
        <v>698</v>
      </c>
      <c r="D373" s="36" t="s">
        <v>102</v>
      </c>
    </row>
    <row r="374" spans="2:4">
      <c r="B374" s="38">
        <v>1793374</v>
      </c>
      <c r="C374" s="37" t="s">
        <v>699</v>
      </c>
      <c r="D374" s="36" t="s">
        <v>102</v>
      </c>
    </row>
    <row r="375" spans="2:4">
      <c r="B375" s="36" t="s">
        <v>700</v>
      </c>
      <c r="C375" s="37" t="s">
        <v>701</v>
      </c>
      <c r="D375" s="36" t="s">
        <v>702</v>
      </c>
    </row>
    <row r="376" spans="2:4">
      <c r="B376" s="36" t="s">
        <v>703</v>
      </c>
      <c r="C376" s="37" t="s">
        <v>704</v>
      </c>
      <c r="D376" s="36" t="s">
        <v>702</v>
      </c>
    </row>
    <row r="377" spans="2:4">
      <c r="B377" s="36" t="s">
        <v>705</v>
      </c>
      <c r="C377" s="37" t="s">
        <v>706</v>
      </c>
      <c r="D377" s="36" t="s">
        <v>702</v>
      </c>
    </row>
    <row r="378" spans="2:4">
      <c r="B378" s="36" t="s">
        <v>707</v>
      </c>
      <c r="C378" s="37" t="s">
        <v>708</v>
      </c>
      <c r="D378" s="36" t="s">
        <v>702</v>
      </c>
    </row>
    <row r="379" spans="2:4">
      <c r="B379" s="36" t="s">
        <v>709</v>
      </c>
      <c r="C379" s="37" t="s">
        <v>710</v>
      </c>
      <c r="D379" s="36" t="s">
        <v>702</v>
      </c>
    </row>
    <row r="380" spans="2:4">
      <c r="B380" s="36" t="s">
        <v>711</v>
      </c>
      <c r="C380" s="37" t="s">
        <v>712</v>
      </c>
      <c r="D380" s="36" t="s">
        <v>702</v>
      </c>
    </row>
    <row r="381" spans="2:4">
      <c r="B381" s="36" t="s">
        <v>713</v>
      </c>
      <c r="C381" s="37" t="s">
        <v>714</v>
      </c>
      <c r="D381" s="36" t="s">
        <v>702</v>
      </c>
    </row>
    <row r="382" spans="2:4">
      <c r="B382" s="36" t="s">
        <v>715</v>
      </c>
      <c r="C382" s="37" t="s">
        <v>716</v>
      </c>
      <c r="D382" s="36" t="s">
        <v>702</v>
      </c>
    </row>
    <row r="383" spans="2:4">
      <c r="B383" s="36" t="s">
        <v>717</v>
      </c>
      <c r="C383" s="37" t="s">
        <v>718</v>
      </c>
      <c r="D383" s="36" t="s">
        <v>702</v>
      </c>
    </row>
    <row r="384" spans="2:4">
      <c r="B384" s="36" t="s">
        <v>719</v>
      </c>
      <c r="C384" s="37" t="s">
        <v>720</v>
      </c>
      <c r="D384" s="36" t="s">
        <v>702</v>
      </c>
    </row>
    <row r="385" spans="2:4">
      <c r="B385" s="36" t="s">
        <v>721</v>
      </c>
      <c r="C385" s="37" t="s">
        <v>722</v>
      </c>
      <c r="D385" s="36" t="s">
        <v>702</v>
      </c>
    </row>
    <row r="386" spans="2:4">
      <c r="B386" s="36" t="s">
        <v>723</v>
      </c>
      <c r="C386" s="37" t="s">
        <v>724</v>
      </c>
      <c r="D386" s="36" t="s">
        <v>702</v>
      </c>
    </row>
    <row r="387" spans="2:4">
      <c r="B387" s="36" t="s">
        <v>725</v>
      </c>
      <c r="C387" s="37" t="s">
        <v>726</v>
      </c>
      <c r="D387" s="36" t="s">
        <v>702</v>
      </c>
    </row>
    <row r="388" spans="2:4">
      <c r="B388" s="36" t="s">
        <v>727</v>
      </c>
      <c r="C388" s="37" t="s">
        <v>728</v>
      </c>
      <c r="D388" s="36" t="s">
        <v>702</v>
      </c>
    </row>
    <row r="389" spans="2:4">
      <c r="B389" s="36" t="s">
        <v>729</v>
      </c>
      <c r="C389" s="37" t="s">
        <v>730</v>
      </c>
      <c r="D389" s="36" t="s">
        <v>702</v>
      </c>
    </row>
    <row r="390" spans="2:4">
      <c r="B390" s="36" t="s">
        <v>731</v>
      </c>
      <c r="C390" s="37" t="s">
        <v>732</v>
      </c>
      <c r="D390" s="36" t="s">
        <v>702</v>
      </c>
    </row>
    <row r="391" spans="2:4">
      <c r="B391" s="36" t="s">
        <v>733</v>
      </c>
      <c r="C391" s="37" t="s">
        <v>734</v>
      </c>
      <c r="D391" s="36" t="s">
        <v>702</v>
      </c>
    </row>
    <row r="392" spans="2:4">
      <c r="B392" s="36" t="s">
        <v>735</v>
      </c>
      <c r="C392" s="37" t="s">
        <v>736</v>
      </c>
      <c r="D392" s="36" t="s">
        <v>702</v>
      </c>
    </row>
    <row r="393" spans="2:4">
      <c r="B393" s="36" t="s">
        <v>737</v>
      </c>
      <c r="C393" s="37" t="s">
        <v>738</v>
      </c>
      <c r="D393" s="36" t="s">
        <v>702</v>
      </c>
    </row>
    <row r="394" spans="2:4">
      <c r="B394" s="36" t="s">
        <v>739</v>
      </c>
      <c r="C394" s="37" t="s">
        <v>740</v>
      </c>
      <c r="D394" s="36" t="s">
        <v>702</v>
      </c>
    </row>
    <row r="395" spans="2:4">
      <c r="B395" s="36" t="s">
        <v>741</v>
      </c>
      <c r="C395" s="37" t="s">
        <v>742</v>
      </c>
      <c r="D395" s="36" t="s">
        <v>702</v>
      </c>
    </row>
    <row r="396" spans="2:4">
      <c r="B396" s="36" t="s">
        <v>743</v>
      </c>
      <c r="C396" s="37" t="s">
        <v>744</v>
      </c>
      <c r="D396" s="36" t="s">
        <v>702</v>
      </c>
    </row>
    <row r="397" spans="2:4">
      <c r="B397" s="36" t="s">
        <v>745</v>
      </c>
      <c r="C397" s="37" t="s">
        <v>746</v>
      </c>
      <c r="D397" s="36" t="s">
        <v>702</v>
      </c>
    </row>
    <row r="398" spans="2:4">
      <c r="B398" s="36" t="s">
        <v>747</v>
      </c>
      <c r="C398" s="37" t="s">
        <v>748</v>
      </c>
      <c r="D398" s="36" t="s">
        <v>702</v>
      </c>
    </row>
    <row r="399" spans="2:4">
      <c r="B399" s="36" t="s">
        <v>749</v>
      </c>
      <c r="C399" s="37" t="s">
        <v>750</v>
      </c>
      <c r="D399" s="36" t="s">
        <v>702</v>
      </c>
    </row>
    <row r="400" spans="2:4">
      <c r="B400" s="36" t="s">
        <v>751</v>
      </c>
      <c r="C400" s="37" t="s">
        <v>752</v>
      </c>
      <c r="D400" s="36" t="s">
        <v>702</v>
      </c>
    </row>
    <row r="401" spans="2:4">
      <c r="B401" s="36" t="s">
        <v>753</v>
      </c>
      <c r="C401" s="37" t="s">
        <v>754</v>
      </c>
      <c r="D401" s="36" t="s">
        <v>702</v>
      </c>
    </row>
    <row r="402" spans="2:4">
      <c r="B402" s="36" t="s">
        <v>755</v>
      </c>
      <c r="C402" s="37" t="s">
        <v>756</v>
      </c>
      <c r="D402" s="36" t="s">
        <v>702</v>
      </c>
    </row>
    <row r="403" spans="2:4">
      <c r="B403" s="36" t="s">
        <v>757</v>
      </c>
      <c r="C403" s="37" t="s">
        <v>758</v>
      </c>
      <c r="D403" s="36" t="s">
        <v>702</v>
      </c>
    </row>
    <row r="404" spans="2:4">
      <c r="B404" s="36" t="s">
        <v>759</v>
      </c>
      <c r="C404" s="37" t="s">
        <v>760</v>
      </c>
      <c r="D404" s="36" t="s">
        <v>702</v>
      </c>
    </row>
    <row r="405" spans="2:4">
      <c r="B405" s="36" t="s">
        <v>761</v>
      </c>
      <c r="C405" s="37" t="s">
        <v>762</v>
      </c>
      <c r="D405" s="36" t="s">
        <v>702</v>
      </c>
    </row>
    <row r="406" spans="2:4">
      <c r="B406" s="36" t="s">
        <v>763</v>
      </c>
      <c r="C406" s="37" t="s">
        <v>764</v>
      </c>
      <c r="D406" s="36" t="s">
        <v>702</v>
      </c>
    </row>
    <row r="407" spans="2:4">
      <c r="B407" s="36" t="s">
        <v>765</v>
      </c>
      <c r="C407" s="37" t="s">
        <v>766</v>
      </c>
      <c r="D407" s="36" t="s">
        <v>702</v>
      </c>
    </row>
    <row r="408" spans="2:4">
      <c r="B408" s="36" t="s">
        <v>767</v>
      </c>
      <c r="C408" s="37" t="s">
        <v>768</v>
      </c>
      <c r="D408" s="36" t="s">
        <v>702</v>
      </c>
    </row>
    <row r="409" spans="2:4">
      <c r="B409" s="36" t="s">
        <v>769</v>
      </c>
      <c r="C409" s="37" t="s">
        <v>770</v>
      </c>
      <c r="D409" s="36" t="s">
        <v>702</v>
      </c>
    </row>
    <row r="410" spans="2:4">
      <c r="B410" s="36" t="s">
        <v>771</v>
      </c>
      <c r="C410" s="37" t="s">
        <v>772</v>
      </c>
      <c r="D410" s="36" t="s">
        <v>702</v>
      </c>
    </row>
    <row r="411" spans="2:4">
      <c r="B411" s="36" t="s">
        <v>773</v>
      </c>
      <c r="C411" s="37" t="s">
        <v>774</v>
      </c>
      <c r="D411" s="36" t="s">
        <v>702</v>
      </c>
    </row>
    <row r="412" spans="2:4">
      <c r="B412" s="36" t="s">
        <v>775</v>
      </c>
      <c r="C412" s="37" t="s">
        <v>776</v>
      </c>
      <c r="D412" s="36" t="s">
        <v>702</v>
      </c>
    </row>
    <row r="413" spans="2:4">
      <c r="B413" s="36" t="s">
        <v>777</v>
      </c>
      <c r="C413" s="37" t="s">
        <v>778</v>
      </c>
      <c r="D413" s="36" t="s">
        <v>702</v>
      </c>
    </row>
    <row r="414" spans="2:4">
      <c r="B414" s="36" t="s">
        <v>779</v>
      </c>
      <c r="C414" s="37" t="s">
        <v>780</v>
      </c>
      <c r="D414" s="36" t="s">
        <v>702</v>
      </c>
    </row>
    <row r="415" spans="2:4">
      <c r="B415" s="36" t="s">
        <v>781</v>
      </c>
      <c r="C415" s="37" t="s">
        <v>782</v>
      </c>
      <c r="D415" s="36" t="s">
        <v>702</v>
      </c>
    </row>
    <row r="416" spans="2:4">
      <c r="B416" s="36" t="s">
        <v>783</v>
      </c>
      <c r="C416" s="37" t="s">
        <v>784</v>
      </c>
      <c r="D416" s="36" t="s">
        <v>702</v>
      </c>
    </row>
    <row r="417" spans="2:4">
      <c r="B417" s="36" t="s">
        <v>785</v>
      </c>
      <c r="C417" s="37" t="s">
        <v>786</v>
      </c>
      <c r="D417" s="36" t="s">
        <v>702</v>
      </c>
    </row>
    <row r="418" spans="2:4">
      <c r="B418" s="36" t="s">
        <v>787</v>
      </c>
      <c r="C418" s="37" t="s">
        <v>788</v>
      </c>
      <c r="D418" s="36" t="s">
        <v>702</v>
      </c>
    </row>
    <row r="419" spans="2:4">
      <c r="B419" s="36" t="s">
        <v>789</v>
      </c>
      <c r="C419" s="37" t="s">
        <v>790</v>
      </c>
      <c r="D419" s="36" t="s">
        <v>702</v>
      </c>
    </row>
    <row r="420" spans="2:4">
      <c r="B420" s="36" t="s">
        <v>791</v>
      </c>
      <c r="C420" s="37" t="s">
        <v>792</v>
      </c>
      <c r="D420" s="36" t="s">
        <v>702</v>
      </c>
    </row>
    <row r="421" spans="2:4">
      <c r="B421" s="36" t="s">
        <v>793</v>
      </c>
      <c r="C421" s="37" t="s">
        <v>794</v>
      </c>
      <c r="D421" s="36" t="s">
        <v>702</v>
      </c>
    </row>
    <row r="422" spans="2:4">
      <c r="B422" s="36" t="s">
        <v>795</v>
      </c>
      <c r="C422" s="37" t="s">
        <v>796</v>
      </c>
      <c r="D422" s="36" t="s">
        <v>702</v>
      </c>
    </row>
    <row r="423" spans="2:4">
      <c r="B423" s="36" t="s">
        <v>797</v>
      </c>
      <c r="C423" s="37" t="s">
        <v>798</v>
      </c>
      <c r="D423" s="36" t="s">
        <v>702</v>
      </c>
    </row>
    <row r="424" spans="2:4">
      <c r="B424" s="36" t="s">
        <v>799</v>
      </c>
      <c r="C424" s="37" t="s">
        <v>800</v>
      </c>
      <c r="D424" s="36" t="s">
        <v>702</v>
      </c>
    </row>
    <row r="425" spans="2:4">
      <c r="B425" s="36" t="s">
        <v>801</v>
      </c>
      <c r="C425" s="37" t="s">
        <v>802</v>
      </c>
      <c r="D425" s="36" t="s">
        <v>702</v>
      </c>
    </row>
    <row r="426" spans="2:4">
      <c r="B426" s="36" t="s">
        <v>803</v>
      </c>
      <c r="C426" s="37" t="s">
        <v>804</v>
      </c>
      <c r="D426" s="36" t="s">
        <v>702</v>
      </c>
    </row>
    <row r="427" spans="2:4">
      <c r="B427" s="36" t="s">
        <v>805</v>
      </c>
      <c r="C427" s="37" t="s">
        <v>806</v>
      </c>
      <c r="D427" s="36" t="s">
        <v>702</v>
      </c>
    </row>
    <row r="428" spans="2:4">
      <c r="B428" s="36" t="s">
        <v>807</v>
      </c>
      <c r="C428" s="37" t="s">
        <v>808</v>
      </c>
      <c r="D428" s="36" t="s">
        <v>702</v>
      </c>
    </row>
    <row r="429" spans="2:4">
      <c r="B429" s="36" t="s">
        <v>809</v>
      </c>
      <c r="C429" s="37" t="s">
        <v>810</v>
      </c>
      <c r="D429" s="36" t="s">
        <v>702</v>
      </c>
    </row>
    <row r="430" spans="2:4">
      <c r="B430" s="36" t="s">
        <v>811</v>
      </c>
      <c r="C430" s="37" t="s">
        <v>812</v>
      </c>
      <c r="D430" s="36" t="s">
        <v>702</v>
      </c>
    </row>
    <row r="431" spans="2:4">
      <c r="B431" s="36" t="s">
        <v>813</v>
      </c>
      <c r="C431" s="37" t="s">
        <v>814</v>
      </c>
      <c r="D431" s="36" t="s">
        <v>702</v>
      </c>
    </row>
    <row r="432" spans="2:4">
      <c r="B432" s="36" t="s">
        <v>815</v>
      </c>
      <c r="C432" s="37" t="s">
        <v>816</v>
      </c>
      <c r="D432" s="36" t="s">
        <v>702</v>
      </c>
    </row>
    <row r="433" spans="2:4">
      <c r="B433" s="36" t="s">
        <v>817</v>
      </c>
      <c r="C433" s="37" t="s">
        <v>818</v>
      </c>
      <c r="D433" s="36" t="s">
        <v>702</v>
      </c>
    </row>
    <row r="434" spans="2:4">
      <c r="B434" s="36" t="s">
        <v>819</v>
      </c>
      <c r="C434" s="37" t="s">
        <v>820</v>
      </c>
      <c r="D434" s="36" t="s">
        <v>702</v>
      </c>
    </row>
    <row r="435" spans="2:4">
      <c r="B435" s="36" t="s">
        <v>821</v>
      </c>
      <c r="C435" s="37" t="s">
        <v>822</v>
      </c>
      <c r="D435" s="36" t="s">
        <v>702</v>
      </c>
    </row>
    <row r="436" spans="2:4">
      <c r="B436" s="36" t="s">
        <v>823</v>
      </c>
      <c r="C436" s="37" t="s">
        <v>824</v>
      </c>
      <c r="D436" s="36" t="s">
        <v>702</v>
      </c>
    </row>
    <row r="437" spans="2:4">
      <c r="B437" s="36" t="s">
        <v>825</v>
      </c>
      <c r="C437" s="37" t="s">
        <v>826</v>
      </c>
      <c r="D437" s="36" t="s">
        <v>702</v>
      </c>
    </row>
    <row r="438" spans="2:4">
      <c r="B438" s="36" t="s">
        <v>827</v>
      </c>
      <c r="C438" s="37" t="s">
        <v>828</v>
      </c>
      <c r="D438" s="36" t="s">
        <v>702</v>
      </c>
    </row>
    <row r="439" spans="2:4">
      <c r="B439" s="36" t="s">
        <v>829</v>
      </c>
      <c r="C439" s="37" t="s">
        <v>830</v>
      </c>
      <c r="D439" s="36" t="s">
        <v>702</v>
      </c>
    </row>
    <row r="440" spans="2:4">
      <c r="B440" s="36" t="s">
        <v>831</v>
      </c>
      <c r="C440" s="37" t="s">
        <v>832</v>
      </c>
      <c r="D440" s="36" t="s">
        <v>702</v>
      </c>
    </row>
    <row r="441" spans="2:4">
      <c r="B441" s="36" t="s">
        <v>833</v>
      </c>
      <c r="C441" s="37" t="s">
        <v>834</v>
      </c>
      <c r="D441" s="36" t="s">
        <v>702</v>
      </c>
    </row>
    <row r="442" spans="2:4">
      <c r="B442" s="36" t="s">
        <v>835</v>
      </c>
      <c r="C442" s="37" t="s">
        <v>836</v>
      </c>
      <c r="D442" s="36" t="s">
        <v>702</v>
      </c>
    </row>
    <row r="443" spans="2:4">
      <c r="B443" s="36" t="s">
        <v>837</v>
      </c>
      <c r="C443" s="37" t="s">
        <v>838</v>
      </c>
      <c r="D443" s="36" t="s">
        <v>466</v>
      </c>
    </row>
    <row r="444" spans="2:4">
      <c r="B444" s="36" t="s">
        <v>839</v>
      </c>
      <c r="C444" s="37" t="s">
        <v>840</v>
      </c>
      <c r="D444" s="36" t="s">
        <v>466</v>
      </c>
    </row>
    <row r="445" spans="2:4">
      <c r="B445" s="36" t="s">
        <v>841</v>
      </c>
      <c r="C445" s="37" t="s">
        <v>842</v>
      </c>
      <c r="D445" s="36" t="s">
        <v>466</v>
      </c>
    </row>
    <row r="446" spans="2:4">
      <c r="B446" s="36" t="s">
        <v>843</v>
      </c>
      <c r="C446" s="37" t="s">
        <v>844</v>
      </c>
      <c r="D446" s="36" t="s">
        <v>702</v>
      </c>
    </row>
    <row r="447" spans="2:4">
      <c r="B447" s="36" t="s">
        <v>845</v>
      </c>
      <c r="C447" s="37" t="s">
        <v>846</v>
      </c>
      <c r="D447" s="36" t="s">
        <v>702</v>
      </c>
    </row>
    <row r="448" spans="2:4">
      <c r="B448" s="36" t="s">
        <v>847</v>
      </c>
      <c r="C448" s="37" t="s">
        <v>848</v>
      </c>
      <c r="D448" s="36" t="s">
        <v>702</v>
      </c>
    </row>
    <row r="449" spans="2:4">
      <c r="B449" s="36" t="s">
        <v>849</v>
      </c>
      <c r="C449" s="37" t="s">
        <v>850</v>
      </c>
      <c r="D449" s="36" t="s">
        <v>702</v>
      </c>
    </row>
    <row r="450" spans="2:4">
      <c r="B450" s="36" t="s">
        <v>851</v>
      </c>
      <c r="C450" s="37" t="s">
        <v>852</v>
      </c>
      <c r="D450" s="36" t="s">
        <v>702</v>
      </c>
    </row>
    <row r="451" spans="2:4">
      <c r="B451" s="36" t="s">
        <v>853</v>
      </c>
      <c r="C451" s="37" t="s">
        <v>854</v>
      </c>
      <c r="D451" s="36" t="s">
        <v>702</v>
      </c>
    </row>
    <row r="452" spans="2:4">
      <c r="B452" s="36" t="s">
        <v>855</v>
      </c>
      <c r="C452" s="37" t="s">
        <v>856</v>
      </c>
      <c r="D452" s="36" t="s">
        <v>702</v>
      </c>
    </row>
    <row r="453" spans="2:4">
      <c r="B453" s="36" t="s">
        <v>857</v>
      </c>
      <c r="C453" s="37" t="s">
        <v>858</v>
      </c>
      <c r="D453" s="36" t="s">
        <v>702</v>
      </c>
    </row>
    <row r="454" spans="2:4">
      <c r="B454" s="36" t="s">
        <v>859</v>
      </c>
      <c r="C454" s="37" t="s">
        <v>860</v>
      </c>
      <c r="D454" s="36" t="s">
        <v>702</v>
      </c>
    </row>
    <row r="455" spans="2:4">
      <c r="B455" s="36" t="s">
        <v>861</v>
      </c>
      <c r="C455" s="37" t="s">
        <v>862</v>
      </c>
      <c r="D455" s="36" t="s">
        <v>702</v>
      </c>
    </row>
    <row r="456" spans="2:4">
      <c r="B456" s="36" t="s">
        <v>863</v>
      </c>
      <c r="C456" s="37" t="s">
        <v>864</v>
      </c>
      <c r="D456" s="36" t="s">
        <v>702</v>
      </c>
    </row>
    <row r="457" spans="2:4">
      <c r="B457" s="36" t="s">
        <v>865</v>
      </c>
      <c r="C457" s="37" t="s">
        <v>866</v>
      </c>
      <c r="D457" s="36" t="s">
        <v>702</v>
      </c>
    </row>
    <row r="458" spans="2:4">
      <c r="B458" s="36" t="s">
        <v>867</v>
      </c>
      <c r="C458" s="37" t="s">
        <v>868</v>
      </c>
      <c r="D458" s="36" t="s">
        <v>702</v>
      </c>
    </row>
    <row r="459" spans="2:4">
      <c r="B459" s="36" t="s">
        <v>869</v>
      </c>
      <c r="C459" s="37" t="s">
        <v>870</v>
      </c>
      <c r="D459" s="36" t="s">
        <v>702</v>
      </c>
    </row>
    <row r="460" spans="2:4">
      <c r="B460" s="36" t="s">
        <v>871</v>
      </c>
      <c r="C460" s="37" t="s">
        <v>872</v>
      </c>
      <c r="D460" s="36" t="s">
        <v>702</v>
      </c>
    </row>
    <row r="461" spans="2:4">
      <c r="B461" s="36" t="s">
        <v>873</v>
      </c>
      <c r="C461" s="37" t="s">
        <v>874</v>
      </c>
      <c r="D461" s="36" t="s">
        <v>702</v>
      </c>
    </row>
    <row r="462" spans="2:4">
      <c r="B462" s="36" t="s">
        <v>875</v>
      </c>
      <c r="C462" s="37" t="s">
        <v>876</v>
      </c>
      <c r="D462" s="36" t="s">
        <v>702</v>
      </c>
    </row>
    <row r="463" spans="2:4">
      <c r="B463" s="36" t="s">
        <v>877</v>
      </c>
      <c r="C463" s="37" t="s">
        <v>878</v>
      </c>
      <c r="D463" s="36" t="s">
        <v>702</v>
      </c>
    </row>
    <row r="464" spans="2:4">
      <c r="B464" s="36" t="s">
        <v>879</v>
      </c>
      <c r="C464" s="37" t="s">
        <v>880</v>
      </c>
      <c r="D464" s="36" t="s">
        <v>702</v>
      </c>
    </row>
    <row r="465" spans="2:4">
      <c r="B465" s="36" t="s">
        <v>881</v>
      </c>
      <c r="C465" s="37" t="s">
        <v>882</v>
      </c>
      <c r="D465" s="36" t="s">
        <v>702</v>
      </c>
    </row>
    <row r="466" spans="2:4">
      <c r="B466" s="36" t="s">
        <v>883</v>
      </c>
      <c r="C466" s="37" t="s">
        <v>884</v>
      </c>
      <c r="D466" s="36" t="s">
        <v>702</v>
      </c>
    </row>
    <row r="467" spans="2:4">
      <c r="B467" s="36" t="s">
        <v>885</v>
      </c>
      <c r="C467" s="37" t="s">
        <v>886</v>
      </c>
      <c r="D467" s="36" t="s">
        <v>702</v>
      </c>
    </row>
    <row r="468" spans="2:4">
      <c r="B468" s="36" t="s">
        <v>887</v>
      </c>
      <c r="C468" s="37" t="s">
        <v>888</v>
      </c>
      <c r="D468" s="36" t="s">
        <v>702</v>
      </c>
    </row>
    <row r="469" spans="2:4">
      <c r="B469" s="36" t="s">
        <v>889</v>
      </c>
      <c r="C469" s="37" t="s">
        <v>890</v>
      </c>
      <c r="D469" s="36" t="s">
        <v>702</v>
      </c>
    </row>
    <row r="470" spans="2:4">
      <c r="B470" s="36" t="s">
        <v>891</v>
      </c>
      <c r="C470" s="37" t="s">
        <v>892</v>
      </c>
      <c r="D470" s="36" t="s">
        <v>702</v>
      </c>
    </row>
    <row r="471" spans="2:4">
      <c r="B471" s="36" t="s">
        <v>893</v>
      </c>
      <c r="C471" s="37" t="s">
        <v>894</v>
      </c>
      <c r="D471" s="36" t="s">
        <v>702</v>
      </c>
    </row>
    <row r="472" spans="2:4">
      <c r="B472" s="36" t="s">
        <v>895</v>
      </c>
      <c r="C472" s="37" t="s">
        <v>896</v>
      </c>
      <c r="D472" s="36" t="s">
        <v>702</v>
      </c>
    </row>
    <row r="473" spans="2:4">
      <c r="B473" s="36" t="s">
        <v>897</v>
      </c>
      <c r="C473" s="37" t="s">
        <v>898</v>
      </c>
      <c r="D473" s="36" t="s">
        <v>702</v>
      </c>
    </row>
    <row r="474" spans="2:4">
      <c r="B474" s="36" t="s">
        <v>899</v>
      </c>
      <c r="C474" s="37" t="s">
        <v>900</v>
      </c>
      <c r="D474" s="36" t="s">
        <v>702</v>
      </c>
    </row>
    <row r="475" spans="2:4">
      <c r="B475" s="36" t="s">
        <v>901</v>
      </c>
      <c r="C475" s="37" t="s">
        <v>902</v>
      </c>
      <c r="D475" s="36" t="s">
        <v>702</v>
      </c>
    </row>
    <row r="476" spans="2:4">
      <c r="B476" s="36" t="s">
        <v>903</v>
      </c>
      <c r="C476" s="37" t="s">
        <v>904</v>
      </c>
      <c r="D476" s="36" t="s">
        <v>702</v>
      </c>
    </row>
    <row r="477" spans="2:4">
      <c r="B477" s="36" t="s">
        <v>905</v>
      </c>
      <c r="C477" s="37" t="s">
        <v>906</v>
      </c>
      <c r="D477" s="36" t="s">
        <v>702</v>
      </c>
    </row>
    <row r="478" spans="2:4">
      <c r="B478" s="36" t="s">
        <v>907</v>
      </c>
      <c r="C478" s="37" t="s">
        <v>908</v>
      </c>
      <c r="D478" s="36" t="s">
        <v>702</v>
      </c>
    </row>
    <row r="479" spans="2:4">
      <c r="B479" s="36" t="s">
        <v>909</v>
      </c>
      <c r="C479" s="37" t="s">
        <v>910</v>
      </c>
      <c r="D479" s="36" t="s">
        <v>702</v>
      </c>
    </row>
    <row r="480" spans="2:4">
      <c r="B480" s="36" t="s">
        <v>911</v>
      </c>
      <c r="C480" s="37" t="s">
        <v>912</v>
      </c>
      <c r="D480" s="36" t="s">
        <v>702</v>
      </c>
    </row>
    <row r="481" spans="2:4">
      <c r="B481" s="36" t="s">
        <v>913</v>
      </c>
      <c r="C481" s="37" t="s">
        <v>914</v>
      </c>
      <c r="D481" s="36" t="s">
        <v>702</v>
      </c>
    </row>
    <row r="482" spans="2:4">
      <c r="B482" s="36" t="s">
        <v>915</v>
      </c>
      <c r="C482" s="37" t="s">
        <v>916</v>
      </c>
      <c r="D482" s="36" t="s">
        <v>702</v>
      </c>
    </row>
    <row r="483" spans="2:4">
      <c r="B483" s="36" t="s">
        <v>917</v>
      </c>
      <c r="C483" s="37" t="s">
        <v>918</v>
      </c>
      <c r="D483" s="36" t="s">
        <v>702</v>
      </c>
    </row>
    <row r="484" spans="2:4">
      <c r="B484" s="36" t="s">
        <v>919</v>
      </c>
      <c r="C484" s="37" t="s">
        <v>920</v>
      </c>
      <c r="D484" s="36" t="s">
        <v>702</v>
      </c>
    </row>
    <row r="485" spans="2:4">
      <c r="B485" s="36" t="s">
        <v>921</v>
      </c>
      <c r="C485" s="37" t="s">
        <v>922</v>
      </c>
      <c r="D485" s="36" t="s">
        <v>702</v>
      </c>
    </row>
    <row r="486" spans="2:4">
      <c r="B486" s="36" t="s">
        <v>923</v>
      </c>
      <c r="C486" s="37" t="s">
        <v>924</v>
      </c>
      <c r="D486" s="36" t="s">
        <v>702</v>
      </c>
    </row>
    <row r="487" spans="2:4">
      <c r="B487" s="36" t="s">
        <v>925</v>
      </c>
      <c r="C487" s="37" t="s">
        <v>926</v>
      </c>
      <c r="D487" s="36" t="s">
        <v>702</v>
      </c>
    </row>
    <row r="488" spans="2:4">
      <c r="B488" s="36" t="s">
        <v>927</v>
      </c>
      <c r="C488" s="37" t="s">
        <v>928</v>
      </c>
      <c r="D488" s="36" t="s">
        <v>702</v>
      </c>
    </row>
    <row r="489" spans="2:4">
      <c r="B489" s="36" t="s">
        <v>929</v>
      </c>
      <c r="C489" s="37" t="s">
        <v>930</v>
      </c>
      <c r="D489" s="36" t="s">
        <v>702</v>
      </c>
    </row>
    <row r="490" spans="2:4">
      <c r="B490" s="36" t="s">
        <v>931</v>
      </c>
      <c r="C490" s="37" t="s">
        <v>932</v>
      </c>
      <c r="D490" s="36" t="s">
        <v>702</v>
      </c>
    </row>
    <row r="491" spans="2:4">
      <c r="B491" s="36" t="s">
        <v>933</v>
      </c>
      <c r="C491" s="37" t="s">
        <v>934</v>
      </c>
      <c r="D491" s="36" t="s">
        <v>702</v>
      </c>
    </row>
    <row r="492" spans="2:4">
      <c r="B492" s="36" t="s">
        <v>935</v>
      </c>
      <c r="C492" s="37" t="s">
        <v>936</v>
      </c>
      <c r="D492" s="36" t="s">
        <v>702</v>
      </c>
    </row>
    <row r="493" spans="2:4">
      <c r="B493" s="36" t="s">
        <v>937</v>
      </c>
      <c r="C493" s="37" t="s">
        <v>938</v>
      </c>
      <c r="D493" s="36" t="s">
        <v>702</v>
      </c>
    </row>
    <row r="494" spans="2:4">
      <c r="B494" s="36" t="s">
        <v>939</v>
      </c>
      <c r="C494" s="37" t="s">
        <v>940</v>
      </c>
      <c r="D494" s="36" t="s">
        <v>702</v>
      </c>
    </row>
    <row r="495" spans="2:4">
      <c r="B495" s="36" t="s">
        <v>941</v>
      </c>
      <c r="C495" s="37" t="s">
        <v>942</v>
      </c>
      <c r="D495" s="36" t="s">
        <v>702</v>
      </c>
    </row>
    <row r="496" spans="2:4">
      <c r="B496" s="36" t="s">
        <v>943</v>
      </c>
      <c r="C496" s="37" t="s">
        <v>944</v>
      </c>
      <c r="D496" s="36" t="s">
        <v>702</v>
      </c>
    </row>
    <row r="497" spans="2:4">
      <c r="B497" s="36" t="s">
        <v>945</v>
      </c>
      <c r="C497" s="37" t="s">
        <v>946</v>
      </c>
      <c r="D497" s="36" t="s">
        <v>702</v>
      </c>
    </row>
    <row r="498" spans="2:4">
      <c r="B498" s="36" t="s">
        <v>947</v>
      </c>
      <c r="C498" s="37" t="s">
        <v>948</v>
      </c>
      <c r="D498" s="36" t="s">
        <v>702</v>
      </c>
    </row>
    <row r="499" spans="2:4">
      <c r="B499" s="36" t="s">
        <v>949</v>
      </c>
      <c r="C499" s="37" t="s">
        <v>950</v>
      </c>
      <c r="D499" s="36" t="s">
        <v>702</v>
      </c>
    </row>
    <row r="500" spans="2:4">
      <c r="B500" s="36" t="s">
        <v>951</v>
      </c>
      <c r="C500" s="37" t="s">
        <v>952</v>
      </c>
      <c r="D500" s="36" t="s">
        <v>702</v>
      </c>
    </row>
    <row r="501" spans="2:4">
      <c r="B501" s="36" t="s">
        <v>953</v>
      </c>
      <c r="C501" s="37" t="s">
        <v>954</v>
      </c>
      <c r="D501" s="36" t="s">
        <v>702</v>
      </c>
    </row>
    <row r="502" spans="2:4">
      <c r="B502" s="36" t="s">
        <v>955</v>
      </c>
      <c r="C502" s="37" t="s">
        <v>956</v>
      </c>
      <c r="D502" s="36" t="s">
        <v>702</v>
      </c>
    </row>
    <row r="503" spans="2:4">
      <c r="B503" s="36" t="s">
        <v>957</v>
      </c>
      <c r="C503" s="37" t="s">
        <v>958</v>
      </c>
      <c r="D503" s="36" t="s">
        <v>702</v>
      </c>
    </row>
    <row r="504" spans="2:4">
      <c r="B504" s="36" t="s">
        <v>959</v>
      </c>
      <c r="C504" s="37" t="s">
        <v>960</v>
      </c>
      <c r="D504" s="36" t="s">
        <v>702</v>
      </c>
    </row>
    <row r="505" spans="2:4">
      <c r="B505" s="36" t="s">
        <v>961</v>
      </c>
      <c r="C505" s="37" t="s">
        <v>962</v>
      </c>
      <c r="D505" s="36" t="s">
        <v>702</v>
      </c>
    </row>
    <row r="506" spans="2:4">
      <c r="B506" s="36" t="s">
        <v>963</v>
      </c>
      <c r="C506" s="37" t="s">
        <v>964</v>
      </c>
      <c r="D506" s="36" t="s">
        <v>702</v>
      </c>
    </row>
    <row r="507" spans="2:4">
      <c r="B507" s="36" t="s">
        <v>965</v>
      </c>
      <c r="C507" s="37" t="s">
        <v>966</v>
      </c>
      <c r="D507" s="36" t="s">
        <v>702</v>
      </c>
    </row>
    <row r="508" spans="2:4">
      <c r="B508" s="36" t="s">
        <v>967</v>
      </c>
      <c r="C508" s="37" t="s">
        <v>968</v>
      </c>
      <c r="D508" s="36" t="s">
        <v>702</v>
      </c>
    </row>
    <row r="509" spans="2:4">
      <c r="B509" s="36" t="s">
        <v>969</v>
      </c>
      <c r="C509" s="37" t="s">
        <v>970</v>
      </c>
      <c r="D509" s="36" t="s">
        <v>702</v>
      </c>
    </row>
    <row r="510" spans="2:4">
      <c r="B510" s="36" t="s">
        <v>971</v>
      </c>
      <c r="C510" s="37" t="s">
        <v>972</v>
      </c>
      <c r="D510" s="36" t="s">
        <v>702</v>
      </c>
    </row>
    <row r="511" spans="2:4">
      <c r="B511" s="36" t="s">
        <v>973</v>
      </c>
      <c r="C511" s="37" t="s">
        <v>974</v>
      </c>
      <c r="D511" s="36" t="s">
        <v>702</v>
      </c>
    </row>
    <row r="512" spans="2:4">
      <c r="B512" s="38">
        <v>8157</v>
      </c>
      <c r="C512" s="37" t="s">
        <v>975</v>
      </c>
      <c r="D512" s="36" t="s">
        <v>702</v>
      </c>
    </row>
    <row r="513" spans="2:4">
      <c r="B513" s="38">
        <v>8158</v>
      </c>
      <c r="C513" s="37" t="s">
        <v>976</v>
      </c>
      <c r="D513" s="36" t="s">
        <v>702</v>
      </c>
    </row>
    <row r="514" spans="2:4">
      <c r="B514" s="36" t="s">
        <v>977</v>
      </c>
      <c r="C514" s="37" t="s">
        <v>978</v>
      </c>
      <c r="D514" s="36" t="s">
        <v>702</v>
      </c>
    </row>
    <row r="515" spans="2:4">
      <c r="B515" s="36" t="s">
        <v>979</v>
      </c>
      <c r="C515" s="37" t="s">
        <v>980</v>
      </c>
      <c r="D515" s="36" t="s">
        <v>702</v>
      </c>
    </row>
    <row r="516" spans="2:4">
      <c r="B516" s="36" t="s">
        <v>981</v>
      </c>
      <c r="C516" s="37" t="s">
        <v>982</v>
      </c>
      <c r="D516" s="36" t="s">
        <v>702</v>
      </c>
    </row>
    <row r="517" spans="2:4">
      <c r="B517" s="36" t="s">
        <v>983</v>
      </c>
      <c r="C517" s="37" t="s">
        <v>984</v>
      </c>
      <c r="D517" s="36" t="s">
        <v>702</v>
      </c>
    </row>
    <row r="518" spans="2:4">
      <c r="B518" s="36" t="s">
        <v>985</v>
      </c>
      <c r="C518" s="37" t="s">
        <v>986</v>
      </c>
      <c r="D518" s="36" t="s">
        <v>702</v>
      </c>
    </row>
    <row r="519" spans="2:4">
      <c r="B519" s="38">
        <v>41365</v>
      </c>
      <c r="C519" s="37" t="s">
        <v>987</v>
      </c>
      <c r="D519" s="36" t="s">
        <v>702</v>
      </c>
    </row>
    <row r="520" spans="2:4">
      <c r="B520" s="38">
        <v>41366</v>
      </c>
      <c r="C520" s="37" t="s">
        <v>988</v>
      </c>
      <c r="D520" s="36" t="s">
        <v>702</v>
      </c>
    </row>
    <row r="521" spans="2:4">
      <c r="B521" s="36" t="s">
        <v>989</v>
      </c>
      <c r="C521" s="37" t="s">
        <v>990</v>
      </c>
      <c r="D521" s="36" t="s">
        <v>702</v>
      </c>
    </row>
    <row r="522" spans="2:4">
      <c r="B522" s="38">
        <v>43525</v>
      </c>
      <c r="C522" s="37" t="s">
        <v>991</v>
      </c>
      <c r="D522" s="36" t="s">
        <v>702</v>
      </c>
    </row>
    <row r="523" spans="2:4">
      <c r="B523" s="36" t="s">
        <v>992</v>
      </c>
      <c r="C523" s="37" t="s">
        <v>993</v>
      </c>
      <c r="D523" s="36" t="s">
        <v>702</v>
      </c>
    </row>
    <row r="524" spans="2:4">
      <c r="B524" s="36" t="s">
        <v>994</v>
      </c>
      <c r="C524" s="37" t="s">
        <v>995</v>
      </c>
      <c r="D524" s="36" t="s">
        <v>702</v>
      </c>
    </row>
    <row r="525" spans="2:4">
      <c r="B525" s="36" t="s">
        <v>996</v>
      </c>
      <c r="C525" s="37" t="s">
        <v>997</v>
      </c>
      <c r="D525" s="36" t="s">
        <v>702</v>
      </c>
    </row>
    <row r="526" spans="2:4">
      <c r="B526" s="36" t="s">
        <v>998</v>
      </c>
      <c r="C526" s="37" t="s">
        <v>999</v>
      </c>
      <c r="D526" s="36" t="s">
        <v>702</v>
      </c>
    </row>
    <row r="527" spans="2:4">
      <c r="B527" s="36" t="s">
        <v>1000</v>
      </c>
      <c r="C527" s="37" t="s">
        <v>1001</v>
      </c>
      <c r="D527" s="36" t="s">
        <v>702</v>
      </c>
    </row>
    <row r="528" spans="2:4">
      <c r="B528" s="36" t="s">
        <v>1002</v>
      </c>
      <c r="C528" s="37" t="s">
        <v>1003</v>
      </c>
      <c r="D528" s="36" t="s">
        <v>702</v>
      </c>
    </row>
    <row r="529" spans="2:4">
      <c r="B529" s="36" t="s">
        <v>1004</v>
      </c>
      <c r="C529" s="37" t="s">
        <v>1005</v>
      </c>
      <c r="D529" s="36" t="s">
        <v>702</v>
      </c>
    </row>
    <row r="530" spans="2:4">
      <c r="B530" s="36" t="s">
        <v>1006</v>
      </c>
      <c r="C530" s="37" t="s">
        <v>1007</v>
      </c>
      <c r="D530" s="36" t="s">
        <v>702</v>
      </c>
    </row>
    <row r="531" spans="2:4">
      <c r="B531" s="36" t="s">
        <v>1008</v>
      </c>
      <c r="C531" s="37" t="s">
        <v>1009</v>
      </c>
      <c r="D531" s="36" t="s">
        <v>702</v>
      </c>
    </row>
    <row r="532" spans="2:4">
      <c r="B532" s="36" t="s">
        <v>1010</v>
      </c>
      <c r="C532" s="37" t="s">
        <v>1011</v>
      </c>
      <c r="D532" s="36" t="s">
        <v>702</v>
      </c>
    </row>
    <row r="533" spans="2:4">
      <c r="B533" s="36" t="s">
        <v>1012</v>
      </c>
      <c r="C533" s="37" t="s">
        <v>1013</v>
      </c>
      <c r="D533" s="36" t="s">
        <v>702</v>
      </c>
    </row>
    <row r="534" spans="2:4">
      <c r="B534" s="36" t="s">
        <v>1014</v>
      </c>
      <c r="C534" s="37" t="s">
        <v>1015</v>
      </c>
      <c r="D534" s="36" t="s">
        <v>702</v>
      </c>
    </row>
    <row r="535" spans="2:4">
      <c r="B535" s="36" t="s">
        <v>1016</v>
      </c>
      <c r="C535" s="37" t="s">
        <v>1017</v>
      </c>
      <c r="D535" s="36" t="s">
        <v>702</v>
      </c>
    </row>
    <row r="536" spans="2:4">
      <c r="B536" s="36" t="s">
        <v>1018</v>
      </c>
      <c r="C536" s="37" t="s">
        <v>1019</v>
      </c>
      <c r="D536" s="36" t="s">
        <v>702</v>
      </c>
    </row>
    <row r="537" spans="2:4">
      <c r="B537" s="36" t="s">
        <v>1020</v>
      </c>
      <c r="C537" s="37" t="s">
        <v>1021</v>
      </c>
      <c r="D537" s="36" t="s">
        <v>702</v>
      </c>
    </row>
    <row r="538" spans="2:4">
      <c r="B538" s="36" t="s">
        <v>1022</v>
      </c>
      <c r="C538" s="37" t="s">
        <v>1023</v>
      </c>
      <c r="D538" s="36" t="s">
        <v>702</v>
      </c>
    </row>
    <row r="539" spans="2:4">
      <c r="B539" s="36" t="s">
        <v>1024</v>
      </c>
      <c r="C539" s="37" t="s">
        <v>1025</v>
      </c>
      <c r="D539" s="36" t="s">
        <v>702</v>
      </c>
    </row>
    <row r="540" spans="2:4">
      <c r="B540" s="38">
        <v>70220</v>
      </c>
      <c r="C540" s="37" t="s">
        <v>1026</v>
      </c>
      <c r="D540" s="36" t="s">
        <v>466</v>
      </c>
    </row>
    <row r="541" spans="2:4">
      <c r="B541" s="38">
        <v>70221</v>
      </c>
      <c r="C541" s="37" t="s">
        <v>1027</v>
      </c>
      <c r="D541" s="36" t="s">
        <v>702</v>
      </c>
    </row>
    <row r="542" spans="2:4">
      <c r="B542" s="38">
        <v>70222</v>
      </c>
      <c r="C542" s="37" t="s">
        <v>1028</v>
      </c>
      <c r="D542" s="36" t="s">
        <v>702</v>
      </c>
    </row>
    <row r="543" spans="2:4">
      <c r="B543" s="36" t="s">
        <v>1029</v>
      </c>
      <c r="C543" s="37" t="s">
        <v>1030</v>
      </c>
      <c r="D543" s="36" t="s">
        <v>702</v>
      </c>
    </row>
    <row r="544" spans="2:4">
      <c r="B544" s="36" t="s">
        <v>1031</v>
      </c>
      <c r="C544" s="37" t="s">
        <v>1032</v>
      </c>
      <c r="D544" s="36" t="s">
        <v>702</v>
      </c>
    </row>
    <row r="545" spans="2:4">
      <c r="B545" s="38">
        <v>72686</v>
      </c>
      <c r="C545" s="37" t="s">
        <v>1033</v>
      </c>
      <c r="D545" s="36" t="s">
        <v>702</v>
      </c>
    </row>
    <row r="546" spans="2:4">
      <c r="B546" s="36" t="s">
        <v>1034</v>
      </c>
      <c r="C546" s="37" t="s">
        <v>1035</v>
      </c>
      <c r="D546" s="36" t="s">
        <v>702</v>
      </c>
    </row>
    <row r="547" spans="2:4">
      <c r="B547" s="36" t="s">
        <v>1036</v>
      </c>
      <c r="C547" s="37" t="s">
        <v>1037</v>
      </c>
      <c r="D547" s="36" t="s">
        <v>702</v>
      </c>
    </row>
    <row r="548" spans="2:4">
      <c r="B548" s="38">
        <v>80721</v>
      </c>
      <c r="C548" s="37" t="s">
        <v>1038</v>
      </c>
      <c r="D548" s="36" t="s">
        <v>702</v>
      </c>
    </row>
    <row r="549" spans="2:4">
      <c r="B549" s="38">
        <v>80722</v>
      </c>
      <c r="C549" s="37" t="s">
        <v>1039</v>
      </c>
      <c r="D549" s="36" t="s">
        <v>702</v>
      </c>
    </row>
    <row r="550" spans="2:4">
      <c r="B550" s="38">
        <v>80723</v>
      </c>
      <c r="C550" s="37" t="s">
        <v>1040</v>
      </c>
      <c r="D550" s="36" t="s">
        <v>702</v>
      </c>
    </row>
    <row r="551" spans="2:4">
      <c r="B551" s="36" t="s">
        <v>1041</v>
      </c>
      <c r="C551" s="37" t="s">
        <v>1042</v>
      </c>
      <c r="D551" s="36" t="s">
        <v>702</v>
      </c>
    </row>
    <row r="552" spans="2:4">
      <c r="B552" s="36" t="s">
        <v>1043</v>
      </c>
      <c r="C552" s="37" t="s">
        <v>1044</v>
      </c>
      <c r="D552" s="36" t="s">
        <v>702</v>
      </c>
    </row>
    <row r="553" spans="2:4">
      <c r="B553" s="36" t="s">
        <v>1045</v>
      </c>
      <c r="C553" s="37" t="s">
        <v>1046</v>
      </c>
      <c r="D553" s="36" t="s">
        <v>702</v>
      </c>
    </row>
    <row r="554" spans="2:4">
      <c r="B554" s="36" t="s">
        <v>1047</v>
      </c>
      <c r="C554" s="37" t="s">
        <v>1048</v>
      </c>
      <c r="D554" s="36" t="s">
        <v>702</v>
      </c>
    </row>
    <row r="555" spans="2:4">
      <c r="B555" s="36" t="s">
        <v>1049</v>
      </c>
      <c r="C555" s="37" t="s">
        <v>1050</v>
      </c>
      <c r="D555" s="36" t="s">
        <v>702</v>
      </c>
    </row>
    <row r="556" spans="2:4">
      <c r="B556" s="36" t="s">
        <v>1051</v>
      </c>
      <c r="C556" s="37"/>
      <c r="D556" s="36"/>
    </row>
    <row r="557" spans="2:4">
      <c r="B557" s="36" t="s">
        <v>1052</v>
      </c>
      <c r="C557" s="37" t="s">
        <v>1053</v>
      </c>
      <c r="D557" s="36" t="s">
        <v>702</v>
      </c>
    </row>
    <row r="558" spans="2:4">
      <c r="B558" s="36" t="s">
        <v>1054</v>
      </c>
      <c r="C558" s="37" t="s">
        <v>1055</v>
      </c>
      <c r="D558" s="36" t="s">
        <v>702</v>
      </c>
    </row>
    <row r="559" spans="2:4">
      <c r="B559" s="36" t="s">
        <v>1056</v>
      </c>
      <c r="C559" s="37" t="s">
        <v>1057</v>
      </c>
      <c r="D559" s="36" t="s">
        <v>702</v>
      </c>
    </row>
    <row r="560" spans="2:4">
      <c r="B560" s="38">
        <v>120226</v>
      </c>
      <c r="C560" s="37" t="s">
        <v>1058</v>
      </c>
      <c r="D560" s="36" t="s">
        <v>702</v>
      </c>
    </row>
    <row r="561" spans="2:4">
      <c r="B561" s="38">
        <v>120227</v>
      </c>
      <c r="C561" s="37" t="s">
        <v>1059</v>
      </c>
      <c r="D561" s="36" t="s">
        <v>702</v>
      </c>
    </row>
    <row r="562" spans="2:4">
      <c r="B562" s="38">
        <v>120228</v>
      </c>
      <c r="C562" s="37" t="s">
        <v>1060</v>
      </c>
      <c r="D562" s="36" t="s">
        <v>702</v>
      </c>
    </row>
    <row r="563" spans="2:4">
      <c r="B563" s="36" t="s">
        <v>1061</v>
      </c>
      <c r="C563" s="37" t="s">
        <v>1062</v>
      </c>
      <c r="D563" s="36" t="s">
        <v>702</v>
      </c>
    </row>
    <row r="564" spans="2:4">
      <c r="B564" s="36" t="s">
        <v>1063</v>
      </c>
      <c r="C564" s="37" t="s">
        <v>1064</v>
      </c>
      <c r="D564" s="36" t="s">
        <v>702</v>
      </c>
    </row>
    <row r="565" spans="2:4">
      <c r="B565" s="36" t="s">
        <v>1065</v>
      </c>
      <c r="C565" s="37" t="s">
        <v>1066</v>
      </c>
      <c r="D565" s="36" t="s">
        <v>702</v>
      </c>
    </row>
    <row r="566" spans="2:4">
      <c r="B566" s="36" t="s">
        <v>1067</v>
      </c>
      <c r="C566" s="37" t="s">
        <v>1068</v>
      </c>
      <c r="D566" s="36" t="s">
        <v>702</v>
      </c>
    </row>
    <row r="567" spans="2:4">
      <c r="B567" s="36" t="s">
        <v>1069</v>
      </c>
      <c r="C567" s="37" t="s">
        <v>1070</v>
      </c>
      <c r="D567" s="36" t="s">
        <v>702</v>
      </c>
    </row>
    <row r="568" spans="2:4">
      <c r="B568" s="38">
        <v>157115</v>
      </c>
      <c r="C568" s="37" t="s">
        <v>1071</v>
      </c>
      <c r="D568" s="36" t="s">
        <v>702</v>
      </c>
    </row>
    <row r="569" spans="2:4">
      <c r="B569" s="38">
        <v>157116</v>
      </c>
      <c r="C569" s="37" t="s">
        <v>1072</v>
      </c>
      <c r="D569" s="36" t="s">
        <v>702</v>
      </c>
    </row>
    <row r="570" spans="2:4">
      <c r="B570" s="38">
        <v>157117</v>
      </c>
      <c r="C570" s="37" t="s">
        <v>1073</v>
      </c>
      <c r="D570" s="36" t="s">
        <v>702</v>
      </c>
    </row>
    <row r="571" spans="2:4">
      <c r="B571" s="38">
        <v>157118</v>
      </c>
      <c r="C571" s="37" t="s">
        <v>1074</v>
      </c>
      <c r="D571" s="36" t="s">
        <v>702</v>
      </c>
    </row>
    <row r="572" spans="2:4">
      <c r="B572" s="38">
        <v>157119</v>
      </c>
      <c r="C572" s="37" t="s">
        <v>1075</v>
      </c>
      <c r="D572" s="36" t="s">
        <v>702</v>
      </c>
    </row>
    <row r="573" spans="2:4">
      <c r="B573" s="36" t="s">
        <v>1076</v>
      </c>
      <c r="C573" s="37" t="s">
        <v>1077</v>
      </c>
      <c r="D573" s="36" t="s">
        <v>702</v>
      </c>
    </row>
    <row r="574" spans="2:4">
      <c r="B574" s="36" t="s">
        <v>1078</v>
      </c>
      <c r="C574" s="37" t="s">
        <v>1079</v>
      </c>
      <c r="D574" s="36" t="s">
        <v>702</v>
      </c>
    </row>
    <row r="575" spans="2:4">
      <c r="B575" s="38">
        <v>161620</v>
      </c>
      <c r="C575" s="37" t="s">
        <v>1080</v>
      </c>
      <c r="D575" s="36" t="s">
        <v>702</v>
      </c>
    </row>
    <row r="576" spans="2:4">
      <c r="B576" s="38">
        <v>161621</v>
      </c>
      <c r="C576" s="37" t="s">
        <v>1081</v>
      </c>
      <c r="D576" s="36" t="s">
        <v>702</v>
      </c>
    </row>
    <row r="577" spans="2:4">
      <c r="B577" s="38">
        <v>164086</v>
      </c>
      <c r="C577" s="37" t="s">
        <v>1082</v>
      </c>
      <c r="D577" s="36" t="s">
        <v>702</v>
      </c>
    </row>
    <row r="578" spans="2:4">
      <c r="B578" s="36" t="s">
        <v>1083</v>
      </c>
      <c r="C578" s="37" t="s">
        <v>1084</v>
      </c>
      <c r="D578" s="36" t="s">
        <v>702</v>
      </c>
    </row>
    <row r="579" spans="2:4">
      <c r="B579" s="38">
        <v>179456</v>
      </c>
      <c r="C579" s="37" t="s">
        <v>1085</v>
      </c>
      <c r="D579" s="36" t="s">
        <v>702</v>
      </c>
    </row>
    <row r="580" spans="2:4">
      <c r="B580" s="38">
        <v>179457</v>
      </c>
      <c r="C580" s="37" t="s">
        <v>1086</v>
      </c>
      <c r="D580" s="36" t="s">
        <v>702</v>
      </c>
    </row>
    <row r="581" spans="2:4">
      <c r="B581" s="38">
        <v>179458</v>
      </c>
      <c r="C581" s="37" t="s">
        <v>1087</v>
      </c>
      <c r="D581" s="36" t="s">
        <v>702</v>
      </c>
    </row>
    <row r="582" spans="2:4">
      <c r="B582" s="36" t="s">
        <v>1088</v>
      </c>
      <c r="C582" s="37" t="s">
        <v>1089</v>
      </c>
      <c r="D582" s="36" t="s">
        <v>702</v>
      </c>
    </row>
    <row r="583" spans="2:4">
      <c r="B583" s="38">
        <v>182258</v>
      </c>
      <c r="C583" s="37" t="s">
        <v>1090</v>
      </c>
      <c r="D583" s="36" t="s">
        <v>702</v>
      </c>
    </row>
    <row r="584" spans="2:4">
      <c r="B584" s="38">
        <v>182259</v>
      </c>
      <c r="C584" s="37" t="s">
        <v>1091</v>
      </c>
      <c r="D584" s="36" t="s">
        <v>702</v>
      </c>
    </row>
    <row r="585" spans="2:4">
      <c r="B585" s="36" t="s">
        <v>1092</v>
      </c>
      <c r="C585" s="37" t="s">
        <v>1093</v>
      </c>
      <c r="D585" s="36" t="s">
        <v>702</v>
      </c>
    </row>
    <row r="586" spans="2:4">
      <c r="B586" s="36" t="s">
        <v>1094</v>
      </c>
      <c r="C586" s="37" t="s">
        <v>1095</v>
      </c>
      <c r="D586" s="36" t="s">
        <v>702</v>
      </c>
    </row>
    <row r="587" spans="2:4">
      <c r="B587" s="36" t="s">
        <v>1096</v>
      </c>
      <c r="C587" s="37" t="s">
        <v>1097</v>
      </c>
      <c r="D587" s="36" t="s">
        <v>702</v>
      </c>
    </row>
    <row r="588" spans="2:4">
      <c r="B588" s="36" t="s">
        <v>1098</v>
      </c>
      <c r="C588" s="37" t="s">
        <v>1099</v>
      </c>
      <c r="D588" s="36" t="s">
        <v>702</v>
      </c>
    </row>
    <row r="589" spans="2:4">
      <c r="B589" s="38">
        <v>190902</v>
      </c>
      <c r="C589" s="37" t="s">
        <v>1100</v>
      </c>
      <c r="D589" s="36" t="s">
        <v>702</v>
      </c>
    </row>
    <row r="590" spans="2:4">
      <c r="B590" s="38">
        <v>190903</v>
      </c>
      <c r="C590" s="37" t="s">
        <v>1101</v>
      </c>
      <c r="D590" s="36" t="s">
        <v>702</v>
      </c>
    </row>
    <row r="591" spans="2:4">
      <c r="B591" s="38">
        <v>191205</v>
      </c>
      <c r="C591" s="37" t="s">
        <v>1102</v>
      </c>
      <c r="D591" s="36" t="s">
        <v>702</v>
      </c>
    </row>
    <row r="592" spans="2:4">
      <c r="B592" s="38">
        <v>191206</v>
      </c>
      <c r="C592" s="37" t="s">
        <v>1103</v>
      </c>
      <c r="D592" s="36" t="s">
        <v>702</v>
      </c>
    </row>
    <row r="593" spans="2:4">
      <c r="B593" s="38">
        <v>191510</v>
      </c>
      <c r="C593" s="37" t="s">
        <v>1104</v>
      </c>
      <c r="D593" s="36" t="s">
        <v>702</v>
      </c>
    </row>
    <row r="594" spans="2:4">
      <c r="B594" s="38">
        <v>191511</v>
      </c>
      <c r="C594" s="37" t="s">
        <v>1105</v>
      </c>
      <c r="D594" s="36" t="s">
        <v>702</v>
      </c>
    </row>
    <row r="595" spans="2:4">
      <c r="B595" s="36" t="s">
        <v>1106</v>
      </c>
      <c r="C595" s="37" t="s">
        <v>1107</v>
      </c>
      <c r="D595" s="36" t="s">
        <v>702</v>
      </c>
    </row>
    <row r="596" spans="2:4">
      <c r="B596" s="36" t="s">
        <v>1108</v>
      </c>
      <c r="C596" s="37" t="s">
        <v>1109</v>
      </c>
      <c r="D596" s="36" t="s">
        <v>702</v>
      </c>
    </row>
    <row r="597" spans="2:4">
      <c r="B597" s="38">
        <v>197719</v>
      </c>
      <c r="C597" s="37" t="s">
        <v>1110</v>
      </c>
      <c r="D597" s="36" t="s">
        <v>702</v>
      </c>
    </row>
    <row r="598" spans="2:4">
      <c r="B598" s="38">
        <v>197720</v>
      </c>
      <c r="C598" s="37" t="s">
        <v>1111</v>
      </c>
      <c r="D598" s="36" t="s">
        <v>702</v>
      </c>
    </row>
    <row r="599" spans="2:4">
      <c r="B599" s="36" t="s">
        <v>1112</v>
      </c>
      <c r="C599" s="37" t="s">
        <v>1113</v>
      </c>
      <c r="D599" s="36" t="s">
        <v>702</v>
      </c>
    </row>
    <row r="600" spans="2:4">
      <c r="B600" s="36" t="s">
        <v>1114</v>
      </c>
      <c r="C600" s="37" t="s">
        <v>1115</v>
      </c>
      <c r="D600" s="36" t="s">
        <v>702</v>
      </c>
    </row>
    <row r="601" spans="2:4">
      <c r="B601" s="38">
        <v>200521</v>
      </c>
      <c r="C601" s="37" t="s">
        <v>1116</v>
      </c>
      <c r="D601" s="36" t="s">
        <v>702</v>
      </c>
    </row>
    <row r="602" spans="2:4">
      <c r="B602" s="38">
        <v>200522</v>
      </c>
      <c r="C602" s="37" t="s">
        <v>1117</v>
      </c>
      <c r="D602" s="36" t="s">
        <v>702</v>
      </c>
    </row>
    <row r="603" spans="2:4">
      <c r="B603" s="38">
        <v>200523</v>
      </c>
      <c r="C603" s="37" t="s">
        <v>1118</v>
      </c>
      <c r="D603" s="36" t="s">
        <v>702</v>
      </c>
    </row>
    <row r="604" spans="2:4">
      <c r="B604" s="36" t="s">
        <v>1119</v>
      </c>
      <c r="C604" s="37" t="s">
        <v>1120</v>
      </c>
      <c r="D604" s="36" t="s">
        <v>702</v>
      </c>
    </row>
    <row r="605" spans="2:4">
      <c r="B605" s="36" t="s">
        <v>1121</v>
      </c>
      <c r="C605" s="37" t="s">
        <v>1122</v>
      </c>
      <c r="D605" s="36" t="s">
        <v>702</v>
      </c>
    </row>
    <row r="606" spans="2:4">
      <c r="B606" s="36" t="s">
        <v>1123</v>
      </c>
      <c r="C606" s="37" t="s">
        <v>1124</v>
      </c>
      <c r="D606" s="36" t="s">
        <v>702</v>
      </c>
    </row>
    <row r="607" spans="2:4">
      <c r="B607" s="36" t="s">
        <v>1125</v>
      </c>
      <c r="C607" s="37" t="s">
        <v>1126</v>
      </c>
      <c r="D607" s="36" t="s">
        <v>702</v>
      </c>
    </row>
    <row r="608" spans="2:4">
      <c r="B608" s="36" t="s">
        <v>1127</v>
      </c>
      <c r="C608" s="37" t="s">
        <v>1128</v>
      </c>
      <c r="D608" s="36" t="s">
        <v>702</v>
      </c>
    </row>
    <row r="609" spans="2:4">
      <c r="B609" s="36" t="s">
        <v>1129</v>
      </c>
      <c r="C609" s="37" t="s">
        <v>1130</v>
      </c>
      <c r="D609" s="36" t="s">
        <v>702</v>
      </c>
    </row>
    <row r="610" spans="2:4">
      <c r="B610" s="36" t="s">
        <v>1131</v>
      </c>
      <c r="C610" s="37" t="s">
        <v>1132</v>
      </c>
      <c r="D610" s="36" t="s">
        <v>702</v>
      </c>
    </row>
    <row r="611" spans="2:4">
      <c r="B611" s="36" t="s">
        <v>1133</v>
      </c>
      <c r="C611" s="37" t="s">
        <v>1134</v>
      </c>
      <c r="D611" s="36" t="s">
        <v>702</v>
      </c>
    </row>
    <row r="612" spans="2:4">
      <c r="B612" s="38">
        <v>230560</v>
      </c>
      <c r="C612" s="37" t="s">
        <v>1135</v>
      </c>
      <c r="D612" s="36" t="s">
        <v>702</v>
      </c>
    </row>
    <row r="613" spans="2:4">
      <c r="B613" s="38">
        <v>230561</v>
      </c>
      <c r="C613" s="37" t="s">
        <v>1136</v>
      </c>
      <c r="D613" s="36" t="s">
        <v>702</v>
      </c>
    </row>
    <row r="614" spans="2:4">
      <c r="B614" s="38">
        <v>230866</v>
      </c>
      <c r="C614" s="37" t="s">
        <v>1137</v>
      </c>
      <c r="D614" s="36" t="s">
        <v>702</v>
      </c>
    </row>
    <row r="615" spans="2:4">
      <c r="B615" s="38">
        <v>230867</v>
      </c>
      <c r="C615" s="37" t="s">
        <v>1138</v>
      </c>
      <c r="D615" s="36" t="s">
        <v>702</v>
      </c>
    </row>
    <row r="616" spans="2:4">
      <c r="B616" s="36" t="s">
        <v>1139</v>
      </c>
      <c r="C616" s="37" t="s">
        <v>1140</v>
      </c>
      <c r="D616" s="36" t="s">
        <v>702</v>
      </c>
    </row>
    <row r="617" spans="2:4">
      <c r="B617" s="36" t="s">
        <v>1141</v>
      </c>
      <c r="C617" s="37" t="s">
        <v>1142</v>
      </c>
      <c r="D617" s="36" t="s">
        <v>702</v>
      </c>
    </row>
    <row r="618" spans="2:4">
      <c r="B618" s="36" t="s">
        <v>1143</v>
      </c>
      <c r="C618" s="37" t="s">
        <v>1144</v>
      </c>
      <c r="D618" s="36" t="s">
        <v>702</v>
      </c>
    </row>
    <row r="619" spans="2:4">
      <c r="B619" s="38">
        <v>237410</v>
      </c>
      <c r="C619" s="37" t="s">
        <v>1145</v>
      </c>
      <c r="D619" s="36" t="s">
        <v>466</v>
      </c>
    </row>
    <row r="620" spans="2:4">
      <c r="B620" s="38">
        <v>237411</v>
      </c>
      <c r="C620" s="37" t="s">
        <v>1146</v>
      </c>
      <c r="D620" s="36" t="s">
        <v>466</v>
      </c>
    </row>
    <row r="621" spans="2:4">
      <c r="B621" s="36" t="s">
        <v>1147</v>
      </c>
      <c r="C621" s="37" t="s">
        <v>1148</v>
      </c>
      <c r="D621" s="36" t="s">
        <v>702</v>
      </c>
    </row>
    <row r="622" spans="2:4">
      <c r="B622" s="38">
        <v>252902</v>
      </c>
      <c r="C622" s="37" t="s">
        <v>1149</v>
      </c>
      <c r="D622" s="36" t="s">
        <v>702</v>
      </c>
    </row>
    <row r="623" spans="2:4">
      <c r="B623" s="38">
        <v>252903</v>
      </c>
      <c r="C623" s="37" t="s">
        <v>1150</v>
      </c>
      <c r="D623" s="36" t="s">
        <v>702</v>
      </c>
    </row>
    <row r="624" spans="2:4">
      <c r="B624" s="36" t="s">
        <v>1151</v>
      </c>
      <c r="C624" s="37" t="s">
        <v>1152</v>
      </c>
      <c r="D624" s="36" t="s">
        <v>702</v>
      </c>
    </row>
    <row r="625" spans="2:4">
      <c r="B625" s="38">
        <v>255366</v>
      </c>
      <c r="C625" s="37" t="s">
        <v>1153</v>
      </c>
      <c r="D625" s="36" t="s">
        <v>702</v>
      </c>
    </row>
    <row r="626" spans="2:4">
      <c r="B626" s="38">
        <v>255367</v>
      </c>
      <c r="C626" s="37" t="s">
        <v>1154</v>
      </c>
      <c r="D626" s="36" t="s">
        <v>702</v>
      </c>
    </row>
    <row r="627" spans="2:4">
      <c r="B627" s="36" t="s">
        <v>1155</v>
      </c>
      <c r="C627" s="37" t="s">
        <v>1156</v>
      </c>
      <c r="D627" s="36" t="s">
        <v>702</v>
      </c>
    </row>
    <row r="628" spans="2:4">
      <c r="B628" s="36" t="s">
        <v>1157</v>
      </c>
      <c r="C628" s="37" t="s">
        <v>1158</v>
      </c>
      <c r="D628" s="36" t="s">
        <v>702</v>
      </c>
    </row>
    <row r="629" spans="2:4">
      <c r="B629" s="36" t="s">
        <v>1159</v>
      </c>
      <c r="C629" s="37" t="s">
        <v>1160</v>
      </c>
      <c r="D629" s="36" t="s">
        <v>702</v>
      </c>
    </row>
    <row r="630" spans="2:4">
      <c r="B630" s="36" t="s">
        <v>1161</v>
      </c>
      <c r="C630" s="37" t="s">
        <v>1162</v>
      </c>
      <c r="D630" s="36" t="s">
        <v>702</v>
      </c>
    </row>
    <row r="631" spans="2:4">
      <c r="B631" s="36" t="s">
        <v>1163</v>
      </c>
      <c r="C631" s="37" t="s">
        <v>1164</v>
      </c>
      <c r="D631" s="36" t="s">
        <v>702</v>
      </c>
    </row>
    <row r="632" spans="2:4">
      <c r="B632" s="36" t="s">
        <v>1165</v>
      </c>
      <c r="C632" s="37" t="s">
        <v>1166</v>
      </c>
      <c r="D632" s="36" t="s">
        <v>702</v>
      </c>
    </row>
    <row r="633" spans="2:4">
      <c r="B633" s="36" t="s">
        <v>1167</v>
      </c>
      <c r="C633" s="37" t="s">
        <v>1168</v>
      </c>
      <c r="D633" s="36" t="s">
        <v>702</v>
      </c>
    </row>
    <row r="634" spans="2:4">
      <c r="B634" s="36" t="s">
        <v>1169</v>
      </c>
      <c r="C634" s="37" t="s">
        <v>1170</v>
      </c>
      <c r="D634" s="36" t="s">
        <v>702</v>
      </c>
    </row>
    <row r="635" spans="2:4">
      <c r="B635" s="36" t="s">
        <v>1171</v>
      </c>
      <c r="C635" s="37" t="s">
        <v>1172</v>
      </c>
      <c r="D635" s="36" t="s">
        <v>702</v>
      </c>
    </row>
    <row r="636" spans="2:4">
      <c r="B636" s="36" t="s">
        <v>1173</v>
      </c>
      <c r="C636" s="37" t="s">
        <v>1174</v>
      </c>
      <c r="D636" s="36" t="s">
        <v>702</v>
      </c>
    </row>
    <row r="637" spans="2:4">
      <c r="B637" s="38">
        <v>281239</v>
      </c>
      <c r="C637" s="37" t="s">
        <v>1175</v>
      </c>
      <c r="D637" s="36" t="s">
        <v>702</v>
      </c>
    </row>
    <row r="638" spans="2:4">
      <c r="B638" s="38">
        <v>281240</v>
      </c>
      <c r="C638" s="37" t="s">
        <v>1176</v>
      </c>
      <c r="D638" s="36" t="s">
        <v>702</v>
      </c>
    </row>
    <row r="639" spans="2:4">
      <c r="B639" s="36" t="s">
        <v>1177</v>
      </c>
      <c r="C639" s="37" t="s">
        <v>1178</v>
      </c>
      <c r="D639" s="36" t="s">
        <v>702</v>
      </c>
    </row>
    <row r="640" spans="2:4">
      <c r="B640" s="38">
        <v>295938</v>
      </c>
      <c r="C640" s="37" t="s">
        <v>1179</v>
      </c>
      <c r="D640" s="36" t="s">
        <v>702</v>
      </c>
    </row>
    <row r="641" spans="2:4">
      <c r="B641" s="38">
        <v>295939</v>
      </c>
      <c r="C641" s="37" t="s">
        <v>1180</v>
      </c>
      <c r="D641" s="36" t="s">
        <v>702</v>
      </c>
    </row>
    <row r="642" spans="2:4">
      <c r="B642" s="38">
        <v>295940</v>
      </c>
      <c r="C642" s="37" t="s">
        <v>1181</v>
      </c>
      <c r="D642" s="36" t="s">
        <v>702</v>
      </c>
    </row>
    <row r="643" spans="2:4">
      <c r="B643" s="36" t="s">
        <v>1182</v>
      </c>
      <c r="C643" s="37" t="s">
        <v>1183</v>
      </c>
      <c r="D643" s="36" t="s">
        <v>702</v>
      </c>
    </row>
    <row r="644" spans="2:4">
      <c r="B644" s="38">
        <v>300443</v>
      </c>
      <c r="C644" s="37" t="s">
        <v>1184</v>
      </c>
      <c r="D644" s="36" t="s">
        <v>702</v>
      </c>
    </row>
    <row r="645" spans="2:4">
      <c r="B645" s="38">
        <v>300444</v>
      </c>
      <c r="C645" s="37" t="s">
        <v>1185</v>
      </c>
      <c r="D645" s="36" t="s">
        <v>702</v>
      </c>
    </row>
    <row r="646" spans="2:4">
      <c r="B646" s="36" t="s">
        <v>1186</v>
      </c>
      <c r="C646" s="37" t="s">
        <v>1187</v>
      </c>
      <c r="D646" s="36" t="s">
        <v>702</v>
      </c>
    </row>
    <row r="647" spans="2:4">
      <c r="B647" s="36" t="s">
        <v>1188</v>
      </c>
      <c r="C647" s="37" t="s">
        <v>1189</v>
      </c>
      <c r="D647" s="36" t="s">
        <v>702</v>
      </c>
    </row>
    <row r="648" spans="2:4">
      <c r="B648" s="36" t="s">
        <v>1190</v>
      </c>
      <c r="C648" s="37" t="s">
        <v>1191</v>
      </c>
      <c r="D648" s="36" t="s">
        <v>702</v>
      </c>
    </row>
    <row r="649" spans="2:4">
      <c r="B649" s="38">
        <v>306957</v>
      </c>
      <c r="C649" s="37" t="s">
        <v>1192</v>
      </c>
      <c r="D649" s="36" t="s">
        <v>702</v>
      </c>
    </row>
    <row r="650" spans="2:4">
      <c r="B650" s="38">
        <v>306958</v>
      </c>
      <c r="C650" s="37" t="s">
        <v>1193</v>
      </c>
      <c r="D650" s="36" t="s">
        <v>702</v>
      </c>
    </row>
    <row r="651" spans="2:4">
      <c r="B651" s="36" t="s">
        <v>1194</v>
      </c>
      <c r="C651" s="37" t="s">
        <v>1195</v>
      </c>
      <c r="D651" s="36" t="s">
        <v>702</v>
      </c>
    </row>
    <row r="652" spans="2:4">
      <c r="B652" s="38">
        <v>313926</v>
      </c>
      <c r="C652" s="37" t="s">
        <v>1196</v>
      </c>
      <c r="D652" s="36" t="s">
        <v>702</v>
      </c>
    </row>
    <row r="653" spans="2:4">
      <c r="B653" s="36" t="s">
        <v>1197</v>
      </c>
      <c r="C653" s="37" t="s">
        <v>1198</v>
      </c>
      <c r="D653" s="36" t="s">
        <v>702</v>
      </c>
    </row>
    <row r="654" spans="2:4">
      <c r="B654" s="38">
        <v>325099</v>
      </c>
      <c r="C654" s="37" t="s">
        <v>1199</v>
      </c>
      <c r="D654" s="36" t="s">
        <v>702</v>
      </c>
    </row>
    <row r="655" spans="2:4">
      <c r="B655" s="38">
        <v>325100</v>
      </c>
      <c r="C655" s="37" t="s">
        <v>1200</v>
      </c>
      <c r="D655" s="36" t="s">
        <v>702</v>
      </c>
    </row>
    <row r="656" spans="2:4">
      <c r="B656" s="36" t="s">
        <v>1201</v>
      </c>
      <c r="C656" s="37" t="s">
        <v>1202</v>
      </c>
      <c r="D656" s="36" t="s">
        <v>702</v>
      </c>
    </row>
    <row r="657" spans="2:4">
      <c r="B657" s="36" t="s">
        <v>1203</v>
      </c>
      <c r="C657" s="37" t="s">
        <v>1204</v>
      </c>
      <c r="D657" s="36" t="s">
        <v>702</v>
      </c>
    </row>
    <row r="658" spans="2:4">
      <c r="B658" s="36" t="s">
        <v>1205</v>
      </c>
      <c r="C658" s="37" t="s">
        <v>1206</v>
      </c>
      <c r="D658" s="36" t="s">
        <v>702</v>
      </c>
    </row>
    <row r="659" spans="2:4">
      <c r="B659" s="36" t="s">
        <v>1207</v>
      </c>
      <c r="C659" s="37" t="s">
        <v>1208</v>
      </c>
      <c r="D659" s="36" t="s">
        <v>702</v>
      </c>
    </row>
    <row r="660" spans="2:4">
      <c r="B660" s="38">
        <v>333893</v>
      </c>
      <c r="C660" s="37" t="s">
        <v>1209</v>
      </c>
      <c r="D660" s="36" t="s">
        <v>702</v>
      </c>
    </row>
    <row r="661" spans="2:4">
      <c r="B661" s="38">
        <v>333894</v>
      </c>
      <c r="C661" s="37" t="s">
        <v>1210</v>
      </c>
      <c r="D661" s="36" t="s">
        <v>702</v>
      </c>
    </row>
    <row r="662" spans="2:4">
      <c r="B662" s="38">
        <v>334199</v>
      </c>
      <c r="C662" s="37" t="s">
        <v>1211</v>
      </c>
      <c r="D662" s="36" t="s">
        <v>702</v>
      </c>
    </row>
    <row r="663" spans="2:4">
      <c r="B663" s="38">
        <v>334200</v>
      </c>
      <c r="C663" s="37" t="s">
        <v>1212</v>
      </c>
      <c r="D663" s="36" t="s">
        <v>702</v>
      </c>
    </row>
    <row r="664" spans="2:4">
      <c r="B664" s="38">
        <v>336542</v>
      </c>
      <c r="C664" s="37" t="s">
        <v>1213</v>
      </c>
      <c r="D664" s="36" t="s">
        <v>702</v>
      </c>
    </row>
    <row r="665" spans="2:4">
      <c r="B665" s="38">
        <v>336543</v>
      </c>
      <c r="C665" s="37" t="s">
        <v>1214</v>
      </c>
      <c r="D665" s="36" t="s">
        <v>702</v>
      </c>
    </row>
    <row r="666" spans="2:4">
      <c r="B666" s="38">
        <v>336846</v>
      </c>
      <c r="C666" s="37" t="s">
        <v>1215</v>
      </c>
      <c r="D666" s="36" t="s">
        <v>702</v>
      </c>
    </row>
    <row r="667" spans="2:4">
      <c r="B667" s="38">
        <v>336847</v>
      </c>
      <c r="C667" s="37" t="s">
        <v>1216</v>
      </c>
      <c r="D667" s="36" t="s">
        <v>702</v>
      </c>
    </row>
    <row r="668" spans="2:4">
      <c r="B668" s="36" t="s">
        <v>1217</v>
      </c>
      <c r="C668" s="37" t="s">
        <v>1218</v>
      </c>
      <c r="D668" s="36" t="s">
        <v>702</v>
      </c>
    </row>
    <row r="669" spans="2:4">
      <c r="B669" s="38">
        <v>337486</v>
      </c>
      <c r="C669" s="37" t="s">
        <v>1219</v>
      </c>
      <c r="D669" s="36" t="s">
        <v>702</v>
      </c>
    </row>
    <row r="670" spans="2:4">
      <c r="B670" s="38">
        <v>337487</v>
      </c>
      <c r="C670" s="37" t="s">
        <v>1220</v>
      </c>
      <c r="D670" s="36" t="s">
        <v>702</v>
      </c>
    </row>
    <row r="671" spans="2:4">
      <c r="B671" s="36" t="s">
        <v>1221</v>
      </c>
      <c r="C671" s="37" t="s">
        <v>1222</v>
      </c>
      <c r="D671" s="36" t="s">
        <v>702</v>
      </c>
    </row>
    <row r="672" spans="2:4">
      <c r="B672" s="38">
        <v>339313</v>
      </c>
      <c r="C672" s="37" t="s">
        <v>1223</v>
      </c>
      <c r="D672" s="36" t="s">
        <v>702</v>
      </c>
    </row>
    <row r="673" spans="2:4">
      <c r="B673" s="36" t="s">
        <v>1224</v>
      </c>
      <c r="C673" s="37" t="s">
        <v>1225</v>
      </c>
      <c r="D673" s="36" t="s">
        <v>702</v>
      </c>
    </row>
    <row r="674" spans="2:4">
      <c r="B674" s="36" t="s">
        <v>1226</v>
      </c>
      <c r="C674" s="37" t="s">
        <v>1227</v>
      </c>
      <c r="D674" s="36" t="s">
        <v>702</v>
      </c>
    </row>
    <row r="675" spans="2:4">
      <c r="B675" s="36" t="s">
        <v>1228</v>
      </c>
      <c r="C675" s="37" t="s">
        <v>1229</v>
      </c>
      <c r="D675" s="36" t="s">
        <v>702</v>
      </c>
    </row>
    <row r="676" spans="2:4">
      <c r="B676" s="36" t="s">
        <v>1230</v>
      </c>
      <c r="C676" s="37" t="s">
        <v>1231</v>
      </c>
      <c r="D676" s="36" t="s">
        <v>702</v>
      </c>
    </row>
    <row r="677" spans="2:4">
      <c r="B677" s="36" t="s">
        <v>1232</v>
      </c>
      <c r="C677" s="37" t="s">
        <v>1233</v>
      </c>
      <c r="D677" s="36" t="s">
        <v>702</v>
      </c>
    </row>
    <row r="678" spans="2:4">
      <c r="B678" s="36" t="s">
        <v>1234</v>
      </c>
      <c r="C678" s="37" t="s">
        <v>1235</v>
      </c>
      <c r="D678" s="36" t="s">
        <v>702</v>
      </c>
    </row>
    <row r="679" spans="2:4">
      <c r="B679" s="36" t="s">
        <v>1236</v>
      </c>
      <c r="C679" s="37" t="s">
        <v>1237</v>
      </c>
      <c r="D679" s="36" t="s">
        <v>702</v>
      </c>
    </row>
    <row r="680" spans="2:4">
      <c r="B680" s="36" t="s">
        <v>1238</v>
      </c>
      <c r="C680" s="37" t="s">
        <v>1239</v>
      </c>
      <c r="D680" s="36" t="s">
        <v>702</v>
      </c>
    </row>
    <row r="681" spans="2:4">
      <c r="B681" s="36" t="s">
        <v>1240</v>
      </c>
      <c r="C681" s="37" t="s">
        <v>1241</v>
      </c>
      <c r="D681" s="36" t="s">
        <v>702</v>
      </c>
    </row>
    <row r="682" spans="2:4">
      <c r="B682" s="36" t="s">
        <v>1242</v>
      </c>
      <c r="C682" s="37" t="s">
        <v>1243</v>
      </c>
      <c r="D682" s="36" t="s">
        <v>702</v>
      </c>
    </row>
    <row r="683" spans="2:4">
      <c r="B683" s="36" t="s">
        <v>1244</v>
      </c>
      <c r="C683" s="37" t="s">
        <v>1245</v>
      </c>
      <c r="D683" s="36" t="s">
        <v>702</v>
      </c>
    </row>
    <row r="684" spans="2:4">
      <c r="B684" s="36" t="s">
        <v>1246</v>
      </c>
      <c r="C684" s="37" t="s">
        <v>1247</v>
      </c>
      <c r="D684" s="36" t="s">
        <v>702</v>
      </c>
    </row>
    <row r="685" spans="2:4">
      <c r="B685" s="36" t="s">
        <v>1248</v>
      </c>
      <c r="C685" s="37" t="s">
        <v>1249</v>
      </c>
      <c r="D685" s="36" t="s">
        <v>702</v>
      </c>
    </row>
    <row r="686" spans="2:4">
      <c r="B686" s="36" t="s">
        <v>1250</v>
      </c>
      <c r="C686" s="37" t="s">
        <v>1251</v>
      </c>
      <c r="D686" s="36" t="s">
        <v>702</v>
      </c>
    </row>
    <row r="687" spans="2:4">
      <c r="B687" s="36" t="s">
        <v>1252</v>
      </c>
      <c r="C687" s="37" t="s">
        <v>1253</v>
      </c>
      <c r="D687" s="36" t="s">
        <v>702</v>
      </c>
    </row>
    <row r="688" spans="2:4">
      <c r="B688" s="36" t="s">
        <v>1254</v>
      </c>
      <c r="C688" s="37" t="s">
        <v>1255</v>
      </c>
      <c r="D688" s="36" t="s">
        <v>702</v>
      </c>
    </row>
    <row r="689" spans="2:4">
      <c r="B689" s="38">
        <v>369078</v>
      </c>
      <c r="C689" s="37" t="s">
        <v>1256</v>
      </c>
      <c r="D689" s="36" t="s">
        <v>466</v>
      </c>
    </row>
    <row r="690" spans="2:4">
      <c r="B690" s="38">
        <v>369079</v>
      </c>
      <c r="C690" s="37" t="s">
        <v>1257</v>
      </c>
      <c r="D690" s="36" t="s">
        <v>702</v>
      </c>
    </row>
    <row r="691" spans="2:4">
      <c r="B691" s="38">
        <v>369080</v>
      </c>
      <c r="C691" s="37" t="s">
        <v>1258</v>
      </c>
      <c r="D691" s="36" t="s">
        <v>702</v>
      </c>
    </row>
    <row r="692" spans="2:4">
      <c r="B692" s="38">
        <v>372640</v>
      </c>
      <c r="C692" s="37" t="s">
        <v>1259</v>
      </c>
      <c r="D692" s="36" t="s">
        <v>702</v>
      </c>
    </row>
    <row r="693" spans="2:4">
      <c r="B693" s="38">
        <v>372641</v>
      </c>
      <c r="C693" s="37" t="s">
        <v>1260</v>
      </c>
      <c r="D693" s="36" t="s">
        <v>702</v>
      </c>
    </row>
    <row r="694" spans="2:4">
      <c r="B694" s="38">
        <v>376202</v>
      </c>
      <c r="C694" s="37" t="s">
        <v>1261</v>
      </c>
      <c r="D694" s="36" t="s">
        <v>702</v>
      </c>
    </row>
    <row r="695" spans="2:4">
      <c r="B695" s="38">
        <v>376203</v>
      </c>
      <c r="C695" s="37" t="s">
        <v>1262</v>
      </c>
      <c r="D695" s="36" t="s">
        <v>702</v>
      </c>
    </row>
    <row r="696" spans="2:4">
      <c r="B696" s="38">
        <v>376204</v>
      </c>
      <c r="C696" s="37" t="s">
        <v>1263</v>
      </c>
      <c r="D696" s="36" t="s">
        <v>702</v>
      </c>
    </row>
    <row r="697" spans="2:4">
      <c r="B697" s="36" t="s">
        <v>1264</v>
      </c>
      <c r="C697" s="37" t="s">
        <v>1265</v>
      </c>
      <c r="D697" s="36" t="s">
        <v>702</v>
      </c>
    </row>
    <row r="698" spans="2:4">
      <c r="B698" s="36" t="s">
        <v>1266</v>
      </c>
      <c r="C698" s="37" t="s">
        <v>1267</v>
      </c>
      <c r="D698" s="36" t="s">
        <v>702</v>
      </c>
    </row>
    <row r="699" spans="2:4">
      <c r="B699" s="36" t="s">
        <v>1268</v>
      </c>
      <c r="C699" s="37" t="s">
        <v>1269</v>
      </c>
      <c r="D699" s="36" t="s">
        <v>702</v>
      </c>
    </row>
    <row r="700" spans="2:4">
      <c r="B700" s="36" t="s">
        <v>1270</v>
      </c>
      <c r="C700" s="37" t="s">
        <v>1271</v>
      </c>
      <c r="D700" s="36" t="s">
        <v>702</v>
      </c>
    </row>
    <row r="701" spans="2:4">
      <c r="B701" s="36" t="s">
        <v>1272</v>
      </c>
      <c r="C701" s="37" t="s">
        <v>1273</v>
      </c>
      <c r="D701" s="36" t="s">
        <v>702</v>
      </c>
    </row>
    <row r="702" spans="2:4">
      <c r="B702" s="38">
        <v>383173</v>
      </c>
      <c r="C702" s="37" t="s">
        <v>1274</v>
      </c>
      <c r="D702" s="36" t="s">
        <v>702</v>
      </c>
    </row>
    <row r="703" spans="2:4">
      <c r="B703" s="36" t="s">
        <v>1275</v>
      </c>
      <c r="C703" s="37" t="s">
        <v>1276</v>
      </c>
      <c r="D703" s="36" t="s">
        <v>702</v>
      </c>
    </row>
    <row r="704" spans="2:4">
      <c r="B704" s="38">
        <v>405845</v>
      </c>
      <c r="C704" s="37" t="s">
        <v>1277</v>
      </c>
      <c r="D704" s="36" t="s">
        <v>702</v>
      </c>
    </row>
    <row r="705" spans="2:4">
      <c r="B705" s="38">
        <v>405846</v>
      </c>
      <c r="C705" s="37" t="s">
        <v>1278</v>
      </c>
      <c r="D705" s="36" t="s">
        <v>702</v>
      </c>
    </row>
    <row r="706" spans="2:4">
      <c r="B706" s="36" t="s">
        <v>1279</v>
      </c>
      <c r="C706" s="37" t="s">
        <v>1280</v>
      </c>
      <c r="D706" s="36" t="s">
        <v>702</v>
      </c>
    </row>
    <row r="707" spans="2:4">
      <c r="B707" s="36" t="s">
        <v>1281</v>
      </c>
      <c r="C707" s="37" t="s">
        <v>1282</v>
      </c>
      <c r="D707" s="36" t="s">
        <v>702</v>
      </c>
    </row>
    <row r="708" spans="2:4">
      <c r="B708" s="36" t="s">
        <v>1283</v>
      </c>
      <c r="C708" s="37" t="s">
        <v>1284</v>
      </c>
      <c r="D708" s="36" t="s">
        <v>702</v>
      </c>
    </row>
    <row r="709" spans="2:4">
      <c r="B709" s="36" t="s">
        <v>1285</v>
      </c>
      <c r="C709" s="37" t="s">
        <v>1286</v>
      </c>
      <c r="D709" s="36" t="s">
        <v>702</v>
      </c>
    </row>
    <row r="710" spans="2:4">
      <c r="B710" s="36" t="s">
        <v>1287</v>
      </c>
      <c r="C710" s="37" t="s">
        <v>1288</v>
      </c>
      <c r="D710" s="36" t="s">
        <v>702</v>
      </c>
    </row>
    <row r="711" spans="2:4">
      <c r="B711" s="36" t="s">
        <v>1289</v>
      </c>
      <c r="C711" s="37" t="s">
        <v>1290</v>
      </c>
      <c r="D711" s="36" t="s">
        <v>702</v>
      </c>
    </row>
    <row r="712" spans="2:4">
      <c r="B712" s="38">
        <v>435006</v>
      </c>
      <c r="C712" s="37" t="s">
        <v>1291</v>
      </c>
      <c r="D712" s="36" t="s">
        <v>466</v>
      </c>
    </row>
    <row r="713" spans="2:4">
      <c r="B713" s="38">
        <v>435007</v>
      </c>
      <c r="C713" s="37" t="s">
        <v>1292</v>
      </c>
      <c r="D713" s="36" t="s">
        <v>702</v>
      </c>
    </row>
    <row r="714" spans="2:4">
      <c r="B714" s="36" t="s">
        <v>1293</v>
      </c>
      <c r="C714" s="37" t="s">
        <v>1294</v>
      </c>
      <c r="D714" s="36" t="s">
        <v>702</v>
      </c>
    </row>
    <row r="715" spans="2:4">
      <c r="B715" s="36" t="s">
        <v>1295</v>
      </c>
      <c r="C715" s="37" t="s">
        <v>1296</v>
      </c>
      <c r="D715" s="36" t="s">
        <v>702</v>
      </c>
    </row>
    <row r="716" spans="2:4">
      <c r="B716" s="36" t="s">
        <v>1297</v>
      </c>
      <c r="C716" s="37" t="s">
        <v>1298</v>
      </c>
      <c r="D716" s="36" t="s">
        <v>702</v>
      </c>
    </row>
    <row r="717" spans="2:4">
      <c r="B717" s="36" t="s">
        <v>1299</v>
      </c>
      <c r="C717" s="37" t="s">
        <v>1300</v>
      </c>
      <c r="D717" s="36" t="s">
        <v>702</v>
      </c>
    </row>
    <row r="718" spans="2:4">
      <c r="B718" s="36" t="s">
        <v>1301</v>
      </c>
      <c r="C718" s="37" t="s">
        <v>1302</v>
      </c>
      <c r="D718" s="36" t="s">
        <v>702</v>
      </c>
    </row>
    <row r="719" spans="2:4">
      <c r="B719" s="36" t="s">
        <v>1303</v>
      </c>
      <c r="C719" s="37" t="s">
        <v>1304</v>
      </c>
      <c r="D719" s="36" t="s">
        <v>702</v>
      </c>
    </row>
    <row r="720" spans="2:4">
      <c r="B720" s="38">
        <v>478986</v>
      </c>
      <c r="C720" s="37" t="s">
        <v>1305</v>
      </c>
      <c r="D720" s="36" t="s">
        <v>702</v>
      </c>
    </row>
    <row r="721" spans="2:4">
      <c r="B721" s="38">
        <v>478987</v>
      </c>
      <c r="C721" s="37" t="s">
        <v>1306</v>
      </c>
      <c r="D721" s="36" t="s">
        <v>702</v>
      </c>
    </row>
    <row r="722" spans="2:4">
      <c r="B722" s="38">
        <v>478988</v>
      </c>
      <c r="C722" s="37" t="s">
        <v>1307</v>
      </c>
      <c r="D722" s="36" t="s">
        <v>702</v>
      </c>
    </row>
    <row r="723" spans="2:4">
      <c r="B723" s="36" t="s">
        <v>1308</v>
      </c>
      <c r="C723" s="37" t="s">
        <v>1309</v>
      </c>
      <c r="D723" s="36" t="s">
        <v>702</v>
      </c>
    </row>
    <row r="724" spans="2:4">
      <c r="B724" s="36" t="s">
        <v>1310</v>
      </c>
      <c r="C724" s="37" t="s">
        <v>1311</v>
      </c>
      <c r="D724" s="36" t="s">
        <v>702</v>
      </c>
    </row>
    <row r="725" spans="2:4">
      <c r="B725" s="36" t="s">
        <v>1312</v>
      </c>
      <c r="C725" s="37" t="s">
        <v>1313</v>
      </c>
      <c r="D725" s="36" t="s">
        <v>702</v>
      </c>
    </row>
    <row r="726" spans="2:4">
      <c r="B726" s="36" t="s">
        <v>1314</v>
      </c>
      <c r="C726" s="37" t="s">
        <v>1315</v>
      </c>
      <c r="D726" s="36" t="s">
        <v>702</v>
      </c>
    </row>
    <row r="727" spans="2:4">
      <c r="B727" s="36" t="s">
        <v>1316</v>
      </c>
      <c r="C727" s="37" t="s">
        <v>1317</v>
      </c>
      <c r="D727" s="36" t="s">
        <v>702</v>
      </c>
    </row>
    <row r="728" spans="2:4">
      <c r="B728" s="36" t="s">
        <v>1318</v>
      </c>
      <c r="C728" s="37" t="s">
        <v>1319</v>
      </c>
      <c r="D728" s="36" t="s">
        <v>702</v>
      </c>
    </row>
    <row r="729" spans="2:4">
      <c r="B729" s="36" t="s">
        <v>1320</v>
      </c>
      <c r="C729" s="37" t="s">
        <v>1321</v>
      </c>
      <c r="D729" s="36" t="s">
        <v>702</v>
      </c>
    </row>
    <row r="730" spans="2:4">
      <c r="B730" s="38">
        <v>493261</v>
      </c>
      <c r="C730" s="37" t="s">
        <v>1322</v>
      </c>
      <c r="D730" s="36" t="s">
        <v>702</v>
      </c>
    </row>
    <row r="731" spans="2:4">
      <c r="B731" s="38">
        <v>493262</v>
      </c>
      <c r="C731" s="37" t="s">
        <v>1323</v>
      </c>
      <c r="D731" s="36" t="s">
        <v>702</v>
      </c>
    </row>
    <row r="732" spans="2:4">
      <c r="B732" s="38">
        <v>493263</v>
      </c>
      <c r="C732" s="37" t="s">
        <v>1324</v>
      </c>
      <c r="D732" s="36" t="s">
        <v>702</v>
      </c>
    </row>
    <row r="733" spans="2:4">
      <c r="B733" s="38">
        <v>493264</v>
      </c>
      <c r="C733" s="37" t="s">
        <v>1325</v>
      </c>
      <c r="D733" s="36" t="s">
        <v>702</v>
      </c>
    </row>
    <row r="734" spans="2:4">
      <c r="B734" s="38">
        <v>493265</v>
      </c>
      <c r="C734" s="37" t="s">
        <v>1326</v>
      </c>
      <c r="D734" s="36" t="s">
        <v>702</v>
      </c>
    </row>
    <row r="735" spans="2:4">
      <c r="B735" s="38">
        <v>493267</v>
      </c>
      <c r="C735" s="37" t="s">
        <v>1327</v>
      </c>
      <c r="D735" s="36" t="s">
        <v>702</v>
      </c>
    </row>
    <row r="736" spans="2:4">
      <c r="B736" s="36" t="s">
        <v>1328</v>
      </c>
      <c r="C736" s="37" t="s">
        <v>1329</v>
      </c>
      <c r="D736" s="36" t="s">
        <v>702</v>
      </c>
    </row>
    <row r="737" spans="2:4">
      <c r="B737" s="38">
        <v>508451</v>
      </c>
      <c r="C737" s="37" t="s">
        <v>1330</v>
      </c>
      <c r="D737" s="36" t="s">
        <v>702</v>
      </c>
    </row>
    <row r="738" spans="2:4">
      <c r="B738" s="38">
        <v>508452</v>
      </c>
      <c r="C738" s="37" t="s">
        <v>1331</v>
      </c>
      <c r="D738" s="36" t="s">
        <v>702</v>
      </c>
    </row>
    <row r="739" spans="2:4">
      <c r="B739" s="36" t="s">
        <v>1332</v>
      </c>
      <c r="C739" s="37" t="s">
        <v>1333</v>
      </c>
      <c r="D739" s="36" t="s">
        <v>702</v>
      </c>
    </row>
    <row r="740" spans="2:4">
      <c r="B740" s="36" t="s">
        <v>1334</v>
      </c>
      <c r="C740" s="37" t="s">
        <v>1335</v>
      </c>
      <c r="D740" s="36" t="s">
        <v>702</v>
      </c>
    </row>
    <row r="741" spans="2:4">
      <c r="B741" s="36" t="s">
        <v>1336</v>
      </c>
      <c r="C741" s="37" t="s">
        <v>1337</v>
      </c>
      <c r="D741" s="36" t="s">
        <v>702</v>
      </c>
    </row>
    <row r="742" spans="2:4">
      <c r="B742" s="36" t="s">
        <v>1338</v>
      </c>
      <c r="C742" s="37" t="s">
        <v>1339</v>
      </c>
      <c r="D742" s="36" t="s">
        <v>702</v>
      </c>
    </row>
    <row r="743" spans="2:4">
      <c r="B743" s="36" t="s">
        <v>1340</v>
      </c>
      <c r="C743" s="37" t="s">
        <v>1341</v>
      </c>
      <c r="D743" s="36" t="s">
        <v>702</v>
      </c>
    </row>
    <row r="744" spans="2:4">
      <c r="B744" s="36" t="s">
        <v>1342</v>
      </c>
      <c r="C744" s="37" t="s">
        <v>1343</v>
      </c>
      <c r="D744" s="36" t="s">
        <v>702</v>
      </c>
    </row>
    <row r="745" spans="2:4">
      <c r="B745" s="36" t="s">
        <v>1344</v>
      </c>
      <c r="C745" s="37" t="s">
        <v>1345</v>
      </c>
      <c r="D745" s="36" t="s">
        <v>702</v>
      </c>
    </row>
    <row r="746" spans="2:4">
      <c r="B746" s="38">
        <v>591785</v>
      </c>
      <c r="C746" s="37" t="s">
        <v>1346</v>
      </c>
      <c r="D746" s="36" t="s">
        <v>702</v>
      </c>
    </row>
    <row r="747" spans="2:4">
      <c r="B747" s="36" t="s">
        <v>1347</v>
      </c>
      <c r="C747" s="37" t="s">
        <v>1348</v>
      </c>
      <c r="D747" s="36" t="s">
        <v>702</v>
      </c>
    </row>
    <row r="748" spans="2:4">
      <c r="B748" s="38">
        <v>705528</v>
      </c>
      <c r="C748" s="37" t="s">
        <v>1349</v>
      </c>
      <c r="D748" s="36" t="s">
        <v>702</v>
      </c>
    </row>
    <row r="749" spans="2:4">
      <c r="B749" s="36" t="s">
        <v>1350</v>
      </c>
      <c r="C749" s="37" t="s">
        <v>1351</v>
      </c>
      <c r="D749" s="36" t="s">
        <v>702</v>
      </c>
    </row>
    <row r="750" spans="2:4">
      <c r="B750" s="36" t="s">
        <v>1352</v>
      </c>
      <c r="C750" s="37" t="s">
        <v>1353</v>
      </c>
      <c r="D750" s="36" t="s">
        <v>702</v>
      </c>
    </row>
    <row r="751" spans="2:4">
      <c r="B751" s="38">
        <v>708297</v>
      </c>
      <c r="C751" s="37" t="s">
        <v>1354</v>
      </c>
      <c r="D751" s="36" t="s">
        <v>702</v>
      </c>
    </row>
    <row r="752" spans="2:4">
      <c r="B752" s="36" t="s">
        <v>1355</v>
      </c>
      <c r="C752" s="37" t="s">
        <v>1356</v>
      </c>
      <c r="D752" s="36" t="s">
        <v>702</v>
      </c>
    </row>
    <row r="753" spans="2:4">
      <c r="B753" s="38">
        <v>1432483</v>
      </c>
      <c r="C753" s="37" t="s">
        <v>1357</v>
      </c>
      <c r="D753" s="36" t="s">
        <v>702</v>
      </c>
    </row>
    <row r="754" spans="2:4">
      <c r="B754" s="38">
        <v>1432484</v>
      </c>
      <c r="C754" s="37" t="s">
        <v>1358</v>
      </c>
      <c r="D754" s="36" t="s">
        <v>702</v>
      </c>
    </row>
    <row r="755" spans="2:4">
      <c r="B755" s="36" t="s">
        <v>1359</v>
      </c>
      <c r="C755" s="37" t="s">
        <v>1360</v>
      </c>
      <c r="D755" s="36" t="s">
        <v>1361</v>
      </c>
    </row>
    <row r="756" spans="2:4">
      <c r="B756" s="36" t="s">
        <v>1362</v>
      </c>
      <c r="C756" s="37" t="s">
        <v>1363</v>
      </c>
      <c r="D756" s="36" t="s">
        <v>1361</v>
      </c>
    </row>
    <row r="757" spans="2:4">
      <c r="B757" s="36" t="s">
        <v>1364</v>
      </c>
      <c r="C757" s="37" t="s">
        <v>1365</v>
      </c>
      <c r="D757" s="36" t="s">
        <v>1361</v>
      </c>
    </row>
    <row r="758" spans="2:4">
      <c r="B758" s="36" t="s">
        <v>1366</v>
      </c>
      <c r="C758" s="37" t="s">
        <v>1367</v>
      </c>
      <c r="D758" s="36" t="s">
        <v>1361</v>
      </c>
    </row>
    <row r="759" spans="2:4">
      <c r="B759" s="36" t="s">
        <v>1368</v>
      </c>
      <c r="C759" s="37" t="s">
        <v>1369</v>
      </c>
      <c r="D759" s="36" t="s">
        <v>1361</v>
      </c>
    </row>
    <row r="760" spans="2:4">
      <c r="B760" s="36" t="s">
        <v>1370</v>
      </c>
      <c r="C760" s="37" t="s">
        <v>1371</v>
      </c>
      <c r="D760" s="36" t="s">
        <v>1361</v>
      </c>
    </row>
    <row r="761" spans="2:4">
      <c r="B761" s="36" t="s">
        <v>1372</v>
      </c>
      <c r="C761" s="37" t="s">
        <v>1373</v>
      </c>
      <c r="D761" s="36" t="s">
        <v>1361</v>
      </c>
    </row>
    <row r="762" spans="2:4">
      <c r="B762" s="36" t="s">
        <v>1374</v>
      </c>
      <c r="C762" s="37" t="s">
        <v>1375</v>
      </c>
      <c r="D762" s="36" t="s">
        <v>1361</v>
      </c>
    </row>
    <row r="763" spans="2:4">
      <c r="B763" s="36" t="s">
        <v>1376</v>
      </c>
      <c r="C763" s="37" t="s">
        <v>1377</v>
      </c>
      <c r="D763" s="36" t="s">
        <v>1361</v>
      </c>
    </row>
    <row r="764" spans="2:4">
      <c r="B764" s="36" t="s">
        <v>1378</v>
      </c>
      <c r="C764" s="37" t="s">
        <v>1379</v>
      </c>
      <c r="D764" s="36" t="s">
        <v>1361</v>
      </c>
    </row>
    <row r="765" spans="2:4">
      <c r="B765" s="36" t="s">
        <v>1380</v>
      </c>
      <c r="C765" s="37" t="s">
        <v>1381</v>
      </c>
      <c r="D765" s="36" t="s">
        <v>1361</v>
      </c>
    </row>
    <row r="766" spans="2:4">
      <c r="B766" s="36" t="s">
        <v>1382</v>
      </c>
      <c r="C766" s="37" t="s">
        <v>1383</v>
      </c>
      <c r="D766" s="36" t="s">
        <v>1361</v>
      </c>
    </row>
    <row r="767" spans="2:4">
      <c r="B767" s="36" t="s">
        <v>1384</v>
      </c>
      <c r="C767" s="37" t="s">
        <v>1385</v>
      </c>
      <c r="D767" s="36" t="s">
        <v>1361</v>
      </c>
    </row>
    <row r="768" spans="2:4">
      <c r="B768" s="36" t="s">
        <v>1386</v>
      </c>
      <c r="C768" s="37" t="s">
        <v>1387</v>
      </c>
      <c r="D768" s="36" t="s">
        <v>1361</v>
      </c>
    </row>
    <row r="769" spans="2:4">
      <c r="B769" s="36" t="s">
        <v>1388</v>
      </c>
      <c r="C769" s="37" t="s">
        <v>1389</v>
      </c>
      <c r="D769" s="36" t="s">
        <v>1361</v>
      </c>
    </row>
    <row r="770" spans="2:4">
      <c r="B770" s="36" t="s">
        <v>1390</v>
      </c>
      <c r="C770" s="37" t="s">
        <v>1391</v>
      </c>
      <c r="D770" s="36" t="s">
        <v>1361</v>
      </c>
    </row>
    <row r="771" spans="2:4">
      <c r="B771" s="36" t="s">
        <v>1392</v>
      </c>
      <c r="C771" s="37" t="s">
        <v>1393</v>
      </c>
      <c r="D771" s="36" t="s">
        <v>1361</v>
      </c>
    </row>
    <row r="772" spans="2:4">
      <c r="B772" s="36" t="s">
        <v>1394</v>
      </c>
      <c r="C772" s="37" t="s">
        <v>1395</v>
      </c>
      <c r="D772" s="36" t="s">
        <v>1361</v>
      </c>
    </row>
    <row r="773" spans="2:4">
      <c r="B773" s="36" t="s">
        <v>1396</v>
      </c>
      <c r="C773" s="37" t="s">
        <v>1397</v>
      </c>
      <c r="D773" s="36" t="s">
        <v>1361</v>
      </c>
    </row>
    <row r="774" spans="2:4">
      <c r="B774" s="36" t="s">
        <v>1398</v>
      </c>
      <c r="C774" s="37" t="s">
        <v>1399</v>
      </c>
      <c r="D774" s="36" t="s">
        <v>1361</v>
      </c>
    </row>
    <row r="775" spans="2:4">
      <c r="B775" s="36" t="s">
        <v>1400</v>
      </c>
      <c r="C775" s="37" t="s">
        <v>1401</v>
      </c>
      <c r="D775" s="36" t="s">
        <v>1361</v>
      </c>
    </row>
    <row r="776" spans="2:4">
      <c r="B776" s="38">
        <v>493266</v>
      </c>
      <c r="C776" s="37" t="s">
        <v>1402</v>
      </c>
      <c r="D776" s="36" t="s">
        <v>1361</v>
      </c>
    </row>
    <row r="777" spans="2:4">
      <c r="B777" s="38">
        <v>493269</v>
      </c>
      <c r="C777" s="37" t="s">
        <v>1403</v>
      </c>
      <c r="D777" s="36" t="s">
        <v>1404</v>
      </c>
    </row>
    <row r="778" spans="2:4">
      <c r="B778" s="36" t="s">
        <v>1405</v>
      </c>
      <c r="C778" s="37" t="s">
        <v>1406</v>
      </c>
      <c r="D778" s="36" t="s">
        <v>1361</v>
      </c>
    </row>
    <row r="779" spans="2:4">
      <c r="B779" s="38">
        <v>515725</v>
      </c>
      <c r="C779" s="37" t="s">
        <v>1407</v>
      </c>
      <c r="D779" s="36" t="s">
        <v>1361</v>
      </c>
    </row>
    <row r="780" spans="2:4">
      <c r="B780" s="38">
        <v>515726</v>
      </c>
      <c r="C780" s="37" t="s">
        <v>1408</v>
      </c>
      <c r="D780" s="36" t="s">
        <v>1361</v>
      </c>
    </row>
    <row r="781" spans="2:4">
      <c r="B781" s="38">
        <v>515727</v>
      </c>
      <c r="C781" s="37" t="s">
        <v>1409</v>
      </c>
      <c r="D781" s="36" t="s">
        <v>1361</v>
      </c>
    </row>
    <row r="782" spans="2:4">
      <c r="B782" s="38">
        <v>516333</v>
      </c>
      <c r="C782" s="37" t="s">
        <v>1410</v>
      </c>
      <c r="D782" s="36" t="s">
        <v>1361</v>
      </c>
    </row>
    <row r="783" spans="2:4">
      <c r="B783" s="38">
        <v>516334</v>
      </c>
      <c r="C783" s="37" t="s">
        <v>1411</v>
      </c>
      <c r="D783" s="36" t="s">
        <v>1361</v>
      </c>
    </row>
    <row r="784" spans="2:4">
      <c r="B784" s="36" t="s">
        <v>1412</v>
      </c>
      <c r="C784" s="37" t="s">
        <v>1413</v>
      </c>
      <c r="D784" s="36" t="s">
        <v>1361</v>
      </c>
    </row>
    <row r="785" spans="2:4">
      <c r="B785" s="38">
        <v>516636</v>
      </c>
      <c r="C785" s="37" t="s">
        <v>1414</v>
      </c>
      <c r="D785" s="36" t="s">
        <v>1361</v>
      </c>
    </row>
    <row r="786" spans="2:4">
      <c r="B786" s="38">
        <v>516637</v>
      </c>
      <c r="C786" s="37" t="s">
        <v>1415</v>
      </c>
      <c r="D786" s="36" t="s">
        <v>1361</v>
      </c>
    </row>
    <row r="787" spans="2:4">
      <c r="B787" s="38">
        <v>516638</v>
      </c>
      <c r="C787" s="37" t="s">
        <v>1416</v>
      </c>
      <c r="D787" s="36" t="s">
        <v>1361</v>
      </c>
    </row>
    <row r="788" spans="2:4">
      <c r="B788" s="38">
        <v>516639</v>
      </c>
      <c r="C788" s="37" t="s">
        <v>1417</v>
      </c>
      <c r="D788" s="36" t="s">
        <v>1361</v>
      </c>
    </row>
    <row r="789" spans="2:4">
      <c r="B789" s="38">
        <v>516640</v>
      </c>
      <c r="C789" s="37" t="s">
        <v>1418</v>
      </c>
      <c r="D789" s="36" t="s">
        <v>1361</v>
      </c>
    </row>
    <row r="790" spans="2:4">
      <c r="B790" s="38">
        <v>516641</v>
      </c>
      <c r="C790" s="37" t="s">
        <v>1419</v>
      </c>
      <c r="D790" s="36" t="s">
        <v>1361</v>
      </c>
    </row>
    <row r="791" spans="2:4">
      <c r="B791" s="38">
        <v>516642</v>
      </c>
      <c r="C791" s="37" t="s">
        <v>1420</v>
      </c>
      <c r="D791" s="36" t="s">
        <v>1361</v>
      </c>
    </row>
    <row r="792" spans="2:4">
      <c r="B792" s="38">
        <v>516643</v>
      </c>
      <c r="C792" s="37" t="s">
        <v>1421</v>
      </c>
      <c r="D792" s="36" t="s">
        <v>1361</v>
      </c>
    </row>
    <row r="793" spans="2:4">
      <c r="B793" s="38">
        <v>516644</v>
      </c>
      <c r="C793" s="37" t="s">
        <v>1422</v>
      </c>
      <c r="D793" s="36" t="s">
        <v>1361</v>
      </c>
    </row>
    <row r="794" spans="2:4">
      <c r="B794" s="38">
        <v>516645</v>
      </c>
      <c r="C794" s="37" t="s">
        <v>1423</v>
      </c>
      <c r="D794" s="36" t="s">
        <v>1361</v>
      </c>
    </row>
    <row r="795" spans="2:4">
      <c r="B795" s="38">
        <v>516646</v>
      </c>
      <c r="C795" s="37" t="s">
        <v>1424</v>
      </c>
      <c r="D795" s="36" t="s">
        <v>1361</v>
      </c>
    </row>
    <row r="796" spans="2:4">
      <c r="B796" s="38">
        <v>516647</v>
      </c>
      <c r="C796" s="37" t="s">
        <v>1425</v>
      </c>
      <c r="D796" s="36" t="s">
        <v>1361</v>
      </c>
    </row>
    <row r="797" spans="2:4">
      <c r="B797" s="38">
        <v>516648</v>
      </c>
      <c r="C797" s="37" t="s">
        <v>1426</v>
      </c>
      <c r="D797" s="36" t="s">
        <v>1361</v>
      </c>
    </row>
    <row r="798" spans="2:4">
      <c r="B798" s="38">
        <v>516649</v>
      </c>
      <c r="C798" s="37" t="s">
        <v>1427</v>
      </c>
      <c r="D798" s="36" t="s">
        <v>1361</v>
      </c>
    </row>
    <row r="799" spans="2:4">
      <c r="B799" s="38">
        <v>516650</v>
      </c>
      <c r="C799" s="37" t="s">
        <v>1428</v>
      </c>
      <c r="D799" s="36" t="s">
        <v>1361</v>
      </c>
    </row>
    <row r="800" spans="2:4">
      <c r="B800" s="38">
        <v>516651</v>
      </c>
      <c r="C800" s="37" t="s">
        <v>1429</v>
      </c>
      <c r="D800" s="36" t="s">
        <v>1361</v>
      </c>
    </row>
    <row r="801" spans="2:4">
      <c r="B801" s="38">
        <v>516652</v>
      </c>
      <c r="C801" s="37" t="s">
        <v>1430</v>
      </c>
      <c r="D801" s="36" t="s">
        <v>1361</v>
      </c>
    </row>
    <row r="802" spans="2:4">
      <c r="B802" s="38">
        <v>516653</v>
      </c>
      <c r="C802" s="37" t="s">
        <v>1431</v>
      </c>
      <c r="D802" s="36" t="s">
        <v>1361</v>
      </c>
    </row>
    <row r="803" spans="2:4">
      <c r="B803" s="38">
        <v>516654</v>
      </c>
      <c r="C803" s="37" t="s">
        <v>1432</v>
      </c>
      <c r="D803" s="36" t="s">
        <v>1361</v>
      </c>
    </row>
    <row r="804" spans="2:4">
      <c r="B804" s="38">
        <v>516655</v>
      </c>
      <c r="C804" s="37" t="s">
        <v>1433</v>
      </c>
      <c r="D804" s="36" t="s">
        <v>1361</v>
      </c>
    </row>
    <row r="805" spans="2:4">
      <c r="B805" s="38">
        <v>516656</v>
      </c>
      <c r="C805" s="37" t="s">
        <v>1434</v>
      </c>
      <c r="D805" s="36" t="s">
        <v>1361</v>
      </c>
    </row>
    <row r="806" spans="2:4">
      <c r="B806" s="38">
        <v>516657</v>
      </c>
      <c r="C806" s="37" t="s">
        <v>1435</v>
      </c>
      <c r="D806" s="36" t="s">
        <v>1361</v>
      </c>
    </row>
    <row r="807" spans="2:4">
      <c r="B807" s="36" t="s">
        <v>1436</v>
      </c>
      <c r="C807" s="37" t="s">
        <v>1437</v>
      </c>
      <c r="D807" s="36" t="s">
        <v>1361</v>
      </c>
    </row>
    <row r="808" spans="2:4">
      <c r="B808" s="36" t="s">
        <v>1438</v>
      </c>
      <c r="C808" s="37" t="s">
        <v>1439</v>
      </c>
      <c r="D808" s="36" t="s">
        <v>1361</v>
      </c>
    </row>
    <row r="809" spans="2:4">
      <c r="B809" s="38">
        <v>517245</v>
      </c>
      <c r="C809" s="37" t="s">
        <v>1440</v>
      </c>
      <c r="D809" s="36" t="s">
        <v>1361</v>
      </c>
    </row>
    <row r="810" spans="2:4">
      <c r="B810" s="38">
        <v>517246</v>
      </c>
      <c r="C810" s="37" t="s">
        <v>1441</v>
      </c>
      <c r="D810" s="36" t="s">
        <v>1361</v>
      </c>
    </row>
    <row r="811" spans="2:4">
      <c r="B811" s="38">
        <v>517551</v>
      </c>
      <c r="C811" s="37" t="s">
        <v>1442</v>
      </c>
      <c r="D811" s="36" t="s">
        <v>1361</v>
      </c>
    </row>
    <row r="812" spans="2:4">
      <c r="B812" s="38">
        <v>517552</v>
      </c>
      <c r="C812" s="37" t="s">
        <v>1443</v>
      </c>
      <c r="D812" s="36" t="s">
        <v>1361</v>
      </c>
    </row>
    <row r="813" spans="2:4">
      <c r="B813" s="36" t="s">
        <v>1444</v>
      </c>
      <c r="C813" s="37" t="s">
        <v>1445</v>
      </c>
      <c r="D813" s="36" t="s">
        <v>1361</v>
      </c>
    </row>
    <row r="814" spans="2:4">
      <c r="B814" s="36" t="s">
        <v>1446</v>
      </c>
      <c r="C814" s="37" t="s">
        <v>1447</v>
      </c>
      <c r="D814" s="36" t="s">
        <v>1361</v>
      </c>
    </row>
    <row r="815" spans="2:4">
      <c r="B815" s="38">
        <v>522054</v>
      </c>
      <c r="C815" s="37" t="s">
        <v>1448</v>
      </c>
      <c r="D815" s="36" t="s">
        <v>1361</v>
      </c>
    </row>
    <row r="816" spans="2:4">
      <c r="B816" s="36" t="s">
        <v>1449</v>
      </c>
      <c r="C816" s="37" t="s">
        <v>1450</v>
      </c>
      <c r="D816" s="36" t="s">
        <v>1361</v>
      </c>
    </row>
    <row r="817" spans="2:4">
      <c r="B817" s="36" t="s">
        <v>1451</v>
      </c>
      <c r="C817" s="37" t="s">
        <v>1452</v>
      </c>
      <c r="D817" s="36" t="s">
        <v>1361</v>
      </c>
    </row>
    <row r="818" spans="2:4">
      <c r="B818" s="36" t="s">
        <v>1453</v>
      </c>
      <c r="C818" s="37" t="s">
        <v>1454</v>
      </c>
      <c r="D818" s="36" t="s">
        <v>1361</v>
      </c>
    </row>
    <row r="819" spans="2:4">
      <c r="B819" s="38">
        <v>847975</v>
      </c>
      <c r="C819" s="37" t="s">
        <v>1455</v>
      </c>
      <c r="D819" s="36" t="s">
        <v>1361</v>
      </c>
    </row>
    <row r="820" spans="2:4">
      <c r="B820" s="38">
        <v>847977</v>
      </c>
      <c r="C820" s="37" t="s">
        <v>1456</v>
      </c>
      <c r="D820" s="36" t="s">
        <v>1361</v>
      </c>
    </row>
    <row r="821" spans="2:4">
      <c r="B821" s="38">
        <v>880813</v>
      </c>
      <c r="C821" s="37" t="s">
        <v>1457</v>
      </c>
      <c r="D821" s="36" t="s">
        <v>1361</v>
      </c>
    </row>
    <row r="822" spans="2:4">
      <c r="B822" s="38">
        <v>880814</v>
      </c>
      <c r="C822" s="37" t="s">
        <v>1458</v>
      </c>
      <c r="D822" s="36" t="s">
        <v>1361</v>
      </c>
    </row>
    <row r="823" spans="2:4">
      <c r="B823" s="38">
        <v>884679</v>
      </c>
      <c r="C823" s="37" t="s">
        <v>1459</v>
      </c>
      <c r="D823" s="36" t="s">
        <v>1361</v>
      </c>
    </row>
    <row r="824" spans="2:4">
      <c r="B824" s="38">
        <v>884680</v>
      </c>
      <c r="C824" s="37" t="s">
        <v>1460</v>
      </c>
      <c r="D824" s="36" t="s">
        <v>1461</v>
      </c>
    </row>
    <row r="825" spans="2:4">
      <c r="B825" s="38">
        <v>887176</v>
      </c>
      <c r="C825" s="37" t="s">
        <v>1462</v>
      </c>
      <c r="D825" s="36" t="s">
        <v>1361</v>
      </c>
    </row>
    <row r="826" spans="2:4">
      <c r="B826" s="38">
        <v>887177</v>
      </c>
      <c r="C826" s="37" t="s">
        <v>1463</v>
      </c>
      <c r="D826" s="36" t="s">
        <v>1361</v>
      </c>
    </row>
    <row r="827" spans="2:4">
      <c r="B827" s="38">
        <v>887178</v>
      </c>
      <c r="C827" s="37" t="s">
        <v>1464</v>
      </c>
      <c r="D827" s="36" t="s">
        <v>1361</v>
      </c>
    </row>
    <row r="828" spans="2:4">
      <c r="B828" s="38">
        <v>887179</v>
      </c>
      <c r="C828" s="37" t="s">
        <v>1465</v>
      </c>
      <c r="D828" s="36" t="s">
        <v>1361</v>
      </c>
    </row>
    <row r="829" spans="2:4">
      <c r="B829" s="38">
        <v>887180</v>
      </c>
      <c r="C829" s="37" t="s">
        <v>1466</v>
      </c>
      <c r="D829" s="36" t="s">
        <v>1361</v>
      </c>
    </row>
    <row r="830" spans="2:4">
      <c r="B830" s="36" t="s">
        <v>1467</v>
      </c>
      <c r="C830" s="37" t="s">
        <v>1468</v>
      </c>
      <c r="D830" s="36" t="s">
        <v>1361</v>
      </c>
    </row>
    <row r="831" spans="2:4">
      <c r="B831" s="38">
        <v>912744</v>
      </c>
      <c r="C831" s="37" t="s">
        <v>1469</v>
      </c>
      <c r="D831" s="36" t="s">
        <v>1361</v>
      </c>
    </row>
    <row r="832" spans="2:4">
      <c r="B832" s="38">
        <v>912746</v>
      </c>
      <c r="C832" s="37" t="s">
        <v>1470</v>
      </c>
      <c r="D832" s="36" t="s">
        <v>1361</v>
      </c>
    </row>
    <row r="833" spans="2:4">
      <c r="B833" s="36" t="s">
        <v>1471</v>
      </c>
      <c r="C833" s="37" t="s">
        <v>1472</v>
      </c>
      <c r="D833" s="36" t="s">
        <v>1361</v>
      </c>
    </row>
    <row r="834" spans="2:4">
      <c r="B834" s="36" t="s">
        <v>1473</v>
      </c>
      <c r="C834" s="37" t="s">
        <v>1474</v>
      </c>
      <c r="D834" s="36" t="s">
        <v>1361</v>
      </c>
    </row>
    <row r="835" spans="2:4">
      <c r="B835" s="36" t="s">
        <v>1475</v>
      </c>
      <c r="C835" s="37" t="s">
        <v>1476</v>
      </c>
      <c r="D835" s="36" t="s">
        <v>1361</v>
      </c>
    </row>
    <row r="836" spans="2:4">
      <c r="B836" s="36" t="s">
        <v>1477</v>
      </c>
      <c r="C836" s="37" t="s">
        <v>1478</v>
      </c>
      <c r="D836" s="36" t="s">
        <v>1361</v>
      </c>
    </row>
    <row r="837" spans="2:4">
      <c r="B837" s="36" t="s">
        <v>1479</v>
      </c>
      <c r="C837" s="37" t="s">
        <v>1480</v>
      </c>
      <c r="D837" s="36" t="s">
        <v>1361</v>
      </c>
    </row>
    <row r="838" spans="2:4">
      <c r="B838" s="36" t="s">
        <v>1481</v>
      </c>
      <c r="C838" s="37" t="s">
        <v>1482</v>
      </c>
      <c r="D838" s="36" t="s">
        <v>1361</v>
      </c>
    </row>
    <row r="839" spans="2:4">
      <c r="B839" s="36" t="s">
        <v>1483</v>
      </c>
      <c r="C839" s="37" t="s">
        <v>1484</v>
      </c>
      <c r="D839" s="36" t="s">
        <v>1361</v>
      </c>
    </row>
    <row r="840" spans="2:4">
      <c r="B840" s="36" t="s">
        <v>1485</v>
      </c>
      <c r="C840" s="37" t="s">
        <v>1486</v>
      </c>
      <c r="D840" s="36" t="s">
        <v>1361</v>
      </c>
    </row>
    <row r="841" spans="2:4">
      <c r="B841" s="36" t="s">
        <v>1487</v>
      </c>
      <c r="C841" s="37" t="s">
        <v>1488</v>
      </c>
      <c r="D841" s="36" t="s">
        <v>1361</v>
      </c>
    </row>
    <row r="842" spans="2:4">
      <c r="B842" s="36" t="s">
        <v>1489</v>
      </c>
      <c r="C842" s="37" t="s">
        <v>1490</v>
      </c>
      <c r="D842" s="36" t="s">
        <v>1361</v>
      </c>
    </row>
    <row r="843" spans="2:4">
      <c r="B843" s="38">
        <v>1100203</v>
      </c>
      <c r="C843" s="37" t="s">
        <v>1491</v>
      </c>
      <c r="D843" s="36" t="s">
        <v>466</v>
      </c>
    </row>
    <row r="844" spans="2:4">
      <c r="B844" s="38">
        <v>1100204</v>
      </c>
      <c r="C844" s="37" t="s">
        <v>1492</v>
      </c>
      <c r="D844" s="36" t="s">
        <v>1361</v>
      </c>
    </row>
    <row r="845" spans="2:4">
      <c r="B845" s="38">
        <v>1100205</v>
      </c>
      <c r="C845" s="37" t="s">
        <v>1493</v>
      </c>
      <c r="D845" s="36" t="s">
        <v>1361</v>
      </c>
    </row>
    <row r="846" spans="2:4">
      <c r="B846" s="38">
        <v>1103459</v>
      </c>
      <c r="C846" s="37" t="s">
        <v>1494</v>
      </c>
      <c r="D846" s="36" t="s">
        <v>1361</v>
      </c>
    </row>
    <row r="847" spans="2:4">
      <c r="B847" s="38">
        <v>1103460</v>
      </c>
      <c r="C847" s="37" t="s">
        <v>1495</v>
      </c>
      <c r="D847" s="36" t="s">
        <v>1361</v>
      </c>
    </row>
    <row r="848" spans="2:4">
      <c r="B848" s="38">
        <v>1103765</v>
      </c>
      <c r="C848" s="37" t="s">
        <v>1496</v>
      </c>
      <c r="D848" s="36" t="s">
        <v>466</v>
      </c>
    </row>
    <row r="849" spans="2:4">
      <c r="B849" s="38">
        <v>1103766</v>
      </c>
      <c r="C849" s="37" t="s">
        <v>1497</v>
      </c>
      <c r="D849" s="36" t="s">
        <v>466</v>
      </c>
    </row>
    <row r="850" spans="2:4">
      <c r="B850" s="38">
        <v>1103767</v>
      </c>
      <c r="C850" s="37" t="s">
        <v>1498</v>
      </c>
      <c r="D850" s="36" t="s">
        <v>1361</v>
      </c>
    </row>
    <row r="851" spans="2:4">
      <c r="B851" s="36" t="s">
        <v>1499</v>
      </c>
      <c r="C851" s="37" t="s">
        <v>1500</v>
      </c>
      <c r="D851" s="36" t="s">
        <v>1361</v>
      </c>
    </row>
    <row r="852" spans="2:4">
      <c r="B852" s="36" t="s">
        <v>1501</v>
      </c>
      <c r="C852" s="37" t="s">
        <v>1502</v>
      </c>
      <c r="D852" s="36" t="s">
        <v>1361</v>
      </c>
    </row>
    <row r="853" spans="2:4">
      <c r="B853" s="36" t="s">
        <v>1503</v>
      </c>
      <c r="C853" s="37" t="s">
        <v>1504</v>
      </c>
      <c r="D853" s="36" t="s">
        <v>1361</v>
      </c>
    </row>
    <row r="854" spans="2:4">
      <c r="B854" s="38">
        <v>1106565</v>
      </c>
      <c r="C854" s="37" t="s">
        <v>1505</v>
      </c>
      <c r="D854" s="36" t="s">
        <v>1361</v>
      </c>
    </row>
    <row r="855" spans="2:4">
      <c r="B855" s="38">
        <v>1106566</v>
      </c>
      <c r="C855" s="37" t="s">
        <v>1506</v>
      </c>
      <c r="D855" s="36" t="s">
        <v>1361</v>
      </c>
    </row>
    <row r="856" spans="2:4">
      <c r="B856" s="38">
        <v>1106567</v>
      </c>
      <c r="C856" s="37" t="s">
        <v>1507</v>
      </c>
      <c r="D856" s="36" t="s">
        <v>1361</v>
      </c>
    </row>
    <row r="857" spans="2:4">
      <c r="B857" s="38">
        <v>1106568</v>
      </c>
      <c r="C857" s="37" t="s">
        <v>1508</v>
      </c>
      <c r="D857" s="36" t="s">
        <v>1361</v>
      </c>
    </row>
    <row r="858" spans="2:4">
      <c r="B858" s="36" t="s">
        <v>1509</v>
      </c>
      <c r="C858" s="37" t="s">
        <v>1510</v>
      </c>
      <c r="D858" s="36" t="s">
        <v>1361</v>
      </c>
    </row>
    <row r="859" spans="2:4">
      <c r="B859" s="38">
        <v>1106718</v>
      </c>
      <c r="C859" s="37" t="s">
        <v>1511</v>
      </c>
      <c r="D859" s="36" t="s">
        <v>1361</v>
      </c>
    </row>
    <row r="860" spans="2:4">
      <c r="B860" s="38">
        <v>1106719</v>
      </c>
      <c r="C860" s="37" t="s">
        <v>1512</v>
      </c>
      <c r="D860" s="36" t="s">
        <v>1361</v>
      </c>
    </row>
    <row r="861" spans="2:4">
      <c r="B861" s="38">
        <v>1106720</v>
      </c>
      <c r="C861" s="37" t="s">
        <v>1513</v>
      </c>
      <c r="D861" s="36" t="s">
        <v>1361</v>
      </c>
    </row>
    <row r="862" spans="2:4">
      <c r="B862" s="38">
        <v>1106721</v>
      </c>
      <c r="C862" s="37" t="s">
        <v>1514</v>
      </c>
      <c r="D862" s="36" t="s">
        <v>1361</v>
      </c>
    </row>
    <row r="863" spans="2:4">
      <c r="B863" s="36" t="s">
        <v>1515</v>
      </c>
      <c r="C863" s="37" t="s">
        <v>1516</v>
      </c>
      <c r="D863" s="36" t="s">
        <v>1361</v>
      </c>
    </row>
    <row r="864" spans="2:4">
      <c r="B864" s="36" t="s">
        <v>1517</v>
      </c>
      <c r="C864" s="37" t="s">
        <v>1518</v>
      </c>
      <c r="D864" s="36" t="s">
        <v>1361</v>
      </c>
    </row>
    <row r="865" spans="2:4">
      <c r="B865" s="38">
        <v>1136361</v>
      </c>
      <c r="C865" s="37" t="s">
        <v>1519</v>
      </c>
      <c r="D865" s="36" t="s">
        <v>1361</v>
      </c>
    </row>
    <row r="866" spans="2:4">
      <c r="B866" s="38">
        <v>1136362</v>
      </c>
      <c r="C866" s="37" t="s">
        <v>1520</v>
      </c>
      <c r="D866" s="36" t="s">
        <v>1361</v>
      </c>
    </row>
    <row r="867" spans="2:4">
      <c r="B867" s="38">
        <v>1136667</v>
      </c>
      <c r="C867" s="37" t="s">
        <v>1521</v>
      </c>
      <c r="D867" s="36" t="s">
        <v>1361</v>
      </c>
    </row>
    <row r="868" spans="2:4">
      <c r="B868" s="38">
        <v>1136668</v>
      </c>
      <c r="C868" s="37" t="s">
        <v>1522</v>
      </c>
      <c r="D868" s="36" t="s">
        <v>1361</v>
      </c>
    </row>
    <row r="869" spans="2:4">
      <c r="B869" s="38">
        <v>1139924</v>
      </c>
      <c r="C869" s="37" t="s">
        <v>1523</v>
      </c>
      <c r="D869" s="36" t="s">
        <v>1361</v>
      </c>
    </row>
    <row r="870" spans="2:4">
      <c r="B870" s="38">
        <v>1139925</v>
      </c>
      <c r="C870" s="37" t="s">
        <v>1524</v>
      </c>
      <c r="D870" s="36" t="s">
        <v>1361</v>
      </c>
    </row>
    <row r="871" spans="2:4">
      <c r="B871" s="36" t="s">
        <v>1525</v>
      </c>
      <c r="C871" s="37" t="s">
        <v>1526</v>
      </c>
      <c r="D871" s="36" t="s">
        <v>1361</v>
      </c>
    </row>
    <row r="872" spans="2:4">
      <c r="B872" s="36" t="s">
        <v>1527</v>
      </c>
      <c r="C872" s="37" t="s">
        <v>1528</v>
      </c>
      <c r="D872" s="36" t="s">
        <v>1361</v>
      </c>
    </row>
    <row r="873" spans="2:4">
      <c r="B873" s="38">
        <v>1143211</v>
      </c>
      <c r="C873" s="37" t="s">
        <v>1529</v>
      </c>
      <c r="D873" s="36" t="s">
        <v>1361</v>
      </c>
    </row>
    <row r="874" spans="2:4">
      <c r="B874" s="38">
        <v>1143212</v>
      </c>
      <c r="C874" s="37" t="s">
        <v>1530</v>
      </c>
      <c r="D874" s="36" t="s">
        <v>1361</v>
      </c>
    </row>
    <row r="875" spans="2:4">
      <c r="B875" s="38">
        <v>1143213</v>
      </c>
      <c r="C875" s="37" t="s">
        <v>1531</v>
      </c>
      <c r="D875" s="36" t="s">
        <v>1361</v>
      </c>
    </row>
    <row r="876" spans="2:4">
      <c r="B876" s="38">
        <v>1165522</v>
      </c>
      <c r="C876" s="37" t="s">
        <v>1532</v>
      </c>
      <c r="D876" s="36" t="s">
        <v>1361</v>
      </c>
    </row>
    <row r="877" spans="2:4">
      <c r="B877" s="38">
        <v>1165523</v>
      </c>
      <c r="C877" s="37" t="s">
        <v>1533</v>
      </c>
      <c r="D877" s="36" t="s">
        <v>1361</v>
      </c>
    </row>
    <row r="878" spans="2:4">
      <c r="B878" s="38">
        <v>1168625</v>
      </c>
      <c r="C878" s="37" t="s">
        <v>1534</v>
      </c>
      <c r="D878" s="36" t="s">
        <v>1361</v>
      </c>
    </row>
    <row r="879" spans="2:4">
      <c r="B879" s="36" t="s">
        <v>1535</v>
      </c>
      <c r="C879" s="37" t="s">
        <v>1536</v>
      </c>
      <c r="D879" s="36" t="s">
        <v>1361</v>
      </c>
    </row>
    <row r="880" spans="2:4">
      <c r="B880" s="36" t="s">
        <v>1537</v>
      </c>
      <c r="C880" s="37" t="s">
        <v>1538</v>
      </c>
      <c r="D880" s="36" t="s">
        <v>1361</v>
      </c>
    </row>
    <row r="881" spans="2:4">
      <c r="B881" s="38">
        <v>1173404</v>
      </c>
      <c r="C881" s="37" t="s">
        <v>1539</v>
      </c>
      <c r="D881" s="36" t="s">
        <v>1361</v>
      </c>
    </row>
    <row r="882" spans="2:4">
      <c r="B882" s="36" t="s">
        <v>1540</v>
      </c>
      <c r="C882" s="37" t="s">
        <v>1541</v>
      </c>
      <c r="D882" s="36" t="s">
        <v>1361</v>
      </c>
    </row>
    <row r="883" spans="2:4">
      <c r="B883" s="36" t="s">
        <v>1542</v>
      </c>
      <c r="C883" s="37" t="s">
        <v>1543</v>
      </c>
      <c r="D883" s="36" t="s">
        <v>1361</v>
      </c>
    </row>
    <row r="884" spans="2:4">
      <c r="B884" s="36" t="s">
        <v>1544</v>
      </c>
      <c r="C884" s="37" t="s">
        <v>1545</v>
      </c>
      <c r="D884" s="36" t="s">
        <v>1361</v>
      </c>
    </row>
    <row r="885" spans="2:4">
      <c r="B885" s="38">
        <v>1209501</v>
      </c>
      <c r="C885" s="37" t="s">
        <v>1546</v>
      </c>
      <c r="D885" s="36" t="s">
        <v>1361</v>
      </c>
    </row>
    <row r="886" spans="2:4">
      <c r="B886" s="38">
        <v>1209502</v>
      </c>
      <c r="C886" s="37" t="s">
        <v>1547</v>
      </c>
      <c r="D886" s="36" t="s">
        <v>1361</v>
      </c>
    </row>
    <row r="887" spans="2:4">
      <c r="B887" s="36" t="s">
        <v>1548</v>
      </c>
      <c r="C887" s="37" t="s">
        <v>1549</v>
      </c>
      <c r="D887" s="36" t="s">
        <v>1361</v>
      </c>
    </row>
    <row r="888" spans="2:4">
      <c r="B888" s="36" t="s">
        <v>1550</v>
      </c>
      <c r="C888" s="37" t="s">
        <v>1551</v>
      </c>
      <c r="D888" s="36" t="s">
        <v>1361</v>
      </c>
    </row>
    <row r="889" spans="2:4">
      <c r="B889" s="36" t="s">
        <v>1552</v>
      </c>
      <c r="C889" s="37" t="s">
        <v>1553</v>
      </c>
      <c r="D889" s="36" t="s">
        <v>1361</v>
      </c>
    </row>
    <row r="890" spans="2:4">
      <c r="B890" s="36" t="s">
        <v>1554</v>
      </c>
      <c r="C890" s="37" t="s">
        <v>1555</v>
      </c>
      <c r="D890" s="36" t="s">
        <v>1361</v>
      </c>
    </row>
    <row r="891" spans="2:4">
      <c r="B891" s="36" t="s">
        <v>1556</v>
      </c>
      <c r="C891" s="37" t="s">
        <v>1557</v>
      </c>
      <c r="D891" s="36" t="s">
        <v>1361</v>
      </c>
    </row>
    <row r="892" spans="2:4">
      <c r="B892" s="36" t="s">
        <v>1558</v>
      </c>
      <c r="C892" s="37" t="s">
        <v>1559</v>
      </c>
      <c r="D892" s="36" t="s">
        <v>1361</v>
      </c>
    </row>
    <row r="893" spans="2:4">
      <c r="B893" s="36" t="s">
        <v>1560</v>
      </c>
      <c r="C893" s="37" t="s">
        <v>1561</v>
      </c>
      <c r="D893" s="36" t="s">
        <v>1361</v>
      </c>
    </row>
    <row r="894" spans="2:4">
      <c r="B894" s="38">
        <v>1216626</v>
      </c>
      <c r="C894" s="37" t="s">
        <v>1562</v>
      </c>
      <c r="D894" s="36" t="s">
        <v>1361</v>
      </c>
    </row>
    <row r="895" spans="2:4">
      <c r="B895" s="38">
        <v>1216627</v>
      </c>
      <c r="C895" s="37" t="s">
        <v>1563</v>
      </c>
      <c r="D895" s="36" t="s">
        <v>1361</v>
      </c>
    </row>
    <row r="896" spans="2:4">
      <c r="B896" s="38">
        <v>1219728</v>
      </c>
      <c r="C896" s="37" t="s">
        <v>1564</v>
      </c>
      <c r="D896" s="36" t="s">
        <v>1361</v>
      </c>
    </row>
    <row r="897" spans="2:4">
      <c r="B897" s="36" t="s">
        <v>1565</v>
      </c>
      <c r="C897" s="37" t="s">
        <v>1566</v>
      </c>
      <c r="D897" s="36" t="s">
        <v>1361</v>
      </c>
    </row>
    <row r="898" spans="2:4">
      <c r="B898" s="36" t="s">
        <v>1567</v>
      </c>
      <c r="C898" s="37" t="s">
        <v>1568</v>
      </c>
      <c r="D898" s="36" t="s">
        <v>1361</v>
      </c>
    </row>
    <row r="899" spans="2:4">
      <c r="B899" s="38">
        <v>1249162</v>
      </c>
      <c r="C899" s="37" t="s">
        <v>1569</v>
      </c>
      <c r="D899" s="36" t="s">
        <v>1361</v>
      </c>
    </row>
    <row r="900" spans="2:4">
      <c r="B900" s="38">
        <v>1249163</v>
      </c>
      <c r="C900" s="37" t="s">
        <v>1570</v>
      </c>
      <c r="D900" s="36" t="s">
        <v>1361</v>
      </c>
    </row>
    <row r="901" spans="2:4">
      <c r="B901" s="38">
        <v>1318739</v>
      </c>
      <c r="C901" s="37" t="s">
        <v>1571</v>
      </c>
      <c r="D901" s="36" t="s">
        <v>1361</v>
      </c>
    </row>
    <row r="902" spans="2:4">
      <c r="B902" s="38">
        <v>1318740</v>
      </c>
      <c r="C902" s="37" t="s">
        <v>1572</v>
      </c>
      <c r="D902" s="36" t="s">
        <v>1361</v>
      </c>
    </row>
    <row r="903" spans="2:4">
      <c r="B903" s="38">
        <v>1318741</v>
      </c>
      <c r="C903" s="37" t="s">
        <v>1573</v>
      </c>
      <c r="D903" s="36" t="s">
        <v>1361</v>
      </c>
    </row>
    <row r="904" spans="2:4">
      <c r="B904" s="38">
        <v>1347898</v>
      </c>
      <c r="C904" s="37" t="s">
        <v>1574</v>
      </c>
      <c r="D904" s="36" t="s">
        <v>1361</v>
      </c>
    </row>
    <row r="905" spans="2:4">
      <c r="B905" s="38">
        <v>1347899</v>
      </c>
      <c r="C905" s="37" t="s">
        <v>1575</v>
      </c>
      <c r="D905" s="36" t="s">
        <v>1361</v>
      </c>
    </row>
    <row r="906" spans="2:4">
      <c r="B906" s="38">
        <v>1347900</v>
      </c>
      <c r="C906" s="37" t="s">
        <v>1576</v>
      </c>
      <c r="D906" s="36" t="s">
        <v>1361</v>
      </c>
    </row>
    <row r="907" spans="2:4">
      <c r="B907" s="36" t="s">
        <v>1577</v>
      </c>
      <c r="C907" s="37" t="s">
        <v>1578</v>
      </c>
      <c r="D907" s="36" t="s">
        <v>1361</v>
      </c>
    </row>
    <row r="908" spans="2:4">
      <c r="B908" s="36" t="s">
        <v>1579</v>
      </c>
      <c r="C908" s="37" t="s">
        <v>1580</v>
      </c>
      <c r="D908" s="36" t="s">
        <v>1404</v>
      </c>
    </row>
    <row r="909" spans="2:4">
      <c r="B909" s="38">
        <v>1428890</v>
      </c>
      <c r="C909" s="37" t="s">
        <v>1581</v>
      </c>
      <c r="D909" s="36" t="s">
        <v>702</v>
      </c>
    </row>
    <row r="910" spans="2:4">
      <c r="B910" s="38">
        <v>1428891</v>
      </c>
      <c r="C910" s="37" t="s">
        <v>1582</v>
      </c>
      <c r="D910" s="36" t="s">
        <v>702</v>
      </c>
    </row>
    <row r="911" spans="2:4">
      <c r="B911" s="36" t="s">
        <v>1583</v>
      </c>
      <c r="C911" s="37" t="s">
        <v>1584</v>
      </c>
      <c r="D911" s="36" t="s">
        <v>1361</v>
      </c>
    </row>
    <row r="912" spans="2:4">
      <c r="B912" s="36" t="s">
        <v>1585</v>
      </c>
      <c r="C912" s="37" t="s">
        <v>1586</v>
      </c>
      <c r="D912" s="36" t="s">
        <v>1361</v>
      </c>
    </row>
    <row r="913" spans="2:4">
      <c r="B913" s="36" t="s">
        <v>1587</v>
      </c>
      <c r="C913" s="37" t="s">
        <v>1588</v>
      </c>
      <c r="D913" s="36" t="s">
        <v>1361</v>
      </c>
    </row>
    <row r="914" spans="2:4">
      <c r="B914" s="36" t="s">
        <v>1589</v>
      </c>
      <c r="C914" s="37" t="s">
        <v>1590</v>
      </c>
      <c r="D914" s="36" t="s">
        <v>1361</v>
      </c>
    </row>
    <row r="915" spans="2:4">
      <c r="B915" s="36" t="s">
        <v>1591</v>
      </c>
      <c r="C915" s="37" t="s">
        <v>1592</v>
      </c>
      <c r="D915" s="36" t="s">
        <v>1361</v>
      </c>
    </row>
    <row r="916" spans="2:4">
      <c r="B916" s="38">
        <v>1464989</v>
      </c>
      <c r="C916" s="37" t="s">
        <v>1593</v>
      </c>
      <c r="D916" s="36" t="s">
        <v>1361</v>
      </c>
    </row>
    <row r="917" spans="2:4">
      <c r="B917" s="38">
        <v>1464990</v>
      </c>
      <c r="C917" s="37" t="s">
        <v>1594</v>
      </c>
      <c r="D917" s="36" t="s">
        <v>1361</v>
      </c>
    </row>
    <row r="918" spans="2:4">
      <c r="B918" s="36" t="s">
        <v>1595</v>
      </c>
      <c r="C918" s="37" t="s">
        <v>1596</v>
      </c>
      <c r="D918" s="36" t="s">
        <v>1361</v>
      </c>
    </row>
    <row r="919" spans="2:4">
      <c r="B919" s="36" t="s">
        <v>1597</v>
      </c>
      <c r="C919" s="37" t="s">
        <v>1598</v>
      </c>
      <c r="D919" s="36" t="s">
        <v>1361</v>
      </c>
    </row>
    <row r="920" spans="2:4">
      <c r="B920" s="36" t="s">
        <v>1599</v>
      </c>
      <c r="C920" s="37" t="s">
        <v>1600</v>
      </c>
      <c r="D920" s="36" t="s">
        <v>1361</v>
      </c>
    </row>
    <row r="921" spans="2:4">
      <c r="B921" s="36" t="s">
        <v>1601</v>
      </c>
      <c r="C921" s="37" t="s">
        <v>1602</v>
      </c>
      <c r="D921" s="36" t="s">
        <v>1361</v>
      </c>
    </row>
    <row r="922" spans="2:4">
      <c r="B922" s="36" t="s">
        <v>1603</v>
      </c>
      <c r="C922" s="37" t="s">
        <v>1604</v>
      </c>
      <c r="D922" s="36" t="s">
        <v>1361</v>
      </c>
    </row>
    <row r="923" spans="2:4">
      <c r="B923" s="36" t="s">
        <v>1605</v>
      </c>
      <c r="C923" s="37" t="s">
        <v>1606</v>
      </c>
      <c r="D923" s="36" t="s">
        <v>1361</v>
      </c>
    </row>
    <row r="924" spans="2:4">
      <c r="B924" s="36" t="s">
        <v>1607</v>
      </c>
      <c r="C924" s="37" t="s">
        <v>1608</v>
      </c>
      <c r="D924" s="36" t="s">
        <v>1361</v>
      </c>
    </row>
    <row r="925" spans="2:4">
      <c r="B925" s="36" t="s">
        <v>1609</v>
      </c>
      <c r="C925" s="37" t="s">
        <v>1610</v>
      </c>
      <c r="D925" s="36" t="s">
        <v>1361</v>
      </c>
    </row>
    <row r="926" spans="2:4">
      <c r="B926" s="36" t="s">
        <v>1611</v>
      </c>
      <c r="C926" s="37" t="s">
        <v>1612</v>
      </c>
      <c r="D926" s="36" t="s">
        <v>1361</v>
      </c>
    </row>
    <row r="927" spans="2:4">
      <c r="B927" s="38">
        <v>1505652</v>
      </c>
      <c r="C927" s="37" t="s">
        <v>1613</v>
      </c>
      <c r="D927" s="36" t="s">
        <v>1361</v>
      </c>
    </row>
    <row r="928" spans="2:4">
      <c r="B928" s="38">
        <v>1537885</v>
      </c>
      <c r="C928" s="37" t="s">
        <v>1614</v>
      </c>
      <c r="D928" s="36" t="s">
        <v>1361</v>
      </c>
    </row>
    <row r="929" spans="2:4">
      <c r="B929" s="38">
        <v>1537886</v>
      </c>
      <c r="C929" s="37" t="s">
        <v>1615</v>
      </c>
      <c r="D929" s="36" t="s">
        <v>1361</v>
      </c>
    </row>
    <row r="930" spans="2:4">
      <c r="B930" s="38">
        <v>1537887</v>
      </c>
      <c r="C930" s="37" t="s">
        <v>1616</v>
      </c>
      <c r="D930" s="36" t="s">
        <v>1361</v>
      </c>
    </row>
    <row r="931" spans="2:4">
      <c r="B931" s="36" t="s">
        <v>1617</v>
      </c>
      <c r="C931" s="37" t="s">
        <v>1618</v>
      </c>
      <c r="D931" s="36" t="s">
        <v>1361</v>
      </c>
    </row>
    <row r="932" spans="2:4">
      <c r="B932" s="38">
        <v>1541446</v>
      </c>
      <c r="C932" s="37" t="s">
        <v>1619</v>
      </c>
      <c r="D932" s="36" t="s">
        <v>1361</v>
      </c>
    </row>
    <row r="933" spans="2:4">
      <c r="B933" s="38">
        <v>1541447</v>
      </c>
      <c r="C933" s="37" t="s">
        <v>1620</v>
      </c>
      <c r="D933" s="36" t="s">
        <v>1361</v>
      </c>
    </row>
    <row r="934" spans="2:4">
      <c r="B934" s="36" t="s">
        <v>1621</v>
      </c>
      <c r="C934" s="37" t="s">
        <v>1622</v>
      </c>
      <c r="D934" s="36" t="s">
        <v>1361</v>
      </c>
    </row>
    <row r="935" spans="2:4">
      <c r="B935" s="36" t="s">
        <v>1623</v>
      </c>
      <c r="C935" s="37" t="s">
        <v>1624</v>
      </c>
      <c r="D935" s="36" t="s">
        <v>1361</v>
      </c>
    </row>
    <row r="936" spans="2:4">
      <c r="B936" s="36" t="s">
        <v>1625</v>
      </c>
      <c r="C936" s="37" t="s">
        <v>1626</v>
      </c>
      <c r="D936" s="36" t="s">
        <v>1361</v>
      </c>
    </row>
    <row r="937" spans="2:4">
      <c r="B937" s="36" t="s">
        <v>1627</v>
      </c>
      <c r="C937" s="37" t="s">
        <v>1628</v>
      </c>
      <c r="D937" s="36" t="s">
        <v>1361</v>
      </c>
    </row>
    <row r="938" spans="2:4">
      <c r="B938" s="36" t="s">
        <v>1629</v>
      </c>
      <c r="C938" s="37" t="s">
        <v>1630</v>
      </c>
      <c r="D938" s="36" t="s">
        <v>1361</v>
      </c>
    </row>
    <row r="939" spans="2:4">
      <c r="B939" s="38">
        <v>1567044</v>
      </c>
      <c r="C939" s="37" t="s">
        <v>1631</v>
      </c>
      <c r="D939" s="36" t="s">
        <v>1361</v>
      </c>
    </row>
    <row r="940" spans="2:4">
      <c r="B940" s="38">
        <v>1567045</v>
      </c>
      <c r="C940" s="37" t="s">
        <v>1632</v>
      </c>
      <c r="D940" s="36" t="s">
        <v>1361</v>
      </c>
    </row>
    <row r="941" spans="2:4">
      <c r="B941" s="36" t="s">
        <v>1633</v>
      </c>
      <c r="C941" s="37" t="s">
        <v>1634</v>
      </c>
      <c r="D941" s="36" t="s">
        <v>1361</v>
      </c>
    </row>
    <row r="942" spans="2:4">
      <c r="B942" s="38">
        <v>1571030</v>
      </c>
      <c r="C942" s="37" t="s">
        <v>1635</v>
      </c>
      <c r="D942" s="36" t="s">
        <v>1404</v>
      </c>
    </row>
    <row r="943" spans="2:4">
      <c r="B943" s="38">
        <v>1571031</v>
      </c>
      <c r="C943" s="37" t="s">
        <v>1636</v>
      </c>
      <c r="D943" s="36" t="s">
        <v>1404</v>
      </c>
    </row>
    <row r="944" spans="2:4">
      <c r="B944" s="36" t="s">
        <v>1637</v>
      </c>
      <c r="C944" s="37" t="s">
        <v>1638</v>
      </c>
      <c r="D944" s="36" t="s">
        <v>1404</v>
      </c>
    </row>
    <row r="945" spans="2:4">
      <c r="B945" s="36" t="s">
        <v>1639</v>
      </c>
      <c r="C945" s="37" t="s">
        <v>1640</v>
      </c>
      <c r="D945" s="36" t="s">
        <v>1404</v>
      </c>
    </row>
    <row r="946" spans="2:4">
      <c r="B946" s="36" t="s">
        <v>1641</v>
      </c>
      <c r="C946" s="37" t="s">
        <v>1642</v>
      </c>
      <c r="D946" s="36" t="s">
        <v>1404</v>
      </c>
    </row>
    <row r="947" spans="2:4">
      <c r="B947" s="36" t="s">
        <v>1643</v>
      </c>
      <c r="C947" s="37" t="s">
        <v>1644</v>
      </c>
      <c r="D947" s="36" t="s">
        <v>1404</v>
      </c>
    </row>
    <row r="948" spans="2:4">
      <c r="B948" s="36" t="s">
        <v>1645</v>
      </c>
      <c r="C948" s="37" t="s">
        <v>1646</v>
      </c>
      <c r="D948" s="36" t="s">
        <v>1404</v>
      </c>
    </row>
    <row r="949" spans="2:4">
      <c r="B949" s="36" t="s">
        <v>1647</v>
      </c>
      <c r="C949" s="37" t="s">
        <v>1648</v>
      </c>
      <c r="D949" s="36" t="s">
        <v>1361</v>
      </c>
    </row>
    <row r="950" spans="2:4">
      <c r="B950" s="36" t="s">
        <v>1649</v>
      </c>
      <c r="C950" s="37" t="s">
        <v>1650</v>
      </c>
      <c r="D950" s="36" t="s">
        <v>1361</v>
      </c>
    </row>
    <row r="951" spans="2:4">
      <c r="B951" s="36" t="s">
        <v>1651</v>
      </c>
      <c r="C951" s="37" t="s">
        <v>1652</v>
      </c>
      <c r="D951" s="36" t="s">
        <v>1361</v>
      </c>
    </row>
    <row r="952" spans="2:4">
      <c r="B952" s="36" t="s">
        <v>1653</v>
      </c>
      <c r="C952" s="37" t="s">
        <v>1654</v>
      </c>
      <c r="D952" s="36" t="s">
        <v>1361</v>
      </c>
    </row>
    <row r="953" spans="2:4">
      <c r="B953" s="38">
        <v>1797573</v>
      </c>
      <c r="C953" s="37" t="s">
        <v>1655</v>
      </c>
      <c r="D953" s="36" t="s">
        <v>1361</v>
      </c>
    </row>
    <row r="954" spans="2:4">
      <c r="B954" s="38">
        <v>1797574</v>
      </c>
      <c r="C954" s="37" t="s">
        <v>1656</v>
      </c>
      <c r="D954" s="36" t="s">
        <v>1361</v>
      </c>
    </row>
    <row r="955" spans="2:4">
      <c r="B955" s="36" t="s">
        <v>1657</v>
      </c>
      <c r="C955" s="37" t="s">
        <v>1658</v>
      </c>
      <c r="D955" s="36" t="s">
        <v>1404</v>
      </c>
    </row>
    <row r="956" spans="2:4">
      <c r="B956" s="38">
        <v>1833671</v>
      </c>
      <c r="C956" s="37" t="s">
        <v>1659</v>
      </c>
      <c r="D956" s="36" t="s">
        <v>1361</v>
      </c>
    </row>
    <row r="957" spans="2:4">
      <c r="B957" s="36" t="s">
        <v>1660</v>
      </c>
      <c r="C957" s="37" t="s">
        <v>1661</v>
      </c>
      <c r="D957" s="36" t="s">
        <v>1404</v>
      </c>
    </row>
    <row r="958" spans="2:4">
      <c r="B958" s="36" t="s">
        <v>1662</v>
      </c>
      <c r="C958" s="37" t="s">
        <v>1663</v>
      </c>
      <c r="D958" s="36" t="s">
        <v>1361</v>
      </c>
    </row>
    <row r="959" spans="2:4">
      <c r="B959" s="36" t="s">
        <v>1664</v>
      </c>
      <c r="C959" s="37" t="s">
        <v>1665</v>
      </c>
      <c r="D959" s="36" t="s">
        <v>1361</v>
      </c>
    </row>
    <row r="960" spans="2:4">
      <c r="B960" s="36" t="s">
        <v>1666</v>
      </c>
      <c r="C960" s="37" t="s">
        <v>1667</v>
      </c>
      <c r="D960" s="36" t="s">
        <v>1361</v>
      </c>
    </row>
    <row r="961" spans="2:4">
      <c r="B961" s="36" t="s">
        <v>1668</v>
      </c>
      <c r="C961" s="37" t="s">
        <v>1669</v>
      </c>
      <c r="D961" s="36" t="s">
        <v>1361</v>
      </c>
    </row>
    <row r="962" spans="2:4">
      <c r="B962" s="38">
        <v>2012520</v>
      </c>
      <c r="C962" s="37" t="s">
        <v>1670</v>
      </c>
      <c r="D962" s="36" t="s">
        <v>1461</v>
      </c>
    </row>
    <row r="963" spans="2:4">
      <c r="B963" s="36" t="s">
        <v>1671</v>
      </c>
      <c r="C963" s="37" t="s">
        <v>1672</v>
      </c>
      <c r="D963" s="36" t="s">
        <v>1361</v>
      </c>
    </row>
    <row r="964" spans="2:4">
      <c r="B964" s="36" t="s">
        <v>1673</v>
      </c>
      <c r="C964" s="37" t="s">
        <v>1674</v>
      </c>
      <c r="D964" s="36" t="s">
        <v>1361</v>
      </c>
    </row>
    <row r="965" spans="2:4">
      <c r="B965" s="36" t="s">
        <v>1675</v>
      </c>
      <c r="C965" s="37" t="s">
        <v>1676</v>
      </c>
      <c r="D965" s="36" t="s">
        <v>1361</v>
      </c>
    </row>
    <row r="966" spans="2:4">
      <c r="B966" s="36" t="s">
        <v>1677</v>
      </c>
      <c r="C966" s="37" t="s">
        <v>1678</v>
      </c>
      <c r="D966" s="36" t="s">
        <v>1361</v>
      </c>
    </row>
    <row r="967" spans="2:4">
      <c r="B967" s="36" t="s">
        <v>1679</v>
      </c>
      <c r="C967" s="37" t="s">
        <v>1680</v>
      </c>
      <c r="D967" s="36" t="s">
        <v>1361</v>
      </c>
    </row>
    <row r="968" spans="2:4">
      <c r="B968" s="38">
        <v>2041709</v>
      </c>
      <c r="C968" s="37" t="s">
        <v>1681</v>
      </c>
      <c r="D968" s="36" t="s">
        <v>1361</v>
      </c>
    </row>
    <row r="969" spans="2:4">
      <c r="B969" s="36" t="s">
        <v>1682</v>
      </c>
      <c r="C969" s="37" t="s">
        <v>1683</v>
      </c>
      <c r="D969" s="36" t="s">
        <v>1361</v>
      </c>
    </row>
    <row r="970" spans="2:4">
      <c r="B970" s="38">
        <v>2125468</v>
      </c>
      <c r="C970" s="37" t="s">
        <v>1684</v>
      </c>
      <c r="D970" s="36" t="s">
        <v>1361</v>
      </c>
    </row>
    <row r="971" spans="2:4">
      <c r="B971" s="38">
        <v>2125469</v>
      </c>
      <c r="C971" s="37" t="s">
        <v>1685</v>
      </c>
      <c r="D971" s="36" t="s">
        <v>1361</v>
      </c>
    </row>
    <row r="972" spans="2:4">
      <c r="B972" s="36" t="s">
        <v>1686</v>
      </c>
      <c r="C972" s="37" t="s">
        <v>1687</v>
      </c>
      <c r="D972" s="36" t="s">
        <v>1361</v>
      </c>
    </row>
    <row r="973" spans="2:4">
      <c r="B973" s="36" t="s">
        <v>1688</v>
      </c>
      <c r="C973" s="37" t="s">
        <v>1689</v>
      </c>
      <c r="D973" s="36" t="s">
        <v>1361</v>
      </c>
    </row>
    <row r="974" spans="2:4">
      <c r="B974" s="36" t="s">
        <v>1690</v>
      </c>
      <c r="C974" s="37" t="s">
        <v>1691</v>
      </c>
      <c r="D974" s="36" t="s">
        <v>1361</v>
      </c>
    </row>
    <row r="975" spans="2:4">
      <c r="B975" s="36" t="s">
        <v>1692</v>
      </c>
      <c r="C975" s="37" t="s">
        <v>1693</v>
      </c>
      <c r="D975" s="36" t="s">
        <v>1361</v>
      </c>
    </row>
    <row r="976" spans="2:4">
      <c r="B976" s="38">
        <v>2129032</v>
      </c>
      <c r="C976" s="37" t="s">
        <v>1694</v>
      </c>
      <c r="D976" s="36" t="s">
        <v>1361</v>
      </c>
    </row>
    <row r="977" spans="2:4">
      <c r="B977" s="38">
        <v>2129033</v>
      </c>
      <c r="C977" s="37" t="s">
        <v>1695</v>
      </c>
      <c r="D977" s="36" t="s">
        <v>1361</v>
      </c>
    </row>
    <row r="978" spans="2:4">
      <c r="B978" s="38">
        <v>2129034</v>
      </c>
      <c r="C978" s="37" t="s">
        <v>1696</v>
      </c>
      <c r="D978" s="36" t="s">
        <v>1361</v>
      </c>
    </row>
    <row r="979" spans="2:4">
      <c r="B979" s="36" t="s">
        <v>1697</v>
      </c>
      <c r="C979" s="37" t="s">
        <v>1698</v>
      </c>
      <c r="D979" s="36" t="s">
        <v>1361</v>
      </c>
    </row>
    <row r="980" spans="2:4">
      <c r="B980" s="36" t="s">
        <v>1699</v>
      </c>
      <c r="C980" s="37" t="s">
        <v>1700</v>
      </c>
      <c r="D980" s="36" t="s">
        <v>1361</v>
      </c>
    </row>
    <row r="981" spans="2:4">
      <c r="B981" s="38">
        <v>2130127</v>
      </c>
      <c r="C981" s="37" t="s">
        <v>1701</v>
      </c>
      <c r="D981" s="36" t="s">
        <v>1361</v>
      </c>
    </row>
    <row r="982" spans="2:4">
      <c r="B982" s="38">
        <v>2130128</v>
      </c>
      <c r="C982" s="37" t="s">
        <v>1702</v>
      </c>
      <c r="D982" s="36" t="s">
        <v>1361</v>
      </c>
    </row>
    <row r="983" spans="2:4">
      <c r="B983" s="36" t="s">
        <v>1703</v>
      </c>
      <c r="C983" s="37" t="s">
        <v>1704</v>
      </c>
      <c r="D983" s="36" t="s">
        <v>1361</v>
      </c>
    </row>
    <row r="984" spans="2:4">
      <c r="B984" s="36" t="s">
        <v>1705</v>
      </c>
      <c r="C984" s="37" t="s">
        <v>1706</v>
      </c>
      <c r="D984" s="36" t="s">
        <v>1361</v>
      </c>
    </row>
    <row r="985" spans="2:4">
      <c r="B985" s="36" t="s">
        <v>1707</v>
      </c>
      <c r="C985" s="37" t="s">
        <v>1708</v>
      </c>
      <c r="D985" s="36" t="s">
        <v>1361</v>
      </c>
    </row>
    <row r="986" spans="2:4">
      <c r="B986" s="36" t="s">
        <v>1709</v>
      </c>
      <c r="C986" s="37" t="s">
        <v>1710</v>
      </c>
      <c r="D986" s="36" t="s">
        <v>1361</v>
      </c>
    </row>
    <row r="987" spans="2:4">
      <c r="B987" s="36" t="s">
        <v>1711</v>
      </c>
      <c r="C987" s="37" t="s">
        <v>1712</v>
      </c>
      <c r="D987" s="36" t="s">
        <v>1361</v>
      </c>
    </row>
    <row r="988" spans="2:4">
      <c r="B988" s="36" t="s">
        <v>1713</v>
      </c>
      <c r="C988" s="37" t="s">
        <v>1714</v>
      </c>
      <c r="D988" s="36" t="s">
        <v>1361</v>
      </c>
    </row>
    <row r="989" spans="2:4">
      <c r="B989" s="36" t="s">
        <v>1715</v>
      </c>
      <c r="C989" s="37" t="s">
        <v>1716</v>
      </c>
      <c r="D989" s="36" t="s">
        <v>1361</v>
      </c>
    </row>
    <row r="990" spans="2:4">
      <c r="B990" s="36" t="s">
        <v>1717</v>
      </c>
      <c r="C990" s="37" t="s">
        <v>1718</v>
      </c>
      <c r="D990" s="36" t="s">
        <v>1361</v>
      </c>
    </row>
    <row r="991" spans="2:4">
      <c r="B991" s="38">
        <v>2232000</v>
      </c>
      <c r="C991" s="37" t="s">
        <v>1719</v>
      </c>
      <c r="D991" s="36" t="s">
        <v>1361</v>
      </c>
    </row>
    <row r="992" spans="2:4">
      <c r="B992" s="36" t="s">
        <v>1720</v>
      </c>
      <c r="C992" s="37" t="s">
        <v>1721</v>
      </c>
      <c r="D992" s="36" t="s">
        <v>1361</v>
      </c>
    </row>
    <row r="993" spans="2:4">
      <c r="B993" s="36" t="s">
        <v>1722</v>
      </c>
      <c r="C993" s="37" t="s">
        <v>1723</v>
      </c>
      <c r="D993" s="36" t="s">
        <v>1361</v>
      </c>
    </row>
    <row r="994" spans="2:4">
      <c r="B994" s="38">
        <v>2308212</v>
      </c>
      <c r="C994" s="37" t="s">
        <v>1724</v>
      </c>
      <c r="D994" s="36" t="s">
        <v>1361</v>
      </c>
    </row>
    <row r="995" spans="2:4">
      <c r="B995" s="36" t="s">
        <v>1725</v>
      </c>
      <c r="C995" s="37" t="s">
        <v>1726</v>
      </c>
      <c r="D995" s="36" t="s">
        <v>1361</v>
      </c>
    </row>
    <row r="996" spans="2:4">
      <c r="B996" s="36" t="s">
        <v>1727</v>
      </c>
      <c r="C996" s="37" t="s">
        <v>1728</v>
      </c>
      <c r="D996" s="36" t="s">
        <v>1361</v>
      </c>
    </row>
    <row r="997" spans="2:4">
      <c r="B997" s="36" t="s">
        <v>1729</v>
      </c>
      <c r="C997" s="37" t="s">
        <v>1730</v>
      </c>
      <c r="D997" s="36" t="s">
        <v>1361</v>
      </c>
    </row>
    <row r="998" spans="2:4">
      <c r="B998" s="36" t="s">
        <v>1731</v>
      </c>
      <c r="C998" s="37" t="s">
        <v>1732</v>
      </c>
      <c r="D998" s="36" t="s">
        <v>1361</v>
      </c>
    </row>
    <row r="999" spans="2:4">
      <c r="B999" s="36" t="s">
        <v>1733</v>
      </c>
      <c r="C999" s="37" t="s">
        <v>1734</v>
      </c>
      <c r="D999" s="36" t="s">
        <v>1361</v>
      </c>
    </row>
    <row r="1000" spans="2:4">
      <c r="B1000" s="36" t="s">
        <v>1735</v>
      </c>
      <c r="C1000" s="37" t="s">
        <v>1736</v>
      </c>
      <c r="D1000" s="36" t="s">
        <v>1361</v>
      </c>
    </row>
    <row r="1001" spans="2:4">
      <c r="B1001" s="38">
        <v>2337372</v>
      </c>
      <c r="C1001" s="37" t="s">
        <v>1737</v>
      </c>
      <c r="D1001" s="36" t="s">
        <v>1361</v>
      </c>
    </row>
    <row r="1002" spans="2:4">
      <c r="B1002" s="38">
        <v>2337375</v>
      </c>
      <c r="C1002" s="37" t="s">
        <v>1738</v>
      </c>
      <c r="D1002" s="36" t="s">
        <v>1361</v>
      </c>
    </row>
    <row r="1003" spans="2:4">
      <c r="B1003" s="38">
        <v>2337376</v>
      </c>
      <c r="C1003" s="37" t="s">
        <v>1739</v>
      </c>
      <c r="D1003" s="36" t="s">
        <v>1361</v>
      </c>
    </row>
    <row r="1004" spans="2:4">
      <c r="B1004" s="36" t="s">
        <v>1740</v>
      </c>
      <c r="C1004" s="37" t="s">
        <v>1741</v>
      </c>
      <c r="D1004" s="36" t="s">
        <v>1361</v>
      </c>
    </row>
    <row r="1005" spans="2:4">
      <c r="B1005" s="36" t="s">
        <v>1742</v>
      </c>
      <c r="C1005" s="37" t="s">
        <v>1743</v>
      </c>
      <c r="D1005" s="36" t="s">
        <v>1361</v>
      </c>
    </row>
    <row r="1006" spans="2:4">
      <c r="B1006" s="36" t="s">
        <v>1744</v>
      </c>
      <c r="C1006" s="37" t="s">
        <v>1745</v>
      </c>
      <c r="D1006" s="36" t="s">
        <v>1361</v>
      </c>
    </row>
    <row r="1007" spans="2:4">
      <c r="B1007" s="36" t="s">
        <v>1746</v>
      </c>
      <c r="C1007" s="37" t="s">
        <v>1747</v>
      </c>
      <c r="D1007" s="36" t="s">
        <v>1361</v>
      </c>
    </row>
    <row r="1008" spans="2:4">
      <c r="B1008" s="36" t="s">
        <v>1748</v>
      </c>
      <c r="C1008" s="37" t="s">
        <v>1749</v>
      </c>
      <c r="D1008" s="36" t="s">
        <v>1361</v>
      </c>
    </row>
    <row r="1009" spans="2:4">
      <c r="B1009" s="36" t="s">
        <v>1750</v>
      </c>
      <c r="C1009" s="37" t="s">
        <v>1751</v>
      </c>
      <c r="D1009" s="36" t="s">
        <v>1361</v>
      </c>
    </row>
    <row r="1010" spans="2:4">
      <c r="B1010" s="36" t="s">
        <v>1752</v>
      </c>
      <c r="C1010" s="37" t="s">
        <v>1753</v>
      </c>
      <c r="D1010" s="36" t="s">
        <v>1404</v>
      </c>
    </row>
    <row r="1011" spans="2:4">
      <c r="B1011" s="38">
        <v>2444449</v>
      </c>
      <c r="C1011" s="37" t="s">
        <v>1754</v>
      </c>
      <c r="D1011" s="36" t="s">
        <v>1404</v>
      </c>
    </row>
    <row r="1012" spans="2:4">
      <c r="B1012" s="38">
        <v>2444450</v>
      </c>
      <c r="C1012" s="37" t="s">
        <v>1755</v>
      </c>
      <c r="D1012" s="36" t="s">
        <v>1361</v>
      </c>
    </row>
    <row r="1013" spans="2:4">
      <c r="B1013" s="38">
        <v>2444451</v>
      </c>
      <c r="C1013" s="37" t="s">
        <v>1756</v>
      </c>
      <c r="D1013" s="36" t="s">
        <v>1361</v>
      </c>
    </row>
    <row r="1014" spans="2:4">
      <c r="B1014" s="36" t="s">
        <v>1757</v>
      </c>
      <c r="C1014" s="37" t="s">
        <v>1758</v>
      </c>
      <c r="D1014" s="36" t="s">
        <v>1361</v>
      </c>
    </row>
    <row r="1015" spans="2:4">
      <c r="B1015" s="36" t="s">
        <v>1759</v>
      </c>
      <c r="C1015" s="37" t="s">
        <v>1760</v>
      </c>
      <c r="D1015" s="36" t="s">
        <v>1361</v>
      </c>
    </row>
    <row r="1016" spans="2:4">
      <c r="B1016" s="38">
        <v>2446913</v>
      </c>
      <c r="C1016" s="37" t="s">
        <v>1761</v>
      </c>
      <c r="D1016" s="36" t="s">
        <v>1361</v>
      </c>
    </row>
    <row r="1017" spans="2:4">
      <c r="B1017" s="38">
        <v>2446914</v>
      </c>
      <c r="C1017" s="37" t="s">
        <v>1762</v>
      </c>
      <c r="D1017" s="36" t="s">
        <v>1361</v>
      </c>
    </row>
    <row r="1018" spans="2:4">
      <c r="B1018" s="38">
        <v>2446915</v>
      </c>
      <c r="C1018" s="37" t="s">
        <v>1763</v>
      </c>
      <c r="D1018" s="36" t="s">
        <v>1361</v>
      </c>
    </row>
    <row r="1019" spans="2:4">
      <c r="B1019" s="38">
        <v>2446916</v>
      </c>
      <c r="C1019" s="37" t="s">
        <v>1764</v>
      </c>
      <c r="D1019" s="36" t="s">
        <v>1361</v>
      </c>
    </row>
    <row r="1020" spans="2:4">
      <c r="B1020" s="38">
        <v>2446917</v>
      </c>
      <c r="C1020" s="37" t="s">
        <v>1765</v>
      </c>
      <c r="D1020" s="36" t="s">
        <v>1361</v>
      </c>
    </row>
    <row r="1021" spans="2:4">
      <c r="B1021" s="36" t="s">
        <v>1766</v>
      </c>
      <c r="C1021" s="37" t="s">
        <v>1767</v>
      </c>
      <c r="D1021" s="36" t="s">
        <v>1361</v>
      </c>
    </row>
    <row r="1022" spans="2:4">
      <c r="B1022" s="38">
        <v>2450779</v>
      </c>
      <c r="C1022" s="37" t="s">
        <v>1768</v>
      </c>
      <c r="D1022" s="36" t="s">
        <v>1404</v>
      </c>
    </row>
    <row r="1023" spans="2:4">
      <c r="B1023" s="38">
        <v>2450780</v>
      </c>
      <c r="C1023" s="37" t="s">
        <v>1769</v>
      </c>
      <c r="D1023" s="36" t="s">
        <v>1404</v>
      </c>
    </row>
    <row r="1024" spans="2:4">
      <c r="B1024" s="38">
        <v>2454948</v>
      </c>
      <c r="C1024" s="37" t="s">
        <v>1770</v>
      </c>
      <c r="D1024" s="36" t="s">
        <v>1404</v>
      </c>
    </row>
    <row r="1025" spans="2:4">
      <c r="B1025" s="38">
        <v>2454949</v>
      </c>
      <c r="C1025" s="37" t="s">
        <v>1771</v>
      </c>
      <c r="D1025" s="36" t="s">
        <v>1404</v>
      </c>
    </row>
    <row r="1026" spans="2:4">
      <c r="B1026" s="36" t="s">
        <v>1772</v>
      </c>
      <c r="C1026" s="37" t="s">
        <v>1773</v>
      </c>
      <c r="D1026" s="36" t="s">
        <v>1361</v>
      </c>
    </row>
    <row r="1027" spans="2:4">
      <c r="B1027" s="38">
        <v>2458204</v>
      </c>
      <c r="C1027" s="37" t="s">
        <v>1774</v>
      </c>
      <c r="D1027" s="36" t="s">
        <v>1404</v>
      </c>
    </row>
    <row r="1028" spans="2:4">
      <c r="B1028" s="38">
        <v>2458205</v>
      </c>
      <c r="C1028" s="37" t="s">
        <v>1775</v>
      </c>
      <c r="D1028" s="36" t="s">
        <v>1404</v>
      </c>
    </row>
    <row r="1029" spans="2:4">
      <c r="B1029" s="38">
        <v>2458206</v>
      </c>
      <c r="C1029" s="37" t="s">
        <v>1776</v>
      </c>
      <c r="D1029" s="36" t="s">
        <v>1404</v>
      </c>
    </row>
    <row r="1030" spans="2:4">
      <c r="B1030" s="38">
        <v>2458207</v>
      </c>
      <c r="C1030" s="37" t="s">
        <v>1777</v>
      </c>
      <c r="D1030" s="36" t="s">
        <v>1404</v>
      </c>
    </row>
    <row r="1031" spans="2:4">
      <c r="B1031" s="38">
        <v>2458209</v>
      </c>
      <c r="C1031" s="37" t="s">
        <v>1778</v>
      </c>
      <c r="D1031" s="36" t="s">
        <v>1404</v>
      </c>
    </row>
    <row r="1032" spans="2:4">
      <c r="B1032" s="36" t="s">
        <v>1779</v>
      </c>
      <c r="C1032" s="37" t="s">
        <v>1780</v>
      </c>
      <c r="D1032" s="36" t="s">
        <v>1404</v>
      </c>
    </row>
    <row r="1033" spans="2:4">
      <c r="B1033" s="38">
        <v>2461767</v>
      </c>
      <c r="C1033" s="37" t="s">
        <v>1781</v>
      </c>
      <c r="D1033" s="36" t="s">
        <v>1404</v>
      </c>
    </row>
    <row r="1034" spans="2:4">
      <c r="B1034" s="38">
        <v>2461768</v>
      </c>
      <c r="C1034" s="37" t="s">
        <v>1782</v>
      </c>
      <c r="D1034" s="36" t="s">
        <v>1404</v>
      </c>
    </row>
    <row r="1035" spans="2:4">
      <c r="B1035" s="38">
        <v>2461770</v>
      </c>
      <c r="C1035" s="37" t="s">
        <v>1783</v>
      </c>
      <c r="D1035" s="36" t="s">
        <v>1404</v>
      </c>
    </row>
    <row r="1036" spans="2:4">
      <c r="B1036" s="38">
        <v>2461771</v>
      </c>
      <c r="C1036" s="37" t="s">
        <v>1784</v>
      </c>
      <c r="D1036" s="36" t="s">
        <v>1404</v>
      </c>
    </row>
    <row r="1037" spans="2:4">
      <c r="B1037" s="38">
        <v>2461772</v>
      </c>
      <c r="C1037" s="37" t="s">
        <v>1785</v>
      </c>
      <c r="D1037" s="36" t="s">
        <v>1404</v>
      </c>
    </row>
    <row r="1038" spans="2:4">
      <c r="B1038" s="38">
        <v>2461773</v>
      </c>
      <c r="C1038" s="37" t="s">
        <v>1786</v>
      </c>
      <c r="D1038" s="36" t="s">
        <v>1404</v>
      </c>
    </row>
    <row r="1039" spans="2:4">
      <c r="B1039" s="38">
        <v>2461774</v>
      </c>
      <c r="C1039" s="37" t="s">
        <v>1787</v>
      </c>
      <c r="D1039" s="36" t="s">
        <v>1404</v>
      </c>
    </row>
    <row r="1040" spans="2:4">
      <c r="B1040" s="38">
        <v>2461775</v>
      </c>
      <c r="C1040" s="37" t="s">
        <v>1788</v>
      </c>
      <c r="D1040" s="36" t="s">
        <v>1404</v>
      </c>
    </row>
    <row r="1041" spans="2:4">
      <c r="B1041" s="36" t="s">
        <v>1789</v>
      </c>
      <c r="C1041" s="37" t="s">
        <v>1790</v>
      </c>
      <c r="D1041" s="36" t="s">
        <v>1404</v>
      </c>
    </row>
    <row r="1042" spans="2:4">
      <c r="B1042" s="36" t="s">
        <v>1791</v>
      </c>
      <c r="C1042" s="37" t="s">
        <v>1792</v>
      </c>
      <c r="D1042" s="36" t="s">
        <v>1404</v>
      </c>
    </row>
    <row r="1043" spans="2:4">
      <c r="B1043" s="36" t="s">
        <v>1793</v>
      </c>
      <c r="C1043" s="37" t="s">
        <v>1794</v>
      </c>
      <c r="D1043" s="36" t="s">
        <v>1404</v>
      </c>
    </row>
    <row r="1044" spans="2:4">
      <c r="B1044" s="36" t="s">
        <v>1795</v>
      </c>
      <c r="C1044" s="37" t="s">
        <v>1796</v>
      </c>
      <c r="D1044" s="36" t="s">
        <v>1404</v>
      </c>
    </row>
    <row r="1045" spans="2:4">
      <c r="B1045" s="36" t="s">
        <v>1797</v>
      </c>
      <c r="C1045" s="37" t="s">
        <v>1798</v>
      </c>
      <c r="D1045" s="36" t="s">
        <v>1404</v>
      </c>
    </row>
    <row r="1046" spans="2:4">
      <c r="B1046" s="36" t="s">
        <v>1799</v>
      </c>
      <c r="C1046" s="37" t="s">
        <v>1800</v>
      </c>
      <c r="D1046" s="36" t="s">
        <v>1404</v>
      </c>
    </row>
    <row r="1047" spans="2:4">
      <c r="B1047" s="36" t="s">
        <v>1801</v>
      </c>
      <c r="C1047" s="37" t="s">
        <v>1802</v>
      </c>
      <c r="D1047" s="36" t="s">
        <v>1404</v>
      </c>
    </row>
    <row r="1048" spans="2:4">
      <c r="B1048" s="38">
        <v>2480243</v>
      </c>
      <c r="C1048" s="37" t="s">
        <v>1803</v>
      </c>
      <c r="D1048" s="36" t="s">
        <v>1404</v>
      </c>
    </row>
    <row r="1049" spans="2:4">
      <c r="B1049" s="38">
        <v>2480244</v>
      </c>
      <c r="C1049" s="37" t="s">
        <v>1804</v>
      </c>
      <c r="D1049" s="36" t="s">
        <v>1404</v>
      </c>
    </row>
    <row r="1050" spans="2:4">
      <c r="B1050" s="38">
        <v>2480245</v>
      </c>
      <c r="C1050" s="37" t="s">
        <v>1805</v>
      </c>
      <c r="D1050" s="36" t="s">
        <v>1404</v>
      </c>
    </row>
    <row r="1051" spans="2:4">
      <c r="B1051" s="36" t="s">
        <v>1806</v>
      </c>
      <c r="C1051" s="37" t="s">
        <v>1807</v>
      </c>
      <c r="D1051" s="36" t="s">
        <v>1404</v>
      </c>
    </row>
    <row r="1052" spans="2:4">
      <c r="B1052" s="38">
        <v>2487788</v>
      </c>
      <c r="C1052" s="37" t="s">
        <v>1808</v>
      </c>
      <c r="D1052" s="36" t="s">
        <v>1404</v>
      </c>
    </row>
    <row r="1053" spans="2:4">
      <c r="B1053" s="38">
        <v>2487789</v>
      </c>
      <c r="C1053" s="37" t="s">
        <v>1809</v>
      </c>
      <c r="D1053" s="36" t="s">
        <v>1361</v>
      </c>
    </row>
    <row r="1054" spans="2:4">
      <c r="B1054" s="38">
        <v>2487790</v>
      </c>
      <c r="C1054" s="37" t="s">
        <v>1810</v>
      </c>
      <c r="D1054" s="36" t="s">
        <v>1404</v>
      </c>
    </row>
    <row r="1055" spans="2:4">
      <c r="B1055" s="38">
        <v>2487792</v>
      </c>
      <c r="C1055" s="37" t="s">
        <v>1811</v>
      </c>
      <c r="D1055" s="36" t="s">
        <v>1361</v>
      </c>
    </row>
    <row r="1056" spans="2:4">
      <c r="B1056" s="36" t="s">
        <v>1812</v>
      </c>
      <c r="C1056" s="37" t="s">
        <v>1813</v>
      </c>
      <c r="D1056" s="36" t="s">
        <v>1361</v>
      </c>
    </row>
    <row r="1057" spans="2:4">
      <c r="B1057" s="38">
        <v>2491046</v>
      </c>
      <c r="C1057" s="37" t="s">
        <v>1814</v>
      </c>
      <c r="D1057" s="36" t="s">
        <v>1404</v>
      </c>
    </row>
    <row r="1058" spans="2:4">
      <c r="B1058" s="36" t="s">
        <v>1815</v>
      </c>
      <c r="C1058" s="37" t="s">
        <v>1816</v>
      </c>
      <c r="D1058" s="36" t="s">
        <v>1404</v>
      </c>
    </row>
    <row r="1059" spans="2:4">
      <c r="B1059" s="38">
        <v>2494608</v>
      </c>
      <c r="C1059" s="37" t="s">
        <v>1817</v>
      </c>
      <c r="D1059" s="36" t="s">
        <v>1361</v>
      </c>
    </row>
    <row r="1060" spans="2:4">
      <c r="B1060" s="38">
        <v>2494609</v>
      </c>
      <c r="C1060" s="37" t="s">
        <v>1818</v>
      </c>
      <c r="D1060" s="36" t="s">
        <v>1361</v>
      </c>
    </row>
    <row r="1061" spans="2:4">
      <c r="B1061" s="38">
        <v>2593832</v>
      </c>
      <c r="C1061" s="37" t="s">
        <v>1819</v>
      </c>
      <c r="D1061" s="36" t="s">
        <v>1361</v>
      </c>
    </row>
    <row r="1062" spans="2:4">
      <c r="B1062" s="38">
        <v>2593833</v>
      </c>
      <c r="C1062" s="37" t="s">
        <v>1820</v>
      </c>
      <c r="D1062" s="36" t="s">
        <v>1361</v>
      </c>
    </row>
    <row r="1063" spans="2:4">
      <c r="B1063" s="38">
        <v>2593834</v>
      </c>
      <c r="C1063" s="37" t="s">
        <v>1821</v>
      </c>
      <c r="D1063" s="36" t="s">
        <v>1361</v>
      </c>
    </row>
    <row r="1064" spans="2:4">
      <c r="B1064" s="38">
        <v>2593835</v>
      </c>
      <c r="C1064" s="37" t="s">
        <v>1822</v>
      </c>
      <c r="D1064" s="36" t="s">
        <v>1361</v>
      </c>
    </row>
    <row r="1065" spans="2:4">
      <c r="B1065" s="38">
        <v>2593836</v>
      </c>
      <c r="C1065" s="37" t="s">
        <v>1823</v>
      </c>
      <c r="D1065" s="36" t="s">
        <v>1361</v>
      </c>
    </row>
    <row r="1066" spans="2:4">
      <c r="B1066" s="38">
        <v>2593837</v>
      </c>
      <c r="C1066" s="37" t="s">
        <v>1824</v>
      </c>
      <c r="D1066" s="36" t="s">
        <v>1361</v>
      </c>
    </row>
    <row r="1067" spans="2:4">
      <c r="B1067" s="38">
        <v>2594136</v>
      </c>
      <c r="C1067" s="37" t="s">
        <v>1825</v>
      </c>
      <c r="D1067" s="36" t="s">
        <v>1361</v>
      </c>
    </row>
    <row r="1068" spans="2:4">
      <c r="B1068" s="36" t="s">
        <v>1826</v>
      </c>
      <c r="C1068" s="37" t="s">
        <v>1827</v>
      </c>
      <c r="D1068" s="36" t="s">
        <v>1361</v>
      </c>
    </row>
    <row r="1069" spans="2:4">
      <c r="B1069" s="36" t="s">
        <v>1828</v>
      </c>
      <c r="C1069" s="37" t="s">
        <v>1829</v>
      </c>
      <c r="D1069" s="36" t="s">
        <v>1361</v>
      </c>
    </row>
    <row r="1070" spans="2:4">
      <c r="B1070" s="38">
        <v>2630537</v>
      </c>
      <c r="C1070" s="37" t="s">
        <v>1830</v>
      </c>
      <c r="D1070" s="36" t="s">
        <v>1361</v>
      </c>
    </row>
    <row r="1071" spans="2:4">
      <c r="B1071" s="38">
        <v>2630538</v>
      </c>
      <c r="C1071" s="37" t="s">
        <v>1831</v>
      </c>
      <c r="D1071" s="36" t="s">
        <v>1361</v>
      </c>
    </row>
    <row r="1072" spans="2:4">
      <c r="B1072" s="36" t="s">
        <v>1832</v>
      </c>
      <c r="C1072" s="37" t="s">
        <v>1833</v>
      </c>
      <c r="D1072" s="36" t="s">
        <v>1361</v>
      </c>
    </row>
    <row r="1073" spans="2:4">
      <c r="B1073" s="38">
        <v>2666332</v>
      </c>
      <c r="C1073" s="37" t="s">
        <v>1834</v>
      </c>
      <c r="D1073" s="36" t="s">
        <v>1361</v>
      </c>
    </row>
    <row r="1074" spans="2:4">
      <c r="B1074" s="38">
        <v>2666333</v>
      </c>
      <c r="C1074" s="37" t="s">
        <v>1835</v>
      </c>
      <c r="D1074" s="36" t="s">
        <v>1361</v>
      </c>
    </row>
    <row r="1075" spans="2:4">
      <c r="B1075" s="36" t="s">
        <v>1836</v>
      </c>
      <c r="C1075" s="37" t="s">
        <v>1837</v>
      </c>
      <c r="D1075" s="36" t="s">
        <v>1361</v>
      </c>
    </row>
    <row r="1076" spans="2:4">
      <c r="B1076" s="36" t="s">
        <v>1838</v>
      </c>
      <c r="C1076" s="37" t="s">
        <v>1839</v>
      </c>
      <c r="D1076" s="36" t="s">
        <v>1361</v>
      </c>
    </row>
    <row r="1077" spans="2:4">
      <c r="B1077" s="36" t="s">
        <v>1840</v>
      </c>
      <c r="C1077" s="37" t="s">
        <v>1841</v>
      </c>
      <c r="D1077" s="36" t="s">
        <v>1361</v>
      </c>
    </row>
    <row r="1078" spans="2:4">
      <c r="B1078" s="36" t="s">
        <v>1842</v>
      </c>
      <c r="C1078" s="37" t="s">
        <v>1843</v>
      </c>
      <c r="D1078" s="36" t="s">
        <v>1404</v>
      </c>
    </row>
    <row r="1079" spans="2:4">
      <c r="B1079" s="38">
        <v>2709736</v>
      </c>
      <c r="C1079" s="37" t="s">
        <v>1844</v>
      </c>
      <c r="D1079" s="36" t="s">
        <v>1361</v>
      </c>
    </row>
    <row r="1080" spans="2:4">
      <c r="B1080" s="36" t="s">
        <v>1845</v>
      </c>
      <c r="C1080" s="37" t="s">
        <v>1846</v>
      </c>
      <c r="D1080" s="36" t="s">
        <v>1361</v>
      </c>
    </row>
    <row r="1081" spans="2:4">
      <c r="B1081" s="36" t="s">
        <v>1847</v>
      </c>
      <c r="C1081" s="37" t="s">
        <v>1848</v>
      </c>
      <c r="D1081" s="36" t="s">
        <v>1361</v>
      </c>
    </row>
    <row r="1082" spans="2:4">
      <c r="B1082" s="38">
        <v>2713601</v>
      </c>
      <c r="C1082" s="37" t="s">
        <v>1849</v>
      </c>
      <c r="D1082" s="36" t="s">
        <v>1361</v>
      </c>
    </row>
    <row r="1083" spans="2:4">
      <c r="B1083" s="38">
        <v>2713602</v>
      </c>
      <c r="C1083" s="37" t="s">
        <v>1850</v>
      </c>
      <c r="D1083" s="36" t="s">
        <v>1361</v>
      </c>
    </row>
    <row r="1084" spans="2:4">
      <c r="B1084" s="38">
        <v>2713603</v>
      </c>
      <c r="C1084" s="37" t="s">
        <v>1851</v>
      </c>
      <c r="D1084" s="36" t="s">
        <v>1361</v>
      </c>
    </row>
    <row r="1085" spans="2:4">
      <c r="B1085" s="38">
        <v>2713604</v>
      </c>
      <c r="C1085" s="37" t="s">
        <v>1852</v>
      </c>
      <c r="D1085" s="36" t="s">
        <v>1361</v>
      </c>
    </row>
    <row r="1086" spans="2:4">
      <c r="B1086" s="36" t="s">
        <v>1853</v>
      </c>
      <c r="C1086" s="37" t="s">
        <v>1854</v>
      </c>
      <c r="D1086" s="36" t="s">
        <v>1361</v>
      </c>
    </row>
    <row r="1087" spans="2:4">
      <c r="B1087" s="36" t="s">
        <v>1855</v>
      </c>
      <c r="C1087" s="37" t="s">
        <v>1856</v>
      </c>
      <c r="D1087" s="36" t="s">
        <v>1361</v>
      </c>
    </row>
    <row r="1088" spans="2:4">
      <c r="B1088" s="36" t="s">
        <v>1857</v>
      </c>
      <c r="C1088" s="37" t="s">
        <v>1858</v>
      </c>
      <c r="D1088" s="36" t="s">
        <v>1361</v>
      </c>
    </row>
    <row r="1089" spans="2:4">
      <c r="B1089" s="36" t="s">
        <v>1859</v>
      </c>
      <c r="C1089" s="37" t="s">
        <v>1860</v>
      </c>
      <c r="D1089" s="36" t="s">
        <v>1361</v>
      </c>
    </row>
    <row r="1090" spans="2:4">
      <c r="B1090" s="38">
        <v>2786437</v>
      </c>
      <c r="C1090" s="37" t="s">
        <v>1861</v>
      </c>
      <c r="D1090" s="36" t="s">
        <v>1361</v>
      </c>
    </row>
    <row r="1091" spans="2:4">
      <c r="B1091" s="38">
        <v>2786438</v>
      </c>
      <c r="C1091" s="37" t="s">
        <v>1862</v>
      </c>
      <c r="D1091" s="36" t="s">
        <v>1361</v>
      </c>
    </row>
    <row r="1092" spans="2:4">
      <c r="B1092" s="38">
        <v>2786439</v>
      </c>
      <c r="C1092" s="37" t="s">
        <v>1863</v>
      </c>
      <c r="D1092" s="36" t="s">
        <v>1361</v>
      </c>
    </row>
    <row r="1093" spans="2:4">
      <c r="B1093" s="38">
        <v>2786440</v>
      </c>
      <c r="C1093" s="37" t="s">
        <v>1864</v>
      </c>
      <c r="D1093" s="36" t="s">
        <v>1361</v>
      </c>
    </row>
    <row r="1094" spans="2:4">
      <c r="B1094" s="38">
        <v>2786441</v>
      </c>
      <c r="C1094" s="37" t="s">
        <v>1865</v>
      </c>
      <c r="D1094" s="36" t="s">
        <v>1361</v>
      </c>
    </row>
    <row r="1095" spans="2:4">
      <c r="B1095" s="38">
        <v>2786442</v>
      </c>
      <c r="C1095" s="37" t="s">
        <v>1866</v>
      </c>
      <c r="D1095" s="36" t="s">
        <v>1361</v>
      </c>
    </row>
    <row r="1096" spans="2:4">
      <c r="B1096" s="36" t="s">
        <v>1867</v>
      </c>
      <c r="C1096" s="37" t="s">
        <v>1868</v>
      </c>
      <c r="D1096" s="36" t="s">
        <v>1361</v>
      </c>
    </row>
    <row r="1097" spans="2:4">
      <c r="B1097" s="38">
        <v>2812916</v>
      </c>
      <c r="C1097" s="37" t="s">
        <v>1869</v>
      </c>
      <c r="D1097" s="36" t="s">
        <v>1361</v>
      </c>
    </row>
    <row r="1098" spans="2:4">
      <c r="B1098" s="38">
        <v>2812917</v>
      </c>
      <c r="C1098" s="37" t="s">
        <v>1870</v>
      </c>
      <c r="D1098" s="36" t="s">
        <v>1361</v>
      </c>
    </row>
    <row r="1099" spans="2:4">
      <c r="B1099" s="38">
        <v>2812918</v>
      </c>
      <c r="C1099" s="37" t="s">
        <v>1871</v>
      </c>
      <c r="D1099" s="36" t="s">
        <v>1361</v>
      </c>
    </row>
    <row r="1100" spans="2:4">
      <c r="B1100" s="38">
        <v>2813220</v>
      </c>
      <c r="C1100" s="37" t="s">
        <v>1872</v>
      </c>
      <c r="D1100" s="36" t="s">
        <v>1361</v>
      </c>
    </row>
    <row r="1101" spans="2:4">
      <c r="B1101" s="38">
        <v>2813221</v>
      </c>
      <c r="C1101" s="37" t="s">
        <v>1873</v>
      </c>
      <c r="D1101" s="36" t="s">
        <v>1361</v>
      </c>
    </row>
    <row r="1102" spans="2:4">
      <c r="B1102" s="38">
        <v>2813524</v>
      </c>
      <c r="C1102" s="37" t="s">
        <v>1874</v>
      </c>
      <c r="D1102" s="36" t="s">
        <v>1361</v>
      </c>
    </row>
    <row r="1103" spans="2:4">
      <c r="B1103" s="38">
        <v>2813525</v>
      </c>
      <c r="C1103" s="37" t="s">
        <v>1875</v>
      </c>
      <c r="D1103" s="36" t="s">
        <v>1361</v>
      </c>
    </row>
    <row r="1104" spans="2:4">
      <c r="B1104" s="38">
        <v>2813526</v>
      </c>
      <c r="C1104" s="37" t="s">
        <v>1876</v>
      </c>
      <c r="D1104" s="36" t="s">
        <v>1361</v>
      </c>
    </row>
    <row r="1105" spans="2:4">
      <c r="B1105" s="38">
        <v>2813527</v>
      </c>
      <c r="C1105" s="37" t="s">
        <v>1877</v>
      </c>
      <c r="D1105" s="36" t="s">
        <v>1361</v>
      </c>
    </row>
    <row r="1106" spans="2:4">
      <c r="B1106" s="38">
        <v>2813528</v>
      </c>
      <c r="C1106" s="37" t="s">
        <v>1878</v>
      </c>
      <c r="D1106" s="36" t="s">
        <v>1361</v>
      </c>
    </row>
    <row r="1107" spans="2:4">
      <c r="B1107" s="36" t="s">
        <v>1879</v>
      </c>
      <c r="C1107" s="37" t="s">
        <v>1880</v>
      </c>
      <c r="D1107" s="36" t="s">
        <v>1361</v>
      </c>
    </row>
    <row r="1108" spans="2:4">
      <c r="B1108" s="38">
        <v>2815689</v>
      </c>
      <c r="C1108" s="37" t="s">
        <v>1881</v>
      </c>
      <c r="D1108" s="36" t="s">
        <v>1361</v>
      </c>
    </row>
    <row r="1109" spans="2:4">
      <c r="B1109" s="38">
        <v>2815694</v>
      </c>
      <c r="C1109" s="37" t="s">
        <v>1882</v>
      </c>
      <c r="D1109" s="36" t="s">
        <v>1361</v>
      </c>
    </row>
    <row r="1110" spans="2:4">
      <c r="B1110" s="38">
        <v>2815695</v>
      </c>
      <c r="C1110" s="37" t="s">
        <v>1883</v>
      </c>
      <c r="D1110" s="36" t="s">
        <v>1361</v>
      </c>
    </row>
    <row r="1111" spans="2:4">
      <c r="B1111" s="38">
        <v>2815691</v>
      </c>
      <c r="C1111" s="37" t="s">
        <v>1884</v>
      </c>
      <c r="D1111" s="36" t="s">
        <v>1361</v>
      </c>
    </row>
    <row r="1112" spans="2:4">
      <c r="B1112" s="38">
        <v>2815692</v>
      </c>
      <c r="C1112" s="37" t="s">
        <v>1885</v>
      </c>
      <c r="D1112" s="36" t="s">
        <v>1361</v>
      </c>
    </row>
    <row r="1113" spans="2:4">
      <c r="B1113" s="38">
        <v>2815693</v>
      </c>
      <c r="C1113" s="37" t="s">
        <v>1886</v>
      </c>
      <c r="D1113" s="36" t="s">
        <v>1361</v>
      </c>
    </row>
    <row r="1114" spans="2:4">
      <c r="B1114" s="36" t="s">
        <v>1887</v>
      </c>
      <c r="C1114" s="37" t="s">
        <v>1888</v>
      </c>
      <c r="D1114" s="36" t="s">
        <v>1361</v>
      </c>
    </row>
    <row r="1115" spans="2:4">
      <c r="B1115" s="38">
        <v>588527</v>
      </c>
      <c r="C1115" s="37" t="s">
        <v>1889</v>
      </c>
      <c r="D1115" s="36" t="s">
        <v>466</v>
      </c>
    </row>
    <row r="1116" spans="2:4">
      <c r="B1116" s="38">
        <v>588528</v>
      </c>
      <c r="C1116" s="37" t="s">
        <v>1890</v>
      </c>
      <c r="D1116" s="36" t="s">
        <v>466</v>
      </c>
    </row>
    <row r="1117" spans="2:4">
      <c r="B1117" s="36" t="s">
        <v>1891</v>
      </c>
      <c r="C1117" s="37" t="s">
        <v>1892</v>
      </c>
      <c r="D1117" s="36" t="s">
        <v>466</v>
      </c>
    </row>
    <row r="1118" spans="2:4">
      <c r="B1118" s="36" t="s">
        <v>1893</v>
      </c>
      <c r="C1118" s="37" t="s">
        <v>1894</v>
      </c>
      <c r="D1118" s="36" t="s">
        <v>466</v>
      </c>
    </row>
    <row r="1119" spans="2:4">
      <c r="B1119" s="36" t="s">
        <v>1895</v>
      </c>
      <c r="C1119" s="37" t="s">
        <v>1896</v>
      </c>
      <c r="D1119" s="36" t="s">
        <v>466</v>
      </c>
    </row>
    <row r="1120" spans="2:4">
      <c r="B1120" s="36" t="s">
        <v>1897</v>
      </c>
      <c r="C1120" s="37" t="s">
        <v>1898</v>
      </c>
      <c r="D1120" s="36" t="s">
        <v>466</v>
      </c>
    </row>
    <row r="1121" spans="2:4">
      <c r="B1121" s="38">
        <v>1245599</v>
      </c>
      <c r="C1121" s="37" t="s">
        <v>1899</v>
      </c>
      <c r="D1121" s="36" t="s">
        <v>466</v>
      </c>
    </row>
    <row r="1122" spans="2:4">
      <c r="B1122" s="38">
        <v>1245600</v>
      </c>
      <c r="C1122" s="37" t="s">
        <v>1900</v>
      </c>
      <c r="D1122" s="36" t="s">
        <v>1361</v>
      </c>
    </row>
    <row r="1123" spans="2:4">
      <c r="B1123" s="36" t="s">
        <v>1901</v>
      </c>
      <c r="C1123" s="37" t="s">
        <v>1902</v>
      </c>
      <c r="D1123" s="36" t="s">
        <v>466</v>
      </c>
    </row>
    <row r="1124" spans="2:4">
      <c r="B1124" s="36" t="s">
        <v>1903</v>
      </c>
      <c r="C1124" s="37" t="s">
        <v>1904</v>
      </c>
      <c r="D1124" s="36" t="s">
        <v>466</v>
      </c>
    </row>
    <row r="1125" spans="2:4">
      <c r="B1125" s="36" t="s">
        <v>1905</v>
      </c>
      <c r="C1125" s="37" t="s">
        <v>1906</v>
      </c>
      <c r="D1125" s="36" t="s">
        <v>466</v>
      </c>
    </row>
    <row r="1126" spans="2:4">
      <c r="B1126" s="36" t="s">
        <v>1907</v>
      </c>
      <c r="C1126" s="37" t="s">
        <v>1908</v>
      </c>
      <c r="D1126" s="36" t="s">
        <v>466</v>
      </c>
    </row>
    <row r="1127" spans="2:4">
      <c r="B1127" s="38">
        <v>1652541</v>
      </c>
      <c r="C1127" s="37" t="s">
        <v>1909</v>
      </c>
      <c r="D1127" s="36" t="s">
        <v>466</v>
      </c>
    </row>
    <row r="1128" spans="2:4">
      <c r="B1128" s="38">
        <v>1652542</v>
      </c>
      <c r="C1128" s="37" t="s">
        <v>1910</v>
      </c>
      <c r="D1128" s="36" t="s">
        <v>466</v>
      </c>
    </row>
    <row r="1129" spans="2:4">
      <c r="B1129" s="38">
        <v>1652543</v>
      </c>
      <c r="C1129" s="37" t="s">
        <v>1911</v>
      </c>
      <c r="D1129" s="36" t="s">
        <v>466</v>
      </c>
    </row>
    <row r="1130" spans="2:4">
      <c r="B1130" s="38">
        <v>1652544</v>
      </c>
      <c r="C1130" s="37" t="s">
        <v>1912</v>
      </c>
      <c r="D1130" s="36" t="s">
        <v>466</v>
      </c>
    </row>
    <row r="1131" spans="2:4">
      <c r="B1131" s="36" t="s">
        <v>1913</v>
      </c>
      <c r="C1131" s="37" t="s">
        <v>1914</v>
      </c>
      <c r="D1131" s="36" t="s">
        <v>466</v>
      </c>
    </row>
    <row r="1132" spans="2:4">
      <c r="B1132" s="36" t="s">
        <v>1915</v>
      </c>
      <c r="C1132" s="37" t="s">
        <v>1916</v>
      </c>
      <c r="D1132" s="36" t="s">
        <v>466</v>
      </c>
    </row>
    <row r="1133" spans="2:4">
      <c r="B1133" s="36" t="s">
        <v>1917</v>
      </c>
      <c r="C1133" s="37" t="s">
        <v>1918</v>
      </c>
      <c r="D1133" s="36" t="s">
        <v>466</v>
      </c>
    </row>
    <row r="1134" spans="2:4">
      <c r="B1134" s="36" t="s">
        <v>1919</v>
      </c>
      <c r="C1134" s="37" t="s">
        <v>1920</v>
      </c>
      <c r="D1134" s="36" t="s">
        <v>466</v>
      </c>
    </row>
    <row r="1135" spans="2:4">
      <c r="B1135" s="38">
        <v>1656408</v>
      </c>
      <c r="C1135" s="37" t="s">
        <v>1921</v>
      </c>
      <c r="D1135" s="36" t="s">
        <v>466</v>
      </c>
    </row>
    <row r="1136" spans="2:4">
      <c r="B1136" s="38">
        <v>1656409</v>
      </c>
      <c r="C1136" s="37" t="s">
        <v>1922</v>
      </c>
      <c r="D1136" s="36" t="s">
        <v>466</v>
      </c>
    </row>
    <row r="1137" spans="2:4">
      <c r="B1137" s="38">
        <v>1656410</v>
      </c>
      <c r="C1137" s="37" t="s">
        <v>1923</v>
      </c>
      <c r="D1137" s="36" t="s">
        <v>466</v>
      </c>
    </row>
    <row r="1138" spans="2:4">
      <c r="B1138" s="36" t="s">
        <v>1924</v>
      </c>
      <c r="C1138" s="37" t="s">
        <v>1925</v>
      </c>
      <c r="D1138" s="36" t="s">
        <v>466</v>
      </c>
    </row>
    <row r="1139" spans="2:4">
      <c r="B1139" s="36" t="s">
        <v>1926</v>
      </c>
      <c r="C1139" s="37" t="s">
        <v>1927</v>
      </c>
      <c r="D1139" s="36" t="s">
        <v>466</v>
      </c>
    </row>
    <row r="1140" spans="2:4">
      <c r="B1140" s="38">
        <v>1657654</v>
      </c>
      <c r="C1140" s="37" t="s">
        <v>1928</v>
      </c>
      <c r="D1140" s="36" t="s">
        <v>466</v>
      </c>
    </row>
    <row r="1141" spans="2:4">
      <c r="B1141" s="36" t="s">
        <v>1929</v>
      </c>
      <c r="C1141" s="37" t="s">
        <v>1930</v>
      </c>
      <c r="D1141" s="36" t="s">
        <v>466</v>
      </c>
    </row>
    <row r="1142" spans="2:4">
      <c r="B1142" s="36" t="s">
        <v>1931</v>
      </c>
      <c r="C1142" s="37" t="s">
        <v>1932</v>
      </c>
      <c r="D1142" s="36" t="s">
        <v>466</v>
      </c>
    </row>
    <row r="1143" spans="2:4">
      <c r="B1143" s="36" t="s">
        <v>1933</v>
      </c>
      <c r="C1143" s="37" t="s">
        <v>1934</v>
      </c>
      <c r="D1143" s="36" t="s">
        <v>466</v>
      </c>
    </row>
    <row r="1144" spans="2:4">
      <c r="B1144" s="36" t="s">
        <v>1935</v>
      </c>
      <c r="C1144" s="37" t="s">
        <v>1936</v>
      </c>
      <c r="D1144" s="36" t="s">
        <v>466</v>
      </c>
    </row>
    <row r="1145" spans="2:4">
      <c r="B1145" s="36" t="s">
        <v>1937</v>
      </c>
      <c r="C1145" s="37" t="s">
        <v>1938</v>
      </c>
      <c r="D1145" s="36" t="s">
        <v>466</v>
      </c>
    </row>
    <row r="1146" spans="2:4">
      <c r="B1146" s="36" t="s">
        <v>1939</v>
      </c>
      <c r="C1146" s="37" t="s">
        <v>1940</v>
      </c>
      <c r="D1146" s="36" t="s">
        <v>466</v>
      </c>
    </row>
    <row r="1147" spans="2:4">
      <c r="B1147" s="38">
        <v>1669161</v>
      </c>
      <c r="C1147" s="37" t="s">
        <v>1941</v>
      </c>
      <c r="D1147" s="36" t="s">
        <v>466</v>
      </c>
    </row>
    <row r="1148" spans="2:4">
      <c r="B1148" s="38">
        <v>1669162</v>
      </c>
      <c r="C1148" s="37" t="s">
        <v>1942</v>
      </c>
      <c r="D1148" s="36" t="s">
        <v>466</v>
      </c>
    </row>
    <row r="1149" spans="2:4">
      <c r="B1149" s="38">
        <v>1669163</v>
      </c>
      <c r="C1149" s="37" t="s">
        <v>1943</v>
      </c>
      <c r="D1149" s="36" t="s">
        <v>466</v>
      </c>
    </row>
    <row r="1150" spans="2:4">
      <c r="B1150" s="36" t="s">
        <v>1944</v>
      </c>
      <c r="C1150" s="37" t="s">
        <v>1945</v>
      </c>
      <c r="D1150" s="36" t="s">
        <v>466</v>
      </c>
    </row>
    <row r="1151" spans="2:4">
      <c r="B1151" s="36" t="s">
        <v>1946</v>
      </c>
      <c r="C1151" s="37" t="s">
        <v>1947</v>
      </c>
      <c r="D1151" s="36" t="s">
        <v>466</v>
      </c>
    </row>
    <row r="1152" spans="2:4">
      <c r="B1152" s="38">
        <v>1679996</v>
      </c>
      <c r="C1152" s="37" t="s">
        <v>1948</v>
      </c>
      <c r="D1152" s="36" t="s">
        <v>466</v>
      </c>
    </row>
    <row r="1153" spans="2:4">
      <c r="B1153" s="38">
        <v>1679997</v>
      </c>
      <c r="C1153" s="37" t="s">
        <v>1949</v>
      </c>
      <c r="D1153" s="36" t="s">
        <v>466</v>
      </c>
    </row>
    <row r="1154" spans="2:4">
      <c r="B1154" s="38">
        <v>1679998</v>
      </c>
      <c r="C1154" s="37" t="s">
        <v>1950</v>
      </c>
      <c r="D1154" s="36" t="s">
        <v>466</v>
      </c>
    </row>
    <row r="1155" spans="2:4">
      <c r="B1155" s="38">
        <v>1679999</v>
      </c>
      <c r="C1155" s="37" t="s">
        <v>1951</v>
      </c>
      <c r="D1155" s="36" t="s">
        <v>466</v>
      </c>
    </row>
    <row r="1156" spans="2:4">
      <c r="B1156" s="38">
        <v>1680000</v>
      </c>
      <c r="C1156" s="37" t="s">
        <v>1952</v>
      </c>
      <c r="D1156" s="36" t="s">
        <v>466</v>
      </c>
    </row>
    <row r="1157" spans="2:4">
      <c r="B1157" s="36" t="s">
        <v>1953</v>
      </c>
      <c r="C1157" s="37" t="s">
        <v>1954</v>
      </c>
      <c r="D1157" s="36" t="s">
        <v>466</v>
      </c>
    </row>
    <row r="1158" spans="2:4">
      <c r="B1158" s="38">
        <v>1684135</v>
      </c>
      <c r="C1158" s="37" t="s">
        <v>1955</v>
      </c>
      <c r="D1158" s="36" t="s">
        <v>466</v>
      </c>
    </row>
    <row r="1159" spans="2:4">
      <c r="B1159" s="38">
        <v>1684136</v>
      </c>
      <c r="C1159" s="37" t="s">
        <v>1956</v>
      </c>
      <c r="D1159" s="36" t="s">
        <v>466</v>
      </c>
    </row>
    <row r="1160" spans="2:4">
      <c r="B1160" s="36" t="s">
        <v>1957</v>
      </c>
      <c r="C1160" s="37" t="s">
        <v>1958</v>
      </c>
      <c r="D1160" s="36" t="s">
        <v>466</v>
      </c>
    </row>
    <row r="1161" spans="2:4">
      <c r="B1161" s="36" t="s">
        <v>1959</v>
      </c>
      <c r="C1161" s="37" t="s">
        <v>1960</v>
      </c>
      <c r="D1161" s="36" t="s">
        <v>466</v>
      </c>
    </row>
    <row r="1162" spans="2:4">
      <c r="B1162" s="36" t="s">
        <v>1961</v>
      </c>
      <c r="C1162" s="37" t="s">
        <v>1962</v>
      </c>
      <c r="D1162" s="36" t="s">
        <v>466</v>
      </c>
    </row>
    <row r="1163" spans="2:4">
      <c r="B1163" s="36" t="s">
        <v>1963</v>
      </c>
      <c r="C1163" s="37" t="s">
        <v>1964</v>
      </c>
      <c r="D1163" s="36" t="s">
        <v>466</v>
      </c>
    </row>
    <row r="1164" spans="2:4">
      <c r="B1164" s="36" t="s">
        <v>1965</v>
      </c>
      <c r="C1164" s="37" t="s">
        <v>1966</v>
      </c>
      <c r="D1164" s="36" t="s">
        <v>466</v>
      </c>
    </row>
    <row r="1165" spans="2:4">
      <c r="B1165" s="38">
        <v>1720871</v>
      </c>
      <c r="C1165" s="37" t="s">
        <v>1967</v>
      </c>
      <c r="D1165" s="36" t="s">
        <v>466</v>
      </c>
    </row>
    <row r="1166" spans="2:4">
      <c r="B1166" s="38">
        <v>1720872</v>
      </c>
      <c r="C1166" s="37" t="s">
        <v>1968</v>
      </c>
      <c r="D1166" s="36" t="s">
        <v>466</v>
      </c>
    </row>
    <row r="1167" spans="2:4">
      <c r="B1167" s="38">
        <v>1720873</v>
      </c>
      <c r="C1167" s="37" t="s">
        <v>1969</v>
      </c>
      <c r="D1167" s="36" t="s">
        <v>466</v>
      </c>
    </row>
    <row r="1168" spans="2:4">
      <c r="B1168" s="38">
        <v>1720874</v>
      </c>
      <c r="C1168" s="37" t="s">
        <v>1970</v>
      </c>
      <c r="D1168" s="36" t="s">
        <v>466</v>
      </c>
    </row>
    <row r="1169" spans="2:4">
      <c r="B1169" s="38">
        <v>1721176</v>
      </c>
      <c r="C1169" s="37" t="s">
        <v>1971</v>
      </c>
      <c r="D1169" s="36" t="s">
        <v>466</v>
      </c>
    </row>
    <row r="1170" spans="2:4">
      <c r="B1170" s="38">
        <v>1721177</v>
      </c>
      <c r="C1170" s="37" t="s">
        <v>1972</v>
      </c>
      <c r="D1170" s="36" t="s">
        <v>466</v>
      </c>
    </row>
    <row r="1171" spans="2:4">
      <c r="B1171" s="38">
        <v>1721178</v>
      </c>
      <c r="C1171" s="37" t="s">
        <v>1973</v>
      </c>
      <c r="D1171" s="36" t="s">
        <v>466</v>
      </c>
    </row>
    <row r="1172" spans="2:4">
      <c r="B1172" s="38">
        <v>1721179</v>
      </c>
      <c r="C1172" s="37" t="s">
        <v>1974</v>
      </c>
      <c r="D1172" s="36" t="s">
        <v>466</v>
      </c>
    </row>
    <row r="1173" spans="2:4">
      <c r="B1173" s="38">
        <v>1721180</v>
      </c>
      <c r="C1173" s="37" t="s">
        <v>1975</v>
      </c>
      <c r="D1173" s="36" t="s">
        <v>466</v>
      </c>
    </row>
    <row r="1174" spans="2:4">
      <c r="B1174" s="36" t="s">
        <v>1976</v>
      </c>
      <c r="C1174" s="37" t="s">
        <v>1977</v>
      </c>
      <c r="D1174" s="36" t="s">
        <v>1404</v>
      </c>
    </row>
    <row r="1175" spans="2:4">
      <c r="B1175" s="38">
        <v>1723640</v>
      </c>
      <c r="C1175" s="37" t="s">
        <v>1978</v>
      </c>
      <c r="D1175" s="36" t="s">
        <v>466</v>
      </c>
    </row>
    <row r="1176" spans="2:4">
      <c r="B1176" s="38">
        <v>1723641</v>
      </c>
      <c r="C1176" s="37" t="s">
        <v>1979</v>
      </c>
      <c r="D1176" s="36" t="s">
        <v>1361</v>
      </c>
    </row>
    <row r="1177" spans="2:4">
      <c r="B1177" s="38">
        <v>1723642</v>
      </c>
      <c r="C1177" s="37" t="s">
        <v>1980</v>
      </c>
      <c r="D1177" s="36" t="s">
        <v>466</v>
      </c>
    </row>
    <row r="1178" spans="2:4">
      <c r="B1178" s="38">
        <v>1723643</v>
      </c>
      <c r="C1178" s="37" t="s">
        <v>1981</v>
      </c>
      <c r="D1178" s="36" t="s">
        <v>466</v>
      </c>
    </row>
    <row r="1179" spans="2:4">
      <c r="B1179" s="38">
        <v>1723644</v>
      </c>
      <c r="C1179" s="37" t="s">
        <v>1982</v>
      </c>
      <c r="D1179" s="36" t="s">
        <v>1404</v>
      </c>
    </row>
    <row r="1180" spans="2:4">
      <c r="B1180" s="38">
        <v>1793375</v>
      </c>
      <c r="C1180" s="37" t="s">
        <v>1983</v>
      </c>
      <c r="D1180" s="36" t="s">
        <v>466</v>
      </c>
    </row>
    <row r="1181" spans="2:4">
      <c r="B1181" s="38">
        <v>1793376</v>
      </c>
      <c r="C1181" s="37" t="s">
        <v>1984</v>
      </c>
      <c r="D1181" s="36" t="s">
        <v>466</v>
      </c>
    </row>
    <row r="1182" spans="2:4">
      <c r="B1182" s="38">
        <v>1830414</v>
      </c>
      <c r="C1182" s="37" t="s">
        <v>1985</v>
      </c>
      <c r="D1182" s="36" t="s">
        <v>466</v>
      </c>
    </row>
    <row r="1183" spans="2:4">
      <c r="B1183" s="36" t="s">
        <v>1986</v>
      </c>
      <c r="C1183" s="37" t="s">
        <v>1987</v>
      </c>
      <c r="D1183" s="36" t="s">
        <v>466</v>
      </c>
    </row>
    <row r="1184" spans="2:4">
      <c r="B1184" s="36" t="s">
        <v>1988</v>
      </c>
      <c r="C1184" s="37" t="s">
        <v>1989</v>
      </c>
      <c r="D1184" s="36" t="s">
        <v>466</v>
      </c>
    </row>
    <row r="1185" spans="2:4">
      <c r="B1185" s="36" t="s">
        <v>1990</v>
      </c>
      <c r="C1185" s="37" t="s">
        <v>1991</v>
      </c>
      <c r="D1185" s="36" t="s">
        <v>466</v>
      </c>
    </row>
    <row r="1186" spans="2:4">
      <c r="B1186" s="36" t="s">
        <v>1992</v>
      </c>
      <c r="C1186" s="37" t="s">
        <v>1993</v>
      </c>
      <c r="D1186" s="36" t="s">
        <v>466</v>
      </c>
    </row>
    <row r="1187" spans="2:4">
      <c r="B1187" s="38">
        <v>2337373</v>
      </c>
      <c r="C1187" s="37" t="s">
        <v>1994</v>
      </c>
      <c r="D1187" s="36" t="s">
        <v>466</v>
      </c>
    </row>
    <row r="1188" spans="2:4">
      <c r="B1188" s="36" t="s">
        <v>1995</v>
      </c>
      <c r="C1188" s="37" t="s">
        <v>1996</v>
      </c>
      <c r="D1188" s="36" t="s">
        <v>466</v>
      </c>
    </row>
    <row r="1189" spans="2:4">
      <c r="B1189" s="36" t="s">
        <v>1997</v>
      </c>
      <c r="C1189" s="37" t="s">
        <v>1998</v>
      </c>
      <c r="D1189" s="36" t="s">
        <v>466</v>
      </c>
    </row>
    <row r="1190" spans="2:4">
      <c r="B1190" s="36" t="s">
        <v>1999</v>
      </c>
      <c r="C1190" s="37" t="s">
        <v>2000</v>
      </c>
      <c r="D1190" s="36" t="s">
        <v>466</v>
      </c>
    </row>
    <row r="1191" spans="2:4">
      <c r="B1191" s="36" t="s">
        <v>2001</v>
      </c>
      <c r="C1191" s="37" t="s">
        <v>2002</v>
      </c>
      <c r="D1191" s="36" t="s">
        <v>466</v>
      </c>
    </row>
    <row r="1192" spans="2:4">
      <c r="B1192" s="36" t="s">
        <v>2003</v>
      </c>
      <c r="C1192" s="37" t="s">
        <v>2004</v>
      </c>
      <c r="D1192" s="36" t="s">
        <v>466</v>
      </c>
    </row>
    <row r="1193" spans="2:4">
      <c r="B1193" s="36" t="s">
        <v>2005</v>
      </c>
      <c r="C1193" s="37" t="s">
        <v>2006</v>
      </c>
      <c r="D1193" s="36" t="s">
        <v>466</v>
      </c>
    </row>
    <row r="1194" spans="2:4">
      <c r="B1194" s="36" t="s">
        <v>2007</v>
      </c>
      <c r="C1194" s="37" t="s">
        <v>2008</v>
      </c>
      <c r="D1194" s="36" t="s">
        <v>466</v>
      </c>
    </row>
    <row r="1195" spans="2:4">
      <c r="B1195" s="36" t="s">
        <v>2009</v>
      </c>
      <c r="C1195" s="37" t="s">
        <v>2010</v>
      </c>
      <c r="D1195" s="36" t="s">
        <v>466</v>
      </c>
    </row>
    <row r="1196" spans="2:4">
      <c r="B1196" s="36" t="s">
        <v>2011</v>
      </c>
      <c r="C1196" s="37" t="s">
        <v>2012</v>
      </c>
      <c r="D1196" s="36" t="s">
        <v>466</v>
      </c>
    </row>
    <row r="1197" spans="2:4">
      <c r="B1197" s="38">
        <v>2428924</v>
      </c>
      <c r="C1197" s="37" t="s">
        <v>2013</v>
      </c>
      <c r="D1197" s="36" t="s">
        <v>466</v>
      </c>
    </row>
    <row r="1198" spans="2:4">
      <c r="B1198" s="36" t="s">
        <v>2014</v>
      </c>
      <c r="C1198" s="37" t="s">
        <v>2015</v>
      </c>
      <c r="D1198" s="36" t="s">
        <v>466</v>
      </c>
    </row>
    <row r="1199" spans="2:4">
      <c r="B1199" s="36" t="s">
        <v>2016</v>
      </c>
      <c r="C1199" s="37" t="s">
        <v>2017</v>
      </c>
      <c r="D1199" s="36" t="s">
        <v>466</v>
      </c>
    </row>
    <row r="1200" spans="2:4">
      <c r="B1200" s="36" t="s">
        <v>2018</v>
      </c>
      <c r="C1200" s="37" t="s">
        <v>2019</v>
      </c>
      <c r="D1200" s="36" t="s">
        <v>466</v>
      </c>
    </row>
    <row r="1201" spans="2:4">
      <c r="B1201" s="36" t="s">
        <v>2020</v>
      </c>
      <c r="C1201" s="37" t="s">
        <v>2021</v>
      </c>
      <c r="D1201" s="36" t="s">
        <v>466</v>
      </c>
    </row>
    <row r="1202" spans="2:4">
      <c r="B1202" s="36" t="s">
        <v>2022</v>
      </c>
      <c r="C1202" s="37" t="s">
        <v>2023</v>
      </c>
      <c r="D1202" s="36" t="s">
        <v>466</v>
      </c>
    </row>
    <row r="1203" spans="2:4">
      <c r="B1203" s="36" t="s">
        <v>2024</v>
      </c>
      <c r="C1203" s="37" t="s">
        <v>2025</v>
      </c>
      <c r="D1203" s="36" t="s">
        <v>466</v>
      </c>
    </row>
    <row r="1204" spans="2:4">
      <c r="B1204" s="36" t="s">
        <v>2026</v>
      </c>
      <c r="C1204" s="37" t="s">
        <v>2027</v>
      </c>
      <c r="D1204" s="36" t="s">
        <v>466</v>
      </c>
    </row>
    <row r="1205" spans="2:4">
      <c r="B1205" s="36" t="s">
        <v>2028</v>
      </c>
      <c r="C1205" s="37" t="s">
        <v>2029</v>
      </c>
      <c r="D1205" s="36" t="s">
        <v>466</v>
      </c>
    </row>
    <row r="1206" spans="2:4">
      <c r="B1206" s="36" t="s">
        <v>2030</v>
      </c>
      <c r="C1206" s="37" t="s">
        <v>2031</v>
      </c>
      <c r="D1206" s="36" t="s">
        <v>466</v>
      </c>
    </row>
    <row r="1207" spans="2:4">
      <c r="B1207" s="36" t="s">
        <v>2032</v>
      </c>
      <c r="C1207" s="37" t="s">
        <v>2033</v>
      </c>
      <c r="D1207" s="36" t="s">
        <v>466</v>
      </c>
    </row>
    <row r="1208" spans="2:4">
      <c r="B1208" s="36" t="s">
        <v>2034</v>
      </c>
      <c r="C1208" s="37" t="s">
        <v>2035</v>
      </c>
      <c r="D1208" s="36" t="s">
        <v>1361</v>
      </c>
    </row>
    <row r="1209" spans="2:4">
      <c r="B1209" s="36" t="s">
        <v>2036</v>
      </c>
      <c r="C1209" s="37" t="s">
        <v>2037</v>
      </c>
      <c r="D1209" s="36" t="s">
        <v>1461</v>
      </c>
    </row>
    <row r="1210" spans="2:4">
      <c r="B1210" s="36" t="s">
        <v>2038</v>
      </c>
      <c r="C1210" s="37" t="s">
        <v>2039</v>
      </c>
      <c r="D1210" s="36" t="s">
        <v>1461</v>
      </c>
    </row>
    <row r="1211" spans="2:4">
      <c r="B1211" s="38">
        <v>844077</v>
      </c>
      <c r="C1211" s="37" t="s">
        <v>2040</v>
      </c>
      <c r="D1211" s="36" t="s">
        <v>1461</v>
      </c>
    </row>
    <row r="1212" spans="2:4">
      <c r="B1212" s="38">
        <v>844078</v>
      </c>
      <c r="C1212" s="37" t="s">
        <v>2041</v>
      </c>
      <c r="D1212" s="36" t="s">
        <v>1361</v>
      </c>
    </row>
    <row r="1213" spans="2:4">
      <c r="B1213" s="36" t="s">
        <v>2042</v>
      </c>
      <c r="C1213" s="37" t="s">
        <v>2043</v>
      </c>
      <c r="D1213" s="36" t="s">
        <v>1361</v>
      </c>
    </row>
    <row r="1214" spans="2:4">
      <c r="B1214" s="36" t="s">
        <v>2044</v>
      </c>
      <c r="C1214" s="37" t="s">
        <v>2045</v>
      </c>
      <c r="D1214" s="36" t="s">
        <v>1461</v>
      </c>
    </row>
    <row r="1215" spans="2:4">
      <c r="B1215" s="38">
        <v>847973</v>
      </c>
      <c r="C1215" s="37" t="s">
        <v>2046</v>
      </c>
      <c r="D1215" s="36" t="s">
        <v>1461</v>
      </c>
    </row>
    <row r="1216" spans="2:4">
      <c r="B1216" s="38">
        <v>847974</v>
      </c>
      <c r="C1216" s="37" t="s">
        <v>2047</v>
      </c>
      <c r="D1216" s="36" t="s">
        <v>1461</v>
      </c>
    </row>
    <row r="1217" spans="2:4">
      <c r="B1217" s="38">
        <v>847976</v>
      </c>
      <c r="C1217" s="37" t="s">
        <v>2048</v>
      </c>
      <c r="D1217" s="36" t="s">
        <v>1461</v>
      </c>
    </row>
    <row r="1218" spans="2:4">
      <c r="B1218" s="38">
        <v>848276</v>
      </c>
      <c r="C1218" s="37" t="s">
        <v>2049</v>
      </c>
      <c r="D1218" s="36" t="s">
        <v>1461</v>
      </c>
    </row>
    <row r="1219" spans="2:4">
      <c r="B1219" s="38">
        <v>848277</v>
      </c>
      <c r="C1219" s="37" t="s">
        <v>2050</v>
      </c>
      <c r="D1219" s="36" t="s">
        <v>1461</v>
      </c>
    </row>
    <row r="1220" spans="2:4">
      <c r="B1220" s="36" t="s">
        <v>2051</v>
      </c>
      <c r="C1220" s="37" t="s">
        <v>2052</v>
      </c>
      <c r="D1220" s="36" t="s">
        <v>1461</v>
      </c>
    </row>
    <row r="1221" spans="2:4">
      <c r="B1221" s="36" t="s">
        <v>2053</v>
      </c>
      <c r="C1221" s="37" t="s">
        <v>2054</v>
      </c>
      <c r="D1221" s="36" t="s">
        <v>1461</v>
      </c>
    </row>
    <row r="1222" spans="2:4">
      <c r="B1222" s="38">
        <v>873875</v>
      </c>
      <c r="C1222" s="37" t="s">
        <v>2055</v>
      </c>
      <c r="D1222" s="36" t="s">
        <v>1461</v>
      </c>
    </row>
    <row r="1223" spans="2:4">
      <c r="B1223" s="38">
        <v>873876</v>
      </c>
      <c r="C1223" s="37" t="s">
        <v>2056</v>
      </c>
      <c r="D1223" s="36" t="s">
        <v>1461</v>
      </c>
    </row>
    <row r="1224" spans="2:4">
      <c r="B1224" s="38">
        <v>876339</v>
      </c>
      <c r="C1224" s="37" t="s">
        <v>2057</v>
      </c>
      <c r="D1224" s="36" t="s">
        <v>1461</v>
      </c>
    </row>
    <row r="1225" spans="2:4">
      <c r="B1225" s="36" t="s">
        <v>2058</v>
      </c>
      <c r="C1225" s="37" t="s">
        <v>2059</v>
      </c>
      <c r="D1225" s="36" t="s">
        <v>1461</v>
      </c>
    </row>
    <row r="1226" spans="2:4">
      <c r="B1226" s="36" t="s">
        <v>2060</v>
      </c>
      <c r="C1226" s="37" t="s">
        <v>2061</v>
      </c>
      <c r="D1226" s="36" t="s">
        <v>1461</v>
      </c>
    </row>
    <row r="1227" spans="2:4">
      <c r="B1227" s="36" t="s">
        <v>2062</v>
      </c>
      <c r="C1227" s="37" t="s">
        <v>2063</v>
      </c>
      <c r="D1227" s="36" t="s">
        <v>1461</v>
      </c>
    </row>
    <row r="1228" spans="2:4">
      <c r="B1228" s="36" t="s">
        <v>2064</v>
      </c>
      <c r="C1228" s="37" t="s">
        <v>2065</v>
      </c>
      <c r="D1228" s="36" t="s">
        <v>1461</v>
      </c>
    </row>
    <row r="1229" spans="2:4">
      <c r="B1229" s="36" t="s">
        <v>2066</v>
      </c>
      <c r="C1229" s="37" t="s">
        <v>2067</v>
      </c>
      <c r="D1229" s="36" t="s">
        <v>1461</v>
      </c>
    </row>
    <row r="1230" spans="2:4">
      <c r="B1230" s="38">
        <v>884678</v>
      </c>
      <c r="C1230" s="37" t="s">
        <v>2068</v>
      </c>
      <c r="D1230" s="36" t="s">
        <v>1461</v>
      </c>
    </row>
    <row r="1231" spans="2:4">
      <c r="B1231" s="38">
        <v>887631</v>
      </c>
      <c r="C1231" s="37" t="s">
        <v>2069</v>
      </c>
      <c r="D1231" s="36" t="s">
        <v>1461</v>
      </c>
    </row>
    <row r="1232" spans="2:4">
      <c r="B1232" s="38">
        <v>887632</v>
      </c>
      <c r="C1232" s="37" t="s">
        <v>2070</v>
      </c>
      <c r="D1232" s="36" t="s">
        <v>1461</v>
      </c>
    </row>
    <row r="1233" spans="2:4">
      <c r="B1233" s="38">
        <v>887633</v>
      </c>
      <c r="C1233" s="37" t="s">
        <v>2071</v>
      </c>
      <c r="D1233" s="36" t="s">
        <v>1461</v>
      </c>
    </row>
    <row r="1234" spans="2:4">
      <c r="B1234" s="38">
        <v>887634</v>
      </c>
      <c r="C1234" s="37" t="s">
        <v>2072</v>
      </c>
      <c r="D1234" s="36" t="s">
        <v>1461</v>
      </c>
    </row>
    <row r="1235" spans="2:4">
      <c r="B1235" s="38">
        <v>887635</v>
      </c>
      <c r="C1235" s="37" t="s">
        <v>2073</v>
      </c>
      <c r="D1235" s="36" t="s">
        <v>1461</v>
      </c>
    </row>
    <row r="1236" spans="2:4">
      <c r="B1236" s="36" t="s">
        <v>2074</v>
      </c>
      <c r="C1236" s="37" t="s">
        <v>2075</v>
      </c>
      <c r="D1236" s="36" t="s">
        <v>1461</v>
      </c>
    </row>
    <row r="1237" spans="2:4">
      <c r="B1237" s="36" t="s">
        <v>2076</v>
      </c>
      <c r="C1237" s="37" t="s">
        <v>2077</v>
      </c>
      <c r="D1237" s="36" t="s">
        <v>1461</v>
      </c>
    </row>
    <row r="1238" spans="2:4">
      <c r="B1238" s="38">
        <v>912745</v>
      </c>
      <c r="C1238" s="37" t="s">
        <v>2078</v>
      </c>
      <c r="D1238" s="36" t="s">
        <v>1461</v>
      </c>
    </row>
    <row r="1239" spans="2:4">
      <c r="B1239" s="38">
        <v>912747</v>
      </c>
      <c r="C1239" s="37" t="s">
        <v>2079</v>
      </c>
      <c r="D1239" s="36" t="s">
        <v>1461</v>
      </c>
    </row>
    <row r="1240" spans="2:4">
      <c r="B1240" s="36" t="s">
        <v>2080</v>
      </c>
      <c r="C1240" s="37" t="s">
        <v>2081</v>
      </c>
      <c r="D1240" s="36" t="s">
        <v>1461</v>
      </c>
    </row>
    <row r="1241" spans="2:4">
      <c r="B1241" s="38">
        <v>1830413</v>
      </c>
      <c r="C1241" s="37" t="s">
        <v>2082</v>
      </c>
      <c r="D1241" s="36" t="s">
        <v>1461</v>
      </c>
    </row>
    <row r="1242" spans="2:4">
      <c r="B1242" s="36" t="s">
        <v>2083</v>
      </c>
      <c r="C1242" s="37" t="s">
        <v>2084</v>
      </c>
      <c r="D1242" s="36" t="s">
        <v>2085</v>
      </c>
    </row>
    <row r="1243" spans="2:4">
      <c r="B1243" s="38">
        <v>2231999</v>
      </c>
      <c r="C1243" s="37" t="s">
        <v>2086</v>
      </c>
      <c r="D1243" s="36" t="s">
        <v>1461</v>
      </c>
    </row>
    <row r="1244" spans="2:4">
      <c r="B1244" s="36" t="s">
        <v>2087</v>
      </c>
      <c r="C1244" s="37" t="s">
        <v>2088</v>
      </c>
      <c r="D1244" s="36" t="s">
        <v>1461</v>
      </c>
    </row>
    <row r="1245" spans="2:4">
      <c r="B1245" s="36" t="s">
        <v>2089</v>
      </c>
      <c r="C1245" s="37" t="s">
        <v>2090</v>
      </c>
      <c r="D1245" s="36" t="s">
        <v>1461</v>
      </c>
    </row>
    <row r="1246" spans="2:4">
      <c r="B1246" s="36" t="s">
        <v>2091</v>
      </c>
      <c r="C1246" s="37" t="s">
        <v>2092</v>
      </c>
      <c r="D1246" s="36" t="s">
        <v>1461</v>
      </c>
    </row>
    <row r="1247" spans="2:4">
      <c r="B1247" s="36" t="s">
        <v>2093</v>
      </c>
      <c r="C1247" s="37" t="s">
        <v>2094</v>
      </c>
      <c r="D1247" s="36" t="s">
        <v>1461</v>
      </c>
    </row>
    <row r="1248" spans="2:4">
      <c r="B1248" s="36" t="s">
        <v>2095</v>
      </c>
      <c r="C1248" s="37" t="s">
        <v>2096</v>
      </c>
      <c r="D1248" s="36" t="s">
        <v>1461</v>
      </c>
    </row>
    <row r="1249" spans="2:4">
      <c r="B1249" s="36" t="s">
        <v>2097</v>
      </c>
      <c r="C1249" s="37" t="s">
        <v>2098</v>
      </c>
      <c r="D1249" s="36" t="s">
        <v>1461</v>
      </c>
    </row>
    <row r="1250" spans="2:4">
      <c r="B1250" s="36" t="s">
        <v>2099</v>
      </c>
      <c r="C1250" s="37" t="s">
        <v>2100</v>
      </c>
      <c r="D1250" s="36" t="s">
        <v>1461</v>
      </c>
    </row>
    <row r="1251" spans="2:4">
      <c r="B1251" s="36" t="s">
        <v>2101</v>
      </c>
      <c r="C1251" s="37" t="s">
        <v>2102</v>
      </c>
      <c r="D1251" s="36" t="s">
        <v>1461</v>
      </c>
    </row>
    <row r="1252" spans="2:4">
      <c r="B1252" s="38">
        <v>621066</v>
      </c>
      <c r="C1252" s="37" t="s">
        <v>2103</v>
      </c>
      <c r="D1252" s="36" t="s">
        <v>1404</v>
      </c>
    </row>
    <row r="1253" spans="2:4">
      <c r="B1253" s="36" t="s">
        <v>2104</v>
      </c>
      <c r="C1253" s="37" t="s">
        <v>2105</v>
      </c>
      <c r="D1253" s="36" t="s">
        <v>1404</v>
      </c>
    </row>
    <row r="1254" spans="2:4">
      <c r="B1254" s="36" t="s">
        <v>2106</v>
      </c>
      <c r="C1254" s="37" t="s">
        <v>2107</v>
      </c>
      <c r="D1254" s="36" t="s">
        <v>1404</v>
      </c>
    </row>
    <row r="1255" spans="2:4">
      <c r="B1255" s="36" t="s">
        <v>2108</v>
      </c>
      <c r="C1255" s="37" t="s">
        <v>2109</v>
      </c>
      <c r="D1255" s="36" t="s">
        <v>1404</v>
      </c>
    </row>
    <row r="1256" spans="2:4">
      <c r="B1256" s="36" t="s">
        <v>2110</v>
      </c>
      <c r="C1256" s="37" t="s">
        <v>2111</v>
      </c>
      <c r="D1256" s="36" t="s">
        <v>1404</v>
      </c>
    </row>
    <row r="1257" spans="2:4">
      <c r="B1257" s="38">
        <v>912743</v>
      </c>
      <c r="C1257" s="37" t="s">
        <v>2112</v>
      </c>
      <c r="D1257" s="36" t="s">
        <v>1404</v>
      </c>
    </row>
    <row r="1258" spans="2:4">
      <c r="B1258" s="38">
        <v>954259</v>
      </c>
      <c r="C1258" s="37" t="s">
        <v>2113</v>
      </c>
      <c r="D1258" s="36" t="s">
        <v>1404</v>
      </c>
    </row>
    <row r="1259" spans="2:4">
      <c r="B1259" s="38">
        <v>960776</v>
      </c>
      <c r="C1259" s="37" t="s">
        <v>2114</v>
      </c>
      <c r="D1259" s="36" t="s">
        <v>1404</v>
      </c>
    </row>
    <row r="1260" spans="2:4">
      <c r="B1260" s="38">
        <v>964973</v>
      </c>
      <c r="C1260" s="37" t="s">
        <v>2115</v>
      </c>
      <c r="D1260" s="36" t="s">
        <v>1404</v>
      </c>
    </row>
    <row r="1261" spans="2:4">
      <c r="B1261" s="36" t="s">
        <v>2116</v>
      </c>
      <c r="C1261" s="37" t="s">
        <v>2117</v>
      </c>
      <c r="D1261" s="36" t="s">
        <v>1404</v>
      </c>
    </row>
    <row r="1262" spans="2:4">
      <c r="B1262" s="36" t="s">
        <v>2118</v>
      </c>
      <c r="C1262" s="37" t="s">
        <v>2119</v>
      </c>
      <c r="D1262" s="36" t="s">
        <v>1404</v>
      </c>
    </row>
    <row r="1263" spans="2:4">
      <c r="B1263" s="36" t="s">
        <v>2120</v>
      </c>
      <c r="C1263" s="37" t="s">
        <v>2121</v>
      </c>
      <c r="D1263" s="36" t="s">
        <v>1404</v>
      </c>
    </row>
    <row r="1264" spans="2:4">
      <c r="B1264" s="36" t="s">
        <v>2122</v>
      </c>
      <c r="C1264" s="37" t="s">
        <v>2123</v>
      </c>
      <c r="D1264" s="36" t="s">
        <v>1404</v>
      </c>
    </row>
    <row r="1265" spans="2:4">
      <c r="B1265" s="36" t="s">
        <v>2124</v>
      </c>
      <c r="C1265" s="37" t="s">
        <v>2125</v>
      </c>
      <c r="D1265" s="36" t="s">
        <v>1404</v>
      </c>
    </row>
    <row r="1266" spans="2:4">
      <c r="B1266" s="36" t="s">
        <v>2126</v>
      </c>
      <c r="C1266" s="37" t="s">
        <v>2127</v>
      </c>
      <c r="D1266" s="36" t="s">
        <v>1404</v>
      </c>
    </row>
    <row r="1267" spans="2:4">
      <c r="B1267" s="36" t="s">
        <v>2128</v>
      </c>
      <c r="C1267" s="37" t="s">
        <v>2129</v>
      </c>
      <c r="D1267" s="36" t="s">
        <v>1404</v>
      </c>
    </row>
    <row r="1268" spans="2:4">
      <c r="B1268" s="38">
        <v>992821</v>
      </c>
      <c r="C1268" s="37" t="s">
        <v>2130</v>
      </c>
      <c r="D1268" s="36" t="s">
        <v>1404</v>
      </c>
    </row>
    <row r="1269" spans="2:4">
      <c r="B1269" s="38">
        <v>992822</v>
      </c>
      <c r="C1269" s="37" t="s">
        <v>2131</v>
      </c>
      <c r="D1269" s="36" t="s">
        <v>1404</v>
      </c>
    </row>
    <row r="1270" spans="2:4">
      <c r="B1270" s="38">
        <v>992823</v>
      </c>
      <c r="C1270" s="37" t="s">
        <v>2132</v>
      </c>
      <c r="D1270" s="36" t="s">
        <v>1404</v>
      </c>
    </row>
    <row r="1271" spans="2:4">
      <c r="B1271" s="36" t="s">
        <v>2133</v>
      </c>
      <c r="C1271" s="37" t="s">
        <v>2134</v>
      </c>
      <c r="D1271" s="36" t="s">
        <v>1404</v>
      </c>
    </row>
    <row r="1272" spans="2:4">
      <c r="B1272" s="36" t="s">
        <v>2135</v>
      </c>
      <c r="C1272" s="37" t="s">
        <v>2136</v>
      </c>
      <c r="D1272" s="36" t="s">
        <v>1404</v>
      </c>
    </row>
    <row r="1273" spans="2:4">
      <c r="B1273" s="36" t="s">
        <v>2137</v>
      </c>
      <c r="C1273" s="37" t="s">
        <v>2138</v>
      </c>
      <c r="D1273" s="36" t="s">
        <v>1404</v>
      </c>
    </row>
    <row r="1274" spans="2:4">
      <c r="B1274" s="38">
        <v>1216625</v>
      </c>
      <c r="C1274" s="37" t="s">
        <v>2139</v>
      </c>
      <c r="D1274" s="36" t="s">
        <v>1404</v>
      </c>
    </row>
    <row r="1275" spans="2:4">
      <c r="B1275" s="36" t="s">
        <v>2140</v>
      </c>
      <c r="C1275" s="37" t="s">
        <v>2141</v>
      </c>
      <c r="D1275" s="36" t="s">
        <v>1404</v>
      </c>
    </row>
    <row r="1276" spans="2:4">
      <c r="B1276" s="38">
        <v>1219912</v>
      </c>
      <c r="C1276" s="37" t="s">
        <v>2142</v>
      </c>
      <c r="D1276" s="36" t="s">
        <v>1404</v>
      </c>
    </row>
    <row r="1277" spans="2:4">
      <c r="B1277" s="38">
        <v>1223777</v>
      </c>
      <c r="C1277" s="37" t="s">
        <v>2143</v>
      </c>
      <c r="D1277" s="36" t="s">
        <v>1404</v>
      </c>
    </row>
    <row r="1278" spans="2:4">
      <c r="B1278" s="38">
        <v>1223778</v>
      </c>
      <c r="C1278" s="37" t="s">
        <v>2144</v>
      </c>
      <c r="D1278" s="36" t="s">
        <v>1404</v>
      </c>
    </row>
    <row r="1279" spans="2:4">
      <c r="B1279" s="38">
        <v>1223779</v>
      </c>
      <c r="C1279" s="37" t="s">
        <v>2145</v>
      </c>
      <c r="D1279" s="36" t="s">
        <v>1404</v>
      </c>
    </row>
    <row r="1280" spans="2:4">
      <c r="B1280" s="38">
        <v>1223780</v>
      </c>
      <c r="C1280" s="37" t="s">
        <v>2146</v>
      </c>
      <c r="D1280" s="36" t="s">
        <v>1404</v>
      </c>
    </row>
    <row r="1281" spans="2:4">
      <c r="B1281" s="38">
        <v>1223781</v>
      </c>
      <c r="C1281" s="37" t="s">
        <v>2147</v>
      </c>
      <c r="D1281" s="36" t="s">
        <v>1404</v>
      </c>
    </row>
    <row r="1282" spans="2:4">
      <c r="B1282" s="38">
        <v>1505653</v>
      </c>
      <c r="C1282" s="37" t="s">
        <v>2148</v>
      </c>
      <c r="D1282" s="36" t="s">
        <v>1404</v>
      </c>
    </row>
    <row r="1283" spans="2:4">
      <c r="B1283" s="36" t="s">
        <v>2149</v>
      </c>
      <c r="C1283" s="37" t="s">
        <v>2150</v>
      </c>
      <c r="D1283" s="36" t="s">
        <v>1404</v>
      </c>
    </row>
    <row r="1284" spans="2:4">
      <c r="B1284" s="36" t="s">
        <v>2151</v>
      </c>
      <c r="C1284" s="37" t="s">
        <v>2152</v>
      </c>
      <c r="D1284" s="36" t="s">
        <v>1404</v>
      </c>
    </row>
    <row r="1285" spans="2:4">
      <c r="B1285" s="36" t="s">
        <v>2153</v>
      </c>
      <c r="C1285" s="37" t="s">
        <v>2154</v>
      </c>
      <c r="D1285" s="36" t="s">
        <v>1404</v>
      </c>
    </row>
    <row r="1286" spans="2:4">
      <c r="B1286" s="38">
        <v>1724432</v>
      </c>
      <c r="C1286" s="37" t="s">
        <v>2155</v>
      </c>
      <c r="D1286" s="36" t="s">
        <v>1404</v>
      </c>
    </row>
    <row r="1287" spans="2:4">
      <c r="B1287" s="38">
        <v>1724433</v>
      </c>
      <c r="C1287" s="37" t="s">
        <v>2156</v>
      </c>
      <c r="D1287" s="36" t="s">
        <v>1404</v>
      </c>
    </row>
    <row r="1288" spans="2:4">
      <c r="B1288" s="36" t="s">
        <v>2157</v>
      </c>
      <c r="C1288" s="37" t="s">
        <v>2158</v>
      </c>
      <c r="D1288" s="36" t="s">
        <v>1404</v>
      </c>
    </row>
    <row r="1289" spans="2:4">
      <c r="B1289" s="36" t="s">
        <v>2159</v>
      </c>
      <c r="C1289" s="37" t="s">
        <v>2160</v>
      </c>
      <c r="D1289" s="36" t="s">
        <v>1404</v>
      </c>
    </row>
    <row r="1290" spans="2:4">
      <c r="B1290" s="38">
        <v>1830415</v>
      </c>
      <c r="C1290" s="37" t="s">
        <v>2161</v>
      </c>
      <c r="D1290" s="36" t="s">
        <v>1404</v>
      </c>
    </row>
    <row r="1291" spans="2:4">
      <c r="B1291" s="38">
        <v>1833672</v>
      </c>
      <c r="C1291" s="37" t="s">
        <v>2162</v>
      </c>
      <c r="D1291" s="36" t="s">
        <v>1404</v>
      </c>
    </row>
    <row r="1292" spans="2:4">
      <c r="B1292" s="36" t="s">
        <v>2163</v>
      </c>
      <c r="C1292" s="37" t="s">
        <v>2164</v>
      </c>
      <c r="D1292" s="36" t="s">
        <v>1404</v>
      </c>
    </row>
    <row r="1293" spans="2:4">
      <c r="B1293" s="36" t="s">
        <v>2165</v>
      </c>
      <c r="C1293" s="37" t="s">
        <v>2166</v>
      </c>
      <c r="D1293" s="36" t="s">
        <v>1404</v>
      </c>
    </row>
    <row r="1294" spans="2:4">
      <c r="B1294" s="38">
        <v>1906383</v>
      </c>
      <c r="C1294" s="37" t="s">
        <v>2167</v>
      </c>
      <c r="D1294" s="36" t="s">
        <v>1404</v>
      </c>
    </row>
    <row r="1295" spans="2:4">
      <c r="B1295" s="38">
        <v>1906384</v>
      </c>
      <c r="C1295" s="37" t="s">
        <v>2168</v>
      </c>
      <c r="D1295" s="36" t="s">
        <v>1404</v>
      </c>
    </row>
    <row r="1296" spans="2:4">
      <c r="B1296" s="38">
        <v>1906385</v>
      </c>
      <c r="C1296" s="37" t="s">
        <v>2169</v>
      </c>
      <c r="D1296" s="36" t="s">
        <v>1404</v>
      </c>
    </row>
    <row r="1297" spans="2:4">
      <c r="B1297" s="38">
        <v>1906386</v>
      </c>
      <c r="C1297" s="37" t="s">
        <v>2170</v>
      </c>
      <c r="D1297" s="36" t="s">
        <v>1404</v>
      </c>
    </row>
    <row r="1298" spans="2:4">
      <c r="B1298" s="36" t="s">
        <v>2171</v>
      </c>
      <c r="C1298" s="37" t="s">
        <v>2172</v>
      </c>
      <c r="D1298" s="36" t="s">
        <v>1404</v>
      </c>
    </row>
    <row r="1299" spans="2:4">
      <c r="B1299" s="36" t="s">
        <v>2173</v>
      </c>
      <c r="C1299" s="37" t="s">
        <v>2174</v>
      </c>
      <c r="D1299" s="36" t="s">
        <v>1404</v>
      </c>
    </row>
    <row r="1300" spans="2:4">
      <c r="B1300" s="36" t="s">
        <v>2175</v>
      </c>
      <c r="C1300" s="37" t="s">
        <v>2176</v>
      </c>
      <c r="D1300" s="36" t="s">
        <v>1404</v>
      </c>
    </row>
    <row r="1301" spans="2:4">
      <c r="B1301" s="36" t="s">
        <v>2177</v>
      </c>
      <c r="C1301" s="37" t="s">
        <v>2178</v>
      </c>
      <c r="D1301" s="36" t="s">
        <v>1404</v>
      </c>
    </row>
    <row r="1302" spans="2:4">
      <c r="B1302" s="36" t="s">
        <v>2179</v>
      </c>
      <c r="C1302" s="37" t="s">
        <v>2180</v>
      </c>
      <c r="D1302" s="36" t="s">
        <v>1404</v>
      </c>
    </row>
    <row r="1303" spans="2:4">
      <c r="B1303" s="36" t="s">
        <v>2181</v>
      </c>
      <c r="C1303" s="37" t="s">
        <v>2182</v>
      </c>
      <c r="D1303" s="36" t="s">
        <v>1404</v>
      </c>
    </row>
    <row r="1304" spans="2:4">
      <c r="B1304" s="36" t="s">
        <v>2183</v>
      </c>
      <c r="C1304" s="37" t="s">
        <v>2184</v>
      </c>
      <c r="D1304" s="36" t="s">
        <v>1404</v>
      </c>
    </row>
    <row r="1305" spans="2:4">
      <c r="B1305" s="36" t="s">
        <v>2185</v>
      </c>
      <c r="C1305" s="37" t="s">
        <v>2186</v>
      </c>
      <c r="D1305" s="36" t="s">
        <v>1404</v>
      </c>
    </row>
    <row r="1306" spans="2:4">
      <c r="B1306" s="38">
        <v>2012521</v>
      </c>
      <c r="C1306" s="37" t="s">
        <v>2187</v>
      </c>
      <c r="D1306" s="36" t="s">
        <v>1404</v>
      </c>
    </row>
    <row r="1307" spans="2:4">
      <c r="B1307" s="38">
        <v>2041708</v>
      </c>
      <c r="C1307" s="37" t="s">
        <v>2188</v>
      </c>
      <c r="D1307" s="36" t="s">
        <v>1404</v>
      </c>
    </row>
    <row r="1308" spans="2:4">
      <c r="B1308" s="38">
        <v>2041710</v>
      </c>
      <c r="C1308" s="37" t="s">
        <v>2189</v>
      </c>
      <c r="D1308" s="36" t="s">
        <v>1404</v>
      </c>
    </row>
    <row r="1309" spans="2:4">
      <c r="B1309" s="38">
        <v>2041711</v>
      </c>
      <c r="C1309" s="37" t="s">
        <v>2190</v>
      </c>
      <c r="D1309" s="36" t="s">
        <v>1404</v>
      </c>
    </row>
    <row r="1310" spans="2:4">
      <c r="B1310" s="38">
        <v>2041712</v>
      </c>
      <c r="C1310" s="37" t="s">
        <v>2191</v>
      </c>
      <c r="D1310" s="36" t="s">
        <v>1404</v>
      </c>
    </row>
    <row r="1311" spans="2:4">
      <c r="B1311" s="36" t="s">
        <v>2192</v>
      </c>
      <c r="C1311" s="37" t="s">
        <v>2193</v>
      </c>
      <c r="D1311" s="36" t="s">
        <v>1404</v>
      </c>
    </row>
    <row r="1312" spans="2:4">
      <c r="B1312" s="36" t="s">
        <v>2194</v>
      </c>
      <c r="C1312" s="37" t="s">
        <v>2195</v>
      </c>
      <c r="D1312" s="36" t="s">
        <v>1404</v>
      </c>
    </row>
    <row r="1313" spans="2:4">
      <c r="B1313" s="36" t="s">
        <v>2196</v>
      </c>
      <c r="C1313" s="37" t="s">
        <v>2197</v>
      </c>
      <c r="D1313" s="36" t="s">
        <v>1404</v>
      </c>
    </row>
    <row r="1314" spans="2:4">
      <c r="B1314" s="36" t="s">
        <v>2198</v>
      </c>
      <c r="C1314" s="37" t="s">
        <v>2199</v>
      </c>
      <c r="D1314" s="36" t="s">
        <v>1404</v>
      </c>
    </row>
    <row r="1315" spans="2:4">
      <c r="B1315" s="36" t="s">
        <v>2200</v>
      </c>
      <c r="C1315" s="37" t="s">
        <v>2201</v>
      </c>
      <c r="D1315" s="36" t="s">
        <v>1404</v>
      </c>
    </row>
    <row r="1316" spans="2:4">
      <c r="B1316" s="38">
        <v>2337370</v>
      </c>
      <c r="C1316" s="37" t="s">
        <v>2202</v>
      </c>
      <c r="D1316" s="36" t="s">
        <v>1361</v>
      </c>
    </row>
    <row r="1317" spans="2:4">
      <c r="B1317" s="38">
        <v>2337371</v>
      </c>
      <c r="C1317" s="37" t="s">
        <v>2203</v>
      </c>
      <c r="D1317" s="36" t="s">
        <v>1404</v>
      </c>
    </row>
    <row r="1318" spans="2:4">
      <c r="B1318" s="38">
        <v>2337374</v>
      </c>
      <c r="C1318" s="37" t="s">
        <v>2204</v>
      </c>
      <c r="D1318" s="36" t="s">
        <v>1404</v>
      </c>
    </row>
    <row r="1319" spans="2:4">
      <c r="B1319" s="36" t="s">
        <v>2205</v>
      </c>
      <c r="C1319" s="37" t="s">
        <v>2206</v>
      </c>
      <c r="D1319" s="36" t="s">
        <v>1404</v>
      </c>
    </row>
    <row r="1320" spans="2:4">
      <c r="B1320" s="36" t="s">
        <v>2207</v>
      </c>
      <c r="C1320" s="37" t="s">
        <v>2208</v>
      </c>
      <c r="D1320" s="36" t="s">
        <v>1404</v>
      </c>
    </row>
    <row r="1321" spans="2:4">
      <c r="B1321" s="36" t="s">
        <v>2209</v>
      </c>
      <c r="C1321" s="37" t="s">
        <v>2210</v>
      </c>
      <c r="D1321" s="36" t="s">
        <v>1404</v>
      </c>
    </row>
    <row r="1322" spans="2:4">
      <c r="B1322" s="36" t="s">
        <v>2211</v>
      </c>
      <c r="C1322" s="37" t="s">
        <v>2212</v>
      </c>
      <c r="D1322" s="36" t="s">
        <v>1404</v>
      </c>
    </row>
    <row r="1323" spans="2:4">
      <c r="B1323" s="38">
        <v>2428925</v>
      </c>
      <c r="C1323" s="37" t="s">
        <v>2213</v>
      </c>
      <c r="D1323" s="36" t="s">
        <v>1404</v>
      </c>
    </row>
    <row r="1324" spans="2:4">
      <c r="B1324" s="38">
        <v>2458210</v>
      </c>
      <c r="C1324" s="37" t="s">
        <v>2214</v>
      </c>
      <c r="D1324" s="36" t="s">
        <v>1404</v>
      </c>
    </row>
    <row r="1325" spans="2:4">
      <c r="B1325" s="38">
        <v>2461769</v>
      </c>
      <c r="C1325" s="37" t="s">
        <v>2215</v>
      </c>
      <c r="D1325" s="36" t="s">
        <v>1404</v>
      </c>
    </row>
    <row r="1326" spans="2:4">
      <c r="B1326" s="38">
        <v>2461776</v>
      </c>
      <c r="C1326" s="37" t="s">
        <v>2216</v>
      </c>
      <c r="D1326" s="36" t="s">
        <v>1404</v>
      </c>
    </row>
    <row r="1327" spans="2:4">
      <c r="B1327" s="38">
        <v>2461777</v>
      </c>
      <c r="C1327" s="37" t="s">
        <v>2217</v>
      </c>
      <c r="D1327" s="36" t="s">
        <v>1404</v>
      </c>
    </row>
    <row r="1328" spans="2:4">
      <c r="B1328" s="38">
        <v>2461778</v>
      </c>
      <c r="C1328" s="37" t="s">
        <v>2218</v>
      </c>
      <c r="D1328" s="36" t="s">
        <v>1404</v>
      </c>
    </row>
    <row r="1329" spans="2:4">
      <c r="B1329" s="38">
        <v>2461779</v>
      </c>
      <c r="C1329" s="37" t="s">
        <v>2219</v>
      </c>
      <c r="D1329" s="36" t="s">
        <v>1404</v>
      </c>
    </row>
    <row r="1330" spans="2:4">
      <c r="B1330" s="38">
        <v>2461780</v>
      </c>
      <c r="C1330" s="37" t="s">
        <v>2220</v>
      </c>
      <c r="D1330" s="36" t="s">
        <v>1404</v>
      </c>
    </row>
    <row r="1331" spans="2:4">
      <c r="B1331" s="36" t="s">
        <v>2221</v>
      </c>
      <c r="C1331" s="37" t="s">
        <v>2222</v>
      </c>
      <c r="D1331" s="36" t="s">
        <v>1404</v>
      </c>
    </row>
    <row r="1332" spans="2:4">
      <c r="B1332" s="36" t="s">
        <v>2223</v>
      </c>
      <c r="C1332" s="37" t="s">
        <v>2224</v>
      </c>
      <c r="D1332" s="36" t="s">
        <v>1404</v>
      </c>
    </row>
    <row r="1333" spans="2:4">
      <c r="B1333" s="36" t="s">
        <v>2225</v>
      </c>
      <c r="C1333" s="37" t="s">
        <v>2226</v>
      </c>
      <c r="D1333" s="36" t="s">
        <v>1404</v>
      </c>
    </row>
    <row r="1334" spans="2:4">
      <c r="B1334" s="38">
        <v>2480242</v>
      </c>
      <c r="C1334" s="37" t="s">
        <v>2227</v>
      </c>
      <c r="D1334" s="36" t="s">
        <v>1404</v>
      </c>
    </row>
    <row r="1335" spans="2:4">
      <c r="B1335" s="38">
        <v>2487791</v>
      </c>
      <c r="C1335" s="37" t="s">
        <v>2228</v>
      </c>
      <c r="D1335" s="36" t="s">
        <v>1404</v>
      </c>
    </row>
    <row r="1336" spans="2:4">
      <c r="B1336" s="36" t="s">
        <v>2229</v>
      </c>
      <c r="C1336" s="37" t="s">
        <v>2230</v>
      </c>
      <c r="D1336" s="36" t="s">
        <v>1404</v>
      </c>
    </row>
    <row r="1337" spans="2:4">
      <c r="B1337" s="36" t="s">
        <v>2231</v>
      </c>
      <c r="C1337" s="37" t="s">
        <v>2232</v>
      </c>
      <c r="D1337" s="36" t="s">
        <v>1404</v>
      </c>
    </row>
    <row r="1338" spans="2:4">
      <c r="B1338" s="36" t="s">
        <v>2233</v>
      </c>
      <c r="C1338" s="37" t="s">
        <v>2234</v>
      </c>
      <c r="D1338" s="36" t="s">
        <v>1361</v>
      </c>
    </row>
    <row r="1339" spans="2:4">
      <c r="B1339" s="39">
        <v>2594135</v>
      </c>
      <c r="C1339" s="40" t="s">
        <v>2235</v>
      </c>
      <c r="D1339" s="41" t="s">
        <v>1404</v>
      </c>
    </row>
  </sheetData>
  <sheetProtection algorithmName="SHA-512" hashValue="BuryJzNPA4c4iYJK6t7/8n5EwqtJT/gEu8DMRh5S+DnudlNFpO+vohvd4aALyCmOO4VmBBk+Q6CWAvUhNvq+yQ==" saltValue="1byLTnOmwzbnWLzSZaoffw==" spinCount="100000" sheet="1" objects="1" scenarios="1"/>
  <mergeCells count="1">
    <mergeCell ref="B4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Base</vt:lpstr>
      <vt:lpstr>Dados Gerais</vt:lpstr>
      <vt:lpstr>Tabelas da LC 155</vt:lpstr>
      <vt:lpstr>CNAEs e Tabelas do Simples</vt:lpstr>
      <vt:lpstr>'Dados Gerais'!Area_de_impressao</vt:lpstr>
      <vt:lpstr>'Tabelas da LC 155'!Area_de_impressao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Sevilha Junior</dc:creator>
  <cp:lastModifiedBy>Willian Pedro Flauzino</cp:lastModifiedBy>
  <dcterms:created xsi:type="dcterms:W3CDTF">2016-11-04T14:57:04Z</dcterms:created>
  <dcterms:modified xsi:type="dcterms:W3CDTF">2023-08-09T21:11:32Z</dcterms:modified>
</cp:coreProperties>
</file>