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Feuil1" sheetId="1" r:id="rId1"/>
  </sheets>
  <definedNames>
    <definedName name="_xlnm._FilterDatabase" localSheetId="0" hidden="1">Feuil1!$A$3:$K$27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7" i="1"/>
  <c r="K8" i="1"/>
  <c r="K9" i="1"/>
  <c r="K10" i="1"/>
  <c r="K11" i="1"/>
  <c r="K15" i="1"/>
  <c r="K16" i="1"/>
  <c r="K17" i="1"/>
  <c r="K18" i="1"/>
  <c r="K21" i="1"/>
  <c r="K22" i="1"/>
  <c r="K23" i="1"/>
  <c r="K24" i="1"/>
  <c r="K25" i="1"/>
  <c r="K26" i="1"/>
  <c r="K27" i="1"/>
  <c r="P4" i="1"/>
  <c r="J4" i="1"/>
  <c r="J7" i="1"/>
  <c r="J8" i="1"/>
  <c r="J9" i="1"/>
  <c r="J10" i="1"/>
  <c r="J11" i="1"/>
  <c r="J15" i="1"/>
  <c r="J16" i="1"/>
  <c r="J17" i="1"/>
  <c r="J18" i="1"/>
  <c r="J21" i="1"/>
  <c r="J22" i="1"/>
  <c r="J23" i="1"/>
  <c r="J24" i="1"/>
  <c r="J25" i="1"/>
  <c r="J26" i="1"/>
  <c r="J27" i="1"/>
  <c r="O4" i="1"/>
  <c r="K6" i="1"/>
  <c r="K5" i="1"/>
  <c r="K12" i="1"/>
  <c r="K13" i="1"/>
  <c r="K14" i="1"/>
  <c r="K19" i="1"/>
  <c r="K20" i="1"/>
  <c r="J5" i="1"/>
  <c r="J12" i="1"/>
  <c r="J14" i="1"/>
  <c r="J20" i="1"/>
  <c r="J19" i="1"/>
  <c r="J13" i="1"/>
  <c r="J6" i="1"/>
</calcChain>
</file>

<file path=xl/sharedStrings.xml><?xml version="1.0" encoding="utf-8"?>
<sst xmlns="http://schemas.openxmlformats.org/spreadsheetml/2006/main" count="106" uniqueCount="69">
  <si>
    <t>Article</t>
  </si>
  <si>
    <t>Quantity</t>
  </si>
  <si>
    <t>Producer</t>
  </si>
  <si>
    <t>Seller</t>
  </si>
  <si>
    <t>Referance seller</t>
  </si>
  <si>
    <t>Referance producer</t>
  </si>
  <si>
    <t>Unit price [CHF]</t>
  </si>
  <si>
    <t>10 unit price [CHF]</t>
  </si>
  <si>
    <t>Total one unit [CHF]</t>
  </si>
  <si>
    <t>Total 10 unit [CHF]</t>
  </si>
  <si>
    <t>STM32F407VGT6</t>
  </si>
  <si>
    <t>ST</t>
  </si>
  <si>
    <t>Farnell</t>
  </si>
  <si>
    <t>GCT</t>
  </si>
  <si>
    <t>Switch OFF-(ON)</t>
  </si>
  <si>
    <t>TE</t>
  </si>
  <si>
    <t>1437566-3</t>
  </si>
  <si>
    <t>Quartz</t>
  </si>
  <si>
    <t>ABM10-25.000MHZ-E20-T</t>
  </si>
  <si>
    <t>Micro USB</t>
  </si>
  <si>
    <t>ABRACON</t>
  </si>
  <si>
    <t>USB3075-30-A</t>
  </si>
  <si>
    <t xml:space="preserve">Connecteur FPC </t>
  </si>
  <si>
    <t>HRS</t>
  </si>
  <si>
    <t>FH23-25S-0.3SHW(05)</t>
  </si>
  <si>
    <t>Voltage regulator 3v</t>
  </si>
  <si>
    <t>MULTICOMP</t>
  </si>
  <si>
    <t>MCMR04X4020FTL</t>
  </si>
  <si>
    <t>Capacity 12pF</t>
  </si>
  <si>
    <t>MC0402N120J500CT</t>
  </si>
  <si>
    <t>TI</t>
  </si>
  <si>
    <t>LP2992IM5-3.0/NOPB</t>
  </si>
  <si>
    <t>Capacity 100nF</t>
  </si>
  <si>
    <t>Capacity 2,2uF</t>
  </si>
  <si>
    <t>Capacity 22pF</t>
  </si>
  <si>
    <t>Capacity 1uF</t>
  </si>
  <si>
    <t>Number</t>
  </si>
  <si>
    <t>Capacity 4,7uF</t>
  </si>
  <si>
    <t>Resistor 1Kohm</t>
  </si>
  <si>
    <t>Resistor 402ohm</t>
  </si>
  <si>
    <t>Resistor 4,7Kohm</t>
  </si>
  <si>
    <t>MC0402N220J500CT</t>
  </si>
  <si>
    <t>MC0805B475K160CT</t>
  </si>
  <si>
    <t>MC0603B105K160CT</t>
  </si>
  <si>
    <t>MC0603X225K100CT</t>
  </si>
  <si>
    <t>MC0603B104K500CT</t>
  </si>
  <si>
    <t>MCMR04X1001FTL</t>
  </si>
  <si>
    <t>MCMR06X4701FTL</t>
  </si>
  <si>
    <t>Total [CHF]</t>
  </si>
  <si>
    <t>Led green</t>
  </si>
  <si>
    <t>KP-2012CGCK</t>
  </si>
  <si>
    <t>KINGBRIGHT</t>
  </si>
  <si>
    <t>Led red</t>
  </si>
  <si>
    <t>KP-2012EC</t>
  </si>
  <si>
    <t>Led yellow</t>
  </si>
  <si>
    <t>KP-2012YC</t>
  </si>
  <si>
    <t>Led orange</t>
  </si>
  <si>
    <t>KP-2012SECK</t>
  </si>
  <si>
    <t>Resistor 100ohm</t>
  </si>
  <si>
    <t>MCMR06X1000FTL</t>
  </si>
  <si>
    <t>Connector 2pins</t>
  </si>
  <si>
    <t>MOLEX</t>
  </si>
  <si>
    <t>???</t>
  </si>
  <si>
    <t>MPU sensors</t>
  </si>
  <si>
    <t>MPU-9250</t>
  </si>
  <si>
    <t>Capacity 10uF</t>
  </si>
  <si>
    <t>MC0805X106K250CT</t>
  </si>
  <si>
    <t>Resistor 10Kohm</t>
  </si>
  <si>
    <t>MCMR06X1002FTL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</si>
</sst>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33333"/>
      <name val="Verdana"/>
      <family val="2"/>
    </font>
    <font>
      <sz val="10"/>
      <color rgb="FF333333"/>
      <name val="Verdan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  <xf numFmtId="0" fontId="2" fillId="0" borderId="0" xfId="3"/>
    <xf numFmtId="0" fontId="5" fillId="0" borderId="0" xfId="0" applyFont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2" fillId="0" borderId="0" xfId="3" applyFill="1"/>
    <xf numFmtId="0" fontId="0" fillId="0" borderId="0" xfId="0" applyFill="1"/>
    <xf numFmtId="0" fontId="4" fillId="0" borderId="0" xfId="0" applyFont="1" applyFill="1"/>
  </cellXfs>
  <cellStyles count="4">
    <cellStyle name="Lien hypertexte" xfId="1" builtinId="8" hidden="1"/>
    <cellStyle name="Lien hypertexte" xfId="3" builtinId="8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h.farnell.com/multicomp/mc0402n220j500ct/condensateur-mlcc-c0g-np0-22pf/dp/1758951/false" TargetMode="External"/><Relationship Id="rId20" Type="http://schemas.openxmlformats.org/officeDocument/2006/relationships/hyperlink" Target="http://ch.farnell.com/multicomp/mcmr06x1000ftl/res-ceramique-100r-1-0-1w-0603/dp/2073347/false" TargetMode="External"/><Relationship Id="rId21" Type="http://schemas.openxmlformats.org/officeDocument/2006/relationships/hyperlink" Target="http://ch.farnell.com/multicomp/mc0805x106k250ct/condensateur-mlcc-x5r-10uf-25v/dp/2320833/false" TargetMode="External"/><Relationship Id="rId22" Type="http://schemas.openxmlformats.org/officeDocument/2006/relationships/hyperlink" Target="http://ch.farnell.com/multicomp/mcmr06x1002ftl/res-ceramique-10k-1-0-1w-0603/dp/2073349/false" TargetMode="External"/><Relationship Id="rId10" Type="http://schemas.openxmlformats.org/officeDocument/2006/relationships/hyperlink" Target="http://ch.farnell.com/multicomp/mc0805b475k160ct/condensateur-mlcc-x7r-4-7uf-16v/dp/2320854/false" TargetMode="External"/><Relationship Id="rId11" Type="http://schemas.openxmlformats.org/officeDocument/2006/relationships/hyperlink" Target="http://ch.farnell.com/multicomp/mc0603b105k160ct/condensateur-mlcc-x7r-1uf-16v/dp/2320814/false" TargetMode="External"/><Relationship Id="rId12" Type="http://schemas.openxmlformats.org/officeDocument/2006/relationships/hyperlink" Target="http://ch.farnell.com/multicomp/mc0603x225k100ct/condensateur-mlcc-x5r-2-2uf-10v/dp/2320817/false" TargetMode="External"/><Relationship Id="rId13" Type="http://schemas.openxmlformats.org/officeDocument/2006/relationships/hyperlink" Target="http://ch.farnell.com/multicomp/mc0603b104k500ct/condensateur-mlcc-x7r-100nf-50v/dp/1759122/false" TargetMode="External"/><Relationship Id="rId14" Type="http://schemas.openxmlformats.org/officeDocument/2006/relationships/hyperlink" Target="http://ch.farnell.com/multicomp/mcmr04x1001ftl/res-ceramique-1k-1-0-063w-0402/dp/2072516/false" TargetMode="External"/><Relationship Id="rId15" Type="http://schemas.openxmlformats.org/officeDocument/2006/relationships/hyperlink" Target="http://ch.farnell.com/multicomp/mcmr06x4701ftl/res-ceramique-4-7k-1-0-1w-0603/dp/2073509/false" TargetMode="External"/><Relationship Id="rId16" Type="http://schemas.openxmlformats.org/officeDocument/2006/relationships/hyperlink" Target="http://ch.farnell.com/kingbright/kp-2012cgck/led-0805-50mcd-vert/dp/2290331/false" TargetMode="External"/><Relationship Id="rId17" Type="http://schemas.openxmlformats.org/officeDocument/2006/relationships/hyperlink" Target="http://ch.farnell.com/kingbright/kp-2012ec/led-0805-rouge/dp/8529949/false" TargetMode="External"/><Relationship Id="rId18" Type="http://schemas.openxmlformats.org/officeDocument/2006/relationships/hyperlink" Target="http://ch.farnell.com/kingbright/kp-2012yc/led-jaune/dp/1318247/false" TargetMode="External"/><Relationship Id="rId19" Type="http://schemas.openxmlformats.org/officeDocument/2006/relationships/hyperlink" Target="http://ch.farnell.com/kingbright/kp-2012seck/led-0805-250mcd-orange/dp/2290332/false" TargetMode="External"/><Relationship Id="rId1" Type="http://schemas.openxmlformats.org/officeDocument/2006/relationships/hyperlink" Target="http://ch.farnell.com/fr-CH/stmicroelectronics/stm32f407vgt6/mcu-32bit-cortex-m4-168mhz-lqfp/dp/2064368" TargetMode="External"/><Relationship Id="rId2" Type="http://schemas.openxmlformats.org/officeDocument/2006/relationships/hyperlink" Target="http://ch.farnell.com/fr-CH/te-connectivity-alcoswitch/1437566-3/bouton-poussoir-spst-0-05a-24v/dp/2468741" TargetMode="External"/><Relationship Id="rId3" Type="http://schemas.openxmlformats.org/officeDocument/2006/relationships/hyperlink" Target="http://ch.farnell.com/fr-CH/abracon/abm10-25-000mhz-e20-t/quartz-25mhz-10pf-cms/dp/2101326/false" TargetMode="External"/><Relationship Id="rId4" Type="http://schemas.openxmlformats.org/officeDocument/2006/relationships/hyperlink" Target="http://ch.farnell.com/fr-CH/global-connector-technology/usb3075-30-a/embase-micro-usb-2-0-type-b-cms/dp/2443115/false" TargetMode="External"/><Relationship Id="rId5" Type="http://schemas.openxmlformats.org/officeDocument/2006/relationships/hyperlink" Target="http://ch.farnell.com/fr-CH/hirose-hrs/fh23-25s-0-3shw-05/conn-fpc-embase-25voies-1rangee/dp/2427752/false" TargetMode="External"/><Relationship Id="rId6" Type="http://schemas.openxmlformats.org/officeDocument/2006/relationships/hyperlink" Target="http://ch.farnell.com/multicomp/mcmr04x4020ftl/res-ceramique-402r-1-0-0625w-0402/dp/2073011/false" TargetMode="External"/><Relationship Id="rId7" Type="http://schemas.openxmlformats.org/officeDocument/2006/relationships/hyperlink" Target="http://ch.farnell.com/multicomp/mc0402n120j500ct/condensateur-mlcc-c0g-np0-12pf/dp/1758943/false" TargetMode="External"/><Relationship Id="rId8" Type="http://schemas.openxmlformats.org/officeDocument/2006/relationships/hyperlink" Target="http://ch.farnell.com/texas-instruments/lp2992im5-3-0-nopb/ldo-fixe-3v-0-25a-sot-23-5/dp/2400660/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tabSelected="1" topLeftCell="A2" workbookViewId="0">
      <selection activeCell="H28" sqref="H28"/>
    </sheetView>
  </sheetViews>
  <sheetFormatPr baseColWidth="10" defaultRowHeight="15" x14ac:dyDescent="0"/>
  <cols>
    <col min="2" max="2" width="28.5" customWidth="1"/>
    <col min="3" max="3" width="13.33203125" customWidth="1"/>
    <col min="4" max="4" width="25.5" customWidth="1"/>
    <col min="8" max="8" width="12.6640625" customWidth="1"/>
    <col min="9" max="9" width="13.1640625" customWidth="1"/>
    <col min="10" max="10" width="14.1640625" customWidth="1"/>
    <col min="11" max="11" width="12.6640625" customWidth="1"/>
  </cols>
  <sheetData>
    <row r="3" spans="1:16" s="1" customFormat="1" ht="30">
      <c r="A3" s="1" t="s">
        <v>36</v>
      </c>
      <c r="B3" s="1" t="s">
        <v>0</v>
      </c>
      <c r="C3" s="1" t="s">
        <v>2</v>
      </c>
      <c r="D3" s="1" t="s">
        <v>5</v>
      </c>
      <c r="E3" s="1" t="s">
        <v>3</v>
      </c>
      <c r="F3" s="1" t="s">
        <v>4</v>
      </c>
      <c r="G3" s="1" t="s">
        <v>1</v>
      </c>
      <c r="H3" s="1" t="s">
        <v>6</v>
      </c>
      <c r="I3" s="1" t="s">
        <v>7</v>
      </c>
      <c r="J3" s="1" t="s">
        <v>8</v>
      </c>
      <c r="K3" s="1" t="s">
        <v>9</v>
      </c>
      <c r="O3" s="1" t="s">
        <v>48</v>
      </c>
      <c r="P3" s="1" t="s">
        <v>9</v>
      </c>
    </row>
    <row r="4" spans="1:16">
      <c r="B4" s="3" t="s">
        <v>25</v>
      </c>
      <c r="C4" t="s">
        <v>30</v>
      </c>
      <c r="D4" s="2" t="s">
        <v>31</v>
      </c>
      <c r="E4" s="4" t="s">
        <v>12</v>
      </c>
      <c r="F4" s="2">
        <v>2400660</v>
      </c>
      <c r="G4">
        <v>2</v>
      </c>
      <c r="H4">
        <v>0.63300000000000001</v>
      </c>
      <c r="I4" s="2">
        <v>0.63300000000000001</v>
      </c>
      <c r="J4">
        <f>G4*H4</f>
        <v>1.266</v>
      </c>
      <c r="K4">
        <f>G4*I4</f>
        <v>1.266</v>
      </c>
      <c r="O4">
        <f>SUM(J4:J27)</f>
        <v>25.209900000000001</v>
      </c>
      <c r="P4">
        <f>SUM(K4:K27)</f>
        <v>23.329899999999999</v>
      </c>
    </row>
    <row r="5" spans="1:16">
      <c r="B5" s="3" t="s">
        <v>14</v>
      </c>
      <c r="C5" t="s">
        <v>15</v>
      </c>
      <c r="D5" s="2" t="s">
        <v>16</v>
      </c>
      <c r="E5" t="s">
        <v>12</v>
      </c>
      <c r="F5" s="2">
        <v>2468741</v>
      </c>
      <c r="G5">
        <v>2</v>
      </c>
      <c r="H5" s="2">
        <v>0.38</v>
      </c>
      <c r="I5">
        <v>0.38</v>
      </c>
      <c r="J5">
        <f>G5*H5</f>
        <v>0.76</v>
      </c>
      <c r="K5">
        <f>G5*I5</f>
        <v>0.76</v>
      </c>
    </row>
    <row r="6" spans="1:16">
      <c r="B6" s="3" t="s">
        <v>10</v>
      </c>
      <c r="C6" t="s">
        <v>11</v>
      </c>
      <c r="D6" t="s">
        <v>10</v>
      </c>
      <c r="E6" t="s">
        <v>12</v>
      </c>
      <c r="F6" s="2">
        <v>2064368</v>
      </c>
      <c r="G6">
        <v>1</v>
      </c>
      <c r="H6">
        <v>16.25</v>
      </c>
      <c r="I6">
        <v>14.5</v>
      </c>
      <c r="J6">
        <f>G6*H6</f>
        <v>16.25</v>
      </c>
      <c r="K6">
        <f>G6*I6</f>
        <v>14.5</v>
      </c>
    </row>
    <row r="7" spans="1:16">
      <c r="B7" s="3" t="s">
        <v>39</v>
      </c>
      <c r="C7" t="s">
        <v>26</v>
      </c>
      <c r="D7" s="2" t="s">
        <v>27</v>
      </c>
      <c r="E7" t="s">
        <v>12</v>
      </c>
      <c r="F7" s="2">
        <v>2073011</v>
      </c>
      <c r="G7">
        <v>1</v>
      </c>
      <c r="H7">
        <v>1.4999999999999999E-2</v>
      </c>
      <c r="I7">
        <v>1.4999999999999999E-2</v>
      </c>
      <c r="J7">
        <f>G7*H7</f>
        <v>1.4999999999999999E-2</v>
      </c>
      <c r="K7">
        <f>G7*I7</f>
        <v>1.4999999999999999E-2</v>
      </c>
    </row>
    <row r="8" spans="1:16">
      <c r="B8" s="3" t="s">
        <v>40</v>
      </c>
      <c r="C8" t="s">
        <v>26</v>
      </c>
      <c r="D8" s="2" t="s">
        <v>47</v>
      </c>
      <c r="E8" t="s">
        <v>12</v>
      </c>
      <c r="F8" s="2">
        <v>2073509</v>
      </c>
      <c r="G8">
        <v>5</v>
      </c>
      <c r="H8">
        <v>1.6299999999999999E-2</v>
      </c>
      <c r="I8">
        <v>1.6299999999999999E-2</v>
      </c>
      <c r="J8">
        <f>G8*H8</f>
        <v>8.1499999999999989E-2</v>
      </c>
      <c r="K8">
        <f>G8*I8</f>
        <v>8.1499999999999989E-2</v>
      </c>
    </row>
    <row r="9" spans="1:16">
      <c r="B9" s="3" t="s">
        <v>38</v>
      </c>
      <c r="C9" t="s">
        <v>26</v>
      </c>
      <c r="D9" s="2" t="s">
        <v>46</v>
      </c>
      <c r="E9" t="s">
        <v>12</v>
      </c>
      <c r="F9" s="2">
        <v>2072516</v>
      </c>
      <c r="G9">
        <v>2</v>
      </c>
      <c r="H9">
        <v>1.52E-2</v>
      </c>
      <c r="I9">
        <v>1.52E-2</v>
      </c>
      <c r="J9">
        <f>G9*H9</f>
        <v>3.04E-2</v>
      </c>
      <c r="K9">
        <f>G9*I9</f>
        <v>3.04E-2</v>
      </c>
    </row>
    <row r="10" spans="1:16">
      <c r="B10" s="3" t="s">
        <v>67</v>
      </c>
      <c r="C10" s="9" t="s">
        <v>26</v>
      </c>
      <c r="D10" s="2" t="s">
        <v>68</v>
      </c>
      <c r="E10" s="9" t="s">
        <v>12</v>
      </c>
      <c r="F10" s="2">
        <v>2073349</v>
      </c>
      <c r="G10" s="9">
        <v>1</v>
      </c>
      <c r="H10" s="9">
        <v>1.5599999999999999E-2</v>
      </c>
      <c r="I10" s="9">
        <v>1.5599999999999999E-2</v>
      </c>
      <c r="J10" s="9">
        <f>G10*H10</f>
        <v>1.5599999999999999E-2</v>
      </c>
      <c r="K10" s="9">
        <f>G10*I10</f>
        <v>1.5599999999999999E-2</v>
      </c>
    </row>
    <row r="11" spans="1:16">
      <c r="B11" s="3" t="s">
        <v>58</v>
      </c>
      <c r="C11" t="s">
        <v>26</v>
      </c>
      <c r="D11" s="2" t="s">
        <v>59</v>
      </c>
      <c r="E11" t="s">
        <v>12</v>
      </c>
      <c r="F11" s="2">
        <v>2073347</v>
      </c>
      <c r="G11">
        <v>4</v>
      </c>
      <c r="H11">
        <v>1.5599999999999999E-2</v>
      </c>
      <c r="I11">
        <v>1.5599999999999999E-2</v>
      </c>
      <c r="J11">
        <f>G11*H11</f>
        <v>6.2399999999999997E-2</v>
      </c>
      <c r="K11">
        <f>G11*I11</f>
        <v>6.2399999999999997E-2</v>
      </c>
    </row>
    <row r="12" spans="1:16">
      <c r="B12" s="3" t="s">
        <v>17</v>
      </c>
      <c r="C12" t="s">
        <v>20</v>
      </c>
      <c r="D12" s="2" t="s">
        <v>18</v>
      </c>
      <c r="E12" t="s">
        <v>12</v>
      </c>
      <c r="F12" s="2">
        <v>2101326</v>
      </c>
      <c r="G12">
        <v>1</v>
      </c>
      <c r="H12">
        <v>2.02</v>
      </c>
      <c r="I12">
        <v>2.02</v>
      </c>
      <c r="J12">
        <f>G12*H12</f>
        <v>2.02</v>
      </c>
      <c r="K12">
        <f>G12*I12</f>
        <v>2.02</v>
      </c>
    </row>
    <row r="13" spans="1:16">
      <c r="A13" s="5"/>
      <c r="B13" s="5" t="s">
        <v>63</v>
      </c>
      <c r="C13" s="5"/>
      <c r="D13" s="7" t="s">
        <v>64</v>
      </c>
      <c r="E13" s="5"/>
      <c r="F13" s="5"/>
      <c r="G13" s="5"/>
      <c r="H13" s="5"/>
      <c r="I13" s="5"/>
      <c r="J13" s="5">
        <f>G13*H13</f>
        <v>0</v>
      </c>
      <c r="K13" s="5">
        <f>G13*I13</f>
        <v>0</v>
      </c>
      <c r="L13" s="5"/>
      <c r="M13" s="5"/>
      <c r="N13" s="5"/>
      <c r="O13" s="5"/>
      <c r="P13" s="5"/>
    </row>
    <row r="14" spans="1:16">
      <c r="B14" s="3" t="s">
        <v>19</v>
      </c>
      <c r="C14" t="s">
        <v>13</v>
      </c>
      <c r="D14" s="2" t="s">
        <v>21</v>
      </c>
      <c r="E14" t="s">
        <v>12</v>
      </c>
      <c r="F14" s="2">
        <v>2443115</v>
      </c>
      <c r="G14">
        <v>1</v>
      </c>
      <c r="H14">
        <v>1.4</v>
      </c>
      <c r="I14">
        <v>1.4</v>
      </c>
      <c r="J14">
        <f>G14*H14</f>
        <v>1.4</v>
      </c>
      <c r="K14">
        <f>G14*I14</f>
        <v>1.4</v>
      </c>
    </row>
    <row r="15" spans="1:16">
      <c r="B15" s="3" t="s">
        <v>54</v>
      </c>
      <c r="C15" t="s">
        <v>51</v>
      </c>
      <c r="D15" s="2" t="s">
        <v>55</v>
      </c>
      <c r="E15" t="s">
        <v>12</v>
      </c>
      <c r="F15" s="2">
        <v>1318247</v>
      </c>
      <c r="G15">
        <v>1</v>
      </c>
      <c r="H15">
        <v>9.1700000000000004E-2</v>
      </c>
      <c r="I15">
        <v>9.1700000000000004E-2</v>
      </c>
      <c r="J15">
        <f>G15*H15</f>
        <v>9.1700000000000004E-2</v>
      </c>
      <c r="K15">
        <f>G15*I15</f>
        <v>9.1700000000000004E-2</v>
      </c>
    </row>
    <row r="16" spans="1:16">
      <c r="B16" s="3" t="s">
        <v>52</v>
      </c>
      <c r="C16" t="s">
        <v>51</v>
      </c>
      <c r="D16" s="2" t="s">
        <v>53</v>
      </c>
      <c r="E16" t="s">
        <v>12</v>
      </c>
      <c r="F16" s="2">
        <v>8529949</v>
      </c>
      <c r="G16">
        <v>1</v>
      </c>
      <c r="H16">
        <v>8.8599999999999998E-2</v>
      </c>
      <c r="I16">
        <v>8.8599999999999998E-2</v>
      </c>
      <c r="J16">
        <f>G16*H16</f>
        <v>8.8599999999999998E-2</v>
      </c>
      <c r="K16">
        <f>G16*I16</f>
        <v>8.8599999999999998E-2</v>
      </c>
    </row>
    <row r="17" spans="1:16">
      <c r="B17" s="3" t="s">
        <v>56</v>
      </c>
      <c r="C17" t="s">
        <v>51</v>
      </c>
      <c r="D17" s="2" t="s">
        <v>57</v>
      </c>
      <c r="E17" t="s">
        <v>12</v>
      </c>
      <c r="F17" s="2">
        <v>2290332</v>
      </c>
      <c r="G17">
        <v>1</v>
      </c>
      <c r="H17">
        <v>0.115</v>
      </c>
      <c r="I17">
        <v>0.115</v>
      </c>
      <c r="J17">
        <f>G17*H17</f>
        <v>0.115</v>
      </c>
      <c r="K17">
        <f>G17*I17</f>
        <v>0.115</v>
      </c>
    </row>
    <row r="18" spans="1:16">
      <c r="B18" s="3" t="s">
        <v>49</v>
      </c>
      <c r="C18" t="s">
        <v>51</v>
      </c>
      <c r="D18" s="2" t="s">
        <v>50</v>
      </c>
      <c r="E18" t="s">
        <v>12</v>
      </c>
      <c r="F18" s="2">
        <v>2290331</v>
      </c>
      <c r="G18">
        <v>1</v>
      </c>
      <c r="H18">
        <v>0.1671</v>
      </c>
      <c r="I18">
        <v>0.1671</v>
      </c>
      <c r="J18">
        <f>G18*H18</f>
        <v>0.1671</v>
      </c>
      <c r="K18">
        <f>G18*I18</f>
        <v>0.1671</v>
      </c>
    </row>
    <row r="19" spans="1:16">
      <c r="A19" s="5"/>
      <c r="B19" s="5" t="s">
        <v>60</v>
      </c>
      <c r="C19" s="5" t="s">
        <v>61</v>
      </c>
      <c r="D19" s="6" t="s">
        <v>62</v>
      </c>
      <c r="E19" s="5"/>
      <c r="F19" s="5"/>
      <c r="G19" s="5"/>
      <c r="H19" s="5"/>
      <c r="I19" s="5"/>
      <c r="J19" s="5">
        <f>G19*H19</f>
        <v>0</v>
      </c>
      <c r="K19" s="5">
        <f>G19*I19</f>
        <v>0</v>
      </c>
      <c r="L19" s="5"/>
      <c r="M19" s="5"/>
      <c r="N19" s="5"/>
      <c r="O19" s="5"/>
      <c r="P19" s="5"/>
    </row>
    <row r="20" spans="1:16">
      <c r="B20" s="3" t="s">
        <v>22</v>
      </c>
      <c r="C20" t="s">
        <v>23</v>
      </c>
      <c r="D20" s="2" t="s">
        <v>24</v>
      </c>
      <c r="E20" t="s">
        <v>12</v>
      </c>
      <c r="F20" s="2">
        <v>2427752</v>
      </c>
      <c r="G20">
        <v>1</v>
      </c>
      <c r="H20">
        <v>1.1000000000000001</v>
      </c>
      <c r="I20">
        <v>0.97</v>
      </c>
      <c r="J20">
        <f>G20*H20</f>
        <v>1.1000000000000001</v>
      </c>
      <c r="K20">
        <f>G20*I20</f>
        <v>0.97</v>
      </c>
    </row>
    <row r="21" spans="1:16">
      <c r="B21" s="3" t="s">
        <v>37</v>
      </c>
      <c r="C21" t="s">
        <v>26</v>
      </c>
      <c r="D21" s="2" t="s">
        <v>42</v>
      </c>
      <c r="E21" t="s">
        <v>12</v>
      </c>
      <c r="F21" s="2">
        <v>2320854</v>
      </c>
      <c r="G21">
        <v>4</v>
      </c>
      <c r="H21">
        <v>0.23400000000000001</v>
      </c>
      <c r="I21">
        <v>0.23400000000000001</v>
      </c>
      <c r="J21">
        <f>G21*H21</f>
        <v>0.93600000000000005</v>
      </c>
      <c r="K21">
        <f>G21*I21</f>
        <v>0.93600000000000005</v>
      </c>
    </row>
    <row r="22" spans="1:16">
      <c r="B22" s="3" t="s">
        <v>34</v>
      </c>
      <c r="C22" t="s">
        <v>26</v>
      </c>
      <c r="D22" s="2" t="s">
        <v>41</v>
      </c>
      <c r="E22" t="s">
        <v>12</v>
      </c>
      <c r="F22" s="2">
        <v>1758951</v>
      </c>
      <c r="G22">
        <v>2</v>
      </c>
      <c r="H22">
        <v>1.04E-2</v>
      </c>
      <c r="I22">
        <v>1.04E-2</v>
      </c>
      <c r="J22">
        <f>G22*H22</f>
        <v>2.0799999999999999E-2</v>
      </c>
      <c r="K22">
        <f>G22*I22</f>
        <v>2.0799999999999999E-2</v>
      </c>
    </row>
    <row r="23" spans="1:16">
      <c r="B23" s="3" t="s">
        <v>33</v>
      </c>
      <c r="C23" t="s">
        <v>26</v>
      </c>
      <c r="D23" s="2" t="s">
        <v>44</v>
      </c>
      <c r="E23" t="s">
        <v>12</v>
      </c>
      <c r="F23" s="2">
        <v>2320817</v>
      </c>
      <c r="G23">
        <v>2</v>
      </c>
      <c r="H23">
        <v>4.41E-2</v>
      </c>
      <c r="I23">
        <v>4.41E-2</v>
      </c>
      <c r="J23">
        <f>G23*H23</f>
        <v>8.8200000000000001E-2</v>
      </c>
      <c r="K23">
        <f>G23*I23</f>
        <v>8.8200000000000001E-2</v>
      </c>
    </row>
    <row r="24" spans="1:16" s="5" customFormat="1">
      <c r="A24"/>
      <c r="B24" s="3" t="s">
        <v>35</v>
      </c>
      <c r="C24" t="s">
        <v>26</v>
      </c>
      <c r="D24" s="2" t="s">
        <v>43</v>
      </c>
      <c r="E24" t="s">
        <v>12</v>
      </c>
      <c r="F24" s="2">
        <v>2320814</v>
      </c>
      <c r="G24">
        <v>2</v>
      </c>
      <c r="H24">
        <v>5.0999999999999997E-2</v>
      </c>
      <c r="I24">
        <v>5.0999999999999997E-2</v>
      </c>
      <c r="J24">
        <f>G24*H24</f>
        <v>0.10199999999999999</v>
      </c>
      <c r="K24">
        <f>G24*I24</f>
        <v>0.10199999999999999</v>
      </c>
      <c r="L24"/>
      <c r="M24"/>
      <c r="N24"/>
      <c r="O24"/>
      <c r="P24"/>
    </row>
    <row r="25" spans="1:16" s="5" customFormat="1">
      <c r="A25"/>
      <c r="B25" s="3" t="s">
        <v>28</v>
      </c>
      <c r="C25" t="s">
        <v>26</v>
      </c>
      <c r="D25" s="2" t="s">
        <v>29</v>
      </c>
      <c r="E25" t="s">
        <v>12</v>
      </c>
      <c r="F25" s="2">
        <v>1758943</v>
      </c>
      <c r="G25">
        <v>2</v>
      </c>
      <c r="H25">
        <v>1.04E-2</v>
      </c>
      <c r="I25">
        <v>1.04E-2</v>
      </c>
      <c r="J25">
        <f>G25*H25</f>
        <v>2.0799999999999999E-2</v>
      </c>
      <c r="K25">
        <f>G25*I25</f>
        <v>2.0799999999999999E-2</v>
      </c>
      <c r="L25"/>
      <c r="M25"/>
      <c r="N25"/>
      <c r="O25"/>
      <c r="P25"/>
    </row>
    <row r="26" spans="1:16" s="9" customFormat="1">
      <c r="B26" s="8" t="s">
        <v>65</v>
      </c>
      <c r="C26" s="9" t="s">
        <v>26</v>
      </c>
      <c r="D26" s="10" t="s">
        <v>66</v>
      </c>
      <c r="E26" s="9" t="s">
        <v>12</v>
      </c>
      <c r="F26" s="10">
        <v>2320833</v>
      </c>
      <c r="G26" s="9">
        <v>1</v>
      </c>
      <c r="H26" s="9">
        <v>0.36299999999999999</v>
      </c>
      <c r="I26" s="9">
        <v>0.36299999999999999</v>
      </c>
      <c r="J26" s="9">
        <f>G26*H26</f>
        <v>0.36299999999999999</v>
      </c>
      <c r="K26" s="9">
        <f>G26*I26</f>
        <v>0.36299999999999999</v>
      </c>
    </row>
    <row r="27" spans="1:16">
      <c r="B27" s="3" t="s">
        <v>32</v>
      </c>
      <c r="C27" t="s">
        <v>26</v>
      </c>
      <c r="D27" s="2" t="s">
        <v>45</v>
      </c>
      <c r="E27" t="s">
        <v>12</v>
      </c>
      <c r="F27" s="2">
        <v>1759122</v>
      </c>
      <c r="G27">
        <v>13</v>
      </c>
      <c r="H27">
        <v>1.66E-2</v>
      </c>
      <c r="I27">
        <v>1.66E-2</v>
      </c>
      <c r="J27">
        <f>G27*H27</f>
        <v>0.21579999999999999</v>
      </c>
      <c r="K27">
        <f>G27*I27</f>
        <v>0.21579999999999999</v>
      </c>
    </row>
  </sheetData>
  <autoFilter ref="A3:K27"/>
  <hyperlinks>
    <hyperlink ref="B6" r:id="rId1"/>
    <hyperlink ref="B5" r:id="rId2"/>
    <hyperlink ref="B12" r:id="rId3"/>
    <hyperlink ref="B14" r:id="rId4"/>
    <hyperlink ref="B20" r:id="rId5"/>
    <hyperlink ref="B7" r:id="rId6"/>
    <hyperlink ref="B25" r:id="rId7"/>
    <hyperlink ref="B4" r:id="rId8"/>
    <hyperlink ref="B22" r:id="rId9"/>
    <hyperlink ref="B21" r:id="rId10"/>
    <hyperlink ref="B24" r:id="rId11"/>
    <hyperlink ref="B23" r:id="rId12"/>
    <hyperlink ref="B27" r:id="rId13"/>
    <hyperlink ref="B9" r:id="rId14"/>
    <hyperlink ref="B8" r:id="rId15"/>
    <hyperlink ref="B18" r:id="rId16"/>
    <hyperlink ref="B16" r:id="rId17"/>
    <hyperlink ref="B15" r:id="rId18"/>
    <hyperlink ref="B17" r:id="rId19"/>
    <hyperlink ref="B11" r:id="rId20"/>
    <hyperlink ref="B26" r:id="rId21"/>
    <hyperlink ref="B10" r:id="rId2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</dc:creator>
  <cp:lastModifiedBy>jean luc</cp:lastModifiedBy>
  <dcterms:created xsi:type="dcterms:W3CDTF">2016-05-02T11:17:24Z</dcterms:created>
  <dcterms:modified xsi:type="dcterms:W3CDTF">2016-05-06T14:40:56Z</dcterms:modified>
</cp:coreProperties>
</file>