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Data Analysis\Wills Films\Streaming Analysis\"/>
    </mc:Choice>
  </mc:AlternateContent>
  <xr:revisionPtr revIDLastSave="0" documentId="13_ncr:1_{6328FB9E-C121-4827-A43A-BA6495322971}" xr6:coauthVersionLast="47" xr6:coauthVersionMax="47" xr10:uidLastSave="{00000000-0000-0000-0000-000000000000}"/>
  <bookViews>
    <workbookView xWindow="-120" yWindow="-120" windowWidth="20730" windowHeight="11160" activeTab="1" xr2:uid="{74BE0BF5-F415-47AD-8BE6-D21D6C24A3C0}"/>
  </bookViews>
  <sheets>
    <sheet name="revenue" sheetId="1" r:id="rId1"/>
    <sheet name="users" sheetId="2" r:id="rId2"/>
    <sheet name="data source" sheetId="3" r:id="rId3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3" i="2"/>
  <c r="C3" i="2"/>
  <c r="C4" i="2"/>
  <c r="C5" i="2"/>
  <c r="C6" i="2"/>
  <c r="C7" i="2"/>
  <c r="C2" i="2"/>
  <c r="C4" i="1"/>
  <c r="C5" i="1"/>
  <c r="C6" i="1"/>
  <c r="C7" i="1"/>
  <c r="C3" i="1"/>
  <c r="E4" i="1"/>
  <c r="E5" i="1"/>
  <c r="E6" i="1"/>
  <c r="E7" i="1"/>
  <c r="E3" i="1"/>
  <c r="D7" i="2"/>
  <c r="D6" i="2"/>
  <c r="D5" i="2"/>
  <c r="D4" i="2"/>
  <c r="D3" i="2"/>
  <c r="D7" i="1"/>
  <c r="D6" i="1"/>
  <c r="D5" i="1"/>
  <c r="D4" i="1"/>
  <c r="D3" i="1"/>
  <c r="C2" i="1"/>
</calcChain>
</file>

<file path=xl/sharedStrings.xml><?xml version="1.0" encoding="utf-8"?>
<sst xmlns="http://schemas.openxmlformats.org/spreadsheetml/2006/main" count="14" uniqueCount="12">
  <si>
    <t>Year</t>
  </si>
  <si>
    <t>Revenue (Billions)</t>
  </si>
  <si>
    <t>Index</t>
  </si>
  <si>
    <t>yoy_increase</t>
  </si>
  <si>
    <t>yoy_percent_increase</t>
  </si>
  <si>
    <t>yoy_growth (millions)</t>
  </si>
  <si>
    <t>yoy_percentage_growth</t>
  </si>
  <si>
    <t>Users (millions)</t>
  </si>
  <si>
    <t>Data were collected from businessofapps.com</t>
  </si>
  <si>
    <t>Notes</t>
  </si>
  <si>
    <t>https://www.businessofapps.com/data/amazon-prime-video-statistics/</t>
  </si>
  <si>
    <t>1. Users are used rather than subscriptions as Prime Video is a subsidiary of Amazon Prime.
2. Revenue figures are estimates.
3. Figures are rounded to 1 decimal place.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</si>
</sst>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F2EDF-6661-4FEF-832E-F889746FD7F6}">
  <dimension ref="A1:E7"/>
  <sheetViews>
    <sheetView workbookViewId="0">
      <selection activeCell="H9" sqref="H9"/>
    </sheetView>
  </sheetViews>
  <sheetFormatPr defaultRowHeight="15" x14ac:dyDescent="0.2"/>
  <cols>
    <col min="2" max="2" width="15" bestFit="1" customWidth="1"/>
    <col min="4" max="4" width="11.21875" bestFit="1" customWidth="1"/>
    <col min="5" max="5" width="18.2187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2018</v>
      </c>
      <c r="B2">
        <v>4.4000000000000004</v>
      </c>
      <c r="C2">
        <f>B2/$B$2*100</f>
        <v>100</v>
      </c>
      <c r="D2">
        <v>0</v>
      </c>
      <c r="E2">
        <v>0</v>
      </c>
    </row>
    <row r="3" spans="1:5" x14ac:dyDescent="0.2">
      <c r="A3">
        <v>2019</v>
      </c>
      <c r="B3">
        <v>5.4</v>
      </c>
      <c r="C3">
        <f>ROUND(B3/$B$2*100,1)</f>
        <v>122.7</v>
      </c>
      <c r="D3">
        <f>B3-B2</f>
        <v>1</v>
      </c>
      <c r="E3">
        <f>ROUND(((B3-B2)/B2)*100, 1)</f>
        <v>22.7</v>
      </c>
    </row>
    <row r="4" spans="1:5" x14ac:dyDescent="0.2">
      <c r="A4">
        <v>2020</v>
      </c>
      <c r="B4">
        <v>7.8</v>
      </c>
      <c r="C4">
        <f t="shared" ref="C4:C7" si="0">ROUND(B4/$B$2*100,1)</f>
        <v>177.3</v>
      </c>
      <c r="D4">
        <f t="shared" ref="D4:D7" si="1">B4-B3</f>
        <v>2.3999999999999995</v>
      </c>
      <c r="E4">
        <f t="shared" ref="E4:E7" si="2">ROUND(((B4-B3)/B3)*100, 1)</f>
        <v>44.4</v>
      </c>
    </row>
    <row r="5" spans="1:5" x14ac:dyDescent="0.2">
      <c r="A5">
        <v>2021</v>
      </c>
      <c r="B5">
        <v>11.3</v>
      </c>
      <c r="C5">
        <f t="shared" si="0"/>
        <v>256.8</v>
      </c>
      <c r="D5">
        <f t="shared" si="1"/>
        <v>3.5000000000000009</v>
      </c>
      <c r="E5">
        <f t="shared" si="2"/>
        <v>44.9</v>
      </c>
    </row>
    <row r="6" spans="1:5" x14ac:dyDescent="0.2">
      <c r="A6">
        <v>2022</v>
      </c>
      <c r="B6">
        <v>12.5</v>
      </c>
      <c r="C6">
        <f t="shared" si="0"/>
        <v>284.10000000000002</v>
      </c>
      <c r="D6">
        <f t="shared" si="1"/>
        <v>1.1999999999999993</v>
      </c>
      <c r="E6">
        <f t="shared" si="2"/>
        <v>10.6</v>
      </c>
    </row>
    <row r="7" spans="1:5" x14ac:dyDescent="0.2">
      <c r="A7">
        <v>2023</v>
      </c>
      <c r="B7">
        <v>14</v>
      </c>
      <c r="C7">
        <f t="shared" si="0"/>
        <v>318.2</v>
      </c>
      <c r="D7">
        <f t="shared" si="1"/>
        <v>1.5</v>
      </c>
      <c r="E7">
        <f t="shared" si="2"/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D308-C485-447C-A788-8D85A9DED0F5}">
  <dimension ref="A1:E7"/>
  <sheetViews>
    <sheetView tabSelected="1" workbookViewId="0">
      <selection activeCell="C17" sqref="C17"/>
    </sheetView>
  </sheetViews>
  <sheetFormatPr defaultRowHeight="15" x14ac:dyDescent="0.2"/>
  <cols>
    <col min="2" max="2" width="17.88671875" bestFit="1" customWidth="1"/>
    <col min="4" max="4" width="17.21875" bestFit="1" customWidth="1"/>
    <col min="5" max="5" width="19.6640625" bestFit="1" customWidth="1"/>
  </cols>
  <sheetData>
    <row r="1" spans="1:5" x14ac:dyDescent="0.2">
      <c r="A1" t="s">
        <v>0</v>
      </c>
      <c r="B1" t="s">
        <v>7</v>
      </c>
      <c r="C1" t="s">
        <v>2</v>
      </c>
      <c r="D1" t="s">
        <v>5</v>
      </c>
      <c r="E1" t="s">
        <v>6</v>
      </c>
    </row>
    <row r="2" spans="1:5" x14ac:dyDescent="0.2">
      <c r="A2">
        <v>2019</v>
      </c>
      <c r="B2">
        <v>90</v>
      </c>
      <c r="C2">
        <f>ROUND(B2/$B$2*100,1)</f>
        <v>100</v>
      </c>
      <c r="D2">
        <v>0</v>
      </c>
      <c r="E2">
        <v>0</v>
      </c>
    </row>
    <row r="3" spans="1:5" x14ac:dyDescent="0.2">
      <c r="A3">
        <v>2020</v>
      </c>
      <c r="B3">
        <v>125</v>
      </c>
      <c r="C3">
        <f t="shared" ref="C3:C7" si="0">ROUND(B3/$B$2*100,1)</f>
        <v>138.9</v>
      </c>
      <c r="D3">
        <f>B3-B2</f>
        <v>35</v>
      </c>
      <c r="E3">
        <f>ROUND(((B3-B2)/B2)*100,1)</f>
        <v>38.9</v>
      </c>
    </row>
    <row r="4" spans="1:5" x14ac:dyDescent="0.2">
      <c r="A4">
        <v>2021</v>
      </c>
      <c r="B4">
        <v>175</v>
      </c>
      <c r="C4">
        <f t="shared" si="0"/>
        <v>194.4</v>
      </c>
      <c r="D4">
        <f t="shared" ref="D4:D7" si="1">B4-B3</f>
        <v>50</v>
      </c>
      <c r="E4">
        <f t="shared" ref="E4:E7" si="2">ROUND(((B4-B3)/B3)*100,1)</f>
        <v>40</v>
      </c>
    </row>
    <row r="5" spans="1:5" x14ac:dyDescent="0.2">
      <c r="A5">
        <v>2022</v>
      </c>
      <c r="B5">
        <v>210</v>
      </c>
      <c r="C5">
        <f t="shared" si="0"/>
        <v>233.3</v>
      </c>
      <c r="D5">
        <f t="shared" si="1"/>
        <v>35</v>
      </c>
      <c r="E5">
        <f t="shared" si="2"/>
        <v>20</v>
      </c>
    </row>
    <row r="6" spans="1:5" x14ac:dyDescent="0.2">
      <c r="A6">
        <v>2023</v>
      </c>
      <c r="B6">
        <v>245</v>
      </c>
      <c r="C6">
        <f t="shared" si="0"/>
        <v>272.2</v>
      </c>
      <c r="D6">
        <f t="shared" si="1"/>
        <v>35</v>
      </c>
      <c r="E6">
        <f t="shared" si="2"/>
        <v>16.7</v>
      </c>
    </row>
    <row r="7" spans="1:5" x14ac:dyDescent="0.2">
      <c r="A7">
        <v>2024</v>
      </c>
      <c r="B7">
        <v>290</v>
      </c>
      <c r="C7">
        <f t="shared" si="0"/>
        <v>322.2</v>
      </c>
      <c r="D7">
        <f t="shared" si="1"/>
        <v>45</v>
      </c>
      <c r="E7">
        <f t="shared" si="2"/>
        <v>18.399999999999999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63AC3-8867-45DD-B42E-2714F13C781A}">
  <dimension ref="A1:A5"/>
  <sheetViews>
    <sheetView workbookViewId="0">
      <selection activeCell="A11" sqref="A11"/>
    </sheetView>
  </sheetViews>
  <sheetFormatPr defaultRowHeight="15" x14ac:dyDescent="0.2"/>
  <cols>
    <col min="1" max="1" width="55.77734375" customWidth="1"/>
  </cols>
  <sheetData>
    <row r="1" spans="1:1" x14ac:dyDescent="0.2">
      <c r="A1" t="s">
        <v>8</v>
      </c>
    </row>
    <row r="2" spans="1:1" x14ac:dyDescent="0.2">
      <c r="A2" t="s">
        <v>10</v>
      </c>
    </row>
    <row r="4" spans="1:1" x14ac:dyDescent="0.2">
      <c r="A4" t="s">
        <v>9</v>
      </c>
    </row>
    <row r="5" spans="1:1" ht="60" x14ac:dyDescent="0.2">
      <c r="A5" s="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revenue</vt:lpstr>
      <vt:lpstr>users</vt:lpstr>
      <vt:lpstr>data 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Crabbe</dc:creator>
  <cp:lastModifiedBy>Will Crabbe</cp:lastModifiedBy>
  <dcterms:created xsi:type="dcterms:W3CDTF">2025-04-27T15:51:03Z</dcterms:created>
  <dcterms:modified xsi:type="dcterms:W3CDTF">2025-04-28T22:13:20Z</dcterms:modified>
</cp:coreProperties>
</file>