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\Wills Films\Streaming Analysis\"/>
    </mc:Choice>
  </mc:AlternateContent>
  <xr:revisionPtr revIDLastSave="0" documentId="13_ncr:1_{8AAE9561-1192-4B4D-AFAB-E3AFDD3AC593}" xr6:coauthVersionLast="47" xr6:coauthVersionMax="47" xr10:uidLastSave="{00000000-0000-0000-0000-000000000000}"/>
  <bookViews>
    <workbookView xWindow="-120" yWindow="-120" windowWidth="20730" windowHeight="11160" xr2:uid="{392B193A-D6D6-48A9-94BC-DF0E44DCC27C}"/>
  </bookViews>
  <sheets>
    <sheet name="revenue" sheetId="1" r:id="rId1"/>
    <sheet name="subscribers" sheetId="2" r:id="rId2"/>
    <sheet name="data sourc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C2" i="1"/>
  <c r="D8" i="2"/>
  <c r="E8" i="2" s="1"/>
  <c r="C8" i="2"/>
  <c r="E7" i="2"/>
  <c r="D7" i="2"/>
  <c r="C7" i="2"/>
  <c r="D6" i="2"/>
  <c r="E6" i="2" s="1"/>
  <c r="C6" i="2"/>
  <c r="D5" i="2"/>
  <c r="E5" i="2" s="1"/>
  <c r="C5" i="2"/>
  <c r="D4" i="2"/>
  <c r="E4" i="2" s="1"/>
  <c r="C4" i="2"/>
  <c r="E3" i="2"/>
  <c r="D3" i="2"/>
  <c r="C3" i="2"/>
  <c r="C2" i="2"/>
</calcChain>
</file>

<file path=xl/sharedStrings.xml><?xml version="1.0" encoding="utf-8"?>
<sst xmlns="http://schemas.openxmlformats.org/spreadsheetml/2006/main" count="14" uniqueCount="12">
  <si>
    <t>Year</t>
  </si>
  <si>
    <t>Subscribers (millions)</t>
  </si>
  <si>
    <t>Index</t>
  </si>
  <si>
    <t>yoy_growth (millions)</t>
  </si>
  <si>
    <t>yoy_percentage_growth</t>
  </si>
  <si>
    <t>Revenue (Billions)</t>
  </si>
  <si>
    <t>yoy_increase</t>
  </si>
  <si>
    <t>yoy_percent_increase</t>
  </si>
  <si>
    <t>Data were collected from businessofapps.com</t>
  </si>
  <si>
    <t>Notes</t>
  </si>
  <si>
    <t>1. Subscription figures are taken from Q4 of the year.
2. Figures are rounded to 1 decimal place.</t>
  </si>
  <si>
    <t>https://www.businessofapps.com/data/hulu-statistics/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</si>
</sst>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53FF-561B-407B-85EA-9F81E282090B}">
  <dimension ref="A1:E7"/>
  <sheetViews>
    <sheetView tabSelected="1" workbookViewId="0">
      <selection activeCell="I10" sqref="I10"/>
    </sheetView>
  </sheetViews>
  <sheetFormatPr defaultRowHeight="15" x14ac:dyDescent="0.2"/>
  <cols>
    <col min="2" max="2" width="15" bestFit="1" customWidth="1"/>
    <col min="4" max="4" width="11.21875" bestFit="1" customWidth="1"/>
    <col min="5" max="5" width="18.21875" bestFit="1" customWidth="1"/>
  </cols>
  <sheetData>
    <row r="1" spans="1:5" x14ac:dyDescent="0.2">
      <c r="A1" t="s">
        <v>0</v>
      </c>
      <c r="B1" t="s">
        <v>5</v>
      </c>
      <c r="C1" t="s">
        <v>2</v>
      </c>
      <c r="D1" t="s">
        <v>6</v>
      </c>
      <c r="E1" t="s">
        <v>7</v>
      </c>
    </row>
    <row r="2" spans="1:5" x14ac:dyDescent="0.2">
      <c r="A2">
        <v>2019</v>
      </c>
      <c r="B2">
        <v>3.7</v>
      </c>
      <c r="C2">
        <f>ROUND(B2/$B$2*100,1)</f>
        <v>100</v>
      </c>
      <c r="D2">
        <v>0</v>
      </c>
      <c r="E2">
        <v>0</v>
      </c>
    </row>
    <row r="3" spans="1:5" x14ac:dyDescent="0.2">
      <c r="A3">
        <v>2020</v>
      </c>
      <c r="B3">
        <v>4.4000000000000004</v>
      </c>
      <c r="C3">
        <f t="shared" ref="C3:C7" si="0">ROUND(B3/$B$2*100,1)</f>
        <v>118.9</v>
      </c>
      <c r="D3">
        <f>B3-B2</f>
        <v>0.70000000000000018</v>
      </c>
      <c r="E3">
        <f>ROUND(((B3-B2)/B2)*100,1)</f>
        <v>18.899999999999999</v>
      </c>
    </row>
    <row r="4" spans="1:5" x14ac:dyDescent="0.2">
      <c r="A4">
        <v>2021</v>
      </c>
      <c r="B4">
        <v>5.8</v>
      </c>
      <c r="C4">
        <f t="shared" si="0"/>
        <v>156.80000000000001</v>
      </c>
      <c r="D4">
        <f t="shared" ref="D4:D7" si="1">B4-B3</f>
        <v>1.3999999999999995</v>
      </c>
      <c r="E4">
        <f t="shared" ref="E4:E7" si="2">ROUND(((B4-B3)/B3)*100,1)</f>
        <v>31.8</v>
      </c>
    </row>
    <row r="5" spans="1:5" x14ac:dyDescent="0.2">
      <c r="A5">
        <v>2022</v>
      </c>
      <c r="B5">
        <v>6.3</v>
      </c>
      <c r="C5">
        <f t="shared" si="0"/>
        <v>170.3</v>
      </c>
      <c r="D5">
        <f t="shared" si="1"/>
        <v>0.5</v>
      </c>
      <c r="E5">
        <f t="shared" si="2"/>
        <v>8.6</v>
      </c>
    </row>
    <row r="6" spans="1:5" x14ac:dyDescent="0.2">
      <c r="A6">
        <v>2023</v>
      </c>
      <c r="B6">
        <v>6.3</v>
      </c>
      <c r="C6">
        <f t="shared" si="0"/>
        <v>170.3</v>
      </c>
      <c r="D6">
        <f t="shared" si="1"/>
        <v>0</v>
      </c>
      <c r="E6">
        <f t="shared" si="2"/>
        <v>0</v>
      </c>
    </row>
    <row r="7" spans="1:5" x14ac:dyDescent="0.2">
      <c r="A7">
        <v>2024</v>
      </c>
      <c r="B7">
        <v>6.8</v>
      </c>
      <c r="C7">
        <f t="shared" si="0"/>
        <v>183.8</v>
      </c>
      <c r="D7">
        <f t="shared" si="1"/>
        <v>0.5</v>
      </c>
      <c r="E7">
        <f t="shared" si="2"/>
        <v>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197C-0587-4C15-988E-0330779410EE}">
  <dimension ref="A1:E8"/>
  <sheetViews>
    <sheetView workbookViewId="0">
      <selection activeCell="H8" sqref="H8"/>
    </sheetView>
  </sheetViews>
  <sheetFormatPr defaultRowHeight="15" x14ac:dyDescent="0.2"/>
  <cols>
    <col min="2" max="2" width="17.88671875" bestFit="1" customWidth="1"/>
    <col min="4" max="4" width="17.21875" bestFit="1" customWidth="1"/>
    <col min="5" max="5" width="19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2018</v>
      </c>
      <c r="B2">
        <v>20.100000000000001</v>
      </c>
      <c r="C2">
        <f>100</f>
        <v>100</v>
      </c>
      <c r="D2">
        <v>0</v>
      </c>
      <c r="E2">
        <v>0</v>
      </c>
    </row>
    <row r="3" spans="1:5" x14ac:dyDescent="0.2">
      <c r="A3">
        <v>2019</v>
      </c>
      <c r="B3">
        <v>23.2</v>
      </c>
      <c r="C3">
        <f>ROUND(B3/$B$2*100,1)</f>
        <v>115.4</v>
      </c>
      <c r="D3">
        <f>B3-B2</f>
        <v>3.0999999999999979</v>
      </c>
      <c r="E3">
        <f>ROUND(D3/B2*100,1)</f>
        <v>15.4</v>
      </c>
    </row>
    <row r="4" spans="1:5" x14ac:dyDescent="0.2">
      <c r="A4">
        <v>2020</v>
      </c>
      <c r="B4">
        <v>28.8</v>
      </c>
      <c r="C4">
        <f t="shared" ref="C4:C8" si="0">ROUND(B4/$B$2*100,1)</f>
        <v>143.30000000000001</v>
      </c>
      <c r="D4">
        <f t="shared" ref="D4:D8" si="1">B4-B3</f>
        <v>5.6000000000000014</v>
      </c>
      <c r="E4">
        <f t="shared" ref="E4:E8" si="2">ROUND(D4/B3*100,1)</f>
        <v>24.1</v>
      </c>
    </row>
    <row r="5" spans="1:5" x14ac:dyDescent="0.2">
      <c r="A5">
        <v>2021</v>
      </c>
      <c r="B5">
        <v>37.799999999999997</v>
      </c>
      <c r="C5">
        <f t="shared" si="0"/>
        <v>188.1</v>
      </c>
      <c r="D5">
        <f t="shared" si="1"/>
        <v>8.9999999999999964</v>
      </c>
      <c r="E5">
        <f t="shared" si="2"/>
        <v>31.3</v>
      </c>
    </row>
    <row r="6" spans="1:5" x14ac:dyDescent="0.2">
      <c r="A6">
        <v>2022</v>
      </c>
      <c r="B6">
        <v>41.4</v>
      </c>
      <c r="C6">
        <f t="shared" si="0"/>
        <v>206</v>
      </c>
      <c r="D6">
        <f t="shared" si="1"/>
        <v>3.6000000000000014</v>
      </c>
      <c r="E6">
        <f t="shared" si="2"/>
        <v>9.5</v>
      </c>
    </row>
    <row r="7" spans="1:5" x14ac:dyDescent="0.2">
      <c r="A7">
        <v>2023</v>
      </c>
      <c r="B7">
        <v>43.7</v>
      </c>
      <c r="C7">
        <f t="shared" si="0"/>
        <v>217.4</v>
      </c>
      <c r="D7">
        <f t="shared" si="1"/>
        <v>2.3000000000000043</v>
      </c>
      <c r="E7">
        <f t="shared" si="2"/>
        <v>5.6</v>
      </c>
    </row>
    <row r="8" spans="1:5" x14ac:dyDescent="0.2">
      <c r="A8">
        <v>2024</v>
      </c>
      <c r="B8">
        <v>45.8</v>
      </c>
      <c r="C8">
        <f t="shared" si="0"/>
        <v>227.9</v>
      </c>
      <c r="D8">
        <f t="shared" si="1"/>
        <v>2.0999999999999943</v>
      </c>
      <c r="E8">
        <f t="shared" si="2"/>
        <v>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95E0-5AF9-404D-B008-2375F7A391A6}">
  <dimension ref="A1:A5"/>
  <sheetViews>
    <sheetView workbookViewId="0">
      <selection activeCell="F5" sqref="F5"/>
    </sheetView>
  </sheetViews>
  <sheetFormatPr defaultRowHeight="15" x14ac:dyDescent="0.2"/>
  <cols>
    <col min="1" max="1" width="36.77734375" customWidth="1"/>
  </cols>
  <sheetData>
    <row r="1" spans="1:1" x14ac:dyDescent="0.2">
      <c r="A1" t="s">
        <v>8</v>
      </c>
    </row>
    <row r="2" spans="1:1" x14ac:dyDescent="0.2">
      <c r="A2" t="s">
        <v>11</v>
      </c>
    </row>
    <row r="4" spans="1:1" x14ac:dyDescent="0.2">
      <c r="A4" t="s">
        <v>9</v>
      </c>
    </row>
    <row r="5" spans="1:1" ht="195" x14ac:dyDescent="0.2">
      <c r="A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subscribers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Crabbe</dc:creator>
  <cp:lastModifiedBy>Will Crabbe</cp:lastModifiedBy>
  <dcterms:created xsi:type="dcterms:W3CDTF">2025-04-28T21:51:02Z</dcterms:created>
  <dcterms:modified xsi:type="dcterms:W3CDTF">2025-04-28T21:56:49Z</dcterms:modified>
</cp:coreProperties>
</file>