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"/>
    </mc:Choice>
  </mc:AlternateContent>
  <xr:revisionPtr revIDLastSave="0" documentId="13_ncr:1_{C5E797BB-49F9-40C5-B2A7-84239A18C2C2}" xr6:coauthVersionLast="47" xr6:coauthVersionMax="47" xr10:uidLastSave="{00000000-0000-0000-0000-000000000000}"/>
  <bookViews>
    <workbookView xWindow="-120" yWindow="-120" windowWidth="20730" windowHeight="11160" activeTab="2" xr2:uid="{051F864C-6B33-4B36-AFE7-CB47AC89E468}"/>
  </bookViews>
  <sheets>
    <sheet name="revenue" sheetId="1" r:id="rId1"/>
    <sheet name="subscriptions" sheetId="3" r:id="rId2"/>
    <sheet name="data source" sheetId="2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3" i="3"/>
  <c r="C4" i="3"/>
  <c r="C5" i="3"/>
  <c r="C6" i="3"/>
  <c r="C7" i="3"/>
  <c r="C8" i="3"/>
  <c r="C9" i="3"/>
  <c r="C10" i="3"/>
  <c r="C11" i="3"/>
  <c r="C12" i="3"/>
  <c r="C13" i="3"/>
  <c r="C3" i="3"/>
  <c r="E4" i="1"/>
  <c r="E5" i="1"/>
  <c r="E6" i="1"/>
  <c r="E7" i="1"/>
  <c r="E8" i="1"/>
  <c r="E9" i="1"/>
  <c r="E10" i="1"/>
  <c r="E11" i="1"/>
  <c r="E12" i="1"/>
  <c r="E13" i="1"/>
  <c r="E14" i="1"/>
  <c r="E15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4" i="3"/>
  <c r="D5" i="3"/>
  <c r="D6" i="3"/>
  <c r="D7" i="3"/>
  <c r="D8" i="3"/>
  <c r="D9" i="3"/>
  <c r="D10" i="3"/>
  <c r="D11" i="3"/>
  <c r="D12" i="3"/>
  <c r="D13" i="3"/>
  <c r="D3" i="3"/>
  <c r="C2" i="3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<sst xmlns="http://schemas.openxmlformats.org/spreadsheetml/2006/main" count="14" uniqueCount="12">
  <si>
    <t>Year</t>
  </si>
  <si>
    <t>Revenue (Billions)</t>
  </si>
  <si>
    <t>Index</t>
  </si>
  <si>
    <t>yoy_increase</t>
  </si>
  <si>
    <t>yoy_percent_increase</t>
  </si>
  <si>
    <t>Subscribers (millions)</t>
  </si>
  <si>
    <t>yoy_growth (millions)</t>
  </si>
  <si>
    <t>yoy_percentage_growth</t>
  </si>
  <si>
    <t>Data was collected from searchlogistics.com</t>
  </si>
  <si>
    <t>https://www.searchlogistics.com/learn/statistics/netflix-statistics/</t>
  </si>
  <si>
    <t>Notes</t>
  </si>
  <si>
    <t>1. All figures are rounded to 1 decimal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</si>
</sst>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archlogistics.com/learn/statistics/netflix-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BD3D-8A04-461F-ACDD-E88D8D4DECC0}">
  <dimension ref="A1:E15"/>
  <sheetViews>
    <sheetView workbookViewId="0">
      <selection activeCell="C2" sqref="C2:E7"/>
    </sheetView>
  </sheetViews>
  <sheetFormatPr defaultRowHeight="15" x14ac:dyDescent="0.2"/>
  <cols>
    <col min="2" max="2" width="15" bestFit="1" customWidth="1"/>
    <col min="4" max="4" width="10.77734375" customWidth="1"/>
    <col min="5" max="5" width="18.21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2011</v>
      </c>
      <c r="B2">
        <v>3.1</v>
      </c>
      <c r="C2">
        <f>ROUND(B2/$B$2*100,1)</f>
        <v>100</v>
      </c>
      <c r="D2">
        <v>0</v>
      </c>
      <c r="E2">
        <v>0</v>
      </c>
    </row>
    <row r="3" spans="1:5" x14ac:dyDescent="0.2">
      <c r="A3">
        <v>2012</v>
      </c>
      <c r="B3">
        <v>3.5</v>
      </c>
      <c r="C3">
        <f t="shared" ref="C3:C15" si="0">ROUND(B3/$B$2*100,1)</f>
        <v>112.9</v>
      </c>
      <c r="D3">
        <f>B3-B2</f>
        <v>0.39999999999999991</v>
      </c>
      <c r="E3">
        <f>ROUND(((B3-B2)/B2)*100,1)</f>
        <v>12.9</v>
      </c>
    </row>
    <row r="4" spans="1:5" x14ac:dyDescent="0.2">
      <c r="A4">
        <v>2013</v>
      </c>
      <c r="B4">
        <v>4.3</v>
      </c>
      <c r="C4">
        <f t="shared" si="0"/>
        <v>138.69999999999999</v>
      </c>
      <c r="D4">
        <f t="shared" ref="D4:D15" si="1">B4-B3</f>
        <v>0.79999999999999982</v>
      </c>
      <c r="E4">
        <f t="shared" ref="E4:E15" si="2">ROUND(((B4-B3)/B3)*100,1)</f>
        <v>22.9</v>
      </c>
    </row>
    <row r="5" spans="1:5" x14ac:dyDescent="0.2">
      <c r="A5">
        <v>2014</v>
      </c>
      <c r="B5">
        <v>5.4</v>
      </c>
      <c r="C5">
        <f t="shared" si="0"/>
        <v>174.2</v>
      </c>
      <c r="D5">
        <f t="shared" si="1"/>
        <v>1.1000000000000005</v>
      </c>
      <c r="E5">
        <f t="shared" si="2"/>
        <v>25.6</v>
      </c>
    </row>
    <row r="6" spans="1:5" x14ac:dyDescent="0.2">
      <c r="A6">
        <v>2015</v>
      </c>
      <c r="B6">
        <v>6.7</v>
      </c>
      <c r="C6">
        <f t="shared" si="0"/>
        <v>216.1</v>
      </c>
      <c r="D6">
        <f t="shared" si="1"/>
        <v>1.2999999999999998</v>
      </c>
      <c r="E6">
        <f t="shared" si="2"/>
        <v>24.1</v>
      </c>
    </row>
    <row r="7" spans="1:5" x14ac:dyDescent="0.2">
      <c r="A7">
        <v>2016</v>
      </c>
      <c r="B7">
        <v>8.8000000000000007</v>
      </c>
      <c r="C7">
        <f t="shared" si="0"/>
        <v>283.89999999999998</v>
      </c>
      <c r="D7">
        <f t="shared" si="1"/>
        <v>2.1000000000000005</v>
      </c>
      <c r="E7">
        <f t="shared" si="2"/>
        <v>31.3</v>
      </c>
    </row>
    <row r="8" spans="1:5" x14ac:dyDescent="0.2">
      <c r="A8">
        <v>2017</v>
      </c>
      <c r="B8">
        <v>11.6</v>
      </c>
      <c r="C8">
        <f t="shared" si="0"/>
        <v>374.2</v>
      </c>
      <c r="D8">
        <f t="shared" si="1"/>
        <v>2.7999999999999989</v>
      </c>
      <c r="E8">
        <f t="shared" si="2"/>
        <v>31.8</v>
      </c>
    </row>
    <row r="9" spans="1:5" x14ac:dyDescent="0.2">
      <c r="A9">
        <v>2018</v>
      </c>
      <c r="B9">
        <v>15.7</v>
      </c>
      <c r="C9">
        <f t="shared" si="0"/>
        <v>506.5</v>
      </c>
      <c r="D9">
        <f t="shared" si="1"/>
        <v>4.0999999999999996</v>
      </c>
      <c r="E9">
        <f t="shared" si="2"/>
        <v>35.299999999999997</v>
      </c>
    </row>
    <row r="10" spans="1:5" x14ac:dyDescent="0.2">
      <c r="A10">
        <v>2019</v>
      </c>
      <c r="B10">
        <v>20.100000000000001</v>
      </c>
      <c r="C10">
        <f t="shared" si="0"/>
        <v>648.4</v>
      </c>
      <c r="D10">
        <f t="shared" si="1"/>
        <v>4.4000000000000021</v>
      </c>
      <c r="E10">
        <f t="shared" si="2"/>
        <v>28</v>
      </c>
    </row>
    <row r="11" spans="1:5" x14ac:dyDescent="0.2">
      <c r="A11">
        <v>2020</v>
      </c>
      <c r="B11">
        <v>25</v>
      </c>
      <c r="C11">
        <f t="shared" si="0"/>
        <v>806.5</v>
      </c>
      <c r="D11">
        <f t="shared" si="1"/>
        <v>4.8999999999999986</v>
      </c>
      <c r="E11">
        <f t="shared" si="2"/>
        <v>24.4</v>
      </c>
    </row>
    <row r="12" spans="1:5" x14ac:dyDescent="0.2">
      <c r="A12">
        <v>2021</v>
      </c>
      <c r="B12">
        <v>29.7</v>
      </c>
      <c r="C12">
        <f t="shared" si="0"/>
        <v>958.1</v>
      </c>
      <c r="D12">
        <f t="shared" si="1"/>
        <v>4.6999999999999993</v>
      </c>
      <c r="E12">
        <f t="shared" si="2"/>
        <v>18.8</v>
      </c>
    </row>
    <row r="13" spans="1:5" x14ac:dyDescent="0.2">
      <c r="A13">
        <v>2022</v>
      </c>
      <c r="B13">
        <v>31.62</v>
      </c>
      <c r="C13">
        <f t="shared" si="0"/>
        <v>1020</v>
      </c>
      <c r="D13">
        <f t="shared" si="1"/>
        <v>1.9200000000000017</v>
      </c>
      <c r="E13">
        <f t="shared" si="2"/>
        <v>6.5</v>
      </c>
    </row>
    <row r="14" spans="1:5" x14ac:dyDescent="0.2">
      <c r="A14">
        <v>2023</v>
      </c>
      <c r="B14">
        <v>33.700000000000003</v>
      </c>
      <c r="C14">
        <f t="shared" si="0"/>
        <v>1087.0999999999999</v>
      </c>
      <c r="D14">
        <f t="shared" si="1"/>
        <v>2.0800000000000018</v>
      </c>
      <c r="E14">
        <f t="shared" si="2"/>
        <v>6.6</v>
      </c>
    </row>
    <row r="15" spans="1:5" x14ac:dyDescent="0.2">
      <c r="A15">
        <v>2024</v>
      </c>
      <c r="B15">
        <v>39</v>
      </c>
      <c r="C15">
        <f t="shared" si="0"/>
        <v>1258.0999999999999</v>
      </c>
      <c r="D15">
        <f t="shared" si="1"/>
        <v>5.2999999999999972</v>
      </c>
      <c r="E15">
        <f t="shared" si="2"/>
        <v>15.7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719B-15C0-48D8-AAED-50C2ADF659A7}">
  <dimension ref="A1:E13"/>
  <sheetViews>
    <sheetView workbookViewId="0">
      <selection activeCell="A2" sqref="A2:B13"/>
    </sheetView>
  </sheetViews>
  <sheetFormatPr defaultRowHeight="15" x14ac:dyDescent="0.2"/>
  <cols>
    <col min="2" max="2" width="17.88671875" bestFit="1" customWidth="1"/>
    <col min="4" max="4" width="17.109375" customWidth="1"/>
    <col min="5" max="5" width="19.6640625" bestFit="1" customWidth="1"/>
  </cols>
  <sheetData>
    <row r="1" spans="1:5" x14ac:dyDescent="0.2">
      <c r="A1" t="s">
        <v>0</v>
      </c>
      <c r="B1" t="s">
        <v>5</v>
      </c>
      <c r="C1" t="s">
        <v>2</v>
      </c>
      <c r="D1" t="s">
        <v>6</v>
      </c>
      <c r="E1" t="s">
        <v>7</v>
      </c>
    </row>
    <row r="2" spans="1:5" x14ac:dyDescent="0.2">
      <c r="A2">
        <v>2013</v>
      </c>
      <c r="B2">
        <v>41.43</v>
      </c>
      <c r="C2">
        <f>100</f>
        <v>100</v>
      </c>
      <c r="D2">
        <v>0</v>
      </c>
      <c r="E2">
        <v>0</v>
      </c>
    </row>
    <row r="3" spans="1:5" x14ac:dyDescent="0.2">
      <c r="A3">
        <v>2014</v>
      </c>
      <c r="B3">
        <v>54.48</v>
      </c>
      <c r="C3">
        <f>ROUND(B3/$B$2*100,1)</f>
        <v>131.5</v>
      </c>
      <c r="D3">
        <f>B3-B2</f>
        <v>13.049999999999997</v>
      </c>
      <c r="E3">
        <f>ROUND(D3/B2*100,1)</f>
        <v>31.5</v>
      </c>
    </row>
    <row r="4" spans="1:5" x14ac:dyDescent="0.2">
      <c r="A4">
        <v>2015</v>
      </c>
      <c r="B4">
        <v>70.84</v>
      </c>
      <c r="C4">
        <f t="shared" ref="C4:C13" si="0">ROUND(B4/$B$2*100,1)</f>
        <v>171</v>
      </c>
      <c r="D4">
        <f t="shared" ref="D4:D13" si="1">B4-B3</f>
        <v>16.360000000000007</v>
      </c>
      <c r="E4">
        <f t="shared" ref="E4:E13" si="2">ROUND(D4/B3*100,1)</f>
        <v>30</v>
      </c>
    </row>
    <row r="5" spans="1:5" x14ac:dyDescent="0.2">
      <c r="A5">
        <v>2016</v>
      </c>
      <c r="B5">
        <v>89.08</v>
      </c>
      <c r="C5">
        <f t="shared" si="0"/>
        <v>215</v>
      </c>
      <c r="D5">
        <f t="shared" si="1"/>
        <v>18.239999999999995</v>
      </c>
      <c r="E5">
        <f t="shared" si="2"/>
        <v>25.7</v>
      </c>
    </row>
    <row r="6" spans="1:5" x14ac:dyDescent="0.2">
      <c r="A6">
        <v>2017</v>
      </c>
      <c r="B6">
        <v>110.64</v>
      </c>
      <c r="C6">
        <f t="shared" si="0"/>
        <v>267.10000000000002</v>
      </c>
      <c r="D6">
        <f t="shared" si="1"/>
        <v>21.560000000000002</v>
      </c>
      <c r="E6">
        <f t="shared" si="2"/>
        <v>24.2</v>
      </c>
    </row>
    <row r="7" spans="1:5" x14ac:dyDescent="0.2">
      <c r="A7">
        <v>2018</v>
      </c>
      <c r="B7">
        <v>139.26</v>
      </c>
      <c r="C7">
        <f t="shared" si="0"/>
        <v>336.1</v>
      </c>
      <c r="D7">
        <f t="shared" si="1"/>
        <v>28.61999999999999</v>
      </c>
      <c r="E7">
        <f t="shared" si="2"/>
        <v>25.9</v>
      </c>
    </row>
    <row r="8" spans="1:5" x14ac:dyDescent="0.2">
      <c r="A8">
        <v>2019</v>
      </c>
      <c r="B8">
        <v>167.09</v>
      </c>
      <c r="C8">
        <f t="shared" si="0"/>
        <v>403.3</v>
      </c>
      <c r="D8">
        <f t="shared" si="1"/>
        <v>27.830000000000013</v>
      </c>
      <c r="E8">
        <f t="shared" si="2"/>
        <v>20</v>
      </c>
    </row>
    <row r="9" spans="1:5" x14ac:dyDescent="0.2">
      <c r="A9">
        <v>2020</v>
      </c>
      <c r="B9">
        <v>203.66</v>
      </c>
      <c r="C9">
        <f t="shared" si="0"/>
        <v>491.6</v>
      </c>
      <c r="D9">
        <f t="shared" si="1"/>
        <v>36.569999999999993</v>
      </c>
      <c r="E9">
        <f t="shared" si="2"/>
        <v>21.9</v>
      </c>
    </row>
    <row r="10" spans="1:5" x14ac:dyDescent="0.2">
      <c r="A10">
        <v>2021</v>
      </c>
      <c r="B10">
        <v>221.84</v>
      </c>
      <c r="C10">
        <f t="shared" si="0"/>
        <v>535.5</v>
      </c>
      <c r="D10">
        <f t="shared" si="1"/>
        <v>18.180000000000007</v>
      </c>
      <c r="E10">
        <f t="shared" si="2"/>
        <v>8.9</v>
      </c>
    </row>
    <row r="11" spans="1:5" x14ac:dyDescent="0.2">
      <c r="A11">
        <v>2022</v>
      </c>
      <c r="B11">
        <v>221.64</v>
      </c>
      <c r="C11">
        <f t="shared" si="0"/>
        <v>535</v>
      </c>
      <c r="D11">
        <f t="shared" si="1"/>
        <v>-0.20000000000001705</v>
      </c>
      <c r="E11">
        <f t="shared" si="2"/>
        <v>-0.1</v>
      </c>
    </row>
    <row r="12" spans="1:5" x14ac:dyDescent="0.2">
      <c r="A12">
        <v>2023</v>
      </c>
      <c r="B12">
        <v>260</v>
      </c>
      <c r="C12">
        <f t="shared" si="0"/>
        <v>627.6</v>
      </c>
      <c r="D12">
        <f t="shared" si="1"/>
        <v>38.360000000000014</v>
      </c>
      <c r="E12">
        <f t="shared" si="2"/>
        <v>17.3</v>
      </c>
    </row>
    <row r="13" spans="1:5" x14ac:dyDescent="0.2">
      <c r="A13">
        <v>2024</v>
      </c>
      <c r="B13">
        <v>300</v>
      </c>
      <c r="C13">
        <f t="shared" si="0"/>
        <v>724.1</v>
      </c>
      <c r="D13">
        <f t="shared" si="1"/>
        <v>40</v>
      </c>
      <c r="E13">
        <f t="shared" si="2"/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941A-664D-4081-83A6-91C8138BAAC2}">
  <dimension ref="A1:A5"/>
  <sheetViews>
    <sheetView tabSelected="1" workbookViewId="0">
      <selection activeCell="A2" sqref="A2"/>
    </sheetView>
  </sheetViews>
  <sheetFormatPr defaultRowHeight="15" x14ac:dyDescent="0.2"/>
  <sheetData>
    <row r="1" spans="1:1" x14ac:dyDescent="0.2">
      <c r="A1" t="s">
        <v>8</v>
      </c>
    </row>
    <row r="2" spans="1:1" x14ac:dyDescent="0.2">
      <c r="A2" s="1" t="s">
        <v>9</v>
      </c>
    </row>
    <row r="4" spans="1:1" x14ac:dyDescent="0.2">
      <c r="A4" t="s">
        <v>10</v>
      </c>
    </row>
    <row r="5" spans="1:1" x14ac:dyDescent="0.2">
      <c r="A5" t="s">
        <v>11</v>
      </c>
    </row>
  </sheetData>
  <hyperlinks>
    <hyperlink ref="A2" r:id="rId1" xr:uid="{407FDBBB-D677-4C8D-BCB6-0F33959F91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subscriptions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2025-04-27T14:41:14Z</dcterms:created>
  <dcterms:modified xsi:type="dcterms:W3CDTF">2025-05-01T19:37:06Z</dcterms:modified>
</cp:coreProperties>
</file>