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nxserver\htdocs\NQCL_NQCL\original_workbook\"/>
    </mc:Choice>
  </mc:AlternateContent>
  <bookViews>
    <workbookView xWindow="360" yWindow="315" windowWidth="14940" windowHeight="8640"/>
  </bookViews>
  <sheets>
    <sheet name="uniformity" sheetId="37" r:id="rId1"/>
  </sheets>
  <calcPr calcId="152511"/>
</workbook>
</file>

<file path=xl/calcChain.xml><?xml version="1.0" encoding="utf-8"?>
<calcChain xmlns="http://schemas.openxmlformats.org/spreadsheetml/2006/main">
  <c r="B24" i="37" l="1"/>
  <c r="B25" i="37" s="1"/>
  <c r="A24" i="37"/>
  <c r="A26" i="37" s="1"/>
  <c r="B23" i="37"/>
  <c r="A23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C8" i="37"/>
  <c r="C7" i="37"/>
  <c r="C6" i="37"/>
  <c r="C5" i="37"/>
  <c r="C4" i="37"/>
  <c r="C3" i="37"/>
  <c r="C2" i="37"/>
  <c r="C24" i="37" l="1"/>
  <c r="D4" i="37" s="1"/>
  <c r="C23" i="37"/>
  <c r="A25" i="37"/>
  <c r="D3" i="37"/>
  <c r="D19" i="37"/>
  <c r="D20" i="37"/>
  <c r="D17" i="37"/>
  <c r="D18" i="37"/>
  <c r="B26" i="37"/>
  <c r="D14" i="37" l="1"/>
  <c r="D16" i="37"/>
  <c r="D9" i="37"/>
  <c r="D21" i="37"/>
  <c r="C26" i="37"/>
  <c r="C25" i="37"/>
  <c r="D10" i="37"/>
  <c r="D13" i="37"/>
  <c r="D12" i="37"/>
  <c r="D15" i="37"/>
  <c r="D11" i="37"/>
  <c r="D2" i="37"/>
  <c r="D6" i="37"/>
  <c r="D5" i="37"/>
  <c r="D8" i="37"/>
  <c r="D7" i="37"/>
</calcChain>
</file>

<file path=xl/sharedStrings.xml><?xml version="1.0" encoding="utf-8"?>
<sst xmlns="http://schemas.openxmlformats.org/spreadsheetml/2006/main" count="3" uniqueCount="3">
  <si>
    <t>Intact Capsule</t>
  </si>
  <si>
    <t>Empty Shell</t>
  </si>
  <si>
    <t>Capsule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</si>
</sst>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%"/>
  </numFmts>
  <fonts count="22" x14ac:knownFonts="1">
    <font>
      <sz val="10"/>
      <name val="Arial"/>
    </font>
    <font>
      <sz val="10"/>
      <name val="Arial"/>
      <family val="2"/>
    </font>
    <font>
      <sz val="10"/>
      <name val="Book Antiqua"/>
      <family val="1"/>
    </font>
    <font>
      <sz val="12"/>
      <name val="Book Antiqua"/>
      <family val="1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42"/>
    <xf numFmtId="165" fontId="2" fillId="0" borderId="0" xfId="42" applyNumberFormat="1" applyFont="1" applyAlignment="1">
      <alignment horizontal="center"/>
    </xf>
    <xf numFmtId="0" fontId="2" fillId="0" borderId="0" xfId="42" applyFont="1" applyAlignment="1">
      <alignment horizontal="center"/>
    </xf>
    <xf numFmtId="2" fontId="2" fillId="0" borderId="0" xfId="42" applyNumberFormat="1" applyFont="1" applyAlignment="1">
      <alignment horizontal="center"/>
    </xf>
    <xf numFmtId="10" fontId="3" fillId="0" borderId="0" xfId="42" applyNumberFormat="1" applyFont="1" applyAlignment="1">
      <alignment horizontal="center"/>
    </xf>
    <xf numFmtId="164" fontId="2" fillId="0" borderId="0" xfId="42" applyNumberFormat="1" applyFont="1" applyAlignment="1">
      <alignment horizontal="center"/>
    </xf>
    <xf numFmtId="10" fontId="2" fillId="0" borderId="0" xfId="42" applyNumberFormat="1" applyFont="1" applyAlignment="1">
      <alignment horizontal="center"/>
    </xf>
    <xf numFmtId="164" fontId="4" fillId="0" borderId="0" xfId="42" applyNumberFormat="1" applyFont="1" applyAlignment="1">
      <alignment horizontal="center"/>
    </xf>
    <xf numFmtId="165" fontId="4" fillId="0" borderId="0" xfId="42" applyNumberFormat="1" applyFont="1" applyAlignment="1">
      <alignment horizontal="center"/>
    </xf>
    <xf numFmtId="2" fontId="4" fillId="0" borderId="0" xfId="42" applyNumberFormat="1" applyFont="1" applyAlignment="1">
      <alignment horizontal="right"/>
    </xf>
    <xf numFmtId="2" fontId="1" fillId="0" borderId="0" xfId="42" applyNumberFormat="1" applyAlignment="1">
      <alignment horizontal="center"/>
    </xf>
    <xf numFmtId="2" fontId="1" fillId="0" borderId="0" xfId="42" applyNumberFormat="1"/>
    <xf numFmtId="10" fontId="2" fillId="0" borderId="0" xfId="43" applyNumberFormat="1" applyFont="1" applyAlignment="1">
      <alignment horizontal="center"/>
    </xf>
    <xf numFmtId="2" fontId="2" fillId="24" borderId="0" xfId="42" applyNumberFormat="1" applyFont="1" applyFill="1" applyAlignment="1" applyProtection="1">
      <alignment horizontal="center"/>
      <protection locked="0"/>
    </xf>
    <xf numFmtId="0" fontId="2" fillId="24" borderId="0" xfId="42" applyFont="1" applyFill="1" applyAlignment="1" applyProtection="1">
      <alignment horizontal="center"/>
      <protection locked="0"/>
    </xf>
    <xf numFmtId="166" fontId="2" fillId="0" borderId="0" xfId="43" applyNumberFormat="1" applyFont="1" applyAlignment="1">
      <alignment horizontal="center"/>
    </xf>
    <xf numFmtId="2" fontId="2" fillId="24" borderId="0" xfId="42" applyNumberFormat="1" applyFont="1" applyFill="1" applyAlignment="1" applyProtection="1">
      <alignment horizontal="center" wrapText="1"/>
      <protection locked="0"/>
    </xf>
    <xf numFmtId="2" fontId="2" fillId="0" borderId="0" xfId="42" applyNumberFormat="1" applyFont="1" applyAlignment="1">
      <alignment horizontal="center" wrapText="1"/>
    </xf>
    <xf numFmtId="10" fontId="4" fillId="0" borderId="0" xfId="43" applyNumberFormat="1" applyFont="1" applyAlignment="1">
      <alignment horizontal="center"/>
    </xf>
    <xf numFmtId="165" fontId="1" fillId="0" borderId="0" xfId="42" applyNumberFormat="1"/>
    <xf numFmtId="10" fontId="0" fillId="0" borderId="0" xfId="43" applyNumberFormat="1" applyFont="1"/>
    <xf numFmtId="0" fontId="1" fillId="0" borderId="0" xfId="42" applyAlignment="1">
      <alignment horizontal="right"/>
    </xf>
    <xf numFmtId="10" fontId="1" fillId="0" borderId="0" xfId="42" applyNumberForma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A2" sqref="A2:B21"/>
    </sheetView>
  </sheetViews>
  <sheetFormatPr defaultRowHeight="13.5" x14ac:dyDescent="0.25"/>
  <cols>
    <col min="1" max="1" width="13.140625" style="1" bestFit="1" customWidth="1"/>
    <col min="2" max="2" width="11" style="3" bestFit="1" customWidth="1"/>
    <col min="3" max="3" width="15" style="1" bestFit="1" customWidth="1"/>
    <col min="4" max="4" width="8.5703125" style="21" bestFit="1" customWidth="1"/>
    <col min="5" max="5" width="13.140625" style="1" bestFit="1" customWidth="1"/>
    <col min="6" max="6" width="11" style="1" bestFit="1" customWidth="1"/>
    <col min="7" max="7" width="15" style="1" bestFit="1" customWidth="1"/>
    <col min="8" max="8" width="7.5703125" style="1" bestFit="1" customWidth="1"/>
    <col min="9" max="9" width="13.140625" style="1" bestFit="1" customWidth="1"/>
    <col min="10" max="10" width="11" style="1" bestFit="1" customWidth="1"/>
    <col min="11" max="11" width="15" style="1" bestFit="1" customWidth="1"/>
    <col min="12" max="12" width="7.5703125" style="1" bestFit="1" customWidth="1"/>
    <col min="13" max="13" width="13.140625" style="1" bestFit="1" customWidth="1"/>
    <col min="14" max="14" width="11" style="1" bestFit="1" customWidth="1"/>
    <col min="15" max="15" width="12.28515625" style="1" bestFit="1" customWidth="1"/>
    <col min="16" max="16" width="6.5703125" style="1" bestFit="1" customWidth="1"/>
    <col min="17" max="16384" width="9.140625" style="1"/>
  </cols>
  <sheetData>
    <row r="1" spans="1:16" x14ac:dyDescent="0.25">
      <c r="A1" s="2" t="s">
        <v>0</v>
      </c>
      <c r="B1" s="3" t="s">
        <v>1</v>
      </c>
      <c r="C1" s="2" t="s">
        <v>2</v>
      </c>
      <c r="D1" s="13"/>
      <c r="E1" s="2"/>
      <c r="F1" s="3"/>
      <c r="G1" s="2"/>
      <c r="H1" s="13"/>
      <c r="I1" s="2"/>
      <c r="J1" s="3"/>
      <c r="K1" s="2"/>
      <c r="L1" s="13"/>
      <c r="M1" s="2"/>
      <c r="N1" s="3"/>
      <c r="O1" s="2"/>
      <c r="P1" s="3"/>
    </row>
    <row r="2" spans="1:16" ht="15.75" x14ac:dyDescent="0.25">
      <c r="A2" s="14"/>
      <c r="B2" s="15"/>
      <c r="C2" s="4">
        <f>A2-B2</f>
        <v>0</v>
      </c>
      <c r="D2" s="5" t="e">
        <f>(C2-$C$24)/$C$24</f>
        <v>#DIV/0!</v>
      </c>
      <c r="E2" s="4"/>
      <c r="F2" s="3"/>
      <c r="G2" s="4"/>
      <c r="H2" s="16"/>
      <c r="I2" s="4"/>
      <c r="J2" s="3"/>
      <c r="K2" s="4"/>
      <c r="L2" s="13"/>
      <c r="M2" s="4"/>
      <c r="N2" s="13"/>
      <c r="O2" s="4"/>
      <c r="P2" s="13"/>
    </row>
    <row r="3" spans="1:16" ht="15.75" x14ac:dyDescent="0.25">
      <c r="A3" s="14"/>
      <c r="B3" s="15"/>
      <c r="C3" s="4">
        <f t="shared" ref="C3:C21" si="0">A3-B3</f>
        <v>0</v>
      </c>
      <c r="D3" s="5" t="e">
        <f t="shared" ref="D3:D21" si="1">(C3-$C$24)/$C$24</f>
        <v>#DIV/0!</v>
      </c>
      <c r="E3" s="4"/>
      <c r="F3" s="3"/>
      <c r="G3" s="4"/>
      <c r="H3" s="16"/>
      <c r="I3" s="4"/>
      <c r="J3" s="3"/>
      <c r="K3" s="4"/>
      <c r="L3" s="13"/>
      <c r="M3" s="4"/>
      <c r="N3" s="13"/>
      <c r="O3" s="4"/>
      <c r="P3" s="13"/>
    </row>
    <row r="4" spans="1:16" ht="15.75" x14ac:dyDescent="0.25">
      <c r="A4" s="14"/>
      <c r="B4" s="15"/>
      <c r="C4" s="4">
        <f t="shared" si="0"/>
        <v>0</v>
      </c>
      <c r="D4" s="5" t="e">
        <f t="shared" si="1"/>
        <v>#DIV/0!</v>
      </c>
      <c r="E4" s="4"/>
      <c r="F4" s="3"/>
      <c r="G4" s="4"/>
      <c r="H4" s="16"/>
      <c r="I4" s="4"/>
      <c r="J4" s="3"/>
      <c r="K4" s="4"/>
      <c r="L4" s="13"/>
      <c r="M4" s="4"/>
      <c r="N4" s="13"/>
      <c r="O4" s="4"/>
      <c r="P4" s="13"/>
    </row>
    <row r="5" spans="1:16" ht="15.75" x14ac:dyDescent="0.25">
      <c r="A5" s="14"/>
      <c r="B5" s="15"/>
      <c r="C5" s="4">
        <f t="shared" si="0"/>
        <v>0</v>
      </c>
      <c r="D5" s="5" t="e">
        <f t="shared" si="1"/>
        <v>#DIV/0!</v>
      </c>
      <c r="E5" s="4"/>
      <c r="F5" s="3"/>
      <c r="G5" s="4"/>
      <c r="H5" s="16"/>
      <c r="I5" s="4"/>
      <c r="J5" s="3"/>
      <c r="K5" s="4"/>
      <c r="L5" s="13"/>
      <c r="M5" s="4"/>
      <c r="N5" s="13"/>
      <c r="O5" s="4"/>
      <c r="P5" s="13"/>
    </row>
    <row r="6" spans="1:16" ht="15.75" x14ac:dyDescent="0.25">
      <c r="A6" s="14"/>
      <c r="B6" s="15"/>
      <c r="C6" s="4">
        <f t="shared" si="0"/>
        <v>0</v>
      </c>
      <c r="D6" s="5" t="e">
        <f t="shared" si="1"/>
        <v>#DIV/0!</v>
      </c>
      <c r="E6" s="4"/>
      <c r="F6" s="3"/>
      <c r="G6" s="4"/>
      <c r="H6" s="16"/>
      <c r="I6" s="4"/>
      <c r="J6" s="3"/>
      <c r="K6" s="4"/>
      <c r="L6" s="13"/>
      <c r="M6" s="4"/>
      <c r="N6" s="13"/>
      <c r="O6" s="4"/>
      <c r="P6" s="13"/>
    </row>
    <row r="7" spans="1:16" ht="15.75" x14ac:dyDescent="0.25">
      <c r="A7" s="14"/>
      <c r="B7" s="15"/>
      <c r="C7" s="4">
        <f t="shared" si="0"/>
        <v>0</v>
      </c>
      <c r="D7" s="5" t="e">
        <f t="shared" si="1"/>
        <v>#DIV/0!</v>
      </c>
      <c r="E7" s="4"/>
      <c r="F7" s="3"/>
      <c r="G7" s="4"/>
      <c r="H7" s="16"/>
      <c r="I7" s="4"/>
      <c r="J7" s="3"/>
      <c r="K7" s="4"/>
      <c r="L7" s="13"/>
      <c r="M7" s="4"/>
      <c r="N7" s="13"/>
      <c r="O7" s="4"/>
      <c r="P7" s="13"/>
    </row>
    <row r="8" spans="1:16" ht="15.75" x14ac:dyDescent="0.25">
      <c r="A8" s="14"/>
      <c r="B8" s="15"/>
      <c r="C8" s="4">
        <f t="shared" si="0"/>
        <v>0</v>
      </c>
      <c r="D8" s="5" t="e">
        <f t="shared" si="1"/>
        <v>#DIV/0!</v>
      </c>
      <c r="E8" s="4"/>
      <c r="F8" s="3"/>
      <c r="G8" s="4"/>
      <c r="H8" s="16"/>
      <c r="I8" s="4"/>
      <c r="J8" s="3"/>
      <c r="K8" s="4"/>
      <c r="L8" s="13"/>
      <c r="M8" s="4"/>
      <c r="N8" s="13"/>
      <c r="O8" s="4"/>
      <c r="P8" s="13"/>
    </row>
    <row r="9" spans="1:16" ht="15.75" x14ac:dyDescent="0.25">
      <c r="A9" s="14"/>
      <c r="B9" s="15"/>
      <c r="C9" s="4">
        <f t="shared" si="0"/>
        <v>0</v>
      </c>
      <c r="D9" s="5" t="e">
        <f t="shared" si="1"/>
        <v>#DIV/0!</v>
      </c>
      <c r="E9" s="4"/>
      <c r="F9" s="3"/>
      <c r="G9" s="4"/>
      <c r="H9" s="16"/>
      <c r="I9" s="4"/>
      <c r="J9" s="3"/>
      <c r="K9" s="4"/>
      <c r="L9" s="13"/>
      <c r="M9" s="4"/>
      <c r="N9" s="13"/>
      <c r="O9" s="4"/>
      <c r="P9" s="13"/>
    </row>
    <row r="10" spans="1:16" ht="15.75" x14ac:dyDescent="0.25">
      <c r="A10" s="14"/>
      <c r="B10" s="15"/>
      <c r="C10" s="4">
        <f t="shared" si="0"/>
        <v>0</v>
      </c>
      <c r="D10" s="5" t="e">
        <f t="shared" si="1"/>
        <v>#DIV/0!</v>
      </c>
      <c r="E10" s="4"/>
      <c r="F10" s="3"/>
      <c r="G10" s="4"/>
      <c r="H10" s="16"/>
      <c r="I10" s="4"/>
      <c r="J10" s="3"/>
      <c r="K10" s="4"/>
      <c r="L10" s="13"/>
      <c r="M10" s="4"/>
      <c r="N10" s="13"/>
      <c r="O10" s="4"/>
      <c r="P10" s="13"/>
    </row>
    <row r="11" spans="1:16" ht="15.75" x14ac:dyDescent="0.25">
      <c r="A11" s="17"/>
      <c r="B11" s="15"/>
      <c r="C11" s="4">
        <f t="shared" si="0"/>
        <v>0</v>
      </c>
      <c r="D11" s="5" t="e">
        <f t="shared" si="1"/>
        <v>#DIV/0!</v>
      </c>
      <c r="E11" s="18"/>
      <c r="F11" s="3"/>
      <c r="G11" s="4"/>
      <c r="H11" s="16"/>
      <c r="I11" s="18"/>
      <c r="J11" s="3"/>
      <c r="K11" s="4"/>
      <c r="L11" s="13"/>
      <c r="M11" s="18"/>
      <c r="N11" s="13"/>
      <c r="O11" s="18"/>
      <c r="P11" s="13"/>
    </row>
    <row r="12" spans="1:16" ht="15.75" x14ac:dyDescent="0.25">
      <c r="A12" s="17"/>
      <c r="B12" s="15"/>
      <c r="C12" s="4">
        <f t="shared" si="0"/>
        <v>0</v>
      </c>
      <c r="D12" s="5" t="e">
        <f t="shared" si="1"/>
        <v>#DIV/0!</v>
      </c>
      <c r="E12" s="18"/>
      <c r="F12" s="3"/>
      <c r="G12" s="4"/>
      <c r="H12" s="16"/>
      <c r="I12" s="18"/>
      <c r="J12" s="3"/>
      <c r="K12" s="4"/>
      <c r="L12" s="13"/>
      <c r="M12" s="18"/>
      <c r="N12" s="13"/>
      <c r="O12" s="18"/>
      <c r="P12" s="13"/>
    </row>
    <row r="13" spans="1:16" ht="15.75" x14ac:dyDescent="0.25">
      <c r="A13" s="17"/>
      <c r="B13" s="15"/>
      <c r="C13" s="4">
        <f t="shared" si="0"/>
        <v>0</v>
      </c>
      <c r="D13" s="5" t="e">
        <f t="shared" si="1"/>
        <v>#DIV/0!</v>
      </c>
      <c r="E13" s="18"/>
      <c r="F13" s="3"/>
      <c r="G13" s="4"/>
      <c r="H13" s="16"/>
      <c r="I13" s="18"/>
      <c r="J13" s="3"/>
      <c r="K13" s="4"/>
      <c r="L13" s="13"/>
      <c r="M13" s="18"/>
      <c r="N13" s="13"/>
      <c r="O13" s="18"/>
      <c r="P13" s="13"/>
    </row>
    <row r="14" spans="1:16" ht="15.75" x14ac:dyDescent="0.25">
      <c r="A14" s="17"/>
      <c r="B14" s="15"/>
      <c r="C14" s="4">
        <f t="shared" si="0"/>
        <v>0</v>
      </c>
      <c r="D14" s="5" t="e">
        <f t="shared" si="1"/>
        <v>#DIV/0!</v>
      </c>
      <c r="E14" s="18"/>
      <c r="F14" s="3"/>
      <c r="G14" s="4"/>
      <c r="H14" s="16"/>
      <c r="I14" s="18"/>
      <c r="J14" s="3"/>
      <c r="K14" s="4"/>
      <c r="L14" s="13"/>
      <c r="M14" s="18"/>
      <c r="N14" s="13"/>
      <c r="O14" s="18"/>
      <c r="P14" s="13"/>
    </row>
    <row r="15" spans="1:16" ht="15.75" x14ac:dyDescent="0.25">
      <c r="A15" s="17"/>
      <c r="B15" s="15"/>
      <c r="C15" s="4">
        <f t="shared" si="0"/>
        <v>0</v>
      </c>
      <c r="D15" s="5" t="e">
        <f t="shared" si="1"/>
        <v>#DIV/0!</v>
      </c>
      <c r="E15" s="18"/>
      <c r="F15" s="3"/>
      <c r="G15" s="4"/>
      <c r="H15" s="16"/>
      <c r="I15" s="18"/>
      <c r="J15" s="3"/>
      <c r="K15" s="4"/>
      <c r="L15" s="13"/>
      <c r="M15" s="18"/>
      <c r="N15" s="13"/>
      <c r="O15" s="18"/>
      <c r="P15" s="13"/>
    </row>
    <row r="16" spans="1:16" ht="15.75" x14ac:dyDescent="0.25">
      <c r="A16" s="17"/>
      <c r="B16" s="15"/>
      <c r="C16" s="4">
        <f t="shared" si="0"/>
        <v>0</v>
      </c>
      <c r="D16" s="5" t="e">
        <f t="shared" si="1"/>
        <v>#DIV/0!</v>
      </c>
      <c r="E16" s="18"/>
      <c r="F16" s="3"/>
      <c r="G16" s="4"/>
      <c r="H16" s="16"/>
      <c r="I16" s="18"/>
      <c r="J16" s="3"/>
      <c r="K16" s="4"/>
      <c r="L16" s="13"/>
      <c r="M16" s="18"/>
      <c r="N16" s="13"/>
      <c r="O16" s="18"/>
      <c r="P16" s="13"/>
    </row>
    <row r="17" spans="1:16" ht="15.75" x14ac:dyDescent="0.25">
      <c r="A17" s="17"/>
      <c r="B17" s="15"/>
      <c r="C17" s="4">
        <f t="shared" si="0"/>
        <v>0</v>
      </c>
      <c r="D17" s="5" t="e">
        <f t="shared" si="1"/>
        <v>#DIV/0!</v>
      </c>
      <c r="E17" s="18"/>
      <c r="F17" s="3"/>
      <c r="G17" s="4"/>
      <c r="H17" s="16"/>
      <c r="I17" s="18"/>
      <c r="J17" s="3"/>
      <c r="K17" s="4"/>
      <c r="L17" s="13"/>
      <c r="M17" s="18"/>
      <c r="N17" s="13"/>
      <c r="O17" s="18"/>
      <c r="P17" s="13"/>
    </row>
    <row r="18" spans="1:16" ht="15.75" x14ac:dyDescent="0.25">
      <c r="A18" s="17"/>
      <c r="B18" s="15"/>
      <c r="C18" s="4">
        <f t="shared" si="0"/>
        <v>0</v>
      </c>
      <c r="D18" s="5" t="e">
        <f t="shared" si="1"/>
        <v>#DIV/0!</v>
      </c>
      <c r="E18" s="18"/>
      <c r="F18" s="3"/>
      <c r="G18" s="4"/>
      <c r="H18" s="16"/>
      <c r="I18" s="18"/>
      <c r="J18" s="3"/>
      <c r="K18" s="4"/>
      <c r="L18" s="13"/>
      <c r="M18" s="18"/>
      <c r="N18" s="13"/>
      <c r="O18" s="18"/>
      <c r="P18" s="13"/>
    </row>
    <row r="19" spans="1:16" ht="15.75" x14ac:dyDescent="0.25">
      <c r="A19" s="17"/>
      <c r="B19" s="15"/>
      <c r="C19" s="4">
        <f t="shared" si="0"/>
        <v>0</v>
      </c>
      <c r="D19" s="5" t="e">
        <f t="shared" si="1"/>
        <v>#DIV/0!</v>
      </c>
      <c r="E19" s="18"/>
      <c r="F19" s="3"/>
      <c r="G19" s="4"/>
      <c r="H19" s="16"/>
      <c r="I19" s="18"/>
      <c r="J19" s="3"/>
      <c r="K19" s="4"/>
      <c r="L19" s="13"/>
      <c r="M19" s="18"/>
      <c r="N19" s="13"/>
      <c r="O19" s="18"/>
      <c r="P19" s="13"/>
    </row>
    <row r="20" spans="1:16" ht="15.75" x14ac:dyDescent="0.25">
      <c r="A20" s="17"/>
      <c r="B20" s="15"/>
      <c r="C20" s="4">
        <f t="shared" si="0"/>
        <v>0</v>
      </c>
      <c r="D20" s="5" t="e">
        <f t="shared" si="1"/>
        <v>#DIV/0!</v>
      </c>
      <c r="E20" s="18"/>
      <c r="F20" s="3"/>
      <c r="G20" s="4"/>
      <c r="H20" s="16"/>
      <c r="I20" s="18"/>
      <c r="J20" s="3"/>
      <c r="K20" s="4"/>
      <c r="L20" s="13"/>
      <c r="M20" s="18"/>
      <c r="N20" s="13"/>
      <c r="O20" s="18"/>
      <c r="P20" s="13"/>
    </row>
    <row r="21" spans="1:16" ht="15.75" x14ac:dyDescent="0.25">
      <c r="A21" s="17"/>
      <c r="B21" s="15"/>
      <c r="C21" s="4">
        <f t="shared" si="0"/>
        <v>0</v>
      </c>
      <c r="D21" s="5" t="e">
        <f t="shared" si="1"/>
        <v>#DIV/0!</v>
      </c>
      <c r="E21" s="18"/>
      <c r="F21" s="3"/>
      <c r="G21" s="4"/>
      <c r="H21" s="16"/>
      <c r="I21" s="18"/>
      <c r="J21" s="3"/>
      <c r="K21" s="4"/>
      <c r="L21" s="13"/>
      <c r="M21" s="18"/>
      <c r="N21" s="13"/>
      <c r="O21" s="18"/>
      <c r="P21" s="13"/>
    </row>
    <row r="22" spans="1:16" x14ac:dyDescent="0.25">
      <c r="A22" s="6"/>
      <c r="B22" s="6"/>
      <c r="C22" s="6"/>
      <c r="D22" s="13"/>
      <c r="E22" s="6"/>
      <c r="F22" s="6"/>
      <c r="G22" s="6"/>
      <c r="H22" s="13"/>
      <c r="I22" s="6"/>
      <c r="J22" s="6"/>
      <c r="K22" s="6"/>
      <c r="L22" s="13"/>
      <c r="M22" s="6"/>
      <c r="N22" s="7"/>
      <c r="O22" s="6"/>
      <c r="P22" s="7"/>
    </row>
    <row r="23" spans="1:16" x14ac:dyDescent="0.25">
      <c r="A23" s="6">
        <f>SUM(A2:A21)</f>
        <v>0</v>
      </c>
      <c r="B23" s="6">
        <f>SUM(B2:B21)</f>
        <v>0</v>
      </c>
      <c r="C23" s="6">
        <f>SUM(C2:C21)</f>
        <v>0</v>
      </c>
      <c r="D23" s="13"/>
      <c r="E23" s="6"/>
      <c r="F23" s="6"/>
      <c r="G23" s="6"/>
      <c r="H23" s="13"/>
      <c r="I23" s="6"/>
      <c r="J23" s="6"/>
      <c r="K23" s="6"/>
      <c r="L23" s="13"/>
      <c r="M23" s="6"/>
      <c r="N23" s="6"/>
      <c r="O23" s="6"/>
      <c r="P23" s="6"/>
    </row>
    <row r="24" spans="1:16" ht="12.75" x14ac:dyDescent="0.2">
      <c r="A24" s="8" t="e">
        <f>AVERAGE(A2:A21)</f>
        <v>#DIV/0!</v>
      </c>
      <c r="B24" s="8" t="e">
        <f>AVERAGE(B2:B21)</f>
        <v>#DIV/0!</v>
      </c>
      <c r="C24" s="8">
        <f>AVERAGE(C2:C21)</f>
        <v>0</v>
      </c>
      <c r="D24" s="19"/>
      <c r="E24" s="8"/>
      <c r="F24" s="8"/>
      <c r="G24" s="8"/>
      <c r="H24" s="19"/>
      <c r="I24" s="8"/>
      <c r="J24" s="8"/>
      <c r="K24" s="8"/>
      <c r="L24" s="19"/>
      <c r="M24" s="8"/>
      <c r="N24" s="8"/>
      <c r="O24" s="9"/>
      <c r="P24" s="8"/>
    </row>
    <row r="25" spans="1:16" ht="12.75" x14ac:dyDescent="0.2">
      <c r="A25" s="20" t="e">
        <f>A24*0.95</f>
        <v>#DIV/0!</v>
      </c>
      <c r="B25" s="20" t="e">
        <f>B24*0.95</f>
        <v>#DIV/0!</v>
      </c>
      <c r="C25" s="10">
        <f>IF(C24&lt;300, C24*0.9, C24*0.925)</f>
        <v>0</v>
      </c>
      <c r="E25" s="20"/>
      <c r="F25" s="20"/>
      <c r="G25" s="11"/>
      <c r="H25" s="21"/>
      <c r="I25" s="20"/>
      <c r="J25" s="20"/>
      <c r="K25" s="11"/>
      <c r="L25" s="21"/>
      <c r="M25" s="12"/>
      <c r="N25" s="20"/>
      <c r="O25" s="12"/>
      <c r="P25" s="20"/>
    </row>
    <row r="26" spans="1:16" ht="12.75" x14ac:dyDescent="0.2">
      <c r="A26" s="1" t="e">
        <f>A24*1.05</f>
        <v>#DIV/0!</v>
      </c>
      <c r="B26" s="1" t="e">
        <f>B24*1.05</f>
        <v>#DIV/0!</v>
      </c>
      <c r="C26" s="10">
        <f>IF(C24&lt;300, C24*1.1, C24*1.075)</f>
        <v>0</v>
      </c>
      <c r="G26" s="11"/>
      <c r="H26" s="21"/>
      <c r="K26" s="11"/>
      <c r="L26" s="21"/>
      <c r="M26" s="12"/>
      <c r="O26" s="12"/>
    </row>
    <row r="27" spans="1:16" x14ac:dyDescent="0.25">
      <c r="G27" s="22"/>
      <c r="I27" s="22"/>
    </row>
    <row r="31" spans="1:16" x14ac:dyDescent="0.25">
      <c r="A31" s="23"/>
      <c r="C31" s="23"/>
      <c r="F31" s="23"/>
      <c r="H31" s="23"/>
    </row>
    <row r="32" spans="1:16" x14ac:dyDescent="0.25">
      <c r="F32" s="4"/>
      <c r="G32" s="4"/>
    </row>
  </sheetData>
  <sheetProtection password="AD9C" sheet="1" objects="1" scenarios="1" selectLockedCells="1"/>
  <conditionalFormatting sqref="D2:D21">
    <cfRule type="cellIs" dxfId="0" priority="1" operator="notBetween">
      <formula>IF(+$A$24&lt;300, -10.5%, -7.5%)</formula>
      <formula>IF(+$A$24&lt;300, 10.5%, 7.5%)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uniformity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AlphyP</cp:lastModifiedBy>
  <cp:lastPrinted>2014-07-28T08:53:16Z</cp:lastPrinted>
  <dcterms:created xsi:type="dcterms:W3CDTF">2005-07-05T10:19:27Z</dcterms:created>
  <dcterms:modified xsi:type="dcterms:W3CDTF">2014-08-15T08:25:32Z</dcterms:modified>
</cp:coreProperties>
</file>