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G:\CIS115\"/>
    </mc:Choice>
  </mc:AlternateContent>
  <xr:revisionPtr revIDLastSave="0" documentId="8_{6A7C99E1-43B3-4E55-AB64-DD2D8BAEAA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B11" i="1"/>
  <c r="B15" i="1" s="1"/>
  <c r="B16" i="1" l="1"/>
  <c r="C15" i="1"/>
  <c r="G15" i="1" s="1"/>
  <c r="C16" i="1"/>
  <c r="C14" i="1"/>
  <c r="F15" i="1"/>
  <c r="F16" i="1"/>
  <c r="F17" i="1"/>
  <c r="F14" i="1"/>
  <c r="E15" i="1"/>
  <c r="E16" i="1"/>
  <c r="G16" i="1" s="1"/>
  <c r="E17" i="1"/>
  <c r="B14" i="1"/>
  <c r="E14" i="1"/>
  <c r="G14" i="1" s="1"/>
  <c r="D15" i="1"/>
  <c r="D16" i="1"/>
  <c r="D17" i="1"/>
  <c r="D14" i="1"/>
  <c r="C17" i="1"/>
  <c r="B17" i="1"/>
  <c r="G18" i="1" l="1"/>
  <c r="G17" i="1"/>
</calcChain>
</file>

<file path=xl/sharedStrings.xml><?xml version="1.0" encoding="utf-8"?>
<sst xmlns="http://schemas.openxmlformats.org/spreadsheetml/2006/main" count="24" uniqueCount="15">
  <si>
    <t>Total Tours</t>
  </si>
  <si>
    <t>Total Guests</t>
  </si>
  <si>
    <t>Accommodation</t>
  </si>
  <si>
    <t>Food</t>
  </si>
  <si>
    <t>Excellent</t>
  </si>
  <si>
    <t>Good</t>
  </si>
  <si>
    <t>Fair</t>
  </si>
  <si>
    <t>Poor</t>
  </si>
  <si>
    <t>Your Name</t>
  </si>
  <si>
    <t>Volunteer Activities</t>
  </si>
  <si>
    <t>Tour Activities</t>
  </si>
  <si>
    <t>Experience Leader</t>
  </si>
  <si>
    <t>Volunteer Satisfaction Results</t>
  </si>
  <si>
    <t>R2G - Southeast Asia and Oceania</t>
  </si>
  <si>
    <t>Good/Excellent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</si>
</sst>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ddd\,\ mmmm\ d\,\ yyyy"/>
  </numFmts>
  <fonts count="8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4"/>
      <color theme="1"/>
      <name val="Corbel"/>
      <family val="2"/>
      <scheme val="minor"/>
    </font>
    <font>
      <sz val="14"/>
      <color theme="1"/>
      <name val="Corbel"/>
      <family val="2"/>
      <scheme val="minor"/>
    </font>
    <font>
      <sz val="16"/>
      <color theme="1"/>
      <name val="Corbel"/>
      <family val="2"/>
      <scheme val="minor"/>
    </font>
    <font>
      <b/>
      <sz val="26"/>
      <color theme="1"/>
      <name val="Corbel"/>
      <family val="2"/>
      <scheme val="minor"/>
    </font>
    <font>
      <b/>
      <sz val="1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7" fillId="0" borderId="1" xfId="0" applyFont="1" applyFill="1" applyBorder="1"/>
    <xf numFmtId="0" fontId="7" fillId="2" borderId="2" xfId="0" applyFont="1" applyFill="1" applyBorder="1" applyAlignment="1">
      <alignment horizontal="center" wrapText="1"/>
    </xf>
    <xf numFmtId="0" fontId="0" fillId="4" borderId="2" xfId="0" applyFont="1" applyFill="1" applyBorder="1"/>
    <xf numFmtId="0" fontId="0" fillId="0" borderId="2" xfId="0" applyFont="1" applyBorder="1"/>
    <xf numFmtId="0" fontId="2" fillId="4" borderId="2" xfId="0" applyFont="1" applyFill="1" applyBorder="1"/>
    <xf numFmtId="9" fontId="0" fillId="4" borderId="2" xfId="1" applyFont="1" applyFill="1" applyBorder="1"/>
    <xf numFmtId="0" fontId="2" fillId="0" borderId="3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9" fontId="0" fillId="0" borderId="0" xfId="0" applyNumberFormat="1"/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'2016'!$A$7</c:f>
              <c:strCache>
                <c:ptCount val="1"/>
                <c:pt idx="0">
                  <c:v>Excellent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5000"/>
                    <a:shade val="98000"/>
                    <a:satMod val="110000"/>
                    <a:lumMod val="103000"/>
                  </a:schemeClr>
                </a:gs>
                <a:gs pos="50000">
                  <a:schemeClr val="accent1">
                    <a:shade val="85000"/>
                    <a:satMod val="105000"/>
                    <a:lumMod val="100000"/>
                  </a:schemeClr>
                </a:gs>
                <a:gs pos="100000">
                  <a:schemeClr val="accent1">
                    <a:shade val="60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15875" dir="5400000" algn="ctr" rotWithShape="0">
                <a:srgbClr val="000000">
                  <a:alpha val="68000"/>
                </a:srgbClr>
              </a:outerShdw>
            </a:effectLst>
          </c:spPr>
          <c:invertIfNegative val="0"/>
          <c:cat>
            <c:strRef>
              <c:f>'2016'!$B$6:$F$6</c:f>
              <c:strCache>
                <c:ptCount val="5"/>
                <c:pt idx="0">
                  <c:v>Tour Activities</c:v>
                </c:pt>
                <c:pt idx="1">
                  <c:v>Volunteer Activities</c:v>
                </c:pt>
                <c:pt idx="2">
                  <c:v>Accommodation</c:v>
                </c:pt>
                <c:pt idx="3">
                  <c:v>Food</c:v>
                </c:pt>
                <c:pt idx="4">
                  <c:v>Experience Leader</c:v>
                </c:pt>
              </c:strCache>
            </c:strRef>
          </c:cat>
          <c:val>
            <c:numRef>
              <c:f>'2016'!$B$7:$F$7</c:f>
              <c:numCache>
                <c:formatCode>General</c:formatCode>
                <c:ptCount val="5"/>
                <c:pt idx="0">
                  <c:v>1000</c:v>
                </c:pt>
                <c:pt idx="1">
                  <c:v>1545</c:v>
                </c:pt>
                <c:pt idx="2">
                  <c:v>1100</c:v>
                </c:pt>
                <c:pt idx="3">
                  <c:v>500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3-4C17-9E3A-484E677C4558}"/>
            </c:ext>
          </c:extLst>
        </c:ser>
        <c:ser>
          <c:idx val="1"/>
          <c:order val="1"/>
          <c:tx>
            <c:strRef>
              <c:f>'2016'!$A$8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5000"/>
                    <a:shade val="98000"/>
                    <a:satMod val="110000"/>
                    <a:lumMod val="103000"/>
                  </a:schemeClr>
                </a:gs>
                <a:gs pos="50000">
                  <a:schemeClr val="accent2">
                    <a:shade val="85000"/>
                    <a:satMod val="105000"/>
                    <a:lumMod val="100000"/>
                  </a:schemeClr>
                </a:gs>
                <a:gs pos="100000">
                  <a:schemeClr val="accent2">
                    <a:shade val="60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15875" dir="5400000" algn="ctr" rotWithShape="0">
                <a:srgbClr val="000000">
                  <a:alpha val="68000"/>
                </a:srgbClr>
              </a:outerShdw>
            </a:effectLst>
          </c:spPr>
          <c:invertIfNegative val="0"/>
          <c:cat>
            <c:strRef>
              <c:f>'2016'!$B$6:$F$6</c:f>
              <c:strCache>
                <c:ptCount val="5"/>
                <c:pt idx="0">
                  <c:v>Tour Activities</c:v>
                </c:pt>
                <c:pt idx="1">
                  <c:v>Volunteer Activities</c:v>
                </c:pt>
                <c:pt idx="2">
                  <c:v>Accommodation</c:v>
                </c:pt>
                <c:pt idx="3">
                  <c:v>Food</c:v>
                </c:pt>
                <c:pt idx="4">
                  <c:v>Experience Leader</c:v>
                </c:pt>
              </c:strCache>
            </c:strRef>
          </c:cat>
          <c:val>
            <c:numRef>
              <c:f>'2016'!$B$8:$F$8</c:f>
              <c:numCache>
                <c:formatCode>General</c:formatCode>
                <c:ptCount val="5"/>
                <c:pt idx="0">
                  <c:v>900</c:v>
                </c:pt>
                <c:pt idx="1">
                  <c:v>410</c:v>
                </c:pt>
                <c:pt idx="2">
                  <c:v>820</c:v>
                </c:pt>
                <c:pt idx="3">
                  <c:v>700</c:v>
                </c:pt>
                <c:pt idx="4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3-4C17-9E3A-484E677C4558}"/>
            </c:ext>
          </c:extLst>
        </c:ser>
        <c:ser>
          <c:idx val="2"/>
          <c:order val="2"/>
          <c:tx>
            <c:strRef>
              <c:f>'2016'!$A$9</c:f>
              <c:strCache>
                <c:ptCount val="1"/>
                <c:pt idx="0">
                  <c:v>Fair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85000"/>
                    <a:shade val="98000"/>
                    <a:satMod val="110000"/>
                    <a:lumMod val="103000"/>
                  </a:schemeClr>
                </a:gs>
                <a:gs pos="50000">
                  <a:schemeClr val="accent3">
                    <a:shade val="85000"/>
                    <a:satMod val="105000"/>
                    <a:lumMod val="100000"/>
                  </a:schemeClr>
                </a:gs>
                <a:gs pos="100000">
                  <a:schemeClr val="accent3">
                    <a:shade val="60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15875" dir="5400000" algn="ctr" rotWithShape="0">
                <a:srgbClr val="000000">
                  <a:alpha val="68000"/>
                </a:srgbClr>
              </a:outerShdw>
            </a:effectLst>
          </c:spPr>
          <c:invertIfNegative val="0"/>
          <c:cat>
            <c:strRef>
              <c:f>'2016'!$B$6:$F$6</c:f>
              <c:strCache>
                <c:ptCount val="5"/>
                <c:pt idx="0">
                  <c:v>Tour Activities</c:v>
                </c:pt>
                <c:pt idx="1">
                  <c:v>Volunteer Activities</c:v>
                </c:pt>
                <c:pt idx="2">
                  <c:v>Accommodation</c:v>
                </c:pt>
                <c:pt idx="3">
                  <c:v>Food</c:v>
                </c:pt>
                <c:pt idx="4">
                  <c:v>Experience Leader</c:v>
                </c:pt>
              </c:strCache>
            </c:strRef>
          </c:cat>
          <c:val>
            <c:numRef>
              <c:f>'2016'!$B$9:$F$9</c:f>
              <c:numCache>
                <c:formatCode>General</c:formatCode>
                <c:ptCount val="5"/>
                <c:pt idx="0">
                  <c:v>75</c:v>
                </c:pt>
                <c:pt idx="1">
                  <c:v>40</c:v>
                </c:pt>
                <c:pt idx="2">
                  <c:v>50</c:v>
                </c:pt>
                <c:pt idx="3">
                  <c:v>600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3-4C17-9E3A-484E677C4558}"/>
            </c:ext>
          </c:extLst>
        </c:ser>
        <c:ser>
          <c:idx val="3"/>
          <c:order val="3"/>
          <c:tx>
            <c:strRef>
              <c:f>'2016'!$A$10</c:f>
              <c:strCache>
                <c:ptCount val="1"/>
                <c:pt idx="0">
                  <c:v>Poor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85000"/>
                    <a:shade val="98000"/>
                    <a:satMod val="110000"/>
                    <a:lumMod val="103000"/>
                  </a:schemeClr>
                </a:gs>
                <a:gs pos="50000">
                  <a:schemeClr val="accent4">
                    <a:shade val="85000"/>
                    <a:satMod val="105000"/>
                    <a:lumMod val="100000"/>
                  </a:schemeClr>
                </a:gs>
                <a:gs pos="100000">
                  <a:schemeClr val="accent4">
                    <a:shade val="60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15875" dir="5400000" algn="ctr" rotWithShape="0">
                <a:srgbClr val="000000">
                  <a:alpha val="68000"/>
                </a:srgbClr>
              </a:outerShdw>
            </a:effectLst>
          </c:spPr>
          <c:invertIfNegative val="0"/>
          <c:cat>
            <c:strRef>
              <c:f>'2016'!$B$6:$F$6</c:f>
              <c:strCache>
                <c:ptCount val="5"/>
                <c:pt idx="0">
                  <c:v>Tour Activities</c:v>
                </c:pt>
                <c:pt idx="1">
                  <c:v>Volunteer Activities</c:v>
                </c:pt>
                <c:pt idx="2">
                  <c:v>Accommodation</c:v>
                </c:pt>
                <c:pt idx="3">
                  <c:v>Food</c:v>
                </c:pt>
                <c:pt idx="4">
                  <c:v>Experience Leader</c:v>
                </c:pt>
              </c:strCache>
            </c:strRef>
          </c:cat>
          <c:val>
            <c:numRef>
              <c:f>'2016'!$B$10:$F$10</c:f>
              <c:numCache>
                <c:formatCode>General</c:formatCode>
                <c:ptCount val="5"/>
                <c:pt idx="0">
                  <c:v>25</c:v>
                </c:pt>
                <c:pt idx="1">
                  <c:v>5</c:v>
                </c:pt>
                <c:pt idx="2">
                  <c:v>30</c:v>
                </c:pt>
                <c:pt idx="3">
                  <c:v>200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3-4C17-9E3A-484E67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93304240"/>
        <c:axId val="-393296624"/>
      </c:barChart>
      <c:catAx>
        <c:axId val="-3933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3296624"/>
        <c:crosses val="autoZero"/>
        <c:auto val="1"/>
        <c:lblAlgn val="ctr"/>
        <c:lblOffset val="100"/>
        <c:noMultiLvlLbl val="0"/>
      </c:catAx>
      <c:valAx>
        <c:axId val="-393296624"/>
        <c:scaling>
          <c:orientation val="minMax"/>
          <c:max val="26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33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9050" cap="rnd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>
        <a:lumMod val="75000"/>
      </a:schemeClr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195263</xdr:colOff>
      <xdr:row>18</xdr:row>
      <xdr:rowOff>161925</xdr:rowOff>
    </xdr:from>
    <xdr:to>
      <xdr:col>5</xdr:col>
      <xdr:colOff>785813</xdr:colOff>
      <xdr:row>33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304415</xdr:colOff>
      <xdr:row>0</xdr:row>
      <xdr:rowOff>264662</xdr:rowOff>
    </xdr:from>
    <xdr:to>
      <xdr:col>9</xdr:col>
      <xdr:colOff>360396</xdr:colOff>
      <xdr:row>6</xdr:row>
      <xdr:rowOff>78048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76899">
          <a:off x="6705215" y="264662"/>
          <a:ext cx="2113381" cy="1585036"/>
        </a:xfrm>
        <a:prstGeom prst="roundRect">
          <a:avLst>
            <a:gd name="adj" fmla="val 29524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85" zoomScaleNormal="85" workbookViewId="0">
      <selection activeCell="E10" sqref="E10"/>
    </sheetView>
  </sheetViews>
  <sheetFormatPr defaultRowHeight="15" x14ac:dyDescent="0.25"/>
  <cols>
    <col min="1" max="1" width="14.625" customWidth="1"/>
    <col min="2" max="2" width="12" customWidth="1"/>
    <col min="3" max="3" width="14.375" customWidth="1"/>
    <col min="4" max="4" width="14.25" customWidth="1"/>
    <col min="5" max="6" width="14.375" customWidth="1"/>
  </cols>
  <sheetData>
    <row r="1" spans="1:7" ht="33.75" x14ac:dyDescent="0.5">
      <c r="A1" s="12" t="s">
        <v>13</v>
      </c>
      <c r="B1" s="12"/>
      <c r="C1" s="12"/>
      <c r="D1" s="12"/>
      <c r="E1" s="12"/>
      <c r="F1" s="12"/>
    </row>
    <row r="2" spans="1:7" ht="21" x14ac:dyDescent="0.35">
      <c r="A2" s="13" t="s">
        <v>12</v>
      </c>
      <c r="B2" s="13"/>
      <c r="C2" s="13"/>
      <c r="D2" s="13"/>
      <c r="E2" s="13"/>
      <c r="F2" s="13"/>
    </row>
    <row r="3" spans="1:7" ht="21" x14ac:dyDescent="0.35">
      <c r="A3" s="14">
        <v>42825</v>
      </c>
      <c r="B3" s="14"/>
      <c r="C3" s="14"/>
      <c r="D3" s="14"/>
      <c r="E3" s="14"/>
      <c r="F3" s="14"/>
    </row>
    <row r="4" spans="1:7" ht="18.75" x14ac:dyDescent="0.3">
      <c r="A4" s="1" t="s">
        <v>0</v>
      </c>
      <c r="B4" s="2">
        <v>100</v>
      </c>
      <c r="D4" s="1" t="s">
        <v>1</v>
      </c>
      <c r="E4" s="2">
        <v>2000</v>
      </c>
    </row>
    <row r="6" spans="1:7" ht="30" x14ac:dyDescent="0.25">
      <c r="A6" s="3"/>
      <c r="B6" s="4" t="s">
        <v>10</v>
      </c>
      <c r="C6" s="4" t="s">
        <v>9</v>
      </c>
      <c r="D6" s="4" t="s">
        <v>2</v>
      </c>
      <c r="E6" s="4" t="s">
        <v>3</v>
      </c>
      <c r="F6" s="4" t="s">
        <v>11</v>
      </c>
    </row>
    <row r="7" spans="1:7" x14ac:dyDescent="0.25">
      <c r="A7" s="10" t="s">
        <v>4</v>
      </c>
      <c r="B7" s="5">
        <v>1000</v>
      </c>
      <c r="C7" s="5">
        <v>1545</v>
      </c>
      <c r="D7" s="5">
        <v>1100</v>
      </c>
      <c r="E7" s="5">
        <v>500</v>
      </c>
      <c r="F7" s="5">
        <v>1800</v>
      </c>
    </row>
    <row r="8" spans="1:7" x14ac:dyDescent="0.25">
      <c r="A8" s="10" t="s">
        <v>5</v>
      </c>
      <c r="B8" s="6">
        <v>900</v>
      </c>
      <c r="C8" s="6">
        <v>410</v>
      </c>
      <c r="D8" s="6">
        <v>820</v>
      </c>
      <c r="E8" s="6">
        <v>700</v>
      </c>
      <c r="F8" s="6">
        <v>193</v>
      </c>
    </row>
    <row r="9" spans="1:7" x14ac:dyDescent="0.25">
      <c r="A9" s="10" t="s">
        <v>6</v>
      </c>
      <c r="B9" s="5">
        <v>75</v>
      </c>
      <c r="C9" s="5">
        <v>40</v>
      </c>
      <c r="D9" s="5">
        <v>50</v>
      </c>
      <c r="E9" s="5">
        <v>600</v>
      </c>
      <c r="F9" s="5">
        <v>5</v>
      </c>
    </row>
    <row r="10" spans="1:7" x14ac:dyDescent="0.25">
      <c r="A10" s="10" t="s">
        <v>7</v>
      </c>
      <c r="B10" s="6">
        <v>25</v>
      </c>
      <c r="C10" s="6">
        <v>5</v>
      </c>
      <c r="D10" s="6">
        <v>30</v>
      </c>
      <c r="E10" s="6">
        <v>200</v>
      </c>
      <c r="F10" s="6">
        <v>2</v>
      </c>
    </row>
    <row r="11" spans="1:7" x14ac:dyDescent="0.25">
      <c r="A11" s="9"/>
      <c r="B11" s="7">
        <f>SUM(B7:B10)</f>
        <v>2000</v>
      </c>
      <c r="C11" s="7">
        <f t="shared" ref="C11:F11" si="0">SUM(C7:C10)</f>
        <v>2000</v>
      </c>
      <c r="D11" s="7">
        <f t="shared" si="0"/>
        <v>2000</v>
      </c>
      <c r="E11" s="7">
        <f t="shared" si="0"/>
        <v>2000</v>
      </c>
      <c r="F11" s="7">
        <f t="shared" si="0"/>
        <v>2000</v>
      </c>
    </row>
    <row r="13" spans="1:7" ht="30" x14ac:dyDescent="0.25">
      <c r="A13" s="3"/>
      <c r="B13" s="4" t="s">
        <v>10</v>
      </c>
      <c r="C13" s="4" t="s">
        <v>9</v>
      </c>
      <c r="D13" s="4" t="s">
        <v>2</v>
      </c>
      <c r="E13" s="4" t="s">
        <v>3</v>
      </c>
      <c r="F13" s="4" t="s">
        <v>11</v>
      </c>
    </row>
    <row r="14" spans="1:7" x14ac:dyDescent="0.25">
      <c r="A14" s="10" t="s">
        <v>4</v>
      </c>
      <c r="B14" s="8">
        <f>B7/$B$11*100%</f>
        <v>0.5</v>
      </c>
      <c r="C14" s="8">
        <f>C7/$B$11*100%</f>
        <v>0.77249999999999996</v>
      </c>
      <c r="D14" s="8">
        <f t="shared" ref="D14:F14" si="1">D7/$B$11*100%</f>
        <v>0.55000000000000004</v>
      </c>
      <c r="E14" s="8">
        <f t="shared" si="1"/>
        <v>0.25</v>
      </c>
      <c r="F14" s="8">
        <f t="shared" si="1"/>
        <v>0.9</v>
      </c>
      <c r="G14" s="11">
        <f>AVERAGE(B14:F14)</f>
        <v>0.59449999999999992</v>
      </c>
    </row>
    <row r="15" spans="1:7" x14ac:dyDescent="0.25">
      <c r="A15" s="10" t="s">
        <v>5</v>
      </c>
      <c r="B15" s="8">
        <f t="shared" ref="B15:F17" si="2">B8/$B$11*100%</f>
        <v>0.45</v>
      </c>
      <c r="C15" s="8">
        <f t="shared" si="2"/>
        <v>0.20499999999999999</v>
      </c>
      <c r="D15" s="8">
        <f t="shared" si="2"/>
        <v>0.41</v>
      </c>
      <c r="E15" s="8">
        <f t="shared" si="2"/>
        <v>0.35</v>
      </c>
      <c r="F15" s="8">
        <f t="shared" si="2"/>
        <v>9.6500000000000002E-2</v>
      </c>
      <c r="G15" s="11">
        <f t="shared" ref="G15:G17" si="3">AVERAGE(B15:F15)</f>
        <v>0.30230000000000001</v>
      </c>
    </row>
    <row r="16" spans="1:7" x14ac:dyDescent="0.25">
      <c r="A16" s="10" t="s">
        <v>6</v>
      </c>
      <c r="B16" s="8">
        <f t="shared" si="2"/>
        <v>3.7499999999999999E-2</v>
      </c>
      <c r="C16" s="8">
        <f t="shared" si="2"/>
        <v>0.02</v>
      </c>
      <c r="D16" s="8">
        <f t="shared" si="2"/>
        <v>2.5000000000000001E-2</v>
      </c>
      <c r="E16" s="8">
        <f t="shared" si="2"/>
        <v>0.3</v>
      </c>
      <c r="F16" s="8">
        <f t="shared" si="2"/>
        <v>2.5000000000000001E-3</v>
      </c>
      <c r="G16" s="11">
        <f t="shared" si="3"/>
        <v>7.6999999999999985E-2</v>
      </c>
    </row>
    <row r="17" spans="1:7" x14ac:dyDescent="0.25">
      <c r="A17" s="10" t="s">
        <v>7</v>
      </c>
      <c r="B17" s="8">
        <f t="shared" si="2"/>
        <v>1.2500000000000001E-2</v>
      </c>
      <c r="C17" s="8">
        <f t="shared" si="2"/>
        <v>2.5000000000000001E-3</v>
      </c>
      <c r="D17" s="8">
        <f t="shared" si="2"/>
        <v>1.4999999999999999E-2</v>
      </c>
      <c r="E17" s="8">
        <f t="shared" si="2"/>
        <v>0.1</v>
      </c>
      <c r="F17" s="8">
        <f t="shared" si="2"/>
        <v>1E-3</v>
      </c>
      <c r="G17" s="11">
        <f t="shared" si="3"/>
        <v>2.6200000000000001E-2</v>
      </c>
    </row>
    <row r="18" spans="1:7" x14ac:dyDescent="0.25">
      <c r="F18" t="s">
        <v>14</v>
      </c>
      <c r="G18" s="11">
        <f>G14 + G15</f>
        <v>0.89679999999999993</v>
      </c>
    </row>
    <row r="37" spans="1:1" x14ac:dyDescent="0.25">
      <c r="A37" t="s">
        <v>8</v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7000D7C758CD4FA8D68CA661EBC565" ma:contentTypeVersion="0" ma:contentTypeDescription="Create a new document." ma:contentTypeScope="" ma:versionID="1a5add1e39d5e16a8679ca51ad31158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DD8499-DBB6-4297-ABD2-C80D57CAA5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8C4F74-DA1C-4D6F-B52E-05D402CB8CEF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541A3AF-6E28-48E6-90E7-3D0B50AE23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Mitch</cp:lastModifiedBy>
  <dcterms:created xsi:type="dcterms:W3CDTF">2012-09-16T17:06:43Z</dcterms:created>
  <dcterms:modified xsi:type="dcterms:W3CDTF">2020-01-23T21:29:20Z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0x010100547000D7C758CD4FA8D68CA661EBC565</vt:lpwstr>
  </property>
</Properties>
</file>