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G:\Data Analyst Doc\Excel Tutorials for Data Analysts-Kaggle-Github\"/>
    </mc:Choice>
  </mc:AlternateContent>
  <xr:revisionPtr revIDLastSave="0" documentId="13_ncr:1_{79B96B32-27A5-4F73-8B51-385BC4C09EFB}" xr6:coauthVersionLast="47" xr6:coauthVersionMax="47" xr10:uidLastSave="{00000000-0000-0000-0000-000000000000}"/>
  <bookViews>
    <workbookView xWindow="-120" yWindow="-120" windowWidth="20730" windowHeight="1116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Sheet'!$A$1:$N$1027</definedName>
    <definedName name="Slicer_Education">#N/A</definedName>
    <definedName name="Slicer_Marital_Status">#N/A</definedName>
    <definedName name="Slicer_Region">#N/A</definedName>
  </definedNames>
  <calcPr calcId="191029"/>
  <pivotCaches>
    <pivotCache cacheId="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1002" i="4"/>
  <c r="M1003" i="4"/>
  <c r="M1004" i="4"/>
  <c r="M1005" i="4"/>
  <c r="M1006" i="4"/>
  <c r="M1007" i="4"/>
  <c r="M1008" i="4"/>
  <c r="M1009" i="4"/>
  <c r="M1010" i="4"/>
  <c r="M1011" i="4"/>
  <c r="M1012" i="4"/>
  <c r="M1013" i="4"/>
  <c r="M1014" i="4"/>
  <c r="M1015" i="4"/>
  <c r="M1016" i="4"/>
  <c r="M1017" i="4"/>
  <c r="M1018" i="4"/>
  <c r="M1019" i="4"/>
  <c r="M1020" i="4"/>
  <c r="M1021" i="4"/>
  <c r="M1022" i="4"/>
  <c r="M1023" i="4"/>
  <c r="M1024" i="4"/>
  <c r="M1025" i="4"/>
  <c r="M1026" i="4"/>
  <c r="M1027" i="4"/>
</calcChain>
</file>

<file path=xl/sharedStrings.xml><?xml version="1.0" encoding="utf-8"?>
<sst xmlns="http://schemas.openxmlformats.org/spreadsheetml/2006/main" count="16475" uniqueCount="51">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</sst>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 #,##0.00"/>
    <numFmt numFmtId="166" formatCode="_-[$$-409]* #,##0.00_ ;_-[$$-409]* \-#,##0.00\ ;_-[$$-409]* &quot;-&quot;??_ ;_-@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4"/>
      <color theme="0"/>
      <name val="Arial Black"/>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B0F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7" fillId="0" borderId="0" xfId="0" applyFont="1"/>
    <xf numFmtId="166" fontId="0" fillId="0" borderId="0" xfId="0" applyNumberFormat="1"/>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2">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[Full Project in Excel-TEST.xlsx]Pivot Table!PivotTable1</c:name>
    <c:fmtId val="0"/>
  </c:pivotSource>
  <c:chart>
    <c:title>
      <c:tx>
        <c:rich>
          <a:bodyPr/>
          <a:lstStyle/>
          <a:p>
            <a:pPr>
              <a:defRPr/>
            </a:pPr>
            <a:r>
              <a:rPr lang="en-US"/>
              <a:t>Average Income Per Purchase</a:t>
            </a:r>
          </a:p>
        </c:rich>
      </c:tx>
      <c:overlay val="0"/>
    </c:title>
    <c:autoTitleDeleted val="0"/>
    <c:pivotFmts>
      <c:pivotFmt>
        <c:idx val="0"/>
        <c:marker>
          <c:symbol val="none"/>
        </c:marker>
        <c:dLbl>
          <c:idx val="0"/>
          <c:delete val="1"/>
          <c:extLst>
            <c:ext xmlns:c15="http://schemas.microsoft.com/office/drawing/2012/chart" uri="{CE6537A1-D6FC-4f65-9D91-7224C49458BB}"/>
          </c:extLst>
        </c:dLbl>
      </c:pivotFmt>
      <c:pivotFmt>
        <c:idx val="1"/>
        <c:marker>
          <c:symbol val="none"/>
        </c:marker>
        <c:dLbl>
          <c:idx val="0"/>
          <c:delete val="1"/>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invertIfNegative val="0"/>
          <c:cat>
            <c:strRef>
              <c:f>'Pivot Table'!$A$5:$A$7</c:f>
              <c:strCache>
                <c:ptCount val="2"/>
                <c:pt idx="0">
                  <c:v>Female</c:v>
                </c:pt>
                <c:pt idx="1">
                  <c:v>Male</c:v>
                </c:pt>
              </c:strCache>
            </c:strRef>
          </c:cat>
          <c:val>
            <c:numRef>
              <c:f>'Pivot Table'!$B$5:$B$7</c:f>
              <c:numCache>
                <c:formatCode>0</c:formatCode>
                <c:ptCount val="2"/>
                <c:pt idx="0">
                  <c:v>53449.612403100778</c:v>
                </c:pt>
                <c:pt idx="1">
                  <c:v>56520.146520146518</c:v>
                </c:pt>
              </c:numCache>
            </c:numRef>
          </c:val>
          <c:extLst>
            <c:ext xmlns:c16="http://schemas.microsoft.com/office/drawing/2014/chart" uri="{C3380CC4-5D6E-409C-BE32-E72D297353CC}">
              <c16:uniqueId val="{00000000-7692-4C08-A913-874C2BC3B330}"/>
            </c:ext>
          </c:extLst>
        </c:ser>
        <c:ser>
          <c:idx val="1"/>
          <c:order val="1"/>
          <c:tx>
            <c:strRef>
              <c:f>'Pivot Table'!$C$3:$C$4</c:f>
              <c:strCache>
                <c:ptCount val="1"/>
                <c:pt idx="0">
                  <c:v>Yes</c:v>
                </c:pt>
              </c:strCache>
            </c:strRef>
          </c:tx>
          <c:invertIfNegative val="0"/>
          <c:cat>
            <c:strRef>
              <c:f>'Pivot Table'!$A$5:$A$7</c:f>
              <c:strCache>
                <c:ptCount val="2"/>
                <c:pt idx="0">
                  <c:v>Female</c:v>
                </c:pt>
                <c:pt idx="1">
                  <c:v>Male</c:v>
                </c:pt>
              </c:strCache>
            </c:strRef>
          </c:cat>
          <c:val>
            <c:numRef>
              <c:f>'Pivot Table'!$C$5:$C$7</c:f>
              <c:numCache>
                <c:formatCode>0</c:formatCode>
                <c:ptCount val="2"/>
                <c:pt idx="0">
                  <c:v>55267.489711934155</c:v>
                </c:pt>
                <c:pt idx="1">
                  <c:v>59603.174603174601</c:v>
                </c:pt>
              </c:numCache>
            </c:numRef>
          </c:val>
          <c:extLst>
            <c:ext xmlns:c16="http://schemas.microsoft.com/office/drawing/2014/chart" uri="{C3380CC4-5D6E-409C-BE32-E72D297353CC}">
              <c16:uniqueId val="{00000001-7692-4C08-A913-874C2BC3B330}"/>
            </c:ext>
          </c:extLst>
        </c:ser>
        <c:dLbls>
          <c:showLegendKey val="0"/>
          <c:showVal val="0"/>
          <c:showCatName val="0"/>
          <c:showSerName val="0"/>
          <c:showPercent val="0"/>
          <c:showBubbleSize val="0"/>
        </c:dLbls>
        <c:gapWidth val="150"/>
        <c:axId val="93734400"/>
        <c:axId val="93745152"/>
      </c:barChart>
      <c:catAx>
        <c:axId val="93734400"/>
        <c:scaling>
          <c:orientation val="minMax"/>
        </c:scaling>
        <c:delete val="0"/>
        <c:axPos val="b"/>
        <c:title>
          <c:tx>
            <c:rich>
              <a:bodyPr/>
              <a:lstStyle/>
              <a:p>
                <a:pPr>
                  <a:defRPr/>
                </a:pPr>
                <a:r>
                  <a:rPr lang="en-US"/>
                  <a:t>Gender</a:t>
                </a:r>
              </a:p>
            </c:rich>
          </c:tx>
          <c:overlay val="0"/>
        </c:title>
        <c:numFmt formatCode="General" sourceLinked="0"/>
        <c:majorTickMark val="out"/>
        <c:minorTickMark val="none"/>
        <c:tickLblPos val="nextTo"/>
        <c:crossAx val="93745152"/>
        <c:crosses val="autoZero"/>
        <c:auto val="1"/>
        <c:lblAlgn val="ctr"/>
        <c:lblOffset val="100"/>
        <c:noMultiLvlLbl val="0"/>
      </c:catAx>
      <c:valAx>
        <c:axId val="93745152"/>
        <c:scaling>
          <c:orientation val="minMax"/>
        </c:scaling>
        <c:delete val="0"/>
        <c:axPos val="l"/>
        <c:majorGridlines/>
        <c:title>
          <c:tx>
            <c:rich>
              <a:bodyPr rot="-5400000" vert="horz"/>
              <a:lstStyle/>
              <a:p>
                <a:pPr>
                  <a:defRPr/>
                </a:pPr>
                <a:r>
                  <a:rPr lang="en-US"/>
                  <a:t>Income</a:t>
                </a:r>
              </a:p>
            </c:rich>
          </c:tx>
          <c:overlay val="0"/>
        </c:title>
        <c:numFmt formatCode="0" sourceLinked="1"/>
        <c:majorTickMark val="out"/>
        <c:minorTickMark val="none"/>
        <c:tickLblPos val="nextTo"/>
        <c:crossAx val="93734400"/>
        <c:crosses val="autoZero"/>
        <c:crossBetween val="between"/>
      </c:valAx>
      <c:dTable>
        <c:showHorzBorder val="1"/>
        <c:showVertBorder val="1"/>
        <c:showOutline val="1"/>
        <c:showKeys val="1"/>
      </c:dTable>
    </c:plotArea>
    <c:legend>
      <c:legendPos val="r"/>
      <c:overlay val="0"/>
    </c:legend>
    <c:plotVisOnly val="1"/>
    <c:dispBlanksAs val="gap"/>
    <c:showDLblsOverMax val="0"/>
  </c:chart>
  <c:printSettings>
    <c:headerFooter/>
    <c:pageMargins b="0.75000000000000022" l="0.70000000000000018" r="0.70000000000000018" t="0.75000000000000022" header="0.3000000000000001" footer="0.3000000000000001"/>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[Full Project in Excel-TEST.xlsx]Pivot Table!PivotTable2</c:name>
    <c:fmtId val="0"/>
  </c:pivotSource>
  <c:chart>
    <c:title>
      <c:tx>
        <c:rich>
          <a:bodyPr/>
          <a:lstStyle/>
          <a:p>
            <a:pPr>
              <a:defRPr/>
            </a:pPr>
            <a:r>
              <a:rPr lang="en-US"/>
              <a:t>Customer Commute</a:t>
            </a:r>
          </a:p>
        </c:rich>
      </c:tx>
      <c:overlay val="0"/>
    </c:title>
    <c:autoTitleDeleted val="0"/>
    <c:pivotFmts>
      <c:pivotFmt>
        <c:idx val="0"/>
        <c:marker>
          <c:symbol val="none"/>
        </c:marker>
        <c:dLbl>
          <c:idx val="0"/>
          <c:delete val="1"/>
          <c:extLst>
            <c:ext xmlns:c15="http://schemas.microsoft.com/office/drawing/2012/chart" uri="{CE6537A1-D6FC-4f65-9D91-7224C49458BB}"/>
          </c:extLst>
        </c:dLbl>
      </c:pivotFmt>
      <c:pivotFmt>
        <c:idx val="1"/>
        <c:marker>
          <c:symbol val="none"/>
        </c:marker>
        <c:dLbl>
          <c:idx val="0"/>
          <c:delete val="1"/>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6E1B-4CBE-AF64-375919BFF77B}"/>
            </c:ext>
          </c:extLst>
        </c:ser>
        <c:ser>
          <c:idx val="1"/>
          <c:order val="1"/>
          <c:tx>
            <c:strRef>
              <c:f>'Pivot Table'!$C$20:$C$21</c:f>
              <c:strCache>
                <c:ptCount val="1"/>
                <c:pt idx="0">
                  <c:v>Yes</c:v>
                </c:pt>
              </c:strCache>
            </c:strRef>
          </c:tx>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1-6E1B-4CBE-AF64-375919BFF77B}"/>
            </c:ext>
          </c:extLst>
        </c:ser>
        <c:dLbls>
          <c:showLegendKey val="0"/>
          <c:showVal val="0"/>
          <c:showCatName val="0"/>
          <c:showSerName val="0"/>
          <c:showPercent val="0"/>
          <c:showBubbleSize val="0"/>
        </c:dLbls>
        <c:smooth val="0"/>
        <c:axId val="93772032"/>
        <c:axId val="86532480"/>
      </c:lineChart>
      <c:catAx>
        <c:axId val="93772032"/>
        <c:scaling>
          <c:orientation val="minMax"/>
        </c:scaling>
        <c:delete val="0"/>
        <c:axPos val="b"/>
        <c:title>
          <c:tx>
            <c:rich>
              <a:bodyPr/>
              <a:lstStyle/>
              <a:p>
                <a:pPr>
                  <a:defRPr/>
                </a:pPr>
                <a:r>
                  <a:rPr lang="en-US"/>
                  <a:t>Commute Distance</a:t>
                </a:r>
              </a:p>
              <a:p>
                <a:pPr>
                  <a:defRPr/>
                </a:pPr>
                <a:endParaRPr lang="en-US"/>
              </a:p>
            </c:rich>
          </c:tx>
          <c:overlay val="0"/>
        </c:title>
        <c:numFmt formatCode="General" sourceLinked="0"/>
        <c:majorTickMark val="out"/>
        <c:minorTickMark val="none"/>
        <c:tickLblPos val="nextTo"/>
        <c:crossAx val="86532480"/>
        <c:crosses val="autoZero"/>
        <c:auto val="1"/>
        <c:lblAlgn val="ctr"/>
        <c:lblOffset val="100"/>
        <c:noMultiLvlLbl val="0"/>
      </c:catAx>
      <c:valAx>
        <c:axId val="86532480"/>
        <c:scaling>
          <c:orientation val="minMax"/>
        </c:scaling>
        <c:delete val="0"/>
        <c:axPos val="l"/>
        <c:majorGridlines/>
        <c:title>
          <c:tx>
            <c:rich>
              <a:bodyPr rot="-5400000" vert="horz"/>
              <a:lstStyle/>
              <a:p>
                <a:pPr>
                  <a:defRPr/>
                </a:pPr>
                <a:r>
                  <a:rPr lang="en-US"/>
                  <a:t>Purchased Bike</a:t>
                </a:r>
              </a:p>
            </c:rich>
          </c:tx>
          <c:overlay val="0"/>
        </c:title>
        <c:numFmt formatCode="General" sourceLinked="1"/>
        <c:majorTickMark val="out"/>
        <c:minorTickMark val="none"/>
        <c:tickLblPos val="nextTo"/>
        <c:crossAx val="93772032"/>
        <c:crosses val="autoZero"/>
        <c:crossBetween val="between"/>
      </c:valAx>
    </c:plotArea>
    <c:legend>
      <c:legendPos val="r"/>
      <c:overlay val="0"/>
    </c:legend>
    <c:plotVisOnly val="1"/>
    <c:dispBlanksAs val="gap"/>
    <c:showDLblsOverMax val="0"/>
  </c:chart>
  <c:printSettings>
    <c:headerFooter/>
    <c:pageMargins b="0.75000000000000022" l="0.70000000000000018" r="0.70000000000000018" t="0.75000000000000022" header="0.3000000000000001" footer="0.3000000000000001"/>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[Full Project in Excel-TEST.xlsx]Pivot Table!PivotTable3</c:name>
    <c:fmtId val="1"/>
  </c:pivotSource>
  <c:chart>
    <c:title>
      <c:tx>
        <c:rich>
          <a:bodyPr/>
          <a:lstStyle/>
          <a:p>
            <a:pPr>
              <a:defRPr/>
            </a:pPr>
            <a:r>
              <a:rPr lang="en-US"/>
              <a:t>Customer Age Brackets</a:t>
            </a:r>
          </a:p>
        </c:rich>
      </c:tx>
      <c:overlay val="0"/>
    </c:title>
    <c:autoTitleDeleted val="0"/>
    <c:pivotFmts>
      <c:pivotFmt>
        <c:idx val="0"/>
        <c:marker>
          <c:symbol val="none"/>
        </c:marker>
        <c:dLbl>
          <c:idx val="0"/>
          <c:delete val="1"/>
          <c:extLst>
            <c:ext xmlns:c15="http://schemas.microsoft.com/office/drawing/2012/chart" uri="{CE6537A1-D6FC-4f65-9D91-7224C49458BB}"/>
          </c:extLst>
        </c:dLbl>
      </c:pivotFmt>
      <c:pivotFmt>
        <c:idx val="1"/>
        <c:marker>
          <c:symbol val="none"/>
        </c:marker>
        <c:dLbl>
          <c:idx val="0"/>
          <c:delete val="1"/>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marker>
            <c:symbol val="none"/>
          </c:marker>
          <c:cat>
            <c:strRef>
              <c:f>'Pivot Table'!$A$42:$A$45</c:f>
              <c:strCache>
                <c:ptCount val="3"/>
                <c:pt idx="0">
                  <c:v>Adolescent</c:v>
                </c:pt>
                <c:pt idx="1">
                  <c:v>Middle Age</c:v>
                </c:pt>
                <c:pt idx="2">
                  <c:v>Old</c:v>
                </c:pt>
              </c:strCache>
            </c:strRef>
          </c:cat>
          <c:val>
            <c:numRef>
              <c:f>'Pivot Table'!$B$42:$B$45</c:f>
              <c:numCache>
                <c:formatCode>General</c:formatCode>
                <c:ptCount val="3"/>
                <c:pt idx="0">
                  <c:v>71</c:v>
                </c:pt>
                <c:pt idx="1">
                  <c:v>326</c:v>
                </c:pt>
                <c:pt idx="2">
                  <c:v>134</c:v>
                </c:pt>
              </c:numCache>
            </c:numRef>
          </c:val>
          <c:smooth val="0"/>
          <c:extLst>
            <c:ext xmlns:c16="http://schemas.microsoft.com/office/drawing/2014/chart" uri="{C3380CC4-5D6E-409C-BE32-E72D297353CC}">
              <c16:uniqueId val="{00000000-30B7-4471-85CB-2F1BF4B85E92}"/>
            </c:ext>
          </c:extLst>
        </c:ser>
        <c:ser>
          <c:idx val="1"/>
          <c:order val="1"/>
          <c:tx>
            <c:strRef>
              <c:f>'Pivot Table'!$C$40:$C$41</c:f>
              <c:strCache>
                <c:ptCount val="1"/>
                <c:pt idx="0">
                  <c:v>Yes</c:v>
                </c:pt>
              </c:strCache>
            </c:strRef>
          </c:tx>
          <c:marker>
            <c:symbol val="none"/>
          </c:marker>
          <c:cat>
            <c:strRef>
              <c:f>'Pivot Table'!$A$42:$A$45</c:f>
              <c:strCache>
                <c:ptCount val="3"/>
                <c:pt idx="0">
                  <c:v>Adolescent</c:v>
                </c:pt>
                <c:pt idx="1">
                  <c:v>Middle Age</c:v>
                </c:pt>
                <c:pt idx="2">
                  <c:v>Old</c:v>
                </c:pt>
              </c:strCache>
            </c:strRef>
          </c:cat>
          <c:val>
            <c:numRef>
              <c:f>'Pivot Table'!$C$42:$C$45</c:f>
              <c:numCache>
                <c:formatCode>General</c:formatCode>
                <c:ptCount val="3"/>
                <c:pt idx="0">
                  <c:v>41</c:v>
                </c:pt>
                <c:pt idx="1">
                  <c:v>393</c:v>
                </c:pt>
                <c:pt idx="2">
                  <c:v>61</c:v>
                </c:pt>
              </c:numCache>
            </c:numRef>
          </c:val>
          <c:smooth val="0"/>
          <c:extLst>
            <c:ext xmlns:c16="http://schemas.microsoft.com/office/drawing/2014/chart" uri="{C3380CC4-5D6E-409C-BE32-E72D297353CC}">
              <c16:uniqueId val="{00000001-30B7-4471-85CB-2F1BF4B85E92}"/>
            </c:ext>
          </c:extLst>
        </c:ser>
        <c:dLbls>
          <c:showLegendKey val="0"/>
          <c:showVal val="0"/>
          <c:showCatName val="0"/>
          <c:showSerName val="0"/>
          <c:showPercent val="0"/>
          <c:showBubbleSize val="0"/>
        </c:dLbls>
        <c:smooth val="0"/>
        <c:axId val="105661568"/>
        <c:axId val="105663488"/>
      </c:lineChart>
      <c:catAx>
        <c:axId val="105661568"/>
        <c:scaling>
          <c:orientation val="minMax"/>
        </c:scaling>
        <c:delete val="0"/>
        <c:axPos val="b"/>
        <c:title>
          <c:tx>
            <c:rich>
              <a:bodyPr/>
              <a:lstStyle/>
              <a:p>
                <a:pPr>
                  <a:defRPr/>
                </a:pPr>
                <a:r>
                  <a:rPr lang="en-US"/>
                  <a:t>Age Brackets</a:t>
                </a:r>
              </a:p>
            </c:rich>
          </c:tx>
          <c:overlay val="0"/>
        </c:title>
        <c:numFmt formatCode="General" sourceLinked="0"/>
        <c:majorTickMark val="out"/>
        <c:minorTickMark val="none"/>
        <c:tickLblPos val="nextTo"/>
        <c:crossAx val="105663488"/>
        <c:crosses val="autoZero"/>
        <c:auto val="1"/>
        <c:lblAlgn val="ctr"/>
        <c:lblOffset val="100"/>
        <c:noMultiLvlLbl val="0"/>
      </c:catAx>
      <c:valAx>
        <c:axId val="105663488"/>
        <c:scaling>
          <c:orientation val="minMax"/>
        </c:scaling>
        <c:delete val="0"/>
        <c:axPos val="l"/>
        <c:majorGridlines/>
        <c:title>
          <c:tx>
            <c:rich>
              <a:bodyPr rot="-5400000" vert="horz"/>
              <a:lstStyle/>
              <a:p>
                <a:pPr>
                  <a:defRPr/>
                </a:pPr>
                <a:r>
                  <a:rPr lang="en-US"/>
                  <a:t>Purchaged Bike</a:t>
                </a:r>
              </a:p>
            </c:rich>
          </c:tx>
          <c:overlay val="0"/>
        </c:title>
        <c:numFmt formatCode="General" sourceLinked="1"/>
        <c:majorTickMark val="out"/>
        <c:minorTickMark val="none"/>
        <c:tickLblPos val="nextTo"/>
        <c:crossAx val="105661568"/>
        <c:crosses val="autoZero"/>
        <c:crossBetween val="between"/>
      </c:valAx>
    </c:plotArea>
    <c:legend>
      <c:legendPos val="r"/>
      <c:overlay val="0"/>
    </c:legend>
    <c:plotVisOnly val="1"/>
    <c:dispBlanksAs val="gap"/>
    <c:showDLblsOverMax val="0"/>
  </c:chart>
  <c:printSettings>
    <c:headerFooter/>
    <c:pageMargins b="0.75000000000000022" l="0.70000000000000018" r="0.70000000000000018" t="0.75000000000000022" header="0.3000000000000001" footer="0.3000000000000001"/>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[Full Project in Excel-TEST.xlsx]Pivot Table!PivotTable1</c:name>
    <c:fmtId val="2"/>
  </c:pivotSource>
  <c:chart>
    <c:title>
      <c:tx>
        <c:rich>
          <a:bodyPr/>
          <a:lstStyle/>
          <a:p>
            <a:pPr>
              <a:defRPr/>
            </a:pPr>
            <a:r>
              <a:rPr lang="en-US"/>
              <a:t>Average Income Per Purchase</a:t>
            </a:r>
          </a:p>
        </c:rich>
      </c:tx>
      <c:overlay val="0"/>
    </c:title>
    <c:autoTitleDeleted val="0"/>
    <c:pivotFmts>
      <c:pivotFmt>
        <c:idx val="0"/>
      </c:pivotFmt>
      <c:pivotFmt>
        <c:idx val="1"/>
      </c:pivotFmt>
      <c:pivotFmt>
        <c:idx val="2"/>
        <c:marker>
          <c:symbol val="none"/>
        </c:marker>
        <c:dLbl>
          <c:idx val="0"/>
          <c:delete val="1"/>
          <c:extLst>
            <c:ext xmlns:c15="http://schemas.microsoft.com/office/drawing/2012/chart" uri="{CE6537A1-D6FC-4f65-9D91-7224C49458BB}"/>
          </c:extLst>
        </c:dLbl>
      </c:pivotFmt>
      <c:pivotFmt>
        <c:idx val="3"/>
        <c:marker>
          <c:symbol val="none"/>
        </c:marker>
        <c:dLbl>
          <c:idx val="0"/>
          <c:delete val="1"/>
          <c:extLst>
            <c:ext xmlns:c15="http://schemas.microsoft.com/office/drawing/2012/chart" uri="{CE6537A1-D6FC-4f65-9D91-7224C49458BB}"/>
          </c:extLst>
        </c:dLbl>
      </c:pivotFmt>
      <c:pivotFmt>
        <c:idx val="4"/>
        <c:marker>
          <c:symbol val="none"/>
        </c:marker>
        <c:dLbl>
          <c:idx val="0"/>
          <c:delete val="1"/>
          <c:extLst>
            <c:ext xmlns:c15="http://schemas.microsoft.com/office/drawing/2012/chart" uri="{CE6537A1-D6FC-4f65-9D91-7224C49458BB}"/>
          </c:extLst>
        </c:dLbl>
      </c:pivotFmt>
      <c:pivotFmt>
        <c:idx val="5"/>
        <c:marker>
          <c:symbol val="none"/>
        </c:marker>
        <c:dLbl>
          <c:idx val="0"/>
          <c:delete val="1"/>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invertIfNegative val="0"/>
          <c:cat>
            <c:strRef>
              <c:f>'Pivot Table'!$A$5:$A$7</c:f>
              <c:strCache>
                <c:ptCount val="2"/>
                <c:pt idx="0">
                  <c:v>Female</c:v>
                </c:pt>
                <c:pt idx="1">
                  <c:v>Male</c:v>
                </c:pt>
              </c:strCache>
            </c:strRef>
          </c:cat>
          <c:val>
            <c:numRef>
              <c:f>'Pivot Table'!$B$5:$B$7</c:f>
              <c:numCache>
                <c:formatCode>0</c:formatCode>
                <c:ptCount val="2"/>
                <c:pt idx="0">
                  <c:v>53449.612403100778</c:v>
                </c:pt>
                <c:pt idx="1">
                  <c:v>56520.146520146518</c:v>
                </c:pt>
              </c:numCache>
            </c:numRef>
          </c:val>
          <c:extLst>
            <c:ext xmlns:c16="http://schemas.microsoft.com/office/drawing/2014/chart" uri="{C3380CC4-5D6E-409C-BE32-E72D297353CC}">
              <c16:uniqueId val="{00000000-3992-43D9-B071-DE8DD143D1A9}"/>
            </c:ext>
          </c:extLst>
        </c:ser>
        <c:ser>
          <c:idx val="1"/>
          <c:order val="1"/>
          <c:tx>
            <c:strRef>
              <c:f>'Pivot Table'!$C$3:$C$4</c:f>
              <c:strCache>
                <c:ptCount val="1"/>
                <c:pt idx="0">
                  <c:v>Yes</c:v>
                </c:pt>
              </c:strCache>
            </c:strRef>
          </c:tx>
          <c:invertIfNegative val="0"/>
          <c:cat>
            <c:strRef>
              <c:f>'Pivot Table'!$A$5:$A$7</c:f>
              <c:strCache>
                <c:ptCount val="2"/>
                <c:pt idx="0">
                  <c:v>Female</c:v>
                </c:pt>
                <c:pt idx="1">
                  <c:v>Male</c:v>
                </c:pt>
              </c:strCache>
            </c:strRef>
          </c:cat>
          <c:val>
            <c:numRef>
              <c:f>'Pivot Table'!$C$5:$C$7</c:f>
              <c:numCache>
                <c:formatCode>0</c:formatCode>
                <c:ptCount val="2"/>
                <c:pt idx="0">
                  <c:v>55267.489711934155</c:v>
                </c:pt>
                <c:pt idx="1">
                  <c:v>59603.174603174601</c:v>
                </c:pt>
              </c:numCache>
            </c:numRef>
          </c:val>
          <c:extLst>
            <c:ext xmlns:c16="http://schemas.microsoft.com/office/drawing/2014/chart" uri="{C3380CC4-5D6E-409C-BE32-E72D297353CC}">
              <c16:uniqueId val="{00000001-3992-43D9-B071-DE8DD143D1A9}"/>
            </c:ext>
          </c:extLst>
        </c:ser>
        <c:dLbls>
          <c:showLegendKey val="0"/>
          <c:showVal val="0"/>
          <c:showCatName val="0"/>
          <c:showSerName val="0"/>
          <c:showPercent val="0"/>
          <c:showBubbleSize val="0"/>
        </c:dLbls>
        <c:gapWidth val="150"/>
        <c:axId val="105755008"/>
        <c:axId val="105756928"/>
      </c:barChart>
      <c:catAx>
        <c:axId val="105755008"/>
        <c:scaling>
          <c:orientation val="minMax"/>
        </c:scaling>
        <c:delete val="0"/>
        <c:axPos val="b"/>
        <c:title>
          <c:tx>
            <c:rich>
              <a:bodyPr/>
              <a:lstStyle/>
              <a:p>
                <a:pPr>
                  <a:defRPr/>
                </a:pPr>
                <a:r>
                  <a:rPr lang="en-US"/>
                  <a:t>Gender</a:t>
                </a:r>
              </a:p>
            </c:rich>
          </c:tx>
          <c:overlay val="0"/>
        </c:title>
        <c:numFmt formatCode="General" sourceLinked="0"/>
        <c:majorTickMark val="out"/>
        <c:minorTickMark val="none"/>
        <c:tickLblPos val="nextTo"/>
        <c:crossAx val="105756928"/>
        <c:crosses val="autoZero"/>
        <c:auto val="1"/>
        <c:lblAlgn val="ctr"/>
        <c:lblOffset val="100"/>
        <c:noMultiLvlLbl val="0"/>
      </c:catAx>
      <c:valAx>
        <c:axId val="105756928"/>
        <c:scaling>
          <c:orientation val="minMax"/>
        </c:scaling>
        <c:delete val="0"/>
        <c:axPos val="l"/>
        <c:majorGridlines/>
        <c:title>
          <c:tx>
            <c:rich>
              <a:bodyPr rot="0" vert="wordArtVert"/>
              <a:lstStyle/>
              <a:p>
                <a:pPr>
                  <a:defRPr/>
                </a:pPr>
                <a:r>
                  <a:rPr lang="en-US"/>
                  <a:t>Income</a:t>
                </a:r>
              </a:p>
            </c:rich>
          </c:tx>
          <c:overlay val="0"/>
        </c:title>
        <c:numFmt formatCode="0" sourceLinked="1"/>
        <c:majorTickMark val="out"/>
        <c:minorTickMark val="none"/>
        <c:tickLblPos val="nextTo"/>
        <c:crossAx val="105755008"/>
        <c:crosses val="autoZero"/>
        <c:crossBetween val="between"/>
      </c:valAx>
      <c:dTable>
        <c:showHorzBorder val="1"/>
        <c:showVertBorder val="1"/>
        <c:showOutline val="1"/>
        <c:showKeys val="1"/>
      </c:dTable>
    </c:plotArea>
    <c:legend>
      <c:legendPos val="r"/>
      <c:overlay val="0"/>
    </c:legend>
    <c:plotVisOnly val="1"/>
    <c:dispBlanksAs val="gap"/>
    <c:showDLblsOverMax val="0"/>
  </c:chart>
  <c:printSettings>
    <c:headerFooter/>
    <c:pageMargins b="0.75000000000000044" l="0.7000000000000004" r="0.7000000000000004" t="0.75000000000000044" header="0.30000000000000021" footer="0.30000000000000021"/>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[Full Project in Excel-TEST.xlsx]Pivot Table!PivotTable2</c:name>
    <c:fmtId val="2"/>
  </c:pivotSource>
  <c:chart>
    <c:title>
      <c:tx>
        <c:rich>
          <a:bodyPr/>
          <a:lstStyle/>
          <a:p>
            <a:pPr>
              <a:defRPr/>
            </a:pPr>
            <a:r>
              <a:rPr lang="en-US"/>
              <a:t>Customer Commute</a:t>
            </a:r>
          </a:p>
        </c:rich>
      </c:tx>
      <c:overlay val="0"/>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dLbl>
          <c:idx val="0"/>
          <c:delete val="1"/>
          <c:extLst>
            <c:ext xmlns:c15="http://schemas.microsoft.com/office/drawing/2012/chart" uri="{CE6537A1-D6FC-4f65-9D91-7224C49458BB}"/>
          </c:extLst>
        </c:dLbl>
      </c:pivotFmt>
      <c:pivotFmt>
        <c:idx val="5"/>
        <c:marker>
          <c:symbol val="none"/>
        </c:marker>
        <c:dLbl>
          <c:idx val="0"/>
          <c:delete val="1"/>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1B8A-4EB5-A2D0-F3BC11979387}"/>
            </c:ext>
          </c:extLst>
        </c:ser>
        <c:ser>
          <c:idx val="1"/>
          <c:order val="1"/>
          <c:tx>
            <c:strRef>
              <c:f>'Pivot Table'!$C$20:$C$21</c:f>
              <c:strCache>
                <c:ptCount val="1"/>
                <c:pt idx="0">
                  <c:v>Yes</c:v>
                </c:pt>
              </c:strCache>
            </c:strRef>
          </c:tx>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1-1B8A-4EB5-A2D0-F3BC11979387}"/>
            </c:ext>
          </c:extLst>
        </c:ser>
        <c:dLbls>
          <c:showLegendKey val="0"/>
          <c:showVal val="0"/>
          <c:showCatName val="0"/>
          <c:showSerName val="0"/>
          <c:showPercent val="0"/>
          <c:showBubbleSize val="0"/>
        </c:dLbls>
        <c:smooth val="0"/>
        <c:axId val="105804544"/>
        <c:axId val="105806464"/>
      </c:lineChart>
      <c:catAx>
        <c:axId val="105804544"/>
        <c:scaling>
          <c:orientation val="minMax"/>
        </c:scaling>
        <c:delete val="0"/>
        <c:axPos val="b"/>
        <c:title>
          <c:tx>
            <c:rich>
              <a:bodyPr/>
              <a:lstStyle/>
              <a:p>
                <a:pPr>
                  <a:defRPr/>
                </a:pPr>
                <a:r>
                  <a:rPr lang="en-US"/>
                  <a:t>Commute Distance</a:t>
                </a:r>
              </a:p>
              <a:p>
                <a:pPr>
                  <a:defRPr/>
                </a:pPr>
                <a:endParaRPr lang="en-US"/>
              </a:p>
            </c:rich>
          </c:tx>
          <c:overlay val="0"/>
        </c:title>
        <c:numFmt formatCode="General" sourceLinked="0"/>
        <c:majorTickMark val="out"/>
        <c:minorTickMark val="none"/>
        <c:tickLblPos val="nextTo"/>
        <c:crossAx val="105806464"/>
        <c:crosses val="autoZero"/>
        <c:auto val="1"/>
        <c:lblAlgn val="ctr"/>
        <c:lblOffset val="100"/>
        <c:noMultiLvlLbl val="0"/>
      </c:catAx>
      <c:valAx>
        <c:axId val="105806464"/>
        <c:scaling>
          <c:orientation val="minMax"/>
        </c:scaling>
        <c:delete val="0"/>
        <c:axPos val="l"/>
        <c:majorGridlines/>
        <c:title>
          <c:tx>
            <c:rich>
              <a:bodyPr rot="0" vert="wordArtVert"/>
              <a:lstStyle/>
              <a:p>
                <a:pPr>
                  <a:defRPr/>
                </a:pPr>
                <a:r>
                  <a:rPr lang="en-US"/>
                  <a:t>Purchased Bike</a:t>
                </a:r>
              </a:p>
            </c:rich>
          </c:tx>
          <c:overlay val="0"/>
        </c:title>
        <c:numFmt formatCode="General" sourceLinked="1"/>
        <c:majorTickMark val="out"/>
        <c:minorTickMark val="none"/>
        <c:tickLblPos val="nextTo"/>
        <c:crossAx val="105804544"/>
        <c:crosses val="autoZero"/>
        <c:crossBetween val="between"/>
      </c:valAx>
    </c:plotArea>
    <c:legend>
      <c:legendPos val="r"/>
      <c:overlay val="0"/>
    </c:legend>
    <c:plotVisOnly val="1"/>
    <c:dispBlanksAs val="gap"/>
    <c:showDLblsOverMax val="0"/>
  </c:chart>
  <c:printSettings>
    <c:headerFooter/>
    <c:pageMargins b="0.75000000000000044" l="0.7000000000000004" r="0.7000000000000004" t="0.75000000000000044" header="0.30000000000000021" footer="0.30000000000000021"/>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[Full Project in Excel-TEST.xlsx]Pivot Table!PivotTable3</c:name>
    <c:fmtId val="3"/>
  </c:pivotSource>
  <c:chart>
    <c:title>
      <c:tx>
        <c:rich>
          <a:bodyPr/>
          <a:lstStyle/>
          <a:p>
            <a:pPr>
              <a:defRPr/>
            </a:pPr>
            <a:r>
              <a:rPr lang="en-US"/>
              <a:t>Customer Age Brackets</a:t>
            </a:r>
          </a:p>
        </c:rich>
      </c:tx>
      <c:overlay val="0"/>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dLbl>
          <c:idx val="0"/>
          <c:delete val="1"/>
          <c:extLst>
            <c:ext xmlns:c15="http://schemas.microsoft.com/office/drawing/2012/chart" uri="{CE6537A1-D6FC-4f65-9D91-7224C49458BB}"/>
          </c:extLst>
        </c:dLbl>
      </c:pivotFmt>
      <c:pivotFmt>
        <c:idx val="5"/>
        <c:marker>
          <c:symbol val="none"/>
        </c:marker>
        <c:dLbl>
          <c:idx val="0"/>
          <c:delete val="1"/>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marker>
            <c:symbol val="none"/>
          </c:marker>
          <c:cat>
            <c:strRef>
              <c:f>'Pivot Table'!$A$42:$A$45</c:f>
              <c:strCache>
                <c:ptCount val="3"/>
                <c:pt idx="0">
                  <c:v>Adolescent</c:v>
                </c:pt>
                <c:pt idx="1">
                  <c:v>Middle Age</c:v>
                </c:pt>
                <c:pt idx="2">
                  <c:v>Old</c:v>
                </c:pt>
              </c:strCache>
            </c:strRef>
          </c:cat>
          <c:val>
            <c:numRef>
              <c:f>'Pivot Table'!$B$42:$B$45</c:f>
              <c:numCache>
                <c:formatCode>General</c:formatCode>
                <c:ptCount val="3"/>
                <c:pt idx="0">
                  <c:v>71</c:v>
                </c:pt>
                <c:pt idx="1">
                  <c:v>326</c:v>
                </c:pt>
                <c:pt idx="2">
                  <c:v>134</c:v>
                </c:pt>
              </c:numCache>
            </c:numRef>
          </c:val>
          <c:smooth val="0"/>
          <c:extLst>
            <c:ext xmlns:c16="http://schemas.microsoft.com/office/drawing/2014/chart" uri="{C3380CC4-5D6E-409C-BE32-E72D297353CC}">
              <c16:uniqueId val="{00000000-DA18-4396-8827-76B635F0217F}"/>
            </c:ext>
          </c:extLst>
        </c:ser>
        <c:ser>
          <c:idx val="1"/>
          <c:order val="1"/>
          <c:tx>
            <c:strRef>
              <c:f>'Pivot Table'!$C$40:$C$41</c:f>
              <c:strCache>
                <c:ptCount val="1"/>
                <c:pt idx="0">
                  <c:v>Yes</c:v>
                </c:pt>
              </c:strCache>
            </c:strRef>
          </c:tx>
          <c:marker>
            <c:symbol val="none"/>
          </c:marker>
          <c:cat>
            <c:strRef>
              <c:f>'Pivot Table'!$A$42:$A$45</c:f>
              <c:strCache>
                <c:ptCount val="3"/>
                <c:pt idx="0">
                  <c:v>Adolescent</c:v>
                </c:pt>
                <c:pt idx="1">
                  <c:v>Middle Age</c:v>
                </c:pt>
                <c:pt idx="2">
                  <c:v>Old</c:v>
                </c:pt>
              </c:strCache>
            </c:strRef>
          </c:cat>
          <c:val>
            <c:numRef>
              <c:f>'Pivot Table'!$C$42:$C$45</c:f>
              <c:numCache>
                <c:formatCode>General</c:formatCode>
                <c:ptCount val="3"/>
                <c:pt idx="0">
                  <c:v>41</c:v>
                </c:pt>
                <c:pt idx="1">
                  <c:v>393</c:v>
                </c:pt>
                <c:pt idx="2">
                  <c:v>61</c:v>
                </c:pt>
              </c:numCache>
            </c:numRef>
          </c:val>
          <c:smooth val="0"/>
          <c:extLst>
            <c:ext xmlns:c16="http://schemas.microsoft.com/office/drawing/2014/chart" uri="{C3380CC4-5D6E-409C-BE32-E72D297353CC}">
              <c16:uniqueId val="{00000001-DA18-4396-8827-76B635F0217F}"/>
            </c:ext>
          </c:extLst>
        </c:ser>
        <c:dLbls>
          <c:showLegendKey val="0"/>
          <c:showVal val="0"/>
          <c:showCatName val="0"/>
          <c:showSerName val="0"/>
          <c:showPercent val="0"/>
          <c:showBubbleSize val="0"/>
        </c:dLbls>
        <c:smooth val="0"/>
        <c:axId val="105840000"/>
        <c:axId val="105850368"/>
      </c:lineChart>
      <c:catAx>
        <c:axId val="105840000"/>
        <c:scaling>
          <c:orientation val="minMax"/>
        </c:scaling>
        <c:delete val="0"/>
        <c:axPos val="b"/>
        <c:title>
          <c:tx>
            <c:rich>
              <a:bodyPr/>
              <a:lstStyle/>
              <a:p>
                <a:pPr>
                  <a:defRPr/>
                </a:pPr>
                <a:r>
                  <a:rPr lang="en-US"/>
                  <a:t>Age Brackets</a:t>
                </a:r>
              </a:p>
            </c:rich>
          </c:tx>
          <c:overlay val="0"/>
        </c:title>
        <c:numFmt formatCode="General" sourceLinked="0"/>
        <c:majorTickMark val="out"/>
        <c:minorTickMark val="none"/>
        <c:tickLblPos val="nextTo"/>
        <c:crossAx val="105850368"/>
        <c:crosses val="autoZero"/>
        <c:auto val="1"/>
        <c:lblAlgn val="ctr"/>
        <c:lblOffset val="100"/>
        <c:noMultiLvlLbl val="0"/>
      </c:catAx>
      <c:valAx>
        <c:axId val="105850368"/>
        <c:scaling>
          <c:orientation val="minMax"/>
        </c:scaling>
        <c:delete val="0"/>
        <c:axPos val="l"/>
        <c:majorGridlines/>
        <c:title>
          <c:tx>
            <c:rich>
              <a:bodyPr rot="0" vert="wordArtVert"/>
              <a:lstStyle/>
              <a:p>
                <a:pPr>
                  <a:defRPr/>
                </a:pPr>
                <a:r>
                  <a:rPr lang="en-US"/>
                  <a:t>Purchaged Bike</a:t>
                </a:r>
              </a:p>
            </c:rich>
          </c:tx>
          <c:overlay val="0"/>
        </c:title>
        <c:numFmt formatCode="General" sourceLinked="1"/>
        <c:majorTickMark val="out"/>
        <c:minorTickMark val="none"/>
        <c:tickLblPos val="nextTo"/>
        <c:crossAx val="105840000"/>
        <c:crosses val="autoZero"/>
        <c:crossBetween val="between"/>
      </c:valAx>
    </c:plotArea>
    <c:legend>
      <c:legendPos val="r"/>
      <c:overlay val="0"/>
    </c:legend>
    <c:plotVisOnly val="1"/>
    <c:dispBlanksAs val="gap"/>
    <c:showDLblsOverMax val="0"/>
  </c:chart>
  <c:printSettings>
    <c:headerFooter/>
    <c:pageMargins b="0.75000000000000044" l="0.7000000000000004" r="0.7000000000000004" t="0.75000000000000044" header="0.30000000000000021" footer="0.30000000000000021"/>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57150</xdr:colOff>
      <xdr:row>1</xdr:row>
      <xdr:rowOff>28575</xdr:rowOff>
    </xdr:from>
    <xdr:to>
      <xdr:col>13</xdr:col>
      <xdr:colOff>0</xdr:colOff>
      <xdr:row>15</xdr:row>
      <xdr:rowOff>19050</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38099</xdr:colOff>
      <xdr:row>19</xdr:row>
      <xdr:rowOff>28575</xdr:rowOff>
    </xdr:from>
    <xdr:to>
      <xdr:col>12</xdr:col>
      <xdr:colOff>561974</xdr:colOff>
      <xdr:row>33</xdr:row>
      <xdr:rowOff>104775</xdr:rowOff>
    </xdr:to>
    <xdr:graphicFrame macro="">
      <xdr:nvGraphicFramePr>
        <xdr:cNvPr id="3" name="Chart 2">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28574</xdr:colOff>
      <xdr:row>39</xdr:row>
      <xdr:rowOff>19050</xdr:rowOff>
    </xdr:from>
    <xdr:to>
      <xdr:col>12</xdr:col>
      <xdr:colOff>571499</xdr:colOff>
      <xdr:row>53</xdr:row>
      <xdr:rowOff>95250</xdr:rowOff>
    </xdr:to>
    <xdr:graphicFrame macro="">
      <xdr:nvGraphicFramePr>
        <xdr:cNvPr id="5" name="Chart 4">
          <a:extLst>
            <a:ext uri="{FF2B5EF4-FFF2-40B4-BE49-F238E27FC236}">
              <a16:creationId xmlns:a16="http://schemas.microsoft.com/office/drawing/2014/main" id="{00000000-0008-0000-02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57151</xdr:colOff>
      <xdr:row>3</xdr:row>
      <xdr:rowOff>0</xdr:rowOff>
    </xdr:from>
    <xdr:to>
      <xdr:col>10</xdr:col>
      <xdr:colOff>38101</xdr:colOff>
      <xdr:row>16</xdr:row>
      <xdr:rowOff>180975</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57151</xdr:colOff>
      <xdr:row>17</xdr:row>
      <xdr:rowOff>28575</xdr:rowOff>
    </xdr:from>
    <xdr:to>
      <xdr:col>17</xdr:col>
      <xdr:colOff>0</xdr:colOff>
      <xdr:row>30</xdr:row>
      <xdr:rowOff>180975</xdr:rowOff>
    </xdr:to>
    <xdr:graphicFrame macro="">
      <xdr:nvGraphicFramePr>
        <xdr:cNvPr id="3" name="Chart 2">
          <a:extLst>
            <a:ext uri="{FF2B5EF4-FFF2-40B4-BE49-F238E27FC236}">
              <a16:creationId xmlns:a16="http://schemas.microsoft.com/office/drawing/2014/main" id="{00000000-0008-0000-03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47626</xdr:colOff>
      <xdr:row>3</xdr:row>
      <xdr:rowOff>0</xdr:rowOff>
    </xdr:from>
    <xdr:to>
      <xdr:col>17</xdr:col>
      <xdr:colOff>0</xdr:colOff>
      <xdr:row>17</xdr:row>
      <xdr:rowOff>0</xdr:rowOff>
    </xdr:to>
    <xdr:graphicFrame macro="">
      <xdr:nvGraphicFramePr>
        <xdr:cNvPr id="4" name="Chart 3">
          <a:extLst>
            <a:ext uri="{FF2B5EF4-FFF2-40B4-BE49-F238E27FC236}">
              <a16:creationId xmlns:a16="http://schemas.microsoft.com/office/drawing/2014/main" id="{00000000-0008-0000-03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57150</xdr:colOff>
      <xdr:row>3</xdr:row>
      <xdr:rowOff>19050</xdr:rowOff>
    </xdr:from>
    <xdr:to>
      <xdr:col>3</xdr:col>
      <xdr:colOff>57150</xdr:colOff>
      <xdr:row>7</xdr:row>
      <xdr:rowOff>133350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BA2B2357-41D5-4191-994A-98F625111B86}"/>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57150" y="866775"/>
              <a:ext cx="1828800" cy="8763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57150</xdr:colOff>
      <xdr:row>13</xdr:row>
      <xdr:rowOff>57151</xdr:rowOff>
    </xdr:from>
    <xdr:to>
      <xdr:col>3</xdr:col>
      <xdr:colOff>57150</xdr:colOff>
      <xdr:row>21</xdr:row>
      <xdr:rowOff>180975</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848A1CA1-92DE-4A0F-80D0-33831DF4EE73}"/>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57150" y="2809876"/>
              <a:ext cx="1828800" cy="164782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57150</xdr:colOff>
      <xdr:row>7</xdr:row>
      <xdr:rowOff>123826</xdr:rowOff>
    </xdr:from>
    <xdr:to>
      <xdr:col>3</xdr:col>
      <xdr:colOff>57150</xdr:colOff>
      <xdr:row>13</xdr:row>
      <xdr:rowOff>104775</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F6C91AB8-59C6-4450-9223-66D545DB948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57150" y="1733551"/>
              <a:ext cx="1828800" cy="11239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efurbished Lappify" refreshedDate="45228.974885416668" createdVersion="3" refreshedVersion="3" minRefreshableVersion="3" recordCount="1026" xr:uid="{00000000-000A-0000-FFFF-FFFF00000000}">
  <cacheSource type="worksheet">
    <worksheetSource ref="A1:N1027"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74176730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r>
    <n v="13507"/>
    <x v="0"/>
    <x v="0"/>
    <n v="10000"/>
    <n v="2"/>
    <x v="1"/>
    <s v="Manual"/>
    <s v="Yes"/>
    <n v="0"/>
    <x v="3"/>
    <x v="0"/>
    <n v="50"/>
    <x v="0"/>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1" cacheId="3" applyNumberFormats="0" applyBorderFormats="0" applyFontFormats="0" applyPatternFormats="0" applyAlignmentFormats="0" applyWidthHeightFormats="1" dataCaption="Values" updatedVersion="7" minRefreshableVersion="3" showCalcMbrs="0" useAutoFormatting="1" itemPrintTitles="1" createdVersion="3"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
  </dataFields>
  <formats count="1">
    <format dxfId="41">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2000000}" name="PivotTable3" cacheId="3" applyNumberFormats="0" applyBorderFormats="0" applyFontFormats="0" applyPatternFormats="0" applyAlignmentFormats="0" applyWidthHeightFormats="1" dataCaption="Values" updatedVersion="7" minRefreshableVersion="3" showCalcMbrs="0" useAutoFormatting="1" itemPrintTitles="1" createdVersion="3" indent="0" outline="1" outlineData="1" multipleFieldFilters="0" chartFormat="4">
  <location ref="A40:D45"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items count="7">
        <item x="0"/>
        <item m="1" x="5"/>
        <item x="3"/>
        <item x="1"/>
        <item x="2"/>
        <item x="4"/>
        <item t="default"/>
      </items>
    </pivotField>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200-000001000000}" name="PivotTable2" cacheId="3" applyNumberFormats="0" applyBorderFormats="0" applyFontFormats="0" applyPatternFormats="0" applyAlignmentFormats="0" applyWidthHeightFormats="1" dataCaption="Values" updatedVersion="7" minRefreshableVersion="3" showCalcMbrs="0" useAutoFormatting="1" itemPrintTitles="1" createdVersion="3" indent="0" outline="1" outlineData="1" multipleFieldFilters="0" chartFormat="3">
  <location ref="A20:D2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95C1BC8A-7E26-4631-8592-53A15E20F3D2}" sourceName="Marital Status">
  <pivotTables>
    <pivotTable tabId="3" name="PivotTable1"/>
    <pivotTable tabId="3" name="PivotTable2"/>
    <pivotTable tabId="3" name="PivotTable3"/>
  </pivotTables>
  <data>
    <tabular pivotCacheId="174176730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F6CF9DE-9A64-4FEB-AC06-0E2370FE76C0}" sourceName="Education">
  <pivotTables>
    <pivotTable tabId="3" name="PivotTable1"/>
    <pivotTable tabId="3" name="PivotTable2"/>
    <pivotTable tabId="3" name="PivotTable3"/>
  </pivotTables>
  <data>
    <tabular pivotCacheId="174176730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2337D74-70DC-4543-BEA8-7DD8835BA998}" sourceName="Region">
  <pivotTables>
    <pivotTable tabId="3" name="PivotTable1"/>
    <pivotTable tabId="3" name="PivotTable2"/>
    <pivotTable tabId="3" name="PivotTable3"/>
  </pivotTables>
  <data>
    <tabular pivotCacheId="174176730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65AA9DC5-745D-43F2-B2F3-66E61A643A1E}" cache="Slicer_Marital_Status" caption="Marital Status" rowHeight="241300"/>
  <slicer name="Education" xr10:uid="{EB519272-33B0-40D0-9814-B3D3DECC7AF0}" cache="Slicer_Education" caption="Education" rowHeight="241300"/>
  <slicer name="Region" xr10:uid="{C8A38EAA-0B9C-4969-8266-846C83E018FC}"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B1" sqref="B1"/>
    </sheetView>
  </sheetViews>
  <sheetFormatPr defaultColWidth="11.85546875" defaultRowHeight="15" x14ac:dyDescent="0.25"/>
  <cols>
    <col min="2" max="2" width="13.28515625" bestFit="1" customWidth="1"/>
    <col min="10" max="10" width="18" bestFit="1" customWidth="1"/>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1027"/>
  <sheetViews>
    <sheetView topLeftCell="E1" workbookViewId="0">
      <selection activeCell="J1" sqref="J1"/>
    </sheetView>
  </sheetViews>
  <sheetFormatPr defaultColWidth="11.85546875" defaultRowHeight="15" x14ac:dyDescent="0.25"/>
  <cols>
    <col min="2" max="2" width="13.28515625" bestFit="1" customWidth="1"/>
    <col min="4" max="4" width="12.85546875" style="8" bestFit="1" customWidth="1"/>
    <col min="6" max="6" width="17.7109375" bestFit="1" customWidth="1"/>
    <col min="7" max="7" width="14.140625" bestFit="1" customWidth="1"/>
    <col min="8" max="8" width="15" bestFit="1" customWidth="1"/>
    <col min="10" max="10" width="20.28515625" bestFit="1" customWidth="1"/>
    <col min="13" max="13" width="13.7109375" bestFit="1" customWidth="1"/>
    <col min="14" max="14" width="15.42578125" customWidth="1"/>
  </cols>
  <sheetData>
    <row r="1" spans="1:14" x14ac:dyDescent="0.25">
      <c r="A1" t="s">
        <v>0</v>
      </c>
      <c r="B1" t="s">
        <v>1</v>
      </c>
      <c r="C1" t="s">
        <v>2</v>
      </c>
      <c r="D1" s="8" t="s">
        <v>3</v>
      </c>
      <c r="E1" t="s">
        <v>4</v>
      </c>
      <c r="F1" t="s">
        <v>5</v>
      </c>
      <c r="G1" t="s">
        <v>6</v>
      </c>
      <c r="H1" t="s">
        <v>7</v>
      </c>
      <c r="I1" t="s">
        <v>8</v>
      </c>
      <c r="J1" t="s">
        <v>9</v>
      </c>
      <c r="K1" t="s">
        <v>10</v>
      </c>
      <c r="L1" t="s">
        <v>11</v>
      </c>
      <c r="M1" t="s">
        <v>40</v>
      </c>
      <c r="N1" t="s">
        <v>12</v>
      </c>
    </row>
    <row r="2" spans="1:14" x14ac:dyDescent="0.25">
      <c r="A2">
        <v>12496</v>
      </c>
      <c r="B2" t="s">
        <v>36</v>
      </c>
      <c r="C2" t="s">
        <v>39</v>
      </c>
      <c r="D2" s="8">
        <v>40000</v>
      </c>
      <c r="E2">
        <v>1</v>
      </c>
      <c r="F2" t="s">
        <v>13</v>
      </c>
      <c r="G2" t="s">
        <v>14</v>
      </c>
      <c r="H2" t="s">
        <v>15</v>
      </c>
      <c r="I2">
        <v>0</v>
      </c>
      <c r="J2" t="s">
        <v>16</v>
      </c>
      <c r="K2" t="s">
        <v>17</v>
      </c>
      <c r="L2">
        <v>42</v>
      </c>
      <c r="M2" t="str">
        <f xml:space="preserve"> IF(L2&gt;54,"Old",    IF(L2&gt;=31,"Middle Age",   IF(L2&lt;=30,"Adolescent","Invalid")))</f>
        <v>Middle Age</v>
      </c>
      <c r="N2" t="s">
        <v>18</v>
      </c>
    </row>
    <row r="3" spans="1:14" x14ac:dyDescent="0.25">
      <c r="A3">
        <v>24107</v>
      </c>
      <c r="B3" t="s">
        <v>36</v>
      </c>
      <c r="C3" t="s">
        <v>38</v>
      </c>
      <c r="D3" s="8">
        <v>30000</v>
      </c>
      <c r="E3">
        <v>3</v>
      </c>
      <c r="F3" t="s">
        <v>19</v>
      </c>
      <c r="G3" t="s">
        <v>20</v>
      </c>
      <c r="H3" t="s">
        <v>15</v>
      </c>
      <c r="I3">
        <v>1</v>
      </c>
      <c r="J3" t="s">
        <v>16</v>
      </c>
      <c r="K3" t="s">
        <v>17</v>
      </c>
      <c r="L3">
        <v>43</v>
      </c>
      <c r="M3" t="str">
        <f t="shared" ref="M3:M66" si="0" xml:space="preserve"> IF(L3&gt;54,"Old",    IF(L3&gt;=31,"Middle Age",   IF(L3&lt;=30,"Adolescent","Invalid")))</f>
        <v>Middle Age</v>
      </c>
      <c r="N3" t="s">
        <v>18</v>
      </c>
    </row>
    <row r="4" spans="1:14" x14ac:dyDescent="0.25">
      <c r="A4">
        <v>14177</v>
      </c>
      <c r="B4" t="s">
        <v>36</v>
      </c>
      <c r="C4" t="s">
        <v>38</v>
      </c>
      <c r="D4" s="8">
        <v>80000</v>
      </c>
      <c r="E4">
        <v>5</v>
      </c>
      <c r="F4" t="s">
        <v>19</v>
      </c>
      <c r="G4" t="s">
        <v>21</v>
      </c>
      <c r="H4" t="s">
        <v>18</v>
      </c>
      <c r="I4">
        <v>2</v>
      </c>
      <c r="J4" t="s">
        <v>22</v>
      </c>
      <c r="K4" t="s">
        <v>17</v>
      </c>
      <c r="L4">
        <v>60</v>
      </c>
      <c r="M4" t="str">
        <f t="shared" si="0"/>
        <v>Old</v>
      </c>
      <c r="N4" t="s">
        <v>18</v>
      </c>
    </row>
    <row r="5" spans="1:14" x14ac:dyDescent="0.25">
      <c r="A5">
        <v>24381</v>
      </c>
      <c r="B5" t="s">
        <v>37</v>
      </c>
      <c r="C5" t="s">
        <v>38</v>
      </c>
      <c r="D5" s="8">
        <v>70000</v>
      </c>
      <c r="E5">
        <v>0</v>
      </c>
      <c r="F5" t="s">
        <v>13</v>
      </c>
      <c r="G5" t="s">
        <v>21</v>
      </c>
      <c r="H5" t="s">
        <v>15</v>
      </c>
      <c r="I5">
        <v>1</v>
      </c>
      <c r="J5" t="s">
        <v>23</v>
      </c>
      <c r="K5" t="s">
        <v>24</v>
      </c>
      <c r="L5">
        <v>41</v>
      </c>
      <c r="M5" t="str">
        <f t="shared" si="0"/>
        <v>Middle Age</v>
      </c>
      <c r="N5" t="s">
        <v>15</v>
      </c>
    </row>
    <row r="6" spans="1:14" x14ac:dyDescent="0.25">
      <c r="A6">
        <v>25597</v>
      </c>
      <c r="B6" t="s">
        <v>37</v>
      </c>
      <c r="C6" t="s">
        <v>38</v>
      </c>
      <c r="D6" s="8">
        <v>30000</v>
      </c>
      <c r="E6">
        <v>0</v>
      </c>
      <c r="F6" t="s">
        <v>13</v>
      </c>
      <c r="G6" t="s">
        <v>20</v>
      </c>
      <c r="H6" t="s">
        <v>18</v>
      </c>
      <c r="I6">
        <v>0</v>
      </c>
      <c r="J6" t="s">
        <v>16</v>
      </c>
      <c r="K6" t="s">
        <v>17</v>
      </c>
      <c r="L6">
        <v>36</v>
      </c>
      <c r="M6" t="str">
        <f t="shared" si="0"/>
        <v>Middle Age</v>
      </c>
      <c r="N6" t="s">
        <v>15</v>
      </c>
    </row>
    <row r="7" spans="1:14" x14ac:dyDescent="0.25">
      <c r="A7">
        <v>13507</v>
      </c>
      <c r="B7" t="s">
        <v>36</v>
      </c>
      <c r="C7" t="s">
        <v>39</v>
      </c>
      <c r="D7" s="8">
        <v>10000</v>
      </c>
      <c r="E7">
        <v>2</v>
      </c>
      <c r="F7" t="s">
        <v>19</v>
      </c>
      <c r="G7" t="s">
        <v>25</v>
      </c>
      <c r="H7" t="s">
        <v>15</v>
      </c>
      <c r="I7">
        <v>0</v>
      </c>
      <c r="J7" t="s">
        <v>26</v>
      </c>
      <c r="K7" t="s">
        <v>17</v>
      </c>
      <c r="L7">
        <v>50</v>
      </c>
      <c r="M7" t="str">
        <f t="shared" si="0"/>
        <v>Middle Age</v>
      </c>
      <c r="N7" t="s">
        <v>18</v>
      </c>
    </row>
    <row r="8" spans="1:14" x14ac:dyDescent="0.25">
      <c r="A8">
        <v>27974</v>
      </c>
      <c r="B8" t="s">
        <v>37</v>
      </c>
      <c r="C8" t="s">
        <v>38</v>
      </c>
      <c r="D8" s="8">
        <v>160000</v>
      </c>
      <c r="E8">
        <v>2</v>
      </c>
      <c r="F8" t="s">
        <v>27</v>
      </c>
      <c r="G8" t="s">
        <v>28</v>
      </c>
      <c r="H8" t="s">
        <v>15</v>
      </c>
      <c r="I8">
        <v>4</v>
      </c>
      <c r="J8" t="s">
        <v>16</v>
      </c>
      <c r="K8" t="s">
        <v>24</v>
      </c>
      <c r="L8">
        <v>33</v>
      </c>
      <c r="M8" t="str">
        <f t="shared" si="0"/>
        <v>Middle Age</v>
      </c>
      <c r="N8" t="s">
        <v>15</v>
      </c>
    </row>
    <row r="9" spans="1:14" x14ac:dyDescent="0.25">
      <c r="A9">
        <v>19364</v>
      </c>
      <c r="B9" t="s">
        <v>36</v>
      </c>
      <c r="C9" t="s">
        <v>38</v>
      </c>
      <c r="D9" s="8">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8">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8">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8">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8">
        <v>90000</v>
      </c>
      <c r="E13">
        <v>0</v>
      </c>
      <c r="F13" t="s">
        <v>13</v>
      </c>
      <c r="G13" t="s">
        <v>21</v>
      </c>
      <c r="H13" t="s">
        <v>18</v>
      </c>
      <c r="I13">
        <v>4</v>
      </c>
      <c r="J13" t="s">
        <v>46</v>
      </c>
      <c r="K13" t="s">
        <v>24</v>
      </c>
      <c r="L13">
        <v>36</v>
      </c>
      <c r="M13" t="str">
        <f t="shared" si="0"/>
        <v>Middle Age</v>
      </c>
      <c r="N13" t="s">
        <v>18</v>
      </c>
    </row>
    <row r="14" spans="1:14" x14ac:dyDescent="0.25">
      <c r="A14">
        <v>11434</v>
      </c>
      <c r="B14" t="s">
        <v>36</v>
      </c>
      <c r="C14" t="s">
        <v>38</v>
      </c>
      <c r="D14" s="8">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8">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8">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8">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8">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8">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8">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8">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8">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8">
        <v>80000</v>
      </c>
      <c r="E23">
        <v>0</v>
      </c>
      <c r="F23" t="s">
        <v>13</v>
      </c>
      <c r="G23" t="s">
        <v>21</v>
      </c>
      <c r="H23" t="s">
        <v>15</v>
      </c>
      <c r="I23">
        <v>4</v>
      </c>
      <c r="J23" t="s">
        <v>46</v>
      </c>
      <c r="K23" t="s">
        <v>24</v>
      </c>
      <c r="L23">
        <v>35</v>
      </c>
      <c r="M23" t="str">
        <f t="shared" si="0"/>
        <v>Middle Age</v>
      </c>
      <c r="N23" t="s">
        <v>18</v>
      </c>
    </row>
    <row r="24" spans="1:14" x14ac:dyDescent="0.25">
      <c r="A24">
        <v>19193</v>
      </c>
      <c r="B24" t="s">
        <v>37</v>
      </c>
      <c r="C24" t="s">
        <v>38</v>
      </c>
      <c r="D24" s="8">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8">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8">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8">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8">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8">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8">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8">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8">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8">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8">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8">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8">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8">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8">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8">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8">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8">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8">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8">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8">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8">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8">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8">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8">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8">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8">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8">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8">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8">
        <v>80000</v>
      </c>
      <c r="E53">
        <v>0</v>
      </c>
      <c r="F53" t="s">
        <v>13</v>
      </c>
      <c r="G53" t="s">
        <v>21</v>
      </c>
      <c r="H53" t="s">
        <v>18</v>
      </c>
      <c r="I53">
        <v>4</v>
      </c>
      <c r="J53" t="s">
        <v>46</v>
      </c>
      <c r="K53" t="s">
        <v>24</v>
      </c>
      <c r="L53">
        <v>35</v>
      </c>
      <c r="M53" t="str">
        <f t="shared" si="0"/>
        <v>Middle Age</v>
      </c>
      <c r="N53" t="s">
        <v>18</v>
      </c>
    </row>
    <row r="54" spans="1:14" x14ac:dyDescent="0.25">
      <c r="A54">
        <v>12558</v>
      </c>
      <c r="B54" t="s">
        <v>36</v>
      </c>
      <c r="C54" t="s">
        <v>39</v>
      </c>
      <c r="D54" s="8">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8">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8">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8">
        <v>80000</v>
      </c>
      <c r="E57">
        <v>4</v>
      </c>
      <c r="F57" t="s">
        <v>27</v>
      </c>
      <c r="G57" t="s">
        <v>21</v>
      </c>
      <c r="H57" t="s">
        <v>15</v>
      </c>
      <c r="I57">
        <v>2</v>
      </c>
      <c r="J57" t="s">
        <v>46</v>
      </c>
      <c r="K57" t="s">
        <v>17</v>
      </c>
      <c r="L57">
        <v>54</v>
      </c>
      <c r="M57" t="str">
        <f t="shared" si="0"/>
        <v>Middle Age</v>
      </c>
      <c r="N57" t="s">
        <v>18</v>
      </c>
    </row>
    <row r="58" spans="1:14" x14ac:dyDescent="0.25">
      <c r="A58">
        <v>12808</v>
      </c>
      <c r="B58" t="s">
        <v>36</v>
      </c>
      <c r="C58" t="s">
        <v>38</v>
      </c>
      <c r="D58" s="8">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8">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8">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8">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8">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8">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8">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8">
        <v>60000</v>
      </c>
      <c r="E65">
        <v>4</v>
      </c>
      <c r="F65" t="s">
        <v>13</v>
      </c>
      <c r="G65" t="s">
        <v>21</v>
      </c>
      <c r="H65" t="s">
        <v>15</v>
      </c>
      <c r="I65">
        <v>3</v>
      </c>
      <c r="J65" t="s">
        <v>46</v>
      </c>
      <c r="K65" t="s">
        <v>24</v>
      </c>
      <c r="L65">
        <v>41</v>
      </c>
      <c r="M65" t="str">
        <f t="shared" si="0"/>
        <v>Middle Age</v>
      </c>
      <c r="N65" t="s">
        <v>18</v>
      </c>
    </row>
    <row r="66" spans="1:14" x14ac:dyDescent="0.25">
      <c r="A66">
        <v>14927</v>
      </c>
      <c r="B66" t="s">
        <v>36</v>
      </c>
      <c r="C66" t="s">
        <v>39</v>
      </c>
      <c r="D66" s="8">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8">
        <v>30000</v>
      </c>
      <c r="E67">
        <v>2</v>
      </c>
      <c r="F67" t="s">
        <v>19</v>
      </c>
      <c r="G67" t="s">
        <v>20</v>
      </c>
      <c r="H67" t="s">
        <v>15</v>
      </c>
      <c r="I67">
        <v>2</v>
      </c>
      <c r="J67" t="s">
        <v>23</v>
      </c>
      <c r="K67" t="s">
        <v>24</v>
      </c>
      <c r="L67">
        <v>68</v>
      </c>
      <c r="M67" t="str">
        <f t="shared" ref="M67:M130" si="1" xml:space="preserve"> IF(L67&gt;54,"Old",    IF(L67&gt;=31,"Middle Age",   IF(L67&lt;=30,"Adolescent","Invalid")))</f>
        <v>Old</v>
      </c>
      <c r="N67" t="s">
        <v>18</v>
      </c>
    </row>
    <row r="68" spans="1:14" x14ac:dyDescent="0.25">
      <c r="A68">
        <v>29355</v>
      </c>
      <c r="B68" t="s">
        <v>36</v>
      </c>
      <c r="C68" t="s">
        <v>39</v>
      </c>
      <c r="D68" s="8">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8">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8">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8">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8">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39</v>
      </c>
      <c r="D73" s="8">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8">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8">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8">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8">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8">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8">
        <v>80000</v>
      </c>
      <c r="E79">
        <v>0</v>
      </c>
      <c r="F79" t="s">
        <v>13</v>
      </c>
      <c r="G79" t="s">
        <v>21</v>
      </c>
      <c r="H79" t="s">
        <v>15</v>
      </c>
      <c r="I79">
        <v>2</v>
      </c>
      <c r="J79" t="s">
        <v>46</v>
      </c>
      <c r="K79" t="s">
        <v>24</v>
      </c>
      <c r="L79">
        <v>29</v>
      </c>
      <c r="M79" t="str">
        <f t="shared" si="1"/>
        <v>Adolescent</v>
      </c>
      <c r="N79" t="s">
        <v>15</v>
      </c>
    </row>
    <row r="80" spans="1:14" x14ac:dyDescent="0.25">
      <c r="A80">
        <v>15752</v>
      </c>
      <c r="B80" t="s">
        <v>36</v>
      </c>
      <c r="C80" t="s">
        <v>38</v>
      </c>
      <c r="D80" s="8">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8">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8">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8">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8">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8">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8">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8">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8">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8">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8">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8">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8">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8">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8">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8">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8">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8">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8">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8">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8">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8">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8">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8">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8">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8">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8">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8">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8">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8">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8">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8">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8">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8">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8">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8">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8">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8">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8">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8">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8">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8">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8">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8">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8">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39</v>
      </c>
      <c r="D125" s="8">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8">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8">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8">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8">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8">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8">
        <v>10000</v>
      </c>
      <c r="E131">
        <v>3</v>
      </c>
      <c r="F131" t="s">
        <v>27</v>
      </c>
      <c r="G131" t="s">
        <v>25</v>
      </c>
      <c r="H131" t="s">
        <v>15</v>
      </c>
      <c r="I131">
        <v>1</v>
      </c>
      <c r="J131" t="s">
        <v>16</v>
      </c>
      <c r="K131" t="s">
        <v>17</v>
      </c>
      <c r="L131">
        <v>39</v>
      </c>
      <c r="M131" t="str">
        <f t="shared" ref="M131:M194" si="2" xml:space="preserve"> IF(L131&gt;54,"Old",    IF(L131&gt;=31,"Middle Age",   IF(L131&lt;=30,"Adolescent","Invalid")))</f>
        <v>Middle Age</v>
      </c>
      <c r="N131" t="s">
        <v>15</v>
      </c>
    </row>
    <row r="132" spans="1:14" x14ac:dyDescent="0.25">
      <c r="A132">
        <v>12993</v>
      </c>
      <c r="B132" t="s">
        <v>36</v>
      </c>
      <c r="C132" t="s">
        <v>38</v>
      </c>
      <c r="D132" s="8">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8">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8">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8">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8">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8">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8">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8">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8">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8">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8">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8">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8">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8">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38</v>
      </c>
      <c r="D146" s="8">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8">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8">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8">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8">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8">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8">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8">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8">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8">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8">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8">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8">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8">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8">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8">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8">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8">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8">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8">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8">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8">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8">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8">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38</v>
      </c>
      <c r="D170" s="8">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8">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8">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8">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8">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8">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8">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8">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8">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8">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8">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39</v>
      </c>
      <c r="D181" s="8">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8">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8">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8">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8">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8">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8">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8">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8">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8">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38</v>
      </c>
      <c r="D191" s="8">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8">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8">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8">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39</v>
      </c>
      <c r="D195" s="8">
        <v>70000</v>
      </c>
      <c r="E195">
        <v>5</v>
      </c>
      <c r="F195" t="s">
        <v>13</v>
      </c>
      <c r="G195" t="s">
        <v>21</v>
      </c>
      <c r="H195" t="s">
        <v>15</v>
      </c>
      <c r="I195">
        <v>4</v>
      </c>
      <c r="J195" t="s">
        <v>46</v>
      </c>
      <c r="K195" t="s">
        <v>24</v>
      </c>
      <c r="L195">
        <v>41</v>
      </c>
      <c r="M195" t="str">
        <f t="shared" ref="M195:M258" si="3" xml:space="preserve"> IF(L195&gt;54,"Old",    IF(L195&gt;=31,"Middle Age",   IF(L195&lt;=30,"Adolescent","Invalid")))</f>
        <v>Middle Age</v>
      </c>
      <c r="N195" t="s">
        <v>18</v>
      </c>
    </row>
    <row r="196" spans="1:14" x14ac:dyDescent="0.25">
      <c r="A196">
        <v>17843</v>
      </c>
      <c r="B196" t="s">
        <v>37</v>
      </c>
      <c r="C196" t="s">
        <v>39</v>
      </c>
      <c r="D196" s="8">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8">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8">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8">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8">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8">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38</v>
      </c>
      <c r="D202" s="8">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8">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8">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8">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8">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8">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8">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8">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8">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8">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8">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8">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8">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8">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38</v>
      </c>
      <c r="D216" s="8">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8">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8">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8">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8">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8">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8">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8">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8">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8">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39</v>
      </c>
      <c r="D226" s="8">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8">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8">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8">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8">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8">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8">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8">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8">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8">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8">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39</v>
      </c>
      <c r="D237" s="8">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8">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8">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8">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8">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8">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8">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8">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8">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8">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38</v>
      </c>
      <c r="D247" s="8">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8">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8">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39</v>
      </c>
      <c r="D250" s="8">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8">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8">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8">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8">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8">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8">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8">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8">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8">
        <v>50000</v>
      </c>
      <c r="E259">
        <v>0</v>
      </c>
      <c r="F259" t="s">
        <v>31</v>
      </c>
      <c r="G259" t="s">
        <v>14</v>
      </c>
      <c r="H259" t="s">
        <v>15</v>
      </c>
      <c r="I259">
        <v>0</v>
      </c>
      <c r="J259" t="s">
        <v>16</v>
      </c>
      <c r="K259" t="s">
        <v>17</v>
      </c>
      <c r="L259">
        <v>36</v>
      </c>
      <c r="M259" t="str">
        <f t="shared" ref="M259:M322" si="4" xml:space="preserve"> IF(L259&gt;54,"Old",    IF(L259&gt;=31,"Middle Age",   IF(L259&lt;=30,"Adolescent","Invalid")))</f>
        <v>Middle Age</v>
      </c>
      <c r="N259" t="s">
        <v>15</v>
      </c>
    </row>
    <row r="260" spans="1:14" x14ac:dyDescent="0.25">
      <c r="A260">
        <v>14193</v>
      </c>
      <c r="B260" t="s">
        <v>37</v>
      </c>
      <c r="C260" t="s">
        <v>39</v>
      </c>
      <c r="D260" s="8">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8">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8">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8">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8">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8">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38</v>
      </c>
      <c r="D266" s="8">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8">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8">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8">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8">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8">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8">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8">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8">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8">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8">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8">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8">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8">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8">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38</v>
      </c>
      <c r="D281" s="8">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8">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8">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8">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8">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8">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8">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8">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8">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8">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8">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8">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8">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8">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8">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8">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8">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39</v>
      </c>
      <c r="D298" s="8">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8">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8">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8">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8">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8">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8">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8">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8">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8">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8">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8">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8">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8">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8">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8">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8">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8">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8">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8">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8">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8">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8">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39</v>
      </c>
      <c r="D321" s="8">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8">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8">
        <v>160000</v>
      </c>
      <c r="E323">
        <v>0</v>
      </c>
      <c r="F323" t="s">
        <v>31</v>
      </c>
      <c r="G323" t="s">
        <v>28</v>
      </c>
      <c r="H323" t="s">
        <v>18</v>
      </c>
      <c r="I323">
        <v>3</v>
      </c>
      <c r="J323" t="s">
        <v>16</v>
      </c>
      <c r="K323" t="s">
        <v>24</v>
      </c>
      <c r="L323">
        <v>47</v>
      </c>
      <c r="M323" t="str">
        <f t="shared" ref="M323:M386" si="5" xml:space="preserve"> IF(L323&gt;54,"Old",    IF(L323&gt;=31,"Middle Age",   IF(L323&lt;=30,"Adolescent","Invalid")))</f>
        <v>Middle Age</v>
      </c>
      <c r="N323" t="s">
        <v>15</v>
      </c>
    </row>
    <row r="324" spans="1:14" x14ac:dyDescent="0.25">
      <c r="A324">
        <v>16410</v>
      </c>
      <c r="B324" t="s">
        <v>37</v>
      </c>
      <c r="C324" t="s">
        <v>39</v>
      </c>
      <c r="D324" s="8">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8">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8">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8">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8">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8">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8">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8">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8">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38</v>
      </c>
      <c r="D333" s="8">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8">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8">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8">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8">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8">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8">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8">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8">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8">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8">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8">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8">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8">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8">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8">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8">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8">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8">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8">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8">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8">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8">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8">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8">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39</v>
      </c>
      <c r="D358" s="8">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8">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8">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8">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38</v>
      </c>
      <c r="D362" s="8">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8">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8">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8">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8">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8">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8">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8">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8">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8">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8">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38</v>
      </c>
      <c r="D373" s="8">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8">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8">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8">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8">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8">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8">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8">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8">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8">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39</v>
      </c>
      <c r="D383" s="8">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8">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38</v>
      </c>
      <c r="D385" s="8">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8">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8">
        <v>30000</v>
      </c>
      <c r="E387">
        <v>3</v>
      </c>
      <c r="F387" t="s">
        <v>19</v>
      </c>
      <c r="G387" t="s">
        <v>20</v>
      </c>
      <c r="H387" t="s">
        <v>15</v>
      </c>
      <c r="I387">
        <v>0</v>
      </c>
      <c r="J387" t="s">
        <v>16</v>
      </c>
      <c r="K387" t="s">
        <v>17</v>
      </c>
      <c r="L387">
        <v>43</v>
      </c>
      <c r="M387" t="str">
        <f t="shared" ref="M387:M450" si="6" xml:space="preserve"> IF(L387&gt;54,"Old",    IF(L387&gt;=31,"Middle Age",   IF(L387&lt;=30,"Adolescent","Invalid")))</f>
        <v>Middle Age</v>
      </c>
      <c r="N387" t="s">
        <v>18</v>
      </c>
    </row>
    <row r="388" spans="1:14" x14ac:dyDescent="0.25">
      <c r="A388">
        <v>28957</v>
      </c>
      <c r="B388" t="s">
        <v>37</v>
      </c>
      <c r="C388" t="s">
        <v>39</v>
      </c>
      <c r="D388" s="8">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39</v>
      </c>
      <c r="D389" s="8">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8">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8">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8">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8">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8">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8">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8">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8">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8">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8">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8">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8">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8">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39</v>
      </c>
      <c r="D403" s="8">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8">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8">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8">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8">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8">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8">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8">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8">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8">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8">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8">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8">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8">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8">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8">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8">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8">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8">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8">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8">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8">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38</v>
      </c>
      <c r="D425" s="8">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8">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8">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8">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8">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8">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8">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8">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8">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8">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39</v>
      </c>
      <c r="D435" s="8">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8">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8">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8">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8">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8">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8">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8">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38</v>
      </c>
      <c r="D443" s="8">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8">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8">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8">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8">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8">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39</v>
      </c>
      <c r="D449" s="8">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8">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8">
        <v>40000</v>
      </c>
      <c r="E451">
        <v>1</v>
      </c>
      <c r="F451" t="s">
        <v>13</v>
      </c>
      <c r="G451" t="s">
        <v>14</v>
      </c>
      <c r="H451" t="s">
        <v>15</v>
      </c>
      <c r="I451">
        <v>0</v>
      </c>
      <c r="J451" t="s">
        <v>16</v>
      </c>
      <c r="K451" t="s">
        <v>17</v>
      </c>
      <c r="L451">
        <v>42</v>
      </c>
      <c r="M451" t="str">
        <f t="shared" ref="M451:M514" si="7" xml:space="preserve"> IF(L451&gt;54,"Old",    IF(L451&gt;=31,"Middle Age",   IF(L451&lt;=30,"Adolescent","Invalid")))</f>
        <v>Middle Age</v>
      </c>
      <c r="N451" t="s">
        <v>18</v>
      </c>
    </row>
    <row r="452" spans="1:14" x14ac:dyDescent="0.25">
      <c r="A452">
        <v>16559</v>
      </c>
      <c r="B452" t="s">
        <v>37</v>
      </c>
      <c r="C452" t="s">
        <v>39</v>
      </c>
      <c r="D452" s="8">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8">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8">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8">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8">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8">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8">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8">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8">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39</v>
      </c>
      <c r="D461" s="8">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38</v>
      </c>
      <c r="D462" s="8">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8">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8">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8">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8">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8">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8">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8">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8">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8">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8">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8">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8">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8">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8">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8">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8">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8">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8">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8">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8">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8">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8">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8">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8">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8">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8">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8">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8">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8">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8">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8">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8">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8">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8">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8">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8">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8">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8">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8">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8">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8">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8">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8">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8">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8">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8">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8">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8">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8">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8">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8">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8">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8">
        <v>60000</v>
      </c>
      <c r="E515">
        <v>4</v>
      </c>
      <c r="F515" t="s">
        <v>31</v>
      </c>
      <c r="G515" t="s">
        <v>28</v>
      </c>
      <c r="H515" t="s">
        <v>15</v>
      </c>
      <c r="I515">
        <v>2</v>
      </c>
      <c r="J515" t="s">
        <v>46</v>
      </c>
      <c r="K515" t="s">
        <v>32</v>
      </c>
      <c r="L515">
        <v>61</v>
      </c>
      <c r="M515" t="str">
        <f t="shared" ref="M515:M578" si="8" xml:space="preserve"> IF(L515&gt;54,"Old",    IF(L515&gt;=31,"Middle Age",   IF(L515&lt;=30,"Adolescent","Invalid")))</f>
        <v>Old</v>
      </c>
      <c r="N515" t="s">
        <v>15</v>
      </c>
    </row>
    <row r="516" spans="1:14" x14ac:dyDescent="0.25">
      <c r="A516">
        <v>19399</v>
      </c>
      <c r="B516" t="s">
        <v>37</v>
      </c>
      <c r="C516" t="s">
        <v>38</v>
      </c>
      <c r="D516" s="8">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8">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8">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8">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8">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8">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8">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8">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8">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8">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8">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8">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8">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8">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8">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8">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8">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8">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8">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8">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8">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8">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39</v>
      </c>
      <c r="D538" s="8">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8">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8">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8">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8">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8">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8">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8">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8">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8">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8">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8">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8">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8">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8">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8">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8">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38</v>
      </c>
      <c r="D555" s="8">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8">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8">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8">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8">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8">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8">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8">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8">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8">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8">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8">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8">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8">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8">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8">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8">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8">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8">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8">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8">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8">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8">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s="8">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8">
        <v>120000</v>
      </c>
      <c r="E579">
        <v>1</v>
      </c>
      <c r="F579" t="s">
        <v>13</v>
      </c>
      <c r="G579" t="s">
        <v>28</v>
      </c>
      <c r="H579" t="s">
        <v>15</v>
      </c>
      <c r="I579">
        <v>4</v>
      </c>
      <c r="J579" t="s">
        <v>16</v>
      </c>
      <c r="K579" t="s">
        <v>32</v>
      </c>
      <c r="L579">
        <v>38</v>
      </c>
      <c r="M579" t="str">
        <f t="shared" ref="M579:M642" si="9" xml:space="preserve"> IF(L579&gt;54,"Old",    IF(L579&gt;=31,"Middle Age",   IF(L579&lt;=30,"Adolescent","Invalid")))</f>
        <v>Middle Age</v>
      </c>
      <c r="N579" t="s">
        <v>18</v>
      </c>
    </row>
    <row r="580" spans="1:14" x14ac:dyDescent="0.25">
      <c r="A580">
        <v>15313</v>
      </c>
      <c r="B580" t="s">
        <v>36</v>
      </c>
      <c r="C580" t="s">
        <v>38</v>
      </c>
      <c r="D580" s="8">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8">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8">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8">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8">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8">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8">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8">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8">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8">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8">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38</v>
      </c>
      <c r="D591" s="8">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8">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8">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8">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8">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8">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8">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8">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8">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8">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8">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8">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8">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8">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8">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8">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8">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8">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8">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38</v>
      </c>
      <c r="D610" s="8">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8">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8">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8">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8">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8">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8">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8">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8">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8">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8">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8">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8">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8">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8">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8">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8">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8">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8">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8">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8">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8">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8">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8">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8">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8">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8">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8">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8">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8">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8">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8">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8">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8">
        <v>50000</v>
      </c>
      <c r="E643">
        <v>4</v>
      </c>
      <c r="F643" t="s">
        <v>13</v>
      </c>
      <c r="G643" t="s">
        <v>28</v>
      </c>
      <c r="H643" t="s">
        <v>15</v>
      </c>
      <c r="I643">
        <v>2</v>
      </c>
      <c r="J643" t="s">
        <v>46</v>
      </c>
      <c r="K643" t="s">
        <v>32</v>
      </c>
      <c r="L643">
        <v>64</v>
      </c>
      <c r="M643" t="str">
        <f t="shared" ref="M643:M706" si="10" xml:space="preserve"> IF(L643&gt;54,"Old",    IF(L643&gt;=31,"Middle Age",   IF(L643&lt;=30,"Adolescent","Invalid")))</f>
        <v>Old</v>
      </c>
      <c r="N643" t="s">
        <v>18</v>
      </c>
    </row>
    <row r="644" spans="1:14" x14ac:dyDescent="0.25">
      <c r="A644">
        <v>21741</v>
      </c>
      <c r="B644" t="s">
        <v>36</v>
      </c>
      <c r="C644" t="s">
        <v>39</v>
      </c>
      <c r="D644" s="8">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8">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8">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39</v>
      </c>
      <c r="D647" s="8">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8">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8">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8">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8">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8">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8">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8">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8">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8">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8">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8">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8">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8">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8">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8">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8">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8">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8">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8">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8">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8">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8">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8">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8">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8">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8">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8">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8">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8">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8">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8">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8">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8">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8">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8">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8">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8">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8">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8">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8">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8">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8">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8">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8">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8">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8">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8">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8">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8">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8">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8">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8">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8">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8">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8">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8">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8">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8">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8">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8">
        <v>70000</v>
      </c>
      <c r="E707">
        <v>4</v>
      </c>
      <c r="F707" t="s">
        <v>13</v>
      </c>
      <c r="G707" t="s">
        <v>28</v>
      </c>
      <c r="H707" t="s">
        <v>15</v>
      </c>
      <c r="I707">
        <v>1</v>
      </c>
      <c r="J707" t="s">
        <v>46</v>
      </c>
      <c r="K707" t="s">
        <v>32</v>
      </c>
      <c r="L707">
        <v>59</v>
      </c>
      <c r="M707" t="str">
        <f t="shared" ref="M707:M770" si="11" xml:space="preserve"> IF(L707&gt;54,"Old",    IF(L707&gt;=31,"Middle Age",   IF(L707&lt;=30,"Adolescent","Invalid")))</f>
        <v>Old</v>
      </c>
      <c r="N707" t="s">
        <v>18</v>
      </c>
    </row>
    <row r="708" spans="1:14" x14ac:dyDescent="0.25">
      <c r="A708">
        <v>20296</v>
      </c>
      <c r="B708" t="s">
        <v>37</v>
      </c>
      <c r="C708" t="s">
        <v>39</v>
      </c>
      <c r="D708" s="8">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8">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8">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8">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8">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8">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8">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8">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8">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8">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8">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8">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8">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8">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8">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8">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8">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8">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8">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8">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8">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8">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8">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8">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8">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8">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8">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8">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8">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8">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8">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8">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8">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8">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38</v>
      </c>
      <c r="D742" s="8">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8">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8">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8">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8">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8">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8">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8">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8">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8">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8">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8">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8">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8">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8">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8">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8">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8">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8">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8">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8">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8">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8">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8">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8">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8">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8">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39</v>
      </c>
      <c r="D769" s="8">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8">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8">
        <v>100000</v>
      </c>
      <c r="E771">
        <v>4</v>
      </c>
      <c r="F771" t="s">
        <v>13</v>
      </c>
      <c r="G771" t="s">
        <v>28</v>
      </c>
      <c r="H771" t="s">
        <v>15</v>
      </c>
      <c r="I771">
        <v>4</v>
      </c>
      <c r="J771" t="s">
        <v>16</v>
      </c>
      <c r="K771" t="s">
        <v>32</v>
      </c>
      <c r="L771">
        <v>40</v>
      </c>
      <c r="M771" t="str">
        <f t="shared" ref="M771:M834" si="12" xml:space="preserve"> IF(L771&gt;54,"Old",    IF(L771&gt;=31,"Middle Age",   IF(L771&lt;=30,"Adolescent","Invalid")))</f>
        <v>Middle Age</v>
      </c>
      <c r="N771" t="s">
        <v>18</v>
      </c>
    </row>
    <row r="772" spans="1:14" x14ac:dyDescent="0.25">
      <c r="A772">
        <v>17699</v>
      </c>
      <c r="B772" t="s">
        <v>36</v>
      </c>
      <c r="C772" t="s">
        <v>38</v>
      </c>
      <c r="D772" s="8">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8">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8">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8">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8">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8">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38</v>
      </c>
      <c r="D778" s="8">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8">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8">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8">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8">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38</v>
      </c>
      <c r="D783" s="8">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8">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8">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8">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8">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8">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8">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8">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8">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8">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8">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8">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8">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8">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8">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8">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8">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8">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8">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8">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8">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8">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8">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8">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8">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8">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8">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8">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8">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8">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8">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8">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8">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39</v>
      </c>
      <c r="D816" s="8">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8">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8">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8">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8">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8">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8">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8">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8">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8">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8">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8">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8">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8">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8">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8">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8">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8">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8">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8">
        <v>70000</v>
      </c>
      <c r="E835">
        <v>0</v>
      </c>
      <c r="F835" t="s">
        <v>13</v>
      </c>
      <c r="G835" t="s">
        <v>21</v>
      </c>
      <c r="H835" t="s">
        <v>18</v>
      </c>
      <c r="I835">
        <v>1</v>
      </c>
      <c r="J835" t="s">
        <v>16</v>
      </c>
      <c r="K835" t="s">
        <v>32</v>
      </c>
      <c r="L835">
        <v>37</v>
      </c>
      <c r="M835" t="str">
        <f t="shared" ref="M835:M898" si="13" xml:space="preserve"> IF(L835&gt;54,"Old",    IF(L835&gt;=31,"Middle Age",   IF(L835&lt;=30,"Adolescent","Invalid")))</f>
        <v>Middle Age</v>
      </c>
      <c r="N835" t="s">
        <v>15</v>
      </c>
    </row>
    <row r="836" spans="1:14" x14ac:dyDescent="0.25">
      <c r="A836">
        <v>19889</v>
      </c>
      <c r="B836" t="s">
        <v>37</v>
      </c>
      <c r="C836" t="s">
        <v>39</v>
      </c>
      <c r="D836" s="8">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8">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8">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8">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8">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8">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8">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38</v>
      </c>
      <c r="D843" s="8">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8">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8">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8">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8">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8">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8">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8">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8">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8">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8">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8">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8">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8">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8">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8">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8">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8">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8">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8">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8">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8">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8">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8">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8">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8">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38</v>
      </c>
      <c r="D869" s="8">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8">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8">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8">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8">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39</v>
      </c>
      <c r="D874" s="8">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8">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8">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8">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8">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8">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8">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8">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8">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8">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8">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8">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8">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8">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8">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8">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8">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8">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8">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8">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8">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8">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8">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8">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8">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8">
        <v>30000</v>
      </c>
      <c r="E899">
        <v>0</v>
      </c>
      <c r="F899" t="s">
        <v>29</v>
      </c>
      <c r="G899" t="s">
        <v>20</v>
      </c>
      <c r="H899" t="s">
        <v>18</v>
      </c>
      <c r="I899">
        <v>2</v>
      </c>
      <c r="J899" t="s">
        <v>16</v>
      </c>
      <c r="K899" t="s">
        <v>32</v>
      </c>
      <c r="L899">
        <v>28</v>
      </c>
      <c r="M899" t="str">
        <f t="shared" ref="M899:M962" si="14" xml:space="preserve"> IF(L899&gt;54,"Old",    IF(L899&gt;=31,"Middle Age",   IF(L899&lt;=30,"Adolescent","Invalid")))</f>
        <v>Adolescent</v>
      </c>
      <c r="N899" t="s">
        <v>18</v>
      </c>
    </row>
    <row r="900" spans="1:14" x14ac:dyDescent="0.25">
      <c r="A900">
        <v>18066</v>
      </c>
      <c r="B900" t="s">
        <v>37</v>
      </c>
      <c r="C900" t="s">
        <v>38</v>
      </c>
      <c r="D900" s="8">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8">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38</v>
      </c>
      <c r="D902" s="8">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8">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8">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8">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8">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8">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8">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8">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8">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8">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8">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8">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8">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8">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8">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8">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8">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8">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8">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8">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8">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8">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8">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8">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8">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8">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8">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8">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8">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8">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8">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39</v>
      </c>
      <c r="D933" s="8">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8">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8">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8">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8">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8">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8">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8">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8">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8">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8">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8">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8">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8">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8">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8">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8">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8">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8">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39</v>
      </c>
      <c r="D952" s="8">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8">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8">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8">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8">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8">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8">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8">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8">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8">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8">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8">
        <v>120000</v>
      </c>
      <c r="E963">
        <v>2</v>
      </c>
      <c r="F963" t="s">
        <v>13</v>
      </c>
      <c r="G963" t="s">
        <v>28</v>
      </c>
      <c r="H963" t="s">
        <v>15</v>
      </c>
      <c r="I963">
        <v>3</v>
      </c>
      <c r="J963" t="s">
        <v>23</v>
      </c>
      <c r="K963" t="s">
        <v>32</v>
      </c>
      <c r="L963">
        <v>62</v>
      </c>
      <c r="M963" t="str">
        <f t="shared" ref="M963:M1026" si="15" xml:space="preserve"> IF(L963&gt;54,"Old",    IF(L963&gt;=31,"Middle Age",   IF(L963&lt;=30,"Adolescent","Invalid")))</f>
        <v>Old</v>
      </c>
      <c r="N963" t="s">
        <v>18</v>
      </c>
    </row>
    <row r="964" spans="1:14" x14ac:dyDescent="0.25">
      <c r="A964">
        <v>16813</v>
      </c>
      <c r="B964" t="s">
        <v>36</v>
      </c>
      <c r="C964" t="s">
        <v>38</v>
      </c>
      <c r="D964" s="8">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39</v>
      </c>
      <c r="D965" s="8">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8">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8">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8">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8">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8">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8">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8">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8">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8">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8">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8">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8">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8">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8">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8">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8">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8">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38</v>
      </c>
      <c r="D983" s="8">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8">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8">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8">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8">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8">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8">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8">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8">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39</v>
      </c>
      <c r="D992" s="8">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8">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8">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8">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8">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8">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8">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8">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8">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8">
        <v>60000</v>
      </c>
      <c r="E1001">
        <v>3</v>
      </c>
      <c r="F1001" t="s">
        <v>27</v>
      </c>
      <c r="G1001" t="s">
        <v>21</v>
      </c>
      <c r="H1001" t="s">
        <v>15</v>
      </c>
      <c r="I1001">
        <v>2</v>
      </c>
      <c r="J1001" t="s">
        <v>46</v>
      </c>
      <c r="K1001" t="s">
        <v>32</v>
      </c>
      <c r="L1001">
        <v>53</v>
      </c>
      <c r="M1001" t="str">
        <f t="shared" si="15"/>
        <v>Middle Age</v>
      </c>
      <c r="N1001" t="s">
        <v>15</v>
      </c>
    </row>
    <row r="1002" spans="1:14" x14ac:dyDescent="0.25">
      <c r="A1002">
        <v>13507</v>
      </c>
      <c r="B1002" t="s">
        <v>36</v>
      </c>
      <c r="C1002" t="s">
        <v>39</v>
      </c>
      <c r="D1002" s="8">
        <v>10000</v>
      </c>
      <c r="E1002">
        <v>2</v>
      </c>
      <c r="F1002" t="s">
        <v>19</v>
      </c>
      <c r="G1002" t="s">
        <v>25</v>
      </c>
      <c r="H1002" t="s">
        <v>15</v>
      </c>
      <c r="I1002">
        <v>0</v>
      </c>
      <c r="J1002" t="s">
        <v>26</v>
      </c>
      <c r="K1002" t="s">
        <v>17</v>
      </c>
      <c r="L1002">
        <v>50</v>
      </c>
      <c r="M1002" t="str">
        <f t="shared" si="15"/>
        <v>Middle Age</v>
      </c>
      <c r="N1002" t="s">
        <v>18</v>
      </c>
    </row>
    <row r="1003" spans="1:14" x14ac:dyDescent="0.25">
      <c r="A1003">
        <v>19280</v>
      </c>
      <c r="B1003" t="s">
        <v>36</v>
      </c>
      <c r="C1003" t="s">
        <v>38</v>
      </c>
      <c r="D1003" s="8">
        <v>120000</v>
      </c>
      <c r="E1003">
        <v>2</v>
      </c>
      <c r="F1003" t="s">
        <v>19</v>
      </c>
      <c r="G1003" t="s">
        <v>25</v>
      </c>
      <c r="H1003" t="s">
        <v>15</v>
      </c>
      <c r="I1003">
        <v>1</v>
      </c>
      <c r="J1003" t="s">
        <v>16</v>
      </c>
      <c r="K1003" t="s">
        <v>17</v>
      </c>
      <c r="L1003">
        <v>40</v>
      </c>
      <c r="M1003" t="str">
        <f t="shared" si="15"/>
        <v>Middle Age</v>
      </c>
      <c r="N1003" t="s">
        <v>15</v>
      </c>
    </row>
    <row r="1004" spans="1:14" x14ac:dyDescent="0.25">
      <c r="A1004">
        <v>22173</v>
      </c>
      <c r="B1004" t="s">
        <v>36</v>
      </c>
      <c r="C1004" t="s">
        <v>39</v>
      </c>
      <c r="D1004" s="8">
        <v>30000</v>
      </c>
      <c r="E1004">
        <v>3</v>
      </c>
      <c r="F1004" t="s">
        <v>27</v>
      </c>
      <c r="G1004" t="s">
        <v>14</v>
      </c>
      <c r="H1004" t="s">
        <v>18</v>
      </c>
      <c r="I1004">
        <v>2</v>
      </c>
      <c r="J1004" t="s">
        <v>26</v>
      </c>
      <c r="K1004" t="s">
        <v>24</v>
      </c>
      <c r="L1004">
        <v>54</v>
      </c>
      <c r="M1004" t="str">
        <f t="shared" si="15"/>
        <v>Middle Age</v>
      </c>
      <c r="N1004" t="s">
        <v>15</v>
      </c>
    </row>
    <row r="1005" spans="1:14" x14ac:dyDescent="0.25">
      <c r="A1005">
        <v>12697</v>
      </c>
      <c r="B1005" t="s">
        <v>37</v>
      </c>
      <c r="C1005" t="s">
        <v>39</v>
      </c>
      <c r="D1005" s="8">
        <v>90000</v>
      </c>
      <c r="E1005">
        <v>0</v>
      </c>
      <c r="F1005" t="s">
        <v>13</v>
      </c>
      <c r="G1005" t="s">
        <v>21</v>
      </c>
      <c r="H1005" t="s">
        <v>18</v>
      </c>
      <c r="I1005">
        <v>4</v>
      </c>
      <c r="J1005" t="s">
        <v>46</v>
      </c>
      <c r="K1005" t="s">
        <v>24</v>
      </c>
      <c r="L1005">
        <v>36</v>
      </c>
      <c r="M1005" t="str">
        <f t="shared" si="15"/>
        <v>Middle Age</v>
      </c>
      <c r="N1005" t="s">
        <v>18</v>
      </c>
    </row>
    <row r="1006" spans="1:14" x14ac:dyDescent="0.25">
      <c r="A1006">
        <v>11434</v>
      </c>
      <c r="B1006" t="s">
        <v>36</v>
      </c>
      <c r="C1006" t="s">
        <v>38</v>
      </c>
      <c r="D1006" s="8">
        <v>170000</v>
      </c>
      <c r="E1006">
        <v>5</v>
      </c>
      <c r="F1006" t="s">
        <v>19</v>
      </c>
      <c r="G1006" t="s">
        <v>21</v>
      </c>
      <c r="H1006" t="s">
        <v>15</v>
      </c>
      <c r="I1006">
        <v>0</v>
      </c>
      <c r="J1006" t="s">
        <v>16</v>
      </c>
      <c r="K1006" t="s">
        <v>17</v>
      </c>
      <c r="L1006">
        <v>55</v>
      </c>
      <c r="M1006" t="str">
        <f t="shared" si="15"/>
        <v>Old</v>
      </c>
      <c r="N1006" t="s">
        <v>18</v>
      </c>
    </row>
    <row r="1007" spans="1:14" x14ac:dyDescent="0.25">
      <c r="A1007">
        <v>25323</v>
      </c>
      <c r="B1007" t="s">
        <v>36</v>
      </c>
      <c r="C1007" t="s">
        <v>38</v>
      </c>
      <c r="D1007" s="8">
        <v>40000</v>
      </c>
      <c r="E1007">
        <v>2</v>
      </c>
      <c r="F1007" t="s">
        <v>19</v>
      </c>
      <c r="G1007" t="s">
        <v>20</v>
      </c>
      <c r="H1007" t="s">
        <v>15</v>
      </c>
      <c r="I1007">
        <v>1</v>
      </c>
      <c r="J1007" t="s">
        <v>26</v>
      </c>
      <c r="K1007" t="s">
        <v>17</v>
      </c>
      <c r="L1007">
        <v>35</v>
      </c>
      <c r="M1007" t="str">
        <f t="shared" si="15"/>
        <v>Middle Age</v>
      </c>
      <c r="N1007" t="s">
        <v>15</v>
      </c>
    </row>
    <row r="1008" spans="1:14" x14ac:dyDescent="0.25">
      <c r="A1008">
        <v>23542</v>
      </c>
      <c r="B1008" t="s">
        <v>37</v>
      </c>
      <c r="C1008" t="s">
        <v>38</v>
      </c>
      <c r="D1008" s="8">
        <v>60000</v>
      </c>
      <c r="E1008">
        <v>1</v>
      </c>
      <c r="F1008" t="s">
        <v>19</v>
      </c>
      <c r="G1008" t="s">
        <v>14</v>
      </c>
      <c r="H1008" t="s">
        <v>18</v>
      </c>
      <c r="I1008">
        <v>1</v>
      </c>
      <c r="J1008" t="s">
        <v>16</v>
      </c>
      <c r="K1008" t="s">
        <v>24</v>
      </c>
      <c r="L1008">
        <v>45</v>
      </c>
      <c r="M1008" t="str">
        <f t="shared" si="15"/>
        <v>Middle Age</v>
      </c>
      <c r="N1008" t="s">
        <v>15</v>
      </c>
    </row>
    <row r="1009" spans="1:14" x14ac:dyDescent="0.25">
      <c r="A1009">
        <v>20870</v>
      </c>
      <c r="B1009" t="s">
        <v>37</v>
      </c>
      <c r="C1009" t="s">
        <v>39</v>
      </c>
      <c r="D1009" s="8">
        <v>10000</v>
      </c>
      <c r="E1009">
        <v>2</v>
      </c>
      <c r="F1009" t="s">
        <v>27</v>
      </c>
      <c r="G1009" t="s">
        <v>25</v>
      </c>
      <c r="H1009" t="s">
        <v>15</v>
      </c>
      <c r="I1009">
        <v>1</v>
      </c>
      <c r="J1009" t="s">
        <v>16</v>
      </c>
      <c r="K1009" t="s">
        <v>17</v>
      </c>
      <c r="L1009">
        <v>38</v>
      </c>
      <c r="M1009" t="str">
        <f t="shared" si="15"/>
        <v>Middle Age</v>
      </c>
      <c r="N1009" t="s">
        <v>15</v>
      </c>
    </row>
    <row r="1010" spans="1:14" x14ac:dyDescent="0.25">
      <c r="A1010">
        <v>23316</v>
      </c>
      <c r="B1010" t="s">
        <v>37</v>
      </c>
      <c r="C1010" t="s">
        <v>38</v>
      </c>
      <c r="D1010" s="8">
        <v>30000</v>
      </c>
      <c r="E1010">
        <v>3</v>
      </c>
      <c r="F1010" t="s">
        <v>19</v>
      </c>
      <c r="G1010" t="s">
        <v>20</v>
      </c>
      <c r="H1010" t="s">
        <v>18</v>
      </c>
      <c r="I1010">
        <v>2</v>
      </c>
      <c r="J1010" t="s">
        <v>26</v>
      </c>
      <c r="K1010" t="s">
        <v>24</v>
      </c>
      <c r="L1010">
        <v>59</v>
      </c>
      <c r="M1010" t="str">
        <f t="shared" si="15"/>
        <v>Old</v>
      </c>
      <c r="N1010" t="s">
        <v>15</v>
      </c>
    </row>
    <row r="1011" spans="1:14" x14ac:dyDescent="0.25">
      <c r="A1011">
        <v>12610</v>
      </c>
      <c r="B1011" t="s">
        <v>36</v>
      </c>
      <c r="C1011" t="s">
        <v>39</v>
      </c>
      <c r="D1011" s="8">
        <v>30000</v>
      </c>
      <c r="E1011">
        <v>1</v>
      </c>
      <c r="F1011" t="s">
        <v>13</v>
      </c>
      <c r="G1011" t="s">
        <v>20</v>
      </c>
      <c r="H1011" t="s">
        <v>15</v>
      </c>
      <c r="I1011">
        <v>0</v>
      </c>
      <c r="J1011" t="s">
        <v>16</v>
      </c>
      <c r="K1011" t="s">
        <v>17</v>
      </c>
      <c r="L1011">
        <v>47</v>
      </c>
      <c r="M1011" t="str">
        <f t="shared" si="15"/>
        <v>Middle Age</v>
      </c>
      <c r="N1011" t="s">
        <v>18</v>
      </c>
    </row>
    <row r="1012" spans="1:14" x14ac:dyDescent="0.25">
      <c r="A1012">
        <v>27183</v>
      </c>
      <c r="B1012" t="s">
        <v>37</v>
      </c>
      <c r="C1012" t="s">
        <v>38</v>
      </c>
      <c r="D1012" s="8">
        <v>40000</v>
      </c>
      <c r="E1012">
        <v>2</v>
      </c>
      <c r="F1012" t="s">
        <v>19</v>
      </c>
      <c r="G1012" t="s">
        <v>20</v>
      </c>
      <c r="H1012" t="s">
        <v>15</v>
      </c>
      <c r="I1012">
        <v>1</v>
      </c>
      <c r="J1012" t="s">
        <v>26</v>
      </c>
      <c r="K1012" t="s">
        <v>17</v>
      </c>
      <c r="L1012">
        <v>35</v>
      </c>
      <c r="M1012" t="str">
        <f t="shared" si="15"/>
        <v>Middle Age</v>
      </c>
      <c r="N1012" t="s">
        <v>15</v>
      </c>
    </row>
    <row r="1013" spans="1:14" x14ac:dyDescent="0.25">
      <c r="A1013">
        <v>25940</v>
      </c>
      <c r="B1013" t="s">
        <v>37</v>
      </c>
      <c r="C1013" t="s">
        <v>38</v>
      </c>
      <c r="D1013" s="8">
        <v>20000</v>
      </c>
      <c r="E1013">
        <v>2</v>
      </c>
      <c r="F1013" t="s">
        <v>29</v>
      </c>
      <c r="G1013" t="s">
        <v>20</v>
      </c>
      <c r="H1013" t="s">
        <v>15</v>
      </c>
      <c r="I1013">
        <v>2</v>
      </c>
      <c r="J1013" t="s">
        <v>23</v>
      </c>
      <c r="K1013" t="s">
        <v>24</v>
      </c>
      <c r="L1013">
        <v>55</v>
      </c>
      <c r="M1013" t="str">
        <f t="shared" si="15"/>
        <v>Old</v>
      </c>
      <c r="N1013" t="s">
        <v>15</v>
      </c>
    </row>
    <row r="1014" spans="1:14" x14ac:dyDescent="0.25">
      <c r="A1014">
        <v>25598</v>
      </c>
      <c r="B1014" t="s">
        <v>36</v>
      </c>
      <c r="C1014" t="s">
        <v>39</v>
      </c>
      <c r="D1014" s="8">
        <v>40000</v>
      </c>
      <c r="E1014">
        <v>0</v>
      </c>
      <c r="F1014" t="s">
        <v>31</v>
      </c>
      <c r="G1014" t="s">
        <v>20</v>
      </c>
      <c r="H1014" t="s">
        <v>15</v>
      </c>
      <c r="I1014">
        <v>0</v>
      </c>
      <c r="J1014" t="s">
        <v>16</v>
      </c>
      <c r="K1014" t="s">
        <v>17</v>
      </c>
      <c r="L1014">
        <v>36</v>
      </c>
      <c r="M1014" t="str">
        <f t="shared" si="15"/>
        <v>Middle Age</v>
      </c>
      <c r="N1014" t="s">
        <v>15</v>
      </c>
    </row>
    <row r="1015" spans="1:14" x14ac:dyDescent="0.25">
      <c r="A1015">
        <v>21564</v>
      </c>
      <c r="B1015" t="s">
        <v>37</v>
      </c>
      <c r="C1015" t="s">
        <v>39</v>
      </c>
      <c r="D1015" s="8">
        <v>80000</v>
      </c>
      <c r="E1015">
        <v>0</v>
      </c>
      <c r="F1015" t="s">
        <v>13</v>
      </c>
      <c r="G1015" t="s">
        <v>21</v>
      </c>
      <c r="H1015" t="s">
        <v>15</v>
      </c>
      <c r="I1015">
        <v>4</v>
      </c>
      <c r="J1015" t="s">
        <v>46</v>
      </c>
      <c r="K1015" t="s">
        <v>24</v>
      </c>
      <c r="L1015">
        <v>35</v>
      </c>
      <c r="M1015" t="str">
        <f t="shared" si="15"/>
        <v>Middle Age</v>
      </c>
      <c r="N1015" t="s">
        <v>18</v>
      </c>
    </row>
    <row r="1016" spans="1:14" x14ac:dyDescent="0.25">
      <c r="A1016">
        <v>19193</v>
      </c>
      <c r="B1016" t="s">
        <v>37</v>
      </c>
      <c r="C1016" t="s">
        <v>38</v>
      </c>
      <c r="D1016" s="8">
        <v>40000</v>
      </c>
      <c r="E1016">
        <v>2</v>
      </c>
      <c r="F1016" t="s">
        <v>19</v>
      </c>
      <c r="G1016" t="s">
        <v>20</v>
      </c>
      <c r="H1016" t="s">
        <v>15</v>
      </c>
      <c r="I1016">
        <v>0</v>
      </c>
      <c r="J1016" t="s">
        <v>26</v>
      </c>
      <c r="K1016" t="s">
        <v>17</v>
      </c>
      <c r="L1016">
        <v>35</v>
      </c>
      <c r="M1016" t="str">
        <f t="shared" si="15"/>
        <v>Middle Age</v>
      </c>
      <c r="N1016" t="s">
        <v>15</v>
      </c>
    </row>
    <row r="1017" spans="1:14" x14ac:dyDescent="0.25">
      <c r="A1017">
        <v>26412</v>
      </c>
      <c r="B1017" t="s">
        <v>36</v>
      </c>
      <c r="C1017" t="s">
        <v>39</v>
      </c>
      <c r="D1017" s="8">
        <v>80000</v>
      </c>
      <c r="E1017">
        <v>5</v>
      </c>
      <c r="F1017" t="s">
        <v>27</v>
      </c>
      <c r="G1017" t="s">
        <v>28</v>
      </c>
      <c r="H1017" t="s">
        <v>18</v>
      </c>
      <c r="I1017">
        <v>3</v>
      </c>
      <c r="J1017" t="s">
        <v>23</v>
      </c>
      <c r="K1017" t="s">
        <v>17</v>
      </c>
      <c r="L1017">
        <v>56</v>
      </c>
      <c r="M1017" t="str">
        <f t="shared" si="15"/>
        <v>Old</v>
      </c>
      <c r="N1017" t="s">
        <v>18</v>
      </c>
    </row>
    <row r="1018" spans="1:14" x14ac:dyDescent="0.25">
      <c r="A1018">
        <v>27184</v>
      </c>
      <c r="B1018" t="s">
        <v>37</v>
      </c>
      <c r="C1018" t="s">
        <v>38</v>
      </c>
      <c r="D1018" s="8">
        <v>40000</v>
      </c>
      <c r="E1018">
        <v>2</v>
      </c>
      <c r="F1018" t="s">
        <v>19</v>
      </c>
      <c r="G1018" t="s">
        <v>20</v>
      </c>
      <c r="H1018" t="s">
        <v>18</v>
      </c>
      <c r="I1018">
        <v>1</v>
      </c>
      <c r="J1018" t="s">
        <v>16</v>
      </c>
      <c r="K1018" t="s">
        <v>17</v>
      </c>
      <c r="L1018">
        <v>34</v>
      </c>
      <c r="M1018" t="str">
        <f t="shared" si="15"/>
        <v>Middle Age</v>
      </c>
      <c r="N1018" t="s">
        <v>18</v>
      </c>
    </row>
    <row r="1019" spans="1:14" x14ac:dyDescent="0.25">
      <c r="A1019">
        <v>12590</v>
      </c>
      <c r="B1019" t="s">
        <v>37</v>
      </c>
      <c r="C1019" t="s">
        <v>38</v>
      </c>
      <c r="D1019" s="8">
        <v>30000</v>
      </c>
      <c r="E1019">
        <v>1</v>
      </c>
      <c r="F1019" t="s">
        <v>13</v>
      </c>
      <c r="G1019" t="s">
        <v>20</v>
      </c>
      <c r="H1019" t="s">
        <v>15</v>
      </c>
      <c r="I1019">
        <v>0</v>
      </c>
      <c r="J1019" t="s">
        <v>16</v>
      </c>
      <c r="K1019" t="s">
        <v>17</v>
      </c>
      <c r="L1019">
        <v>63</v>
      </c>
      <c r="M1019" t="str">
        <f t="shared" si="15"/>
        <v>Old</v>
      </c>
      <c r="N1019" t="s">
        <v>18</v>
      </c>
    </row>
    <row r="1020" spans="1:14" x14ac:dyDescent="0.25">
      <c r="A1020">
        <v>17841</v>
      </c>
      <c r="B1020" t="s">
        <v>37</v>
      </c>
      <c r="C1020" t="s">
        <v>38</v>
      </c>
      <c r="D1020" s="8">
        <v>30000</v>
      </c>
      <c r="E1020">
        <v>0</v>
      </c>
      <c r="F1020" t="s">
        <v>19</v>
      </c>
      <c r="G1020" t="s">
        <v>20</v>
      </c>
      <c r="H1020" t="s">
        <v>18</v>
      </c>
      <c r="I1020">
        <v>1</v>
      </c>
      <c r="J1020" t="s">
        <v>16</v>
      </c>
      <c r="K1020" t="s">
        <v>17</v>
      </c>
      <c r="L1020">
        <v>29</v>
      </c>
      <c r="M1020" t="str">
        <f t="shared" si="15"/>
        <v>Adolescent</v>
      </c>
      <c r="N1020" t="s">
        <v>15</v>
      </c>
    </row>
    <row r="1021" spans="1:14" x14ac:dyDescent="0.25">
      <c r="A1021">
        <v>18283</v>
      </c>
      <c r="B1021" t="s">
        <v>37</v>
      </c>
      <c r="C1021" t="s">
        <v>39</v>
      </c>
      <c r="D1021" s="8">
        <v>100000</v>
      </c>
      <c r="E1021">
        <v>0</v>
      </c>
      <c r="F1021" t="s">
        <v>13</v>
      </c>
      <c r="G1021" t="s">
        <v>21</v>
      </c>
      <c r="H1021" t="s">
        <v>18</v>
      </c>
      <c r="I1021">
        <v>1</v>
      </c>
      <c r="J1021" t="s">
        <v>23</v>
      </c>
      <c r="K1021" t="s">
        <v>24</v>
      </c>
      <c r="L1021">
        <v>40</v>
      </c>
      <c r="M1021" t="str">
        <f t="shared" si="15"/>
        <v>Middle Age</v>
      </c>
      <c r="N1021" t="s">
        <v>18</v>
      </c>
    </row>
    <row r="1022" spans="1:14" x14ac:dyDescent="0.25">
      <c r="A1022">
        <v>18299</v>
      </c>
      <c r="B1022" t="s">
        <v>36</v>
      </c>
      <c r="C1022" t="s">
        <v>38</v>
      </c>
      <c r="D1022" s="8">
        <v>70000</v>
      </c>
      <c r="E1022">
        <v>5</v>
      </c>
      <c r="F1022" t="s">
        <v>19</v>
      </c>
      <c r="G1022" t="s">
        <v>14</v>
      </c>
      <c r="H1022" t="s">
        <v>15</v>
      </c>
      <c r="I1022">
        <v>2</v>
      </c>
      <c r="J1022" t="s">
        <v>23</v>
      </c>
      <c r="K1022" t="s">
        <v>24</v>
      </c>
      <c r="L1022">
        <v>44</v>
      </c>
      <c r="M1022" t="str">
        <f t="shared" si="15"/>
        <v>Middle Age</v>
      </c>
      <c r="N1022" t="s">
        <v>18</v>
      </c>
    </row>
    <row r="1023" spans="1:14" x14ac:dyDescent="0.25">
      <c r="A1023">
        <v>16466</v>
      </c>
      <c r="B1023" t="s">
        <v>37</v>
      </c>
      <c r="C1023" t="s">
        <v>39</v>
      </c>
      <c r="D1023" s="8">
        <v>20000</v>
      </c>
      <c r="E1023">
        <v>0</v>
      </c>
      <c r="F1023" t="s">
        <v>29</v>
      </c>
      <c r="G1023" t="s">
        <v>25</v>
      </c>
      <c r="H1023" t="s">
        <v>18</v>
      </c>
      <c r="I1023">
        <v>2</v>
      </c>
      <c r="J1023" t="s">
        <v>16</v>
      </c>
      <c r="K1023" t="s">
        <v>17</v>
      </c>
      <c r="L1023">
        <v>32</v>
      </c>
      <c r="M1023" t="str">
        <f t="shared" si="15"/>
        <v>Middle Age</v>
      </c>
      <c r="N1023" t="s">
        <v>15</v>
      </c>
    </row>
    <row r="1024" spans="1:14" x14ac:dyDescent="0.25">
      <c r="A1024">
        <v>19273</v>
      </c>
      <c r="B1024" t="s">
        <v>36</v>
      </c>
      <c r="C1024" t="s">
        <v>39</v>
      </c>
      <c r="D1024" s="8">
        <v>20000</v>
      </c>
      <c r="E1024">
        <v>2</v>
      </c>
      <c r="F1024" t="s">
        <v>19</v>
      </c>
      <c r="G1024" t="s">
        <v>25</v>
      </c>
      <c r="H1024" t="s">
        <v>15</v>
      </c>
      <c r="I1024">
        <v>0</v>
      </c>
      <c r="J1024" t="s">
        <v>16</v>
      </c>
      <c r="K1024" t="s">
        <v>17</v>
      </c>
      <c r="L1024">
        <v>63</v>
      </c>
      <c r="M1024" t="str">
        <f t="shared" si="15"/>
        <v>Old</v>
      </c>
      <c r="N1024" t="s">
        <v>18</v>
      </c>
    </row>
    <row r="1025" spans="1:14" x14ac:dyDescent="0.25">
      <c r="A1025">
        <v>22400</v>
      </c>
      <c r="B1025" t="s">
        <v>36</v>
      </c>
      <c r="C1025" t="s">
        <v>38</v>
      </c>
      <c r="D1025" s="8">
        <v>10000</v>
      </c>
      <c r="E1025">
        <v>0</v>
      </c>
      <c r="F1025" t="s">
        <v>19</v>
      </c>
      <c r="G1025" t="s">
        <v>25</v>
      </c>
      <c r="H1025" t="s">
        <v>18</v>
      </c>
      <c r="I1025">
        <v>1</v>
      </c>
      <c r="J1025" t="s">
        <v>16</v>
      </c>
      <c r="K1025" t="s">
        <v>24</v>
      </c>
      <c r="L1025">
        <v>26</v>
      </c>
      <c r="M1025" t="str">
        <f t="shared" si="15"/>
        <v>Adolescent</v>
      </c>
      <c r="N1025" t="s">
        <v>15</v>
      </c>
    </row>
    <row r="1026" spans="1:14" x14ac:dyDescent="0.25">
      <c r="A1026">
        <v>20942</v>
      </c>
      <c r="B1026" t="s">
        <v>37</v>
      </c>
      <c r="C1026" t="s">
        <v>39</v>
      </c>
      <c r="D1026" s="8">
        <v>20000</v>
      </c>
      <c r="E1026">
        <v>0</v>
      </c>
      <c r="F1026" t="s">
        <v>27</v>
      </c>
      <c r="G1026" t="s">
        <v>25</v>
      </c>
      <c r="H1026" t="s">
        <v>18</v>
      </c>
      <c r="I1026">
        <v>1</v>
      </c>
      <c r="J1026" t="s">
        <v>23</v>
      </c>
      <c r="K1026" t="s">
        <v>17</v>
      </c>
      <c r="L1026">
        <v>31</v>
      </c>
      <c r="M1026" t="str">
        <f t="shared" si="15"/>
        <v>Middle Age</v>
      </c>
      <c r="N1026" t="s">
        <v>18</v>
      </c>
    </row>
    <row r="1027" spans="1:14" x14ac:dyDescent="0.25">
      <c r="A1027">
        <v>18484</v>
      </c>
      <c r="B1027" t="s">
        <v>37</v>
      </c>
      <c r="C1027" t="s">
        <v>38</v>
      </c>
      <c r="D1027" s="8">
        <v>80000</v>
      </c>
      <c r="E1027">
        <v>2</v>
      </c>
      <c r="F1027" t="s">
        <v>27</v>
      </c>
      <c r="G1027" t="s">
        <v>14</v>
      </c>
      <c r="H1027" t="s">
        <v>18</v>
      </c>
      <c r="I1027">
        <v>2</v>
      </c>
      <c r="J1027" t="s">
        <v>26</v>
      </c>
      <c r="K1027" t="s">
        <v>24</v>
      </c>
      <c r="L1027">
        <v>50</v>
      </c>
      <c r="M1027" t="str">
        <f t="shared" ref="M1027" si="16" xml:space="preserve"> IF(L1027&gt;54,"Old",    IF(L1027&gt;=31,"Middle Age",   IF(L1027&lt;=30,"Adolescent","Invalid")))</f>
        <v>Middle Age</v>
      </c>
      <c r="N1027" t="s">
        <v>15</v>
      </c>
    </row>
  </sheetData>
  <autoFilter ref="A1:N1027" xr:uid="{00000000-0009-0000-0000-00000100000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D45"/>
  <sheetViews>
    <sheetView topLeftCell="A10" workbookViewId="0">
      <selection activeCell="D51" sqref="D51"/>
    </sheetView>
  </sheetViews>
  <sheetFormatPr defaultRowHeight="15" x14ac:dyDescent="0.25"/>
  <cols>
    <col min="1" max="1" width="22.85546875" bestFit="1" customWidth="1"/>
    <col min="2" max="2" width="16.28515625" customWidth="1"/>
    <col min="3" max="3" width="6" bestFit="1" customWidth="1"/>
    <col min="4" max="4" width="11.28515625" customWidth="1"/>
    <col min="5" max="5" width="10.140625" bestFit="1" customWidth="1"/>
    <col min="6" max="6" width="18.42578125" bestFit="1" customWidth="1"/>
    <col min="7" max="7" width="11.28515625" bestFit="1" customWidth="1"/>
  </cols>
  <sheetData>
    <row r="3" spans="1:4" x14ac:dyDescent="0.25">
      <c r="A3" s="4" t="s">
        <v>43</v>
      </c>
      <c r="B3" s="4" t="s">
        <v>44</v>
      </c>
    </row>
    <row r="4" spans="1:4" x14ac:dyDescent="0.25">
      <c r="A4" s="4" t="s">
        <v>41</v>
      </c>
      <c r="B4" t="s">
        <v>18</v>
      </c>
      <c r="C4" t="s">
        <v>15</v>
      </c>
      <c r="D4" t="s">
        <v>42</v>
      </c>
    </row>
    <row r="5" spans="1:4" x14ac:dyDescent="0.25">
      <c r="A5" s="5" t="s">
        <v>39</v>
      </c>
      <c r="B5" s="6">
        <v>53449.612403100778</v>
      </c>
      <c r="C5" s="6">
        <v>55267.489711934155</v>
      </c>
      <c r="D5" s="6">
        <v>54331.337325349305</v>
      </c>
    </row>
    <row r="6" spans="1:4" x14ac:dyDescent="0.25">
      <c r="A6" s="5" t="s">
        <v>38</v>
      </c>
      <c r="B6" s="6">
        <v>56520.146520146518</v>
      </c>
      <c r="C6" s="6">
        <v>59603.174603174601</v>
      </c>
      <c r="D6" s="6">
        <v>58000</v>
      </c>
    </row>
    <row r="7" spans="1:4" x14ac:dyDescent="0.25">
      <c r="A7" s="5" t="s">
        <v>42</v>
      </c>
      <c r="B7" s="6">
        <v>55028.248587570619</v>
      </c>
      <c r="C7" s="6">
        <v>57474.747474747477</v>
      </c>
      <c r="D7" s="6">
        <v>56208.576998050681</v>
      </c>
    </row>
    <row r="20" spans="1:4" x14ac:dyDescent="0.25">
      <c r="A20" s="4" t="s">
        <v>45</v>
      </c>
      <c r="B20" s="4" t="s">
        <v>44</v>
      </c>
    </row>
    <row r="21" spans="1:4" x14ac:dyDescent="0.25">
      <c r="A21" s="4" t="s">
        <v>41</v>
      </c>
      <c r="B21" t="s">
        <v>18</v>
      </c>
      <c r="C21" t="s">
        <v>15</v>
      </c>
      <c r="D21" t="s">
        <v>42</v>
      </c>
    </row>
    <row r="22" spans="1:4" x14ac:dyDescent="0.25">
      <c r="A22" s="5" t="s">
        <v>16</v>
      </c>
      <c r="B22" s="3">
        <v>171</v>
      </c>
      <c r="C22" s="3">
        <v>207</v>
      </c>
      <c r="D22" s="3">
        <v>378</v>
      </c>
    </row>
    <row r="23" spans="1:4" x14ac:dyDescent="0.25">
      <c r="A23" s="5" t="s">
        <v>26</v>
      </c>
      <c r="B23" s="3">
        <v>93</v>
      </c>
      <c r="C23" s="3">
        <v>83</v>
      </c>
      <c r="D23" s="3">
        <v>176</v>
      </c>
    </row>
    <row r="24" spans="1:4" x14ac:dyDescent="0.25">
      <c r="A24" s="5" t="s">
        <v>22</v>
      </c>
      <c r="B24" s="3">
        <v>67</v>
      </c>
      <c r="C24" s="3">
        <v>95</v>
      </c>
      <c r="D24" s="3">
        <v>162</v>
      </c>
    </row>
    <row r="25" spans="1:4" x14ac:dyDescent="0.25">
      <c r="A25" s="5" t="s">
        <v>23</v>
      </c>
      <c r="B25" s="3">
        <v>120</v>
      </c>
      <c r="C25" s="3">
        <v>77</v>
      </c>
      <c r="D25" s="3">
        <v>197</v>
      </c>
    </row>
    <row r="26" spans="1:4" x14ac:dyDescent="0.25">
      <c r="A26" s="5" t="s">
        <v>46</v>
      </c>
      <c r="B26" s="3">
        <v>80</v>
      </c>
      <c r="C26" s="3">
        <v>33</v>
      </c>
      <c r="D26" s="3">
        <v>113</v>
      </c>
    </row>
    <row r="27" spans="1:4" x14ac:dyDescent="0.25">
      <c r="A27" s="5" t="s">
        <v>42</v>
      </c>
      <c r="B27" s="3">
        <v>531</v>
      </c>
      <c r="C27" s="3">
        <v>495</v>
      </c>
      <c r="D27" s="3">
        <v>1026</v>
      </c>
    </row>
    <row r="40" spans="1:4" x14ac:dyDescent="0.25">
      <c r="A40" s="4" t="s">
        <v>45</v>
      </c>
      <c r="B40" s="4" t="s">
        <v>44</v>
      </c>
    </row>
    <row r="41" spans="1:4" x14ac:dyDescent="0.25">
      <c r="A41" s="4" t="s">
        <v>41</v>
      </c>
      <c r="B41" t="s">
        <v>18</v>
      </c>
      <c r="C41" t="s">
        <v>15</v>
      </c>
      <c r="D41" t="s">
        <v>42</v>
      </c>
    </row>
    <row r="42" spans="1:4" x14ac:dyDescent="0.25">
      <c r="A42" s="5" t="s">
        <v>47</v>
      </c>
      <c r="B42" s="3">
        <v>71</v>
      </c>
      <c r="C42" s="3">
        <v>41</v>
      </c>
      <c r="D42" s="3">
        <v>112</v>
      </c>
    </row>
    <row r="43" spans="1:4" x14ac:dyDescent="0.25">
      <c r="A43" s="5" t="s">
        <v>48</v>
      </c>
      <c r="B43" s="3">
        <v>326</v>
      </c>
      <c r="C43" s="3">
        <v>393</v>
      </c>
      <c r="D43" s="3">
        <v>719</v>
      </c>
    </row>
    <row r="44" spans="1:4" x14ac:dyDescent="0.25">
      <c r="A44" s="5" t="s">
        <v>49</v>
      </c>
      <c r="B44" s="3">
        <v>134</v>
      </c>
      <c r="C44" s="3">
        <v>61</v>
      </c>
      <c r="D44" s="3">
        <v>195</v>
      </c>
    </row>
    <row r="45" spans="1:4" x14ac:dyDescent="0.25">
      <c r="A45" s="5" t="s">
        <v>42</v>
      </c>
      <c r="B45" s="3">
        <v>531</v>
      </c>
      <c r="C45" s="3">
        <v>495</v>
      </c>
      <c r="D45" s="3">
        <v>1026</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Q6"/>
  <sheetViews>
    <sheetView showGridLines="0" tabSelected="1" zoomScaleNormal="100" workbookViewId="0">
      <selection activeCell="T2" sqref="T2"/>
    </sheetView>
  </sheetViews>
  <sheetFormatPr defaultRowHeight="15" x14ac:dyDescent="0.25"/>
  <sheetData>
    <row r="1" spans="1:17" x14ac:dyDescent="0.25">
      <c r="A1" s="9" t="s">
        <v>50</v>
      </c>
      <c r="B1" s="9"/>
      <c r="C1" s="9"/>
      <c r="D1" s="9"/>
      <c r="E1" s="9"/>
      <c r="F1" s="9"/>
      <c r="G1" s="9"/>
      <c r="H1" s="9"/>
      <c r="I1" s="9"/>
      <c r="J1" s="9"/>
      <c r="K1" s="9"/>
      <c r="L1" s="9"/>
      <c r="M1" s="9"/>
      <c r="N1" s="9"/>
      <c r="O1" s="9"/>
      <c r="P1" s="9"/>
      <c r="Q1" s="9"/>
    </row>
    <row r="2" spans="1:17" ht="36.75" customHeight="1" x14ac:dyDescent="0.25">
      <c r="A2" s="9"/>
      <c r="B2" s="9"/>
      <c r="C2" s="9"/>
      <c r="D2" s="9"/>
      <c r="E2" s="9"/>
      <c r="F2" s="9"/>
      <c r="G2" s="9"/>
      <c r="H2" s="9"/>
      <c r="I2" s="9"/>
      <c r="J2" s="9"/>
      <c r="K2" s="9"/>
      <c r="L2" s="9"/>
      <c r="M2" s="9"/>
      <c r="N2" s="9"/>
      <c r="O2" s="9"/>
      <c r="P2" s="9"/>
      <c r="Q2" s="9"/>
    </row>
    <row r="3" spans="1:17" x14ac:dyDescent="0.25">
      <c r="A3" s="9"/>
      <c r="B3" s="9"/>
      <c r="C3" s="9"/>
      <c r="D3" s="9"/>
      <c r="E3" s="9"/>
      <c r="F3" s="9"/>
      <c r="G3" s="9"/>
      <c r="H3" s="9"/>
      <c r="I3" s="9"/>
      <c r="J3" s="9"/>
      <c r="K3" s="9"/>
      <c r="L3" s="9"/>
      <c r="M3" s="9"/>
      <c r="N3" s="9"/>
      <c r="O3" s="9"/>
      <c r="P3" s="9"/>
      <c r="Q3" s="9"/>
    </row>
    <row r="5" spans="1:17" x14ac:dyDescent="0.25">
      <c r="J5" s="7"/>
    </row>
    <row r="6" spans="1:17" x14ac:dyDescent="0.25">
      <c r="J6" s="7"/>
    </row>
  </sheetData>
  <mergeCells count="1">
    <mergeCell ref="A1:Q3"/>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Refurbished Lappify</dc:creator>
  <cp:lastModifiedBy>Refurbished Lappify</cp:lastModifiedBy>
  <dcterms:created xsi:type="dcterms:W3CDTF">2022-03-18T02:50:57Z</dcterms:created>
  <dcterms:modified xsi:type="dcterms:W3CDTF">2024-02-11T19:14:18Z</dcterms:modified>
</cp:coreProperties>
</file>