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 firstSheet="3" activeTab="10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3"/>
  <c r="P4"/>
  <c r="P5"/>
  <c r="P6"/>
  <c r="P7"/>
  <c r="P8"/>
  <c r="P9"/>
  <c r="P10"/>
  <c r="P2"/>
  <c r="O3"/>
  <c r="O4"/>
  <c r="O5"/>
  <c r="O6"/>
  <c r="O7"/>
  <c r="O8"/>
  <c r="O9"/>
  <c r="O10"/>
  <c r="O2"/>
  <c r="J2" i="3"/>
  <c r="J2" i="13"/>
  <c r="J3"/>
  <c r="J4"/>
  <c r="J5"/>
  <c r="J6"/>
  <c r="J7"/>
  <c r="J8"/>
  <c r="J9"/>
  <c r="J10"/>
  <c r="K3"/>
  <c r="K4"/>
  <c r="K5"/>
  <c r="K6"/>
  <c r="K7"/>
  <c r="K8"/>
  <c r="K9"/>
  <c r="K10"/>
  <c r="K2"/>
  <c r="L2" i="5"/>
  <c r="K2"/>
  <c r="J2"/>
  <c r="L2" i="12"/>
  <c r="K2"/>
  <c r="J2"/>
  <c r="K3" i="7"/>
  <c r="K4"/>
  <c r="K5"/>
  <c r="K6"/>
  <c r="K7"/>
  <c r="K8"/>
  <c r="K9"/>
  <c r="K10"/>
  <c r="K2"/>
  <c r="J3"/>
  <c r="J4"/>
  <c r="J5"/>
  <c r="J6"/>
  <c r="J7"/>
  <c r="J8"/>
  <c r="J9"/>
  <c r="J10"/>
  <c r="J2"/>
  <c r="L3"/>
  <c r="L4"/>
  <c r="L5"/>
  <c r="L6"/>
  <c r="L7"/>
  <c r="L8"/>
  <c r="L9"/>
  <c r="L10"/>
  <c r="L2"/>
  <c r="K3" i="1"/>
  <c r="K4"/>
  <c r="K5"/>
  <c r="K6"/>
  <c r="K7"/>
  <c r="K8"/>
  <c r="K9"/>
  <c r="K10"/>
  <c r="K2"/>
  <c r="J2"/>
  <c r="J3"/>
  <c r="J4"/>
  <c r="J5"/>
  <c r="J6"/>
  <c r="J7"/>
  <c r="J8"/>
  <c r="J9"/>
  <c r="J10"/>
  <c r="J3" i="6"/>
  <c r="J4"/>
  <c r="J5"/>
  <c r="J6"/>
  <c r="J7"/>
  <c r="J8"/>
  <c r="J9"/>
  <c r="J10"/>
  <c r="J2"/>
  <c r="J3" i="3"/>
  <c r="J4"/>
  <c r="J5"/>
  <c r="J6"/>
  <c r="J7"/>
  <c r="J8"/>
  <c r="J9"/>
  <c r="J10"/>
  <c r="M3" i="4"/>
  <c r="M4"/>
  <c r="M5"/>
  <c r="M6"/>
  <c r="M7"/>
  <c r="M8"/>
  <c r="M9"/>
  <c r="M10"/>
  <c r="M2"/>
  <c r="L3"/>
  <c r="L4"/>
  <c r="L5"/>
  <c r="L6"/>
  <c r="L7"/>
  <c r="L8"/>
  <c r="L9"/>
  <c r="L10"/>
  <c r="L2"/>
  <c r="K3"/>
  <c r="K4"/>
  <c r="K5"/>
  <c r="K6"/>
  <c r="K7"/>
  <c r="K8"/>
  <c r="K9"/>
  <c r="K10"/>
  <c r="K2"/>
  <c r="K3" i="2"/>
  <c r="K4"/>
  <c r="K5"/>
  <c r="K6"/>
  <c r="K7"/>
  <c r="K8"/>
  <c r="K9"/>
  <c r="K10"/>
  <c r="K2"/>
  <c r="J3"/>
  <c r="J4"/>
  <c r="J5"/>
  <c r="J6"/>
  <c r="J7"/>
  <c r="J8"/>
  <c r="J9"/>
  <c r="J10"/>
  <c r="J2"/>
  <c r="J3" i="8"/>
  <c r="J4"/>
  <c r="J5"/>
  <c r="J6"/>
  <c r="J7"/>
  <c r="J8"/>
  <c r="J9"/>
  <c r="J10"/>
  <c r="J2"/>
  <c r="K3" i="9"/>
  <c r="J3"/>
  <c r="K2"/>
  <c r="J2"/>
  <c r="H11" i="1" l="1"/>
  <c r="H12"/>
</calcChain>
</file>

<file path=xl/sharedStrings.xml><?xml version="1.0" encoding="utf-8"?>
<sst xmlns="http://schemas.openxmlformats.org/spreadsheetml/2006/main" count="609" uniqueCount="93">
  <si>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</si>
  <si>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</si>
  <si>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</si>
  <si>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</si>
  <si>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</si>
  <si>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</si>
  <si>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</si>
  <si>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</si>
  <si>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</si>
  <si>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</si>
  <si>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</si>
  <si>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</si>
  <si>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</si>
  <si>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</si>
  <si>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</si>
  <si>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</si>
  <si>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</si>
  <si>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</si>
  <si>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</si>
  <si>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</si>
  <si>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</si>
  <si>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</si>
  <si>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</si>
  <si>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</si>
  <si>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</si>
  <si>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</si>
  <si>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</si>
  <si>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</si>
  <si>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</si>
  <si>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</si>
  <si>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</si>
  <si>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</si>
  <si>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</si>
  <si>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</si>
  <si>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</si>
  <si>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</si>
  <si>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</si>
  <si>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</si>
  <si>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</si>
  <si>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</si>
  <si>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</si>
  <si>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</si>
  <si>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</si>
  <si>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</si>
  <si>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</si>
  <si>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</si>
  <si>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</si>
  <si>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</si>
  <si>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</si>
  <si>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</si>
  <si>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</si>
  <si>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</si>
  <si>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</si>
  <si>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</si>
  <si>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</si>
  <si>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</si>
  <si>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</si>
  <si>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</si>
  <si>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</si>
  <si>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</si>
  <si>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</si>
  <si>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</si>
  <si>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</si>
  <si>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</si>
  <si>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</si>
  <si>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</si>
  <si>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</si>
  <si>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</si>
  <si>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</si>
  <si>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</si>
  <si>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</si>
  <si>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</si>
  <si>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</si>
  <si>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</si>
  <si>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</si>
  <si>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</si>
  <si>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</si>
  <si>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</si>
  <si>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</si>
  <si>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</si>
  <si>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</si>
  <si>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</si>
  <si>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</si>
  <si>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</si>
  <si>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</si>
  <si>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</si>
  <si>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</si>
  <si>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</si>
  <si>
    <t xml:space="preserve"> </t>
  </si>
  <si>
    <t>LEN(C2)</t>
  </si>
  <si>
    <t>Note-Formulla not in MS 2007</t>
  </si>
  <si>
    <t>4/11/2015</t>
  </si>
  <si>
    <t>8/3/2017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</si>
</sst>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2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/>
  </sheetPr>
  <dimension ref="A1:K10"/>
  <sheetViews>
    <sheetView workbookViewId="0">
      <selection activeCell="K4" sqref="K4"/>
    </sheetView>
  </sheetViews>
  <sheetFormatPr defaultColWidth="13.7109375" defaultRowHeight="15"/>
  <cols>
    <col min="1" max="1" width="10.7109375" bestFit="1" customWidth="1"/>
    <col min="4" max="4" width="7.7109375" customWidth="1"/>
  </cols>
  <sheetData>
    <row r="1" spans="1:11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>MIN(H2:H10)</f>
        <v>35040</v>
      </c>
    </row>
    <row r="3" spans="1:11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2">
        <f>MAX(G2:G10)</f>
        <v>65000</v>
      </c>
      <c r="K3" s="2">
        <f>MIN(G2:G10)</f>
        <v>36000</v>
      </c>
    </row>
    <row r="4" spans="1:11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9"/>
  </sheetPr>
  <dimension ref="A1:K12"/>
  <sheetViews>
    <sheetView workbookViewId="0">
      <selection activeCell="I24" sqref="I24:I25"/>
    </sheetView>
  </sheetViews>
  <sheetFormatPr defaultRowHeight="15"/>
  <cols>
    <col min="2" max="2" width="10.42578125" customWidth="1"/>
    <col min="3" max="5" width="10.7109375" customWidth="1"/>
    <col min="6" max="6" width="16.5703125" customWidth="1"/>
    <col min="8" max="8" width="14.28515625" customWidth="1"/>
    <col min="9" max="9" width="14.7109375" customWidth="1"/>
    <col min="10" max="10" width="22" bestFit="1" customWidth="1"/>
    <col min="11" max="11" width="13.5703125" bestFit="1" customWidth="1"/>
  </cols>
  <sheetData>
    <row r="1" spans="1:11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1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CONCATENATE(B2," ",C2)</f>
        <v>Jim Halpert</v>
      </c>
      <c r="K2" t="str">
        <f>CONCATENATE(B2,". ",C2,"gmail.com")</f>
        <v>Jim. Halpertgmail.com</v>
      </c>
    </row>
    <row r="3" spans="1:11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CONCATENATE(B3," ",C3)</f>
        <v>Pam Beasley</v>
      </c>
      <c r="K3" t="str">
        <f t="shared" ref="K3:K10" si="1">CONCATENATE(B3,". ",C3,"gmail.com")</f>
        <v>Pam. Beasleygmail.com</v>
      </c>
    </row>
    <row r="4" spans="1:11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  <c r="K4" t="str">
        <f t="shared" si="1"/>
        <v>Dwight. Schrutegmail.com</v>
      </c>
    </row>
    <row r="5" spans="1:11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  <c r="K5" t="str">
        <f t="shared" si="1"/>
        <v>Angela. Martingmail.com</v>
      </c>
    </row>
    <row r="6" spans="1:11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  <c r="K6" t="str">
        <f t="shared" si="1"/>
        <v>Toby. Flendersongmail.com</v>
      </c>
    </row>
    <row r="7" spans="1:11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  <c r="K7" t="str">
        <f t="shared" si="1"/>
        <v>Michael. Scottgmail.com</v>
      </c>
    </row>
    <row r="8" spans="1:11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  <c r="K8" t="str">
        <f t="shared" si="1"/>
        <v>Meredith. Palmergmail.com</v>
      </c>
    </row>
    <row r="9" spans="1:11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  <c r="K9" t="str">
        <f t="shared" si="1"/>
        <v>Stanley. Hudsongmail.com</v>
      </c>
    </row>
    <row r="10" spans="1:11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  <c r="K10" t="str">
        <f t="shared" si="1"/>
        <v>Kevin. Malonegmail.com</v>
      </c>
    </row>
    <row r="11" spans="1:11">
      <c r="H11" t="str">
        <f t="shared" ref="H11:H12" si="2">CONCATENATE(B11," ",C11)</f>
        <v/>
      </c>
    </row>
    <row r="12" spans="1:11">
      <c r="H12" t="str">
        <f t="shared" si="2"/>
        <v/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theme="9"/>
  </sheetPr>
  <dimension ref="A1:P20"/>
  <sheetViews>
    <sheetView tabSelected="1" topLeftCell="E1" zoomScale="130" zoomScaleNormal="130" workbookViewId="0">
      <selection activeCell="L14" sqref="L14"/>
    </sheetView>
  </sheetViews>
  <sheetFormatPr defaultRowHeight="15"/>
  <cols>
    <col min="8" max="8" width="14.42578125" customWidth="1"/>
    <col min="9" max="9" width="13.28515625" customWidth="1"/>
    <col min="10" max="10" width="8.42578125" bestFit="1" customWidth="1"/>
    <col min="13" max="14" width="11.28515625" bestFit="1" customWidth="1"/>
  </cols>
  <sheetData>
    <row r="1" spans="1:16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84</v>
      </c>
      <c r="K1" t="s">
        <v>85</v>
      </c>
      <c r="M1" t="s">
        <v>36</v>
      </c>
      <c r="N1" t="s">
        <v>37</v>
      </c>
      <c r="O1" t="s">
        <v>84</v>
      </c>
      <c r="P1" t="s">
        <v>85</v>
      </c>
    </row>
    <row r="2" spans="1:16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>
        <f>DAYS360(H2,I2)</f>
        <v>5158</v>
      </c>
      <c r="K2">
        <f>NETWORKDAYS(H2,I2)</f>
        <v>3737</v>
      </c>
      <c r="M2" s="3" t="s">
        <v>48</v>
      </c>
      <c r="N2" s="3" t="s">
        <v>56</v>
      </c>
      <c r="O2">
        <f>DAYS360(M2,N2)</f>
        <v>5158</v>
      </c>
      <c r="P2">
        <f>NETWORKDAYS(M2,N2,)</f>
        <v>3737</v>
      </c>
    </row>
    <row r="3" spans="1:16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>
        <f t="shared" ref="J3:J10" si="0">DAYS360(H3,I3)</f>
        <v>5970</v>
      </c>
      <c r="K3">
        <f t="shared" ref="K3:K10" si="1">NETWORKDAYS(H3,I3)</f>
        <v>4328</v>
      </c>
      <c r="M3" s="3" t="s">
        <v>49</v>
      </c>
      <c r="N3" s="3" t="s">
        <v>57</v>
      </c>
      <c r="O3">
        <f t="shared" ref="O3:O10" si="2">DAYS360(M3,N3)</f>
        <v>5970</v>
      </c>
      <c r="P3">
        <f t="shared" ref="P3:P10" si="3">NETWORKDAYS(M3,N3,)</f>
        <v>4328</v>
      </c>
    </row>
    <row r="4" spans="1:16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>
        <f t="shared" si="0"/>
        <v>6242</v>
      </c>
      <c r="K4">
        <f t="shared" si="1"/>
        <v>4524</v>
      </c>
      <c r="M4" s="3" t="s">
        <v>50</v>
      </c>
      <c r="N4" s="3" t="s">
        <v>58</v>
      </c>
      <c r="O4">
        <f t="shared" si="2"/>
        <v>6242</v>
      </c>
      <c r="P4">
        <f t="shared" si="3"/>
        <v>4524</v>
      </c>
    </row>
    <row r="5" spans="1:16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>
        <f t="shared" si="0"/>
        <v>5351</v>
      </c>
      <c r="K5">
        <f t="shared" si="1"/>
        <v>3879</v>
      </c>
      <c r="M5" s="3" t="s">
        <v>51</v>
      </c>
      <c r="N5" s="3" t="s">
        <v>59</v>
      </c>
      <c r="O5">
        <f t="shared" si="2"/>
        <v>5351</v>
      </c>
      <c r="P5">
        <f t="shared" si="3"/>
        <v>3879</v>
      </c>
    </row>
    <row r="6" spans="1:16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 t="e">
        <f t="shared" si="0"/>
        <v>#VALUE!</v>
      </c>
      <c r="K6" t="e">
        <f t="shared" si="1"/>
        <v>#VALUE!</v>
      </c>
      <c r="M6" s="3" t="s">
        <v>52</v>
      </c>
      <c r="N6" s="3" t="s">
        <v>92</v>
      </c>
      <c r="O6">
        <f t="shared" si="2"/>
        <v>5673</v>
      </c>
      <c r="P6">
        <f t="shared" si="3"/>
        <v>4112</v>
      </c>
    </row>
    <row r="7" spans="1:16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>
        <f t="shared" si="0"/>
        <v>4474</v>
      </c>
      <c r="K7">
        <f t="shared" si="1"/>
        <v>3244</v>
      </c>
      <c r="M7" s="3" t="s">
        <v>52</v>
      </c>
      <c r="N7" s="3" t="s">
        <v>61</v>
      </c>
      <c r="O7">
        <f t="shared" si="2"/>
        <v>4474</v>
      </c>
      <c r="P7">
        <f t="shared" si="3"/>
        <v>3244</v>
      </c>
    </row>
    <row r="8" spans="1:16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>
        <f t="shared" si="0"/>
        <v>3688</v>
      </c>
      <c r="K8">
        <f t="shared" si="1"/>
        <v>2675</v>
      </c>
      <c r="M8" s="3" t="s">
        <v>53</v>
      </c>
      <c r="N8" s="3" t="s">
        <v>61</v>
      </c>
      <c r="O8">
        <f t="shared" si="2"/>
        <v>3688</v>
      </c>
      <c r="P8">
        <f t="shared" si="3"/>
        <v>2675</v>
      </c>
    </row>
    <row r="9" spans="1:16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 t="e">
        <f t="shared" si="0"/>
        <v>#VALUE!</v>
      </c>
      <c r="K9" t="e">
        <f t="shared" si="1"/>
        <v>#VALUE!</v>
      </c>
      <c r="M9" s="3" t="s">
        <v>54</v>
      </c>
      <c r="N9" s="3" t="s">
        <v>91</v>
      </c>
      <c r="O9">
        <f t="shared" si="2"/>
        <v>4738</v>
      </c>
      <c r="P9">
        <f t="shared" si="3"/>
        <v>3434</v>
      </c>
    </row>
    <row r="10" spans="1:16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 t="e">
        <f t="shared" si="0"/>
        <v>#VALUE!</v>
      </c>
      <c r="K10" t="e">
        <f t="shared" si="1"/>
        <v>#VALUE!</v>
      </c>
      <c r="M10" s="3" t="s">
        <v>55</v>
      </c>
      <c r="N10" s="3" t="s">
        <v>91</v>
      </c>
      <c r="O10">
        <f t="shared" si="2"/>
        <v>4346</v>
      </c>
      <c r="P10">
        <f t="shared" si="3"/>
        <v>3151</v>
      </c>
    </row>
    <row r="14" spans="1:16">
      <c r="H14" s="3"/>
      <c r="I14" s="3"/>
      <c r="J14" s="3"/>
    </row>
    <row r="15" spans="1:16">
      <c r="H15" s="3"/>
      <c r="I15" s="3"/>
    </row>
    <row r="16" spans="1:16">
      <c r="H16" s="3"/>
      <c r="I16" s="3"/>
    </row>
    <row r="17" spans="8:9">
      <c r="H17" s="3"/>
      <c r="I17" s="3"/>
    </row>
    <row r="18" spans="8:9">
      <c r="H18" s="1"/>
      <c r="I18" s="3"/>
    </row>
    <row r="19" spans="8:9">
      <c r="H19" s="3"/>
      <c r="I19" s="3"/>
    </row>
    <row r="20" spans="8:9">
      <c r="H20" s="3"/>
      <c r="I20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/>
  </sheetPr>
  <dimension ref="A1:K10"/>
  <sheetViews>
    <sheetView workbookViewId="0">
      <selection activeCell="K8" sqref="K8"/>
    </sheetView>
  </sheetViews>
  <sheetFormatPr defaultColWidth="13.7109375" defaultRowHeight="15"/>
  <cols>
    <col min="1" max="1" width="10.7109375" bestFit="1" customWidth="1"/>
    <col min="4" max="4" width="7.7109375" customWidth="1"/>
    <col min="11" max="11" width="18.85546875" customWidth="1"/>
  </cols>
  <sheetData>
    <row r="1" spans="1:11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IF(D2:D10&gt;30,"Old","Young")</f>
        <v>Young</v>
      </c>
      <c r="K2" t="s">
        <v>90</v>
      </c>
    </row>
    <row r="3" spans="1:11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IF(D3:D11&gt;30,"Old","Young")</f>
        <v>Young</v>
      </c>
    </row>
    <row r="4" spans="1:11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Young</v>
      </c>
    </row>
    <row r="5" spans="1:11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Old</v>
      </c>
    </row>
    <row r="6" spans="1:11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Old</v>
      </c>
    </row>
    <row r="7" spans="1:11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Old</v>
      </c>
    </row>
    <row r="8" spans="1:11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Old</v>
      </c>
    </row>
    <row r="9" spans="1:11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Old</v>
      </c>
    </row>
    <row r="10" spans="1:11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Old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/>
  </sheetPr>
  <dimension ref="A1:L10"/>
  <sheetViews>
    <sheetView workbookViewId="0">
      <selection activeCell="M14" sqref="M14"/>
    </sheetView>
  </sheetViews>
  <sheetFormatPr defaultColWidth="10.85546875" defaultRowHeight="15"/>
  <cols>
    <col min="1" max="1" width="10.7109375" bestFit="1" customWidth="1"/>
  </cols>
  <sheetData>
    <row r="1" spans="1:12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K1" t="s">
        <v>89</v>
      </c>
      <c r="L1" t="s">
        <v>35</v>
      </c>
    </row>
    <row r="2" spans="1:12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LEN(B2:B10)</f>
        <v>3</v>
      </c>
      <c r="K2">
        <f>LEN(C2:C10)</f>
        <v>7</v>
      </c>
    </row>
    <row r="3" spans="1:12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LEN(B3:B11)</f>
        <v>3</v>
      </c>
      <c r="K3">
        <f t="shared" ref="K3:K10" si="1">LEN(C3:C11)</f>
        <v>7</v>
      </c>
    </row>
    <row r="4" spans="1:12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6</v>
      </c>
      <c r="K4">
        <f t="shared" si="1"/>
        <v>7</v>
      </c>
    </row>
    <row r="5" spans="1:12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  <c r="K5">
        <f t="shared" si="1"/>
        <v>6</v>
      </c>
    </row>
    <row r="6" spans="1:12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4</v>
      </c>
      <c r="K6">
        <f t="shared" si="1"/>
        <v>10</v>
      </c>
    </row>
    <row r="7" spans="1:12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7</v>
      </c>
      <c r="K7">
        <f t="shared" si="1"/>
        <v>5</v>
      </c>
    </row>
    <row r="8" spans="1:12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8</v>
      </c>
      <c r="K8">
        <f t="shared" si="1"/>
        <v>6</v>
      </c>
    </row>
    <row r="9" spans="1:12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7</v>
      </c>
      <c r="K9">
        <f t="shared" si="1"/>
        <v>6</v>
      </c>
    </row>
    <row r="10" spans="1:12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5</v>
      </c>
      <c r="K10">
        <f t="shared" si="1"/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/>
  </sheetPr>
  <dimension ref="A1:N14"/>
  <sheetViews>
    <sheetView topLeftCell="D1" workbookViewId="0">
      <selection activeCell="N7" sqref="N7"/>
    </sheetView>
  </sheetViews>
  <sheetFormatPr defaultColWidth="14.5703125" defaultRowHeight="15"/>
  <cols>
    <col min="1" max="1" width="11.7109375" bestFit="1" customWidth="1"/>
    <col min="2" max="2" width="10.140625" bestFit="1" customWidth="1"/>
    <col min="4" max="4" width="8" customWidth="1"/>
    <col min="5" max="5" width="7.5703125" bestFit="1" customWidth="1"/>
    <col min="10" max="10" width="32.28515625" bestFit="1" customWidth="1"/>
    <col min="11" max="11" width="4.85546875" bestFit="1" customWidth="1"/>
  </cols>
  <sheetData>
    <row r="1" spans="1:14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4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3" t="s">
        <v>48</v>
      </c>
      <c r="I2" s="3" t="s">
        <v>56</v>
      </c>
      <c r="J2" s="1" t="s">
        <v>39</v>
      </c>
      <c r="K2" t="str">
        <f>LEFT(B2:B10,3)</f>
        <v>Jim</v>
      </c>
      <c r="L2" t="str">
        <f>RIGHT(A2:A10,1)</f>
        <v>1</v>
      </c>
      <c r="M2" t="str">
        <f>RIGHT(H2:H10,4)</f>
        <v>2001</v>
      </c>
      <c r="N2" s="4"/>
    </row>
    <row r="3" spans="1:14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3" t="s">
        <v>49</v>
      </c>
      <c r="I3" s="3" t="s">
        <v>57</v>
      </c>
      <c r="J3" s="1" t="s">
        <v>40</v>
      </c>
      <c r="K3" t="str">
        <f t="shared" ref="K3:K10" si="0">LEFT(B3:B11,3)</f>
        <v>Pam</v>
      </c>
      <c r="L3" t="str">
        <f t="shared" ref="L3:L10" si="1">RIGHT(A3:A11,1)</f>
        <v>2</v>
      </c>
      <c r="M3" t="str">
        <f t="shared" ref="M3:M10" si="2">RIGHT(H3:H11,4)</f>
        <v>1999</v>
      </c>
      <c r="N3" s="4"/>
    </row>
    <row r="4" spans="1:14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3" t="s">
        <v>50</v>
      </c>
      <c r="I4" s="3" t="s">
        <v>58</v>
      </c>
      <c r="J4" s="1" t="s">
        <v>41</v>
      </c>
      <c r="K4" t="str">
        <f t="shared" si="0"/>
        <v>Dwi</v>
      </c>
      <c r="L4" t="str">
        <f t="shared" si="1"/>
        <v>3</v>
      </c>
      <c r="M4" t="str">
        <f t="shared" si="2"/>
        <v>2000</v>
      </c>
      <c r="N4" s="4"/>
    </row>
    <row r="5" spans="1:14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3" t="s">
        <v>51</v>
      </c>
      <c r="I5" s="3" t="s">
        <v>59</v>
      </c>
      <c r="J5" s="1" t="s">
        <v>42</v>
      </c>
      <c r="K5" t="str">
        <f t="shared" si="0"/>
        <v>Ang</v>
      </c>
      <c r="L5" t="str">
        <f t="shared" si="1"/>
        <v>4</v>
      </c>
      <c r="M5" t="str">
        <f t="shared" si="2"/>
        <v>2000</v>
      </c>
      <c r="N5" s="4"/>
    </row>
    <row r="6" spans="1:14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3" t="s">
        <v>52</v>
      </c>
      <c r="I6" s="3" t="s">
        <v>60</v>
      </c>
      <c r="J6" s="1" t="s">
        <v>43</v>
      </c>
      <c r="K6" t="str">
        <f t="shared" si="0"/>
        <v>Tob</v>
      </c>
      <c r="L6" t="str">
        <f t="shared" si="1"/>
        <v>5</v>
      </c>
      <c r="M6" t="str">
        <f t="shared" si="2"/>
        <v>2001</v>
      </c>
      <c r="N6" s="4"/>
    </row>
    <row r="7" spans="1:14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3" t="s">
        <v>52</v>
      </c>
      <c r="I7" s="3" t="s">
        <v>61</v>
      </c>
      <c r="J7" s="1" t="s">
        <v>44</v>
      </c>
      <c r="K7" t="str">
        <f t="shared" si="0"/>
        <v>Mic</v>
      </c>
      <c r="L7" t="str">
        <f t="shared" si="1"/>
        <v>6</v>
      </c>
      <c r="M7" t="str">
        <f t="shared" si="2"/>
        <v>2001</v>
      </c>
      <c r="N7" s="4"/>
    </row>
    <row r="8" spans="1:14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3" t="s">
        <v>53</v>
      </c>
      <c r="I8" s="3" t="s">
        <v>61</v>
      </c>
      <c r="J8" s="1" t="s">
        <v>45</v>
      </c>
      <c r="K8" t="str">
        <f t="shared" si="0"/>
        <v>Mer</v>
      </c>
      <c r="L8" t="str">
        <f t="shared" si="1"/>
        <v>7</v>
      </c>
      <c r="M8" t="str">
        <f t="shared" si="2"/>
        <v>2003</v>
      </c>
      <c r="N8" s="4"/>
    </row>
    <row r="9" spans="1:14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3" t="s">
        <v>54</v>
      </c>
      <c r="I9" s="3" t="s">
        <v>62</v>
      </c>
      <c r="J9" s="1" t="s">
        <v>46</v>
      </c>
      <c r="K9" t="str">
        <f t="shared" si="0"/>
        <v>Sta</v>
      </c>
      <c r="L9" t="str">
        <f t="shared" si="1"/>
        <v>8</v>
      </c>
      <c r="M9" t="str">
        <f t="shared" si="2"/>
        <v>2002</v>
      </c>
      <c r="N9" s="4"/>
    </row>
    <row r="10" spans="1:14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3" t="s">
        <v>55</v>
      </c>
      <c r="I10" s="3" t="s">
        <v>62</v>
      </c>
      <c r="J10" s="1" t="s">
        <v>47</v>
      </c>
      <c r="K10" t="str">
        <f t="shared" si="0"/>
        <v>Kev</v>
      </c>
      <c r="L10" t="str">
        <f t="shared" si="1"/>
        <v>9</v>
      </c>
      <c r="M10" t="str">
        <f t="shared" si="2"/>
        <v>2003</v>
      </c>
      <c r="N10" s="4"/>
    </row>
    <row r="14" spans="1:14">
      <c r="L14" t="s">
        <v>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9"/>
  </sheetPr>
  <dimension ref="A1:K12"/>
  <sheetViews>
    <sheetView workbookViewId="0">
      <selection activeCell="L2" sqref="L2"/>
    </sheetView>
  </sheetViews>
  <sheetFormatPr defaultColWidth="13.7109375" defaultRowHeight="15"/>
  <cols>
    <col min="1" max="1" width="10.7109375" bestFit="1" customWidth="1"/>
    <col min="4" max="4" width="7.7109375" customWidth="1"/>
  </cols>
  <sheetData>
    <row r="1" spans="1:11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1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TEXT(H2:H10,"dd/mm/yyyy")</f>
        <v>02/11/2001</v>
      </c>
      <c r="K2" s="3"/>
    </row>
    <row r="3" spans="1:11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TEXT(H3:H11,"dd/mm/yyyy")</f>
        <v>03/10/1999</v>
      </c>
      <c r="K3" s="3"/>
    </row>
    <row r="4" spans="1:11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04/07/2000</v>
      </c>
      <c r="K4" s="3"/>
    </row>
    <row r="5" spans="1:11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05/01/2000</v>
      </c>
      <c r="K5" s="3"/>
    </row>
    <row r="6" spans="1:11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06/05/2001</v>
      </c>
      <c r="K6" s="3"/>
    </row>
    <row r="7" spans="1:11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07/12/1995</v>
      </c>
      <c r="K7" s="3"/>
    </row>
    <row r="8" spans="1:11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08/11/2003</v>
      </c>
      <c r="K8" s="3"/>
    </row>
    <row r="9" spans="1:11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09/06/2002</v>
      </c>
      <c r="K9" s="3"/>
    </row>
    <row r="10" spans="1:11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10/08/2003</v>
      </c>
      <c r="K10" s="3"/>
    </row>
    <row r="12" spans="1:11">
      <c r="H1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9"/>
  </sheetPr>
  <dimension ref="A1:K10"/>
  <sheetViews>
    <sheetView workbookViewId="0">
      <selection activeCell="K5" sqref="K5"/>
    </sheetView>
  </sheetViews>
  <sheetFormatPr defaultColWidth="13.7109375" defaultRowHeight="15"/>
  <cols>
    <col min="1" max="1" width="10.7109375" bestFit="1" customWidth="1"/>
    <col min="4" max="4" width="7.7109375" customWidth="1"/>
  </cols>
  <sheetData>
    <row r="1" spans="1:11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>
      <c r="A2">
        <v>1001</v>
      </c>
      <c r="B2" s="3" t="s">
        <v>2</v>
      </c>
      <c r="C2" s="3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</v>
      </c>
    </row>
    <row r="3" spans="1:11">
      <c r="A3">
        <v>1002</v>
      </c>
      <c r="B3" s="3" t="s">
        <v>4</v>
      </c>
      <c r="C3" s="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</row>
    <row r="4" spans="1:11">
      <c r="A4">
        <v>1003</v>
      </c>
      <c r="B4" s="3" t="s">
        <v>6</v>
      </c>
      <c r="C4" s="3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>
      <c r="A5">
        <v>1004</v>
      </c>
      <c r="B5" s="3" t="s">
        <v>13</v>
      </c>
      <c r="C5" s="3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>
      <c r="A6">
        <v>1005</v>
      </c>
      <c r="B6" s="3" t="s">
        <v>14</v>
      </c>
      <c r="C6" s="3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>
      <c r="A7">
        <v>1006</v>
      </c>
      <c r="B7" s="3" t="s">
        <v>8</v>
      </c>
      <c r="C7" s="3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>
      <c r="A8">
        <v>1007</v>
      </c>
      <c r="B8" s="3" t="s">
        <v>33</v>
      </c>
      <c r="C8" s="3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>
      <c r="A9">
        <v>1008</v>
      </c>
      <c r="B9" s="3" t="s">
        <v>16</v>
      </c>
      <c r="C9" s="3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>
      <c r="A10">
        <v>1009</v>
      </c>
      <c r="B10" s="3" t="s">
        <v>10</v>
      </c>
      <c r="C10" s="3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9"/>
  </sheetPr>
  <dimension ref="A1:L20"/>
  <sheetViews>
    <sheetView workbookViewId="0">
      <selection activeCell="L2" sqref="L2"/>
    </sheetView>
  </sheetViews>
  <sheetFormatPr defaultColWidth="13.7109375" defaultRowHeight="15"/>
  <cols>
    <col min="1" max="1" width="10.7109375" bestFit="1" customWidth="1"/>
    <col min="4" max="4" width="7.7109375" customWidth="1"/>
    <col min="7" max="7" width="13.7109375" style="2"/>
  </cols>
  <sheetData>
    <row r="1" spans="1:12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 t="str">
        <f>SUBSTITUTE(H2:H10,"/","-","1")</f>
        <v>11-2/2001</v>
      </c>
      <c r="K2" t="str">
        <f>SUBSTITUTE(H2:H10,"/","-",2)</f>
        <v>11/2-2001</v>
      </c>
      <c r="L2" t="str">
        <f>SUBSTITUTE(H2:H10,"/","-")</f>
        <v>11-2-2001</v>
      </c>
    </row>
    <row r="3" spans="1:12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 t="str">
        <f t="shared" ref="J3:J10" si="0">SUBSTITUTE(H3:H11,"/","-","1")</f>
        <v>10-3/1999</v>
      </c>
      <c r="K3" t="str">
        <f t="shared" ref="K3:K10" si="1">SUBSTITUTE(H3:H11,"/","-",2)</f>
        <v>10/3-1999</v>
      </c>
      <c r="L3" t="str">
        <f t="shared" ref="L3:L10" si="2">SUBSTITUTE(H3:H11,"/","-")</f>
        <v>10-3-1999</v>
      </c>
    </row>
    <row r="4" spans="1:12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 t="str">
        <f t="shared" si="0"/>
        <v>7-4/2000</v>
      </c>
      <c r="K4" t="str">
        <f t="shared" si="1"/>
        <v>7/4-2000</v>
      </c>
      <c r="L4" t="str">
        <f t="shared" si="2"/>
        <v>7-4-2000</v>
      </c>
    </row>
    <row r="5" spans="1:12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 t="str">
        <f t="shared" si="0"/>
        <v>1-5/2000</v>
      </c>
      <c r="K5" t="str">
        <f t="shared" si="1"/>
        <v>1/5-2000</v>
      </c>
      <c r="L5" t="str">
        <f t="shared" si="2"/>
        <v>1-5-2000</v>
      </c>
    </row>
    <row r="6" spans="1:12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 t="str">
        <f t="shared" si="0"/>
        <v>5-6/2001</v>
      </c>
      <c r="K6" t="str">
        <f t="shared" si="1"/>
        <v>5/6-2001</v>
      </c>
      <c r="L6" t="str">
        <f t="shared" si="2"/>
        <v>5-6-2001</v>
      </c>
    </row>
    <row r="7" spans="1:12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 t="str">
        <f t="shared" si="0"/>
        <v>5-6/2001</v>
      </c>
      <c r="K7" t="str">
        <f t="shared" si="1"/>
        <v>5/6-2001</v>
      </c>
      <c r="L7" t="str">
        <f t="shared" si="2"/>
        <v>5-6-2001</v>
      </c>
    </row>
    <row r="8" spans="1:12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 t="str">
        <f t="shared" si="0"/>
        <v>11-8/2003</v>
      </c>
      <c r="K8" t="str">
        <f t="shared" si="1"/>
        <v>11/8-2003</v>
      </c>
      <c r="L8" t="str">
        <f t="shared" si="2"/>
        <v>11-8-2003</v>
      </c>
    </row>
    <row r="9" spans="1:12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 t="str">
        <f t="shared" si="0"/>
        <v>6-9/2002</v>
      </c>
      <c r="K9" t="str">
        <f t="shared" si="1"/>
        <v>6/9-2002</v>
      </c>
      <c r="L9" t="str">
        <f t="shared" si="2"/>
        <v>6-9-2002</v>
      </c>
    </row>
    <row r="10" spans="1:12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 t="str">
        <f t="shared" si="0"/>
        <v>8-10/2003</v>
      </c>
      <c r="K10" t="str">
        <f t="shared" si="1"/>
        <v>8/10-2003</v>
      </c>
      <c r="L10" t="str">
        <f t="shared" si="2"/>
        <v>8-10-2003</v>
      </c>
    </row>
    <row r="12" spans="1:12">
      <c r="H12" s="3"/>
      <c r="I12" s="3"/>
    </row>
    <row r="13" spans="1:12">
      <c r="H13" s="3"/>
      <c r="I13" s="3"/>
    </row>
    <row r="14" spans="1:12">
      <c r="H14" s="3"/>
      <c r="I14" s="3"/>
      <c r="L14" t="s">
        <v>88</v>
      </c>
    </row>
    <row r="15" spans="1:12">
      <c r="H15" s="3"/>
      <c r="I15" s="3"/>
    </row>
    <row r="16" spans="1:12">
      <c r="H16" s="3"/>
      <c r="I16" s="3"/>
    </row>
    <row r="17" spans="8:9">
      <c r="H17" s="3"/>
      <c r="I17" s="3"/>
    </row>
    <row r="18" spans="8:9">
      <c r="H18" s="3"/>
      <c r="I18" s="3"/>
    </row>
    <row r="19" spans="8:9">
      <c r="H19" s="3"/>
      <c r="I19" s="3"/>
    </row>
    <row r="20" spans="8:9">
      <c r="H20" s="3"/>
      <c r="I20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9"/>
  </sheetPr>
  <dimension ref="A1:L10"/>
  <sheetViews>
    <sheetView workbookViewId="0">
      <selection activeCell="L7" sqref="L7"/>
    </sheetView>
  </sheetViews>
  <sheetFormatPr defaultColWidth="13" defaultRowHeight="15"/>
  <sheetData>
    <row r="1" spans="1:12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SUMIF(G2:G10,"&gt; 50000")</f>
        <v>128000</v>
      </c>
      <c r="L2">
        <f>SUMIFS(G2:G10,E2:E10,"Female",D2:D10,"&gt;30")</f>
        <v>88000</v>
      </c>
    </row>
    <row r="3" spans="1:12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9"/>
  </sheetPr>
  <dimension ref="A1:L10"/>
  <sheetViews>
    <sheetView workbookViewId="0">
      <selection activeCell="I18" sqref="I18"/>
    </sheetView>
  </sheetViews>
  <sheetFormatPr defaultColWidth="13.7109375" defaultRowHeight="15"/>
  <cols>
    <col min="1" max="1" width="10.7109375" bestFit="1" customWidth="1"/>
    <col min="4" max="4" width="7.7109375" customWidth="1"/>
  </cols>
  <sheetData>
    <row r="1" spans="1:12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COUNTIF(G2:G10,"&gt;45000")</f>
        <v>5</v>
      </c>
      <c r="L2">
        <f>COUNTIFS(A2:A10,"&gt;1005",E2:E10,"Male")</f>
        <v>3</v>
      </c>
    </row>
    <row r="3" spans="1:12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Refurbished Lappify</cp:lastModifiedBy>
  <dcterms:created xsi:type="dcterms:W3CDTF">2021-12-16T14:18:34Z</dcterms:created>
  <dcterms:modified xsi:type="dcterms:W3CDTF">2023-10-24T19:12:06Z</dcterms:modified>
</cp:coreProperties>
</file>