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600" windowWidth="19440" windowHeight="15240" tabRatio="857" activeTab="5"/>
  </bookViews>
  <sheets>
    <sheet name="IN TE VULLEN" sheetId="7" r:id="rId1"/>
    <sheet name="MENU 4" sheetId="21" r:id="rId2"/>
    <sheet name="MENU 5" sheetId="6" r:id="rId3"/>
    <sheet name="Menu 6" sheetId="5" r:id="rId4"/>
    <sheet name="Menu 7" sheetId="4" r:id="rId5"/>
    <sheet name="Menu 8" sheetId="3" r:id="rId6"/>
    <sheet name="Menu 9" sheetId="1" r:id="rId7"/>
    <sheet name="OFFRE 1" sheetId="2" r:id="rId8"/>
    <sheet name="OFFRE 2" sheetId="8" r:id="rId9"/>
    <sheet name="OFFRE 3" sheetId="9" r:id="rId10"/>
    <sheet name="OFFRE 4" sheetId="10" r:id="rId11"/>
    <sheet name="OFFRE 5" sheetId="11" r:id="rId12"/>
    <sheet name="OFFRE 6" sheetId="12" r:id="rId13"/>
    <sheet name="OFFRE 7" sheetId="13" r:id="rId14"/>
    <sheet name="OFFRE 8" sheetId="14" r:id="rId15"/>
    <sheet name="OFFRE 9" sheetId="15" r:id="rId16"/>
    <sheet name="OFFRE 10" sheetId="16" r:id="rId17"/>
    <sheet name="OFFRE 11" sheetId="17" r:id="rId18"/>
    <sheet name="OFFRE 12" sheetId="18" r:id="rId19"/>
    <sheet name="OFFRE 13" sheetId="19" r:id="rId20"/>
    <sheet name="ICONS" sheetId="20" r:id="rId21"/>
  </sheets>
  <definedNames>
    <definedName name="dessert1">#REF!</definedName>
    <definedName name="dessert2">#REF!</definedName>
    <definedName name="dessert3">#REF!</definedName>
    <definedName name="dessert4">#REF!</definedName>
    <definedName name="dessert5">#REF!</definedName>
    <definedName name="dinsdag">#REF!</definedName>
    <definedName name="donderdag">#REF!</definedName>
    <definedName name="koud1">#REF!</definedName>
    <definedName name="koud2">#REF!</definedName>
    <definedName name="koud3">#REF!</definedName>
    <definedName name="koud4">#REF!</definedName>
    <definedName name="koud5">#REF!</definedName>
    <definedName name="koud6">#REF!</definedName>
    <definedName name="koudd3">#REF!</definedName>
    <definedName name="maandag">#REF!</definedName>
    <definedName name="panini1">#REF!</definedName>
    <definedName name="pasta">#REF!</definedName>
    <definedName name="_xlnm.Print_Area" localSheetId="0">'IN TE VULLEN'!$A$1:$G$9</definedName>
    <definedName name="_xlnm.Print_Area" localSheetId="5">'Menu 8'!$A$1:$E$16</definedName>
    <definedName name="_xlnm.Print_Area" localSheetId="10">'OFFRE 4'!$A$1:$E$6</definedName>
    <definedName name="_xlnm.Print_Area" localSheetId="13">'OFFRE 7'!$A$1:$E$6</definedName>
    <definedName name="sandwiches">#REF!</definedName>
    <definedName name="soep1">#REF!</definedName>
    <definedName name="soep11">#REF!</definedName>
    <definedName name="soep12">#REF!</definedName>
    <definedName name="soep13">#REF!</definedName>
    <definedName name="SOEP14">#REF!</definedName>
    <definedName name="SOEP15">#REF!</definedName>
    <definedName name="soep2">#REF!</definedName>
    <definedName name="soep3">#REF!</definedName>
    <definedName name="soep4">#REF!</definedName>
    <definedName name="soep5">#REF!</definedName>
    <definedName name="soepp">#REF!</definedName>
    <definedName name="vegetarische">#REF!</definedName>
    <definedName name="viva">#REF!</definedName>
    <definedName name="vrijdag">#REF!</definedName>
    <definedName name="woensdag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7" l="1"/>
  <c r="F8" i="7" l="1"/>
  <c r="D8" i="7"/>
  <c r="D5" i="7" l="1"/>
  <c r="D4" i="13" l="1"/>
  <c r="C4" i="13"/>
  <c r="B4" i="13"/>
  <c r="E4" i="10"/>
  <c r="C4" i="10"/>
  <c r="D4" i="10"/>
  <c r="B4" i="10"/>
  <c r="C16" i="3" l="1"/>
  <c r="D16" i="3" l="1"/>
  <c r="A14" i="3"/>
  <c r="D10" i="3"/>
  <c r="E10" i="3"/>
  <c r="C10" i="3"/>
  <c r="A10" i="3"/>
  <c r="D8" i="3"/>
  <c r="E8" i="3" s="1"/>
  <c r="B10" i="3" l="1"/>
  <c r="A8" i="3"/>
  <c r="B8" i="3" s="1"/>
  <c r="C8" i="3" l="1"/>
  <c r="A4" i="12"/>
  <c r="A4" i="11"/>
  <c r="B16" i="3" l="1"/>
  <c r="A14" i="1"/>
  <c r="A12" i="3"/>
  <c r="A1" i="11" l="1"/>
  <c r="A6" i="11"/>
  <c r="E4" i="8"/>
  <c r="A6" i="8" l="1"/>
  <c r="E10" i="21" l="1"/>
  <c r="D10" i="21"/>
  <c r="C10" i="21"/>
  <c r="B10" i="21"/>
  <c r="A10" i="21"/>
  <c r="A9" i="21"/>
  <c r="B9" i="21" s="1"/>
  <c r="C9" i="21" s="1"/>
  <c r="D9" i="21" s="1"/>
  <c r="E9" i="21" s="1"/>
  <c r="E8" i="21"/>
  <c r="D8" i="21"/>
  <c r="C8" i="21"/>
  <c r="B8" i="21"/>
  <c r="A8" i="21"/>
  <c r="A7" i="21"/>
  <c r="B7" i="21" s="1"/>
  <c r="C7" i="21" s="1"/>
  <c r="D7" i="21" s="1"/>
  <c r="E7" i="21" s="1"/>
  <c r="E6" i="21"/>
  <c r="D6" i="21"/>
  <c r="C6" i="21"/>
  <c r="B6" i="21"/>
  <c r="A6" i="21"/>
  <c r="A5" i="21"/>
  <c r="B5" i="21" s="1"/>
  <c r="C5" i="21" s="1"/>
  <c r="D5" i="21" s="1"/>
  <c r="E5" i="21" s="1"/>
  <c r="E4" i="21"/>
  <c r="D4" i="21"/>
  <c r="C4" i="21"/>
  <c r="B4" i="21"/>
  <c r="A4" i="21"/>
  <c r="A3" i="21"/>
  <c r="B3" i="21" s="1"/>
  <c r="C3" i="21" s="1"/>
  <c r="D3" i="21" s="1"/>
  <c r="E3" i="21" s="1"/>
  <c r="A2" i="21"/>
  <c r="B2" i="21" s="1"/>
  <c r="C2" i="21" s="1"/>
  <c r="D2" i="21" s="1"/>
  <c r="E2" i="21" s="1"/>
  <c r="A6" i="19"/>
  <c r="E4" i="19"/>
  <c r="D4" i="19"/>
  <c r="C4" i="19"/>
  <c r="B4" i="19"/>
  <c r="A4" i="19"/>
  <c r="A1" i="19"/>
  <c r="B1" i="19" s="1"/>
  <c r="C1" i="19" s="1"/>
  <c r="D1" i="19" s="1"/>
  <c r="E1" i="19" s="1"/>
  <c r="A6" i="18"/>
  <c r="E4" i="18"/>
  <c r="D4" i="18"/>
  <c r="C4" i="18"/>
  <c r="B4" i="18"/>
  <c r="A4" i="18"/>
  <c r="A1" i="18"/>
  <c r="A6" i="17"/>
  <c r="B6" i="17" s="1"/>
  <c r="C6" i="17" s="1"/>
  <c r="D6" i="17" s="1"/>
  <c r="E6" i="17" s="1"/>
  <c r="E4" i="17"/>
  <c r="D4" i="17"/>
  <c r="C4" i="17"/>
  <c r="B4" i="17"/>
  <c r="A4" i="17"/>
  <c r="A1" i="17"/>
  <c r="B1" i="17" s="1"/>
  <c r="C1" i="17" s="1"/>
  <c r="D1" i="17" s="1"/>
  <c r="E1" i="17" s="1"/>
  <c r="A6" i="16"/>
  <c r="E4" i="16"/>
  <c r="D4" i="16"/>
  <c r="C4" i="16"/>
  <c r="B4" i="16"/>
  <c r="A4" i="16"/>
  <c r="A1" i="16"/>
  <c r="B6" i="19"/>
  <c r="C6" i="19" s="1"/>
  <c r="D6" i="19" s="1"/>
  <c r="E6" i="19" s="1"/>
  <c r="C2" i="7"/>
  <c r="A2" i="19"/>
  <c r="B6" i="18"/>
  <c r="C6" i="18" s="1"/>
  <c r="D6" i="18" s="1"/>
  <c r="E6" i="18" s="1"/>
  <c r="A2" i="18"/>
  <c r="B1" i="18"/>
  <c r="C1" i="18" s="1"/>
  <c r="D1" i="18" s="1"/>
  <c r="E1" i="18" s="1"/>
  <c r="A2" i="17"/>
  <c r="B6" i="16"/>
  <c r="C6" i="16" s="1"/>
  <c r="D6" i="16" s="1"/>
  <c r="E6" i="16" s="1"/>
  <c r="A2" i="16"/>
  <c r="B1" i="16"/>
  <c r="C1" i="16" s="1"/>
  <c r="D1" i="16" s="1"/>
  <c r="E1" i="16" s="1"/>
  <c r="A6" i="15"/>
  <c r="E4" i="15"/>
  <c r="D4" i="15"/>
  <c r="C4" i="15"/>
  <c r="B4" i="15"/>
  <c r="A4" i="15"/>
  <c r="A1" i="15"/>
  <c r="E4" i="14"/>
  <c r="D4" i="14"/>
  <c r="C4" i="14"/>
  <c r="B4" i="14"/>
  <c r="A4" i="14"/>
  <c r="A1" i="14"/>
  <c r="A4" i="13"/>
  <c r="A1" i="13"/>
  <c r="A6" i="12"/>
  <c r="A1" i="12"/>
  <c r="B6" i="15"/>
  <c r="C6" i="15" s="1"/>
  <c r="D6" i="15" s="1"/>
  <c r="E6" i="15" s="1"/>
  <c r="A2" i="15"/>
  <c r="B1" i="15"/>
  <c r="C1" i="15" s="1"/>
  <c r="D1" i="15" s="1"/>
  <c r="E1" i="15" s="1"/>
  <c r="B6" i="14"/>
  <c r="C6" i="14" s="1"/>
  <c r="B1" i="14"/>
  <c r="C1" i="14" s="1"/>
  <c r="D1" i="14" s="1"/>
  <c r="E1" i="14" s="1"/>
  <c r="B4" i="11"/>
  <c r="B1" i="11"/>
  <c r="A4" i="10"/>
  <c r="A1" i="10"/>
  <c r="A6" i="9"/>
  <c r="A4" i="9"/>
  <c r="A1" i="9"/>
  <c r="A6" i="2"/>
  <c r="B6" i="2" s="1"/>
  <c r="C6" i="2" s="1"/>
  <c r="D6" i="2" s="1"/>
  <c r="E6" i="2" s="1"/>
  <c r="A1" i="2"/>
  <c r="B1" i="2" s="1"/>
  <c r="C1" i="2" s="1"/>
  <c r="D1" i="2" s="1"/>
  <c r="E1" i="2" s="1"/>
  <c r="A1" i="8"/>
  <c r="B1" i="8" s="1"/>
  <c r="C1" i="8" s="1"/>
  <c r="D1" i="8" s="1"/>
  <c r="E1" i="8" s="1"/>
  <c r="B6" i="8"/>
  <c r="C6" i="8" s="1"/>
  <c r="D6" i="8" s="1"/>
  <c r="E6" i="8" s="1"/>
  <c r="D4" i="8"/>
  <c r="C4" i="8"/>
  <c r="B4" i="8"/>
  <c r="A4" i="8"/>
  <c r="E4" i="2"/>
  <c r="D4" i="2"/>
  <c r="B4" i="2"/>
  <c r="C4" i="2"/>
  <c r="A4" i="2"/>
  <c r="B20" i="1"/>
  <c r="C20" i="1"/>
  <c r="D20" i="1"/>
  <c r="E20" i="1"/>
  <c r="B18" i="1"/>
  <c r="C18" i="1"/>
  <c r="D18" i="1"/>
  <c r="E18" i="1"/>
  <c r="B16" i="1"/>
  <c r="C16" i="1"/>
  <c r="D16" i="1"/>
  <c r="E16" i="1"/>
  <c r="B14" i="1"/>
  <c r="C14" i="1"/>
  <c r="D14" i="1"/>
  <c r="E14" i="1"/>
  <c r="B12" i="1"/>
  <c r="C12" i="1"/>
  <c r="D12" i="1"/>
  <c r="E12" i="1"/>
  <c r="B10" i="1"/>
  <c r="C10" i="1"/>
  <c r="D10" i="1"/>
  <c r="E10" i="1"/>
  <c r="B8" i="1"/>
  <c r="C8" i="1"/>
  <c r="D8" i="1"/>
  <c r="E8" i="1"/>
  <c r="B6" i="1"/>
  <c r="C6" i="1"/>
  <c r="D6" i="1"/>
  <c r="E6" i="1"/>
  <c r="B4" i="1"/>
  <c r="C4" i="1"/>
  <c r="D4" i="1"/>
  <c r="E4" i="1"/>
  <c r="A20" i="1"/>
  <c r="A18" i="1"/>
  <c r="A16" i="1"/>
  <c r="A12" i="1"/>
  <c r="A8" i="1"/>
  <c r="A10" i="1"/>
  <c r="A6" i="1"/>
  <c r="A4" i="1"/>
  <c r="B14" i="3"/>
  <c r="D14" i="3" s="1"/>
  <c r="C14" i="3"/>
  <c r="E14" i="3"/>
  <c r="B12" i="3"/>
  <c r="C12" i="3"/>
  <c r="D12" i="3"/>
  <c r="E12" i="3"/>
  <c r="B6" i="3"/>
  <c r="C6" i="3"/>
  <c r="D6" i="3"/>
  <c r="E6" i="3"/>
  <c r="B4" i="3"/>
  <c r="C4" i="3"/>
  <c r="D4" i="3"/>
  <c r="E4" i="3"/>
  <c r="A16" i="3"/>
  <c r="A6" i="3"/>
  <c r="A4" i="3"/>
  <c r="B16" i="4"/>
  <c r="C16" i="4"/>
  <c r="D16" i="4"/>
  <c r="E16" i="4"/>
  <c r="B14" i="4"/>
  <c r="C14" i="4"/>
  <c r="D14" i="4"/>
  <c r="E14" i="4"/>
  <c r="B12" i="4"/>
  <c r="C12" i="4"/>
  <c r="D12" i="4"/>
  <c r="E12" i="4"/>
  <c r="B10" i="4"/>
  <c r="C10" i="4"/>
  <c r="D10" i="4"/>
  <c r="E10" i="4"/>
  <c r="B8" i="4"/>
  <c r="C8" i="4"/>
  <c r="D8" i="4"/>
  <c r="E8" i="4"/>
  <c r="B6" i="4"/>
  <c r="C6" i="4"/>
  <c r="D6" i="4"/>
  <c r="E6" i="4"/>
  <c r="B4" i="4"/>
  <c r="C4" i="4"/>
  <c r="D4" i="4"/>
  <c r="E4" i="4"/>
  <c r="A16" i="4"/>
  <c r="A14" i="4"/>
  <c r="A12" i="4"/>
  <c r="A10" i="4"/>
  <c r="A8" i="4"/>
  <c r="A6" i="4"/>
  <c r="A4" i="4"/>
  <c r="B14" i="5"/>
  <c r="C14" i="5"/>
  <c r="D14" i="5"/>
  <c r="E14" i="5"/>
  <c r="B12" i="5"/>
  <c r="C12" i="5"/>
  <c r="D12" i="5"/>
  <c r="E12" i="5"/>
  <c r="B10" i="5"/>
  <c r="C10" i="5"/>
  <c r="D10" i="5"/>
  <c r="E10" i="5"/>
  <c r="B8" i="5"/>
  <c r="C8" i="5"/>
  <c r="D8" i="5"/>
  <c r="E8" i="5"/>
  <c r="B6" i="5"/>
  <c r="C6" i="5"/>
  <c r="D6" i="5"/>
  <c r="E6" i="5"/>
  <c r="B4" i="5"/>
  <c r="C4" i="5"/>
  <c r="D4" i="5"/>
  <c r="E4" i="5"/>
  <c r="A14" i="5"/>
  <c r="A12" i="5"/>
  <c r="A10" i="5"/>
  <c r="A8" i="5"/>
  <c r="A6" i="5"/>
  <c r="A4" i="5"/>
  <c r="B12" i="6"/>
  <c r="C12" i="6"/>
  <c r="D12" i="6"/>
  <c r="E12" i="6"/>
  <c r="B10" i="6"/>
  <c r="C10" i="6"/>
  <c r="D10" i="6"/>
  <c r="E10" i="6"/>
  <c r="B8" i="6"/>
  <c r="C8" i="6"/>
  <c r="D8" i="6"/>
  <c r="E8" i="6"/>
  <c r="B6" i="6"/>
  <c r="C6" i="6"/>
  <c r="D6" i="6"/>
  <c r="E6" i="6"/>
  <c r="A12" i="6"/>
  <c r="A10" i="6"/>
  <c r="A8" i="6"/>
  <c r="A6" i="6"/>
  <c r="B4" i="6"/>
  <c r="C4" i="6"/>
  <c r="D4" i="6"/>
  <c r="E4" i="6"/>
  <c r="A4" i="6"/>
  <c r="A2" i="1"/>
  <c r="B2" i="1" s="1"/>
  <c r="C2" i="1" s="1"/>
  <c r="D2" i="1" s="1"/>
  <c r="E2" i="1" s="1"/>
  <c r="A2" i="3"/>
  <c r="B2" i="3" s="1"/>
  <c r="C2" i="3" s="1"/>
  <c r="D2" i="3" s="1"/>
  <c r="E2" i="3" s="1"/>
  <c r="A2" i="4"/>
  <c r="B2" i="4" s="1"/>
  <c r="C2" i="4" s="1"/>
  <c r="D2" i="4" s="1"/>
  <c r="E2" i="4" s="1"/>
  <c r="A2" i="6"/>
  <c r="A19" i="1"/>
  <c r="A17" i="1"/>
  <c r="B17" i="1" s="1"/>
  <c r="C17" i="1" s="1"/>
  <c r="D17" i="1" s="1"/>
  <c r="E17" i="1" s="1"/>
  <c r="A15" i="1"/>
  <c r="B15" i="1" s="1"/>
  <c r="C15" i="1" s="1"/>
  <c r="D15" i="1" s="1"/>
  <c r="E15" i="1" s="1"/>
  <c r="A13" i="1"/>
  <c r="A11" i="1"/>
  <c r="A9" i="1"/>
  <c r="A7" i="1"/>
  <c r="A5" i="1"/>
  <c r="A3" i="1"/>
  <c r="A15" i="3"/>
  <c r="A13" i="3"/>
  <c r="A11" i="3"/>
  <c r="A9" i="3"/>
  <c r="A7" i="3"/>
  <c r="A5" i="3"/>
  <c r="A3" i="3"/>
  <c r="A15" i="4"/>
  <c r="A13" i="4"/>
  <c r="A11" i="4"/>
  <c r="A9" i="4"/>
  <c r="A7" i="4"/>
  <c r="A5" i="4"/>
  <c r="A3" i="4"/>
  <c r="A13" i="5"/>
  <c r="A11" i="5"/>
  <c r="A9" i="5"/>
  <c r="A7" i="5"/>
  <c r="A5" i="5"/>
  <c r="A3" i="5"/>
  <c r="A11" i="6"/>
  <c r="B11" i="6" s="1"/>
  <c r="C11" i="6" s="1"/>
  <c r="D11" i="6" s="1"/>
  <c r="E11" i="6" s="1"/>
  <c r="A9" i="6"/>
  <c r="A7" i="6"/>
  <c r="B7" i="6" s="1"/>
  <c r="C7" i="6" s="1"/>
  <c r="D7" i="6" s="1"/>
  <c r="E7" i="6" s="1"/>
  <c r="A5" i="6"/>
  <c r="A3" i="6"/>
  <c r="B3" i="6" s="1"/>
  <c r="C3" i="6" s="1"/>
  <c r="D3" i="6" s="1"/>
  <c r="E3" i="6" s="1"/>
  <c r="B9" i="6"/>
  <c r="C9" i="6" s="1"/>
  <c r="D9" i="6" s="1"/>
  <c r="E9" i="6" s="1"/>
  <c r="B5" i="6"/>
  <c r="C5" i="6" s="1"/>
  <c r="D5" i="6" s="1"/>
  <c r="E5" i="6" s="1"/>
  <c r="B2" i="6"/>
  <c r="C2" i="6" s="1"/>
  <c r="D2" i="6" s="1"/>
  <c r="E2" i="6" s="1"/>
  <c r="B13" i="5"/>
  <c r="C13" i="5" s="1"/>
  <c r="D13" i="5" s="1"/>
  <c r="E13" i="5" s="1"/>
  <c r="B11" i="5"/>
  <c r="C11" i="5" s="1"/>
  <c r="D11" i="5" s="1"/>
  <c r="E11" i="5" s="1"/>
  <c r="B9" i="5"/>
  <c r="C9" i="5" s="1"/>
  <c r="D9" i="5" s="1"/>
  <c r="E9" i="5" s="1"/>
  <c r="B7" i="5"/>
  <c r="C7" i="5" s="1"/>
  <c r="D7" i="5" s="1"/>
  <c r="E7" i="5" s="1"/>
  <c r="B5" i="5"/>
  <c r="C5" i="5" s="1"/>
  <c r="D5" i="5" s="1"/>
  <c r="E5" i="5" s="1"/>
  <c r="B3" i="5"/>
  <c r="C3" i="5" s="1"/>
  <c r="D3" i="5" s="1"/>
  <c r="E3" i="5" s="1"/>
  <c r="B2" i="5"/>
  <c r="C2" i="5"/>
  <c r="D2" i="5"/>
  <c r="E2" i="5"/>
  <c r="B15" i="4"/>
  <c r="C15" i="4" s="1"/>
  <c r="D15" i="4" s="1"/>
  <c r="E15" i="4" s="1"/>
  <c r="B13" i="4"/>
  <c r="C13" i="4" s="1"/>
  <c r="D13" i="4" s="1"/>
  <c r="E13" i="4" s="1"/>
  <c r="B11" i="4"/>
  <c r="C11" i="4" s="1"/>
  <c r="D11" i="4" s="1"/>
  <c r="E11" i="4" s="1"/>
  <c r="B9" i="4"/>
  <c r="C9" i="4" s="1"/>
  <c r="D9" i="4" s="1"/>
  <c r="E9" i="4" s="1"/>
  <c r="B7" i="4"/>
  <c r="C7" i="4" s="1"/>
  <c r="D7" i="4" s="1"/>
  <c r="E7" i="4" s="1"/>
  <c r="B5" i="4"/>
  <c r="C5" i="4" s="1"/>
  <c r="D5" i="4" s="1"/>
  <c r="E5" i="4" s="1"/>
  <c r="B3" i="4"/>
  <c r="C3" i="4" s="1"/>
  <c r="D3" i="4" s="1"/>
  <c r="E3" i="4" s="1"/>
  <c r="B15" i="3"/>
  <c r="C15" i="3" s="1"/>
  <c r="D15" i="3" s="1"/>
  <c r="E15" i="3" s="1"/>
  <c r="B13" i="3"/>
  <c r="C13" i="3" s="1"/>
  <c r="D13" i="3" s="1"/>
  <c r="E13" i="3" s="1"/>
  <c r="B11" i="3"/>
  <c r="C11" i="3" s="1"/>
  <c r="D11" i="3" s="1"/>
  <c r="E11" i="3" s="1"/>
  <c r="B9" i="3"/>
  <c r="C9" i="3" s="1"/>
  <c r="D9" i="3" s="1"/>
  <c r="E9" i="3" s="1"/>
  <c r="B7" i="3"/>
  <c r="C7" i="3" s="1"/>
  <c r="D7" i="3" s="1"/>
  <c r="E7" i="3" s="1"/>
  <c r="B5" i="3"/>
  <c r="C5" i="3" s="1"/>
  <c r="D5" i="3" s="1"/>
  <c r="E5" i="3" s="1"/>
  <c r="B3" i="3"/>
  <c r="C3" i="3" s="1"/>
  <c r="D3" i="3" s="1"/>
  <c r="E3" i="3" s="1"/>
  <c r="B19" i="1"/>
  <c r="C19" i="1" s="1"/>
  <c r="D19" i="1" s="1"/>
  <c r="E19" i="1" s="1"/>
  <c r="B13" i="1"/>
  <c r="C13" i="1" s="1"/>
  <c r="D13" i="1" s="1"/>
  <c r="E13" i="1" s="1"/>
  <c r="B11" i="1"/>
  <c r="C11" i="1" s="1"/>
  <c r="D11" i="1" s="1"/>
  <c r="E11" i="1" s="1"/>
  <c r="B9" i="1"/>
  <c r="C9" i="1" s="1"/>
  <c r="D9" i="1" s="1"/>
  <c r="E9" i="1" s="1"/>
  <c r="B7" i="1"/>
  <c r="C7" i="1" s="1"/>
  <c r="D7" i="1" s="1"/>
  <c r="E7" i="1" s="1"/>
  <c r="B5" i="1"/>
  <c r="C5" i="1" s="1"/>
  <c r="D5" i="1" s="1"/>
  <c r="E5" i="1" s="1"/>
  <c r="B3" i="1"/>
  <c r="C3" i="1" s="1"/>
  <c r="D3" i="1" s="1"/>
  <c r="E3" i="1" s="1"/>
  <c r="B2" i="19" l="1"/>
  <c r="C2" i="19" s="1"/>
  <c r="D2" i="19" s="1"/>
  <c r="E2" i="19" s="1"/>
  <c r="B2" i="11"/>
  <c r="E6" i="14"/>
  <c r="B2" i="16"/>
  <c r="C2" i="16" s="1"/>
  <c r="D2" i="16" s="1"/>
  <c r="E2" i="16" s="1"/>
  <c r="B2" i="18"/>
  <c r="C2" i="18" s="1"/>
  <c r="D2" i="18" s="1"/>
  <c r="E2" i="18" s="1"/>
  <c r="D2" i="7"/>
  <c r="E2" i="7" s="1"/>
  <c r="F2" i="7" s="1"/>
  <c r="E2" i="2"/>
  <c r="B2" i="15"/>
  <c r="C2" i="15" s="1"/>
  <c r="D2" i="15" s="1"/>
  <c r="E2" i="15" s="1"/>
  <c r="B2" i="17"/>
  <c r="C2" i="17" s="1"/>
  <c r="D2" i="17" s="1"/>
  <c r="E2" i="17" s="1"/>
</calcChain>
</file>

<file path=xl/sharedStrings.xml><?xml version="1.0" encoding="utf-8"?>
<sst xmlns="http://schemas.openxmlformats.org/spreadsheetml/2006/main" count="83" uniqueCount="48">
  <si>
    <t>MAANDAG</t>
  </si>
  <si>
    <t>DINSDAG</t>
  </si>
  <si>
    <t>WOENSDAG</t>
  </si>
  <si>
    <t>DONDERDAG</t>
  </si>
  <si>
    <t>VRIJDAG</t>
  </si>
  <si>
    <t>MAANDAG/LUNDI</t>
  </si>
  <si>
    <t>DINSDAG/MARDI</t>
  </si>
  <si>
    <t>WOENSDAG/MERCREDI</t>
  </si>
  <si>
    <t>DONDERDAG/JEUDI</t>
  </si>
  <si>
    <t>VENDREDI/VRIJDAG</t>
  </si>
  <si>
    <t>PRIX</t>
  </si>
  <si>
    <t>Vegetarische Schotel</t>
  </si>
  <si>
    <t>Broodje van de week</t>
  </si>
  <si>
    <t>Soep</t>
  </si>
  <si>
    <t>Dagschotel</t>
  </si>
  <si>
    <t>Dessert</t>
  </si>
  <si>
    <t>Panini</t>
  </si>
  <si>
    <t>koude Schotel</t>
  </si>
  <si>
    <t>Koude schotel</t>
  </si>
  <si>
    <t>Desset</t>
  </si>
  <si>
    <t xml:space="preserve">appelstrudel </t>
  </si>
  <si>
    <t xml:space="preserve">  Oostends 
   "vispannetje"</t>
  </si>
  <si>
    <t>Kip in het groen 
Spinazie,erwten,mangetout
Natuuraardappelen</t>
  </si>
  <si>
    <t>Gegratineerde ham-witloofrolletjes en hertoginne-aardappelen</t>
  </si>
  <si>
    <t>Penne picasso
(bolognaise met groenten )</t>
  </si>
  <si>
    <t>witloof</t>
  </si>
  <si>
    <t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</si>
  <si>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Pasta met pompoen en salieboter </t>
  </si>
  <si>
    <t>Pasta met pompoen en salieboter</t>
  </si>
  <si>
    <t xml:space="preserve">Spinazie </t>
  </si>
  <si>
    <t xml:space="preserve">Stoemp met savooikool groentenworst </t>
  </si>
  <si>
    <t xml:space="preserve">Aardappel seldersoep met vis balletjes </t>
  </si>
  <si>
    <t xml:space="preserve">Brie ,salamie ,noten rode krulsla </t>
  </si>
  <si>
    <t xml:space="preserve">Vijgen met amandelvulling </t>
  </si>
  <si>
    <t xml:space="preserve">Soesjestaart </t>
  </si>
  <si>
    <t xml:space="preserve">Creme brulee </t>
  </si>
  <si>
    <t xml:space="preserve">fruitbrochete met witte chocolade </t>
  </si>
  <si>
    <t xml:space="preserve">chocolade taart </t>
  </si>
  <si>
    <t xml:space="preserve">Toren van mozza en chorisso </t>
  </si>
  <si>
    <t xml:space="preserve">Kleuren palet van groenten </t>
  </si>
  <si>
    <t xml:space="preserve">Groenten quiche </t>
  </si>
  <si>
    <t>Kerrie room soep</t>
  </si>
  <si>
    <t>Thai , 
spek kip,honing, mozzarella, kaas</t>
  </si>
  <si>
    <t xml:space="preserve">Surimi op carpacio van tomaat </t>
  </si>
  <si>
    <t xml:space="preserve">tomaten soep </t>
  </si>
  <si>
    <t xml:space="preserve">Kaaskroketen 
slaatje met tomaat en komkommer , frietjes </t>
  </si>
  <si>
    <t xml:space="preserve">Brie 
salamie ,noten rode krulsla </t>
  </si>
  <si>
    <t>Croque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</si>
</sst>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)\ &quot;€&quot;_ ;_ * \(#,##0.00\)\ &quot;€&quot;_ ;_ * &quot;-&quot;??_)\ &quot;€&quot;_ ;_ @_ "/>
    <numFmt numFmtId="165" formatCode="_-* #,##0.00\ &quot;€&quot;_-;\-* #,##0.00\ &quot;€&quot;_-;_-* &quot;-&quot;??\ &quot;€&quot;_-;_-@_-"/>
    <numFmt numFmtId="166" formatCode="_([$€-2]\ * #,##0.00_);_([$€-2]\ * \(#,##0.00\);_([$€-2]\ * &quot;-&quot;??_);_(@_)"/>
    <numFmt numFmtId="167" formatCode="#,##0.00\ [$€-80C]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theme="1"/>
      <name val="Calibri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7A9A25"/>
      <name val="Calibri"/>
      <scheme val="minor"/>
    </font>
    <font>
      <b/>
      <sz val="14"/>
      <color theme="0"/>
      <name val="Calibri"/>
      <scheme val="minor"/>
    </font>
    <font>
      <sz val="28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AC1138"/>
      <name val="Calibri"/>
      <scheme val="minor"/>
    </font>
    <font>
      <b/>
      <u/>
      <sz val="9"/>
      <color rgb="FFAC1138"/>
      <name val="Calibri"/>
      <scheme val="minor"/>
    </font>
    <font>
      <sz val="9"/>
      <color rgb="FFAC1138"/>
      <name val="Calibri"/>
      <scheme val="minor"/>
    </font>
    <font>
      <b/>
      <u/>
      <sz val="36"/>
      <color rgb="FFAC1138"/>
      <name val="Calibri"/>
      <scheme val="minor"/>
    </font>
    <font>
      <sz val="12"/>
      <color rgb="FFAC1138"/>
      <name val="Calibri"/>
      <scheme val="minor"/>
    </font>
    <font>
      <sz val="18"/>
      <color rgb="FFAC1138"/>
      <name val="Calibri"/>
      <scheme val="minor"/>
    </font>
    <font>
      <b/>
      <u/>
      <sz val="9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AC113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BB2537"/>
      </left>
      <right/>
      <top style="thick">
        <color rgb="FFBB2537"/>
      </top>
      <bottom/>
      <diagonal/>
    </border>
    <border>
      <left/>
      <right/>
      <top style="thick">
        <color rgb="FFBB2537"/>
      </top>
      <bottom/>
      <diagonal/>
    </border>
    <border>
      <left style="thick">
        <color rgb="FFBB2537"/>
      </left>
      <right style="thick">
        <color rgb="FFBB2537"/>
      </right>
      <top style="thick">
        <color rgb="FFBB2537"/>
      </top>
      <bottom/>
      <diagonal/>
    </border>
    <border>
      <left style="thick">
        <color rgb="FFAC1138"/>
      </left>
      <right style="thick">
        <color rgb="FFAC1138"/>
      </right>
      <top style="thick">
        <color rgb="FFAC1138"/>
      </top>
      <bottom style="thick">
        <color rgb="FFAC1138"/>
      </bottom>
      <diagonal/>
    </border>
    <border>
      <left style="thick">
        <color rgb="FFBB2537"/>
      </left>
      <right/>
      <top/>
      <bottom/>
      <diagonal/>
    </border>
    <border>
      <left style="thick">
        <color rgb="FFAC1138"/>
      </left>
      <right style="thin">
        <color rgb="FFAC1138"/>
      </right>
      <top style="thick">
        <color rgb="FFAC1138"/>
      </top>
      <bottom style="thick">
        <color rgb="FFAC1138"/>
      </bottom>
      <diagonal/>
    </border>
    <border>
      <left style="thin">
        <color rgb="FFAC1138"/>
      </left>
      <right style="thin">
        <color rgb="FFAC1138"/>
      </right>
      <top style="thick">
        <color rgb="FFAC1138"/>
      </top>
      <bottom style="thick">
        <color rgb="FFAC1138"/>
      </bottom>
      <diagonal/>
    </border>
    <border>
      <left style="thin">
        <color rgb="FFAC1138"/>
      </left>
      <right style="thick">
        <color rgb="FFAC1138"/>
      </right>
      <top style="thick">
        <color rgb="FFAC1138"/>
      </top>
      <bottom style="thick">
        <color rgb="FFAC1138"/>
      </bottom>
      <diagonal/>
    </border>
    <border>
      <left style="thick">
        <color rgb="FFBB2537"/>
      </left>
      <right style="thick">
        <color rgb="FFBB2537"/>
      </right>
      <top/>
      <bottom/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wrapText="1" shrinkToFit="1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top" wrapText="1" shrinkToFit="1"/>
    </xf>
    <xf numFmtId="167" fontId="14" fillId="0" borderId="0" xfId="3" applyNumberFormat="1" applyFont="1" applyAlignment="1">
      <alignment horizontal="center" vertical="center"/>
    </xf>
    <xf numFmtId="0" fontId="15" fillId="0" borderId="0" xfId="0" applyFont="1"/>
    <xf numFmtId="0" fontId="3" fillId="3" borderId="1" xfId="0" applyFont="1" applyFill="1" applyBorder="1" applyAlignment="1">
      <alignment horizontal="center"/>
    </xf>
    <xf numFmtId="14" fontId="16" fillId="0" borderId="0" xfId="0" applyNumberFormat="1" applyFont="1" applyAlignment="1">
      <alignment horizontal="center"/>
    </xf>
    <xf numFmtId="14" fontId="16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14" fontId="21" fillId="0" borderId="0" xfId="0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14" fontId="0" fillId="2" borderId="6" xfId="0" applyNumberFormat="1" applyFill="1" applyBorder="1" applyAlignment="1" applyProtection="1">
      <alignment horizontal="center" vertical="center"/>
      <protection locked="0"/>
    </xf>
    <xf numFmtId="14" fontId="0" fillId="3" borderId="10" xfId="0" applyNumberForma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 shrinkToFit="1"/>
      <protection locked="0"/>
    </xf>
    <xf numFmtId="0" fontId="0" fillId="0" borderId="9" xfId="0" applyBorder="1" applyAlignment="1" applyProtection="1">
      <alignment horizontal="center" vertical="center" wrapText="1" shrinkToFit="1"/>
      <protection locked="0"/>
    </xf>
    <xf numFmtId="166" fontId="0" fillId="0" borderId="5" xfId="3" applyNumberFormat="1" applyFont="1" applyBorder="1" applyAlignment="1" applyProtection="1">
      <alignment horizontal="center" vertical="center" wrapText="1" shrinkToFit="1"/>
      <protection locked="0"/>
    </xf>
    <xf numFmtId="14" fontId="0" fillId="2" borderId="0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0" fontId="0" fillId="4" borderId="8" xfId="0" applyFill="1" applyBorder="1" applyAlignment="1" applyProtection="1">
      <alignment horizontal="center" vertical="center" wrapText="1" shrinkToFit="1"/>
      <protection locked="0"/>
    </xf>
    <xf numFmtId="0" fontId="0" fillId="4" borderId="9" xfId="0" applyFill="1" applyBorder="1" applyAlignment="1" applyProtection="1">
      <alignment horizontal="center" vertical="center" wrapText="1" shrinkToFit="1"/>
      <protection locked="0"/>
    </xf>
    <xf numFmtId="0" fontId="9" fillId="4" borderId="0" xfId="0" applyFont="1" applyFill="1" applyAlignment="1">
      <alignment horizontal="center" vertical="center" wrapText="1" shrinkToFit="1"/>
    </xf>
    <xf numFmtId="0" fontId="22" fillId="0" borderId="0" xfId="0" applyFont="1" applyAlignment="1">
      <alignment horizontal="center"/>
    </xf>
  </cellXfs>
  <cellStyles count="8">
    <cellStyle name="Currency" xfId="3" builtinId="4"/>
    <cellStyle name="Currency 2" xfId="1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2"/>
  </cellStyles>
  <dxfs count="0"/>
  <tableStyles count="0" defaultTableStyle="TableStyleMedium9" defaultPivotStyle="PivotStyleMedium4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369047</xdr:colOff>
      <xdr:row>9</xdr:row>
      <xdr:rowOff>14942</xdr:rowOff>
    </xdr:from>
    <xdr:to>
      <xdr:col>5</xdr:col>
      <xdr:colOff>539839</xdr:colOff>
      <xdr:row>9</xdr:row>
      <xdr:rowOff>175558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5047" y="2681942"/>
          <a:ext cx="170792" cy="160616"/>
        </a:xfrm>
        <a:prstGeom prst="rect">
          <a:avLst/>
        </a:prstGeom>
      </xdr:spPr>
    </xdr:pic>
    <xdr:clientData/>
  </xdr:twoCellAnchor>
  <xdr:twoCellAnchor editAs="oneCell">
    <xdr:from>
      <xdr:col>5</xdr:col>
      <xdr:colOff>401918</xdr:colOff>
      <xdr:row>5</xdr:row>
      <xdr:rowOff>342340</xdr:rowOff>
    </xdr:from>
    <xdr:to>
      <xdr:col>5</xdr:col>
      <xdr:colOff>581211</xdr:colOff>
      <xdr:row>6</xdr:row>
      <xdr:rowOff>2201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7918" y="1625040"/>
          <a:ext cx="179293" cy="164686"/>
        </a:xfrm>
        <a:prstGeom prst="rect">
          <a:avLst/>
        </a:prstGeom>
      </xdr:spPr>
    </xdr:pic>
    <xdr:clientData/>
  </xdr:twoCellAnchor>
  <xdr:twoCellAnchor editAs="oneCell">
    <xdr:from>
      <xdr:col>5</xdr:col>
      <xdr:colOff>345888</xdr:colOff>
      <xdr:row>9</xdr:row>
      <xdr:rowOff>368300</xdr:rowOff>
    </xdr:from>
    <xdr:to>
      <xdr:col>5</xdr:col>
      <xdr:colOff>517711</xdr:colOff>
      <xdr:row>9</xdr:row>
      <xdr:rowOff>535316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1888" y="303530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444500</xdr:colOff>
      <xdr:row>10</xdr:row>
      <xdr:rowOff>104775</xdr:rowOff>
    </xdr:from>
    <xdr:to>
      <xdr:col>5</xdr:col>
      <xdr:colOff>754530</xdr:colOff>
      <xdr:row>11</xdr:row>
      <xdr:rowOff>203963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0825" y="3457575"/>
          <a:ext cx="310030" cy="251588"/>
        </a:xfrm>
        <a:prstGeom prst="rect">
          <a:avLst/>
        </a:prstGeom>
      </xdr:spPr>
    </xdr:pic>
    <xdr:clientData/>
  </xdr:twoCellAnchor>
  <xdr:twoCellAnchor editAs="oneCell">
    <xdr:from>
      <xdr:col>5</xdr:col>
      <xdr:colOff>389218</xdr:colOff>
      <xdr:row>7</xdr:row>
      <xdr:rowOff>84605</xdr:rowOff>
    </xdr:from>
    <xdr:to>
      <xdr:col>5</xdr:col>
      <xdr:colOff>579107</xdr:colOff>
      <xdr:row>7</xdr:row>
      <xdr:rowOff>266701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5218" y="1951505"/>
          <a:ext cx="189889" cy="182096"/>
        </a:xfrm>
        <a:prstGeom prst="rect">
          <a:avLst/>
        </a:prstGeom>
      </xdr:spPr>
    </xdr:pic>
    <xdr:clientData/>
  </xdr:twoCellAnchor>
  <xdr:twoCellAnchor editAs="oneCell">
    <xdr:from>
      <xdr:col>5</xdr:col>
      <xdr:colOff>345141</xdr:colOff>
      <xdr:row>7</xdr:row>
      <xdr:rowOff>361577</xdr:rowOff>
    </xdr:from>
    <xdr:to>
      <xdr:col>5</xdr:col>
      <xdr:colOff>516964</xdr:colOff>
      <xdr:row>7</xdr:row>
      <xdr:rowOff>519992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81141" y="2228477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903568</xdr:colOff>
      <xdr:row>5</xdr:row>
      <xdr:rowOff>66115</xdr:rowOff>
    </xdr:from>
    <xdr:to>
      <xdr:col>3</xdr:col>
      <xdr:colOff>1075392</xdr:colOff>
      <xdr:row>5</xdr:row>
      <xdr:rowOff>222997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793" y="1437715"/>
          <a:ext cx="171824" cy="156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8</xdr:row>
      <xdr:rowOff>38100</xdr:rowOff>
    </xdr:from>
    <xdr:to>
      <xdr:col>0</xdr:col>
      <xdr:colOff>200398</xdr:colOff>
      <xdr:row>9</xdr:row>
      <xdr:rowOff>52716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1432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9525</xdr:rowOff>
    </xdr:from>
    <xdr:to>
      <xdr:col>1</xdr:col>
      <xdr:colOff>190873</xdr:colOff>
      <xdr:row>3</xdr:row>
      <xdr:rowOff>24141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57150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</xdr:row>
      <xdr:rowOff>190500</xdr:rowOff>
    </xdr:from>
    <xdr:to>
      <xdr:col>3</xdr:col>
      <xdr:colOff>190873</xdr:colOff>
      <xdr:row>2</xdr:row>
      <xdr:rowOff>147966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542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200025</xdr:rowOff>
    </xdr:from>
    <xdr:to>
      <xdr:col>0</xdr:col>
      <xdr:colOff>179293</xdr:colOff>
      <xdr:row>3</xdr:row>
      <xdr:rowOff>12286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"/>
          <a:ext cx="179293" cy="1742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171823</xdr:colOff>
      <xdr:row>3</xdr:row>
      <xdr:rowOff>24141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561975"/>
          <a:ext cx="171823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</xdr:row>
      <xdr:rowOff>390525</xdr:rowOff>
    </xdr:from>
    <xdr:to>
      <xdr:col>2</xdr:col>
      <xdr:colOff>199367</xdr:colOff>
      <xdr:row>4</xdr:row>
      <xdr:rowOff>151091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6625" y="1104900"/>
          <a:ext cx="170792" cy="1701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179293</xdr:colOff>
      <xdr:row>3</xdr:row>
      <xdr:rowOff>21811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561975"/>
          <a:ext cx="179293" cy="174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1704975</xdr:colOff>
      <xdr:row>8</xdr:row>
      <xdr:rowOff>19050</xdr:rowOff>
    </xdr:from>
    <xdr:to>
      <xdr:col>2</xdr:col>
      <xdr:colOff>152773</xdr:colOff>
      <xdr:row>9</xdr:row>
      <xdr:rowOff>43191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124200"/>
          <a:ext cx="171823" cy="1765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179293</xdr:colOff>
      <xdr:row>5</xdr:row>
      <xdr:rowOff>31336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3475"/>
          <a:ext cx="179293" cy="17421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</xdr:row>
      <xdr:rowOff>9525</xdr:rowOff>
    </xdr:from>
    <xdr:to>
      <xdr:col>4</xdr:col>
      <xdr:colOff>190874</xdr:colOff>
      <xdr:row>5</xdr:row>
      <xdr:rowOff>14007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133475"/>
          <a:ext cx="171824" cy="156882"/>
        </a:xfrm>
        <a:prstGeom prst="rect">
          <a:avLst/>
        </a:prstGeom>
      </xdr:spPr>
    </xdr:pic>
    <xdr:clientData/>
  </xdr:twoCellAnchor>
  <xdr:twoCellAnchor editAs="oneCell">
    <xdr:from>
      <xdr:col>7</xdr:col>
      <xdr:colOff>733425</xdr:colOff>
      <xdr:row>13</xdr:row>
      <xdr:rowOff>142875</xdr:rowOff>
    </xdr:from>
    <xdr:to>
      <xdr:col>8</xdr:col>
      <xdr:colOff>43552</xdr:colOff>
      <xdr:row>13</xdr:row>
      <xdr:rowOff>295275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9950" y="5457825"/>
          <a:ext cx="148327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</xdr:row>
      <xdr:rowOff>38100</xdr:rowOff>
    </xdr:from>
    <xdr:to>
      <xdr:col>3</xdr:col>
      <xdr:colOff>199367</xdr:colOff>
      <xdr:row>9</xdr:row>
      <xdr:rowOff>55841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0650" y="3143250"/>
          <a:ext cx="170792" cy="170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143248</xdr:colOff>
      <xdr:row>13</xdr:row>
      <xdr:rowOff>6015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5162550"/>
          <a:ext cx="143248" cy="1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143248</xdr:colOff>
      <xdr:row>13</xdr:row>
      <xdr:rowOff>6015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2075" y="5162550"/>
          <a:ext cx="143248" cy="15841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</xdr:row>
      <xdr:rowOff>400050</xdr:rowOff>
    </xdr:from>
    <xdr:to>
      <xdr:col>3</xdr:col>
      <xdr:colOff>200398</xdr:colOff>
      <xdr:row>5</xdr:row>
      <xdr:rowOff>5091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11144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171823</xdr:colOff>
      <xdr:row>5</xdr:row>
      <xdr:rowOff>6015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1123950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171823</xdr:colOff>
      <xdr:row>6</xdr:row>
      <xdr:rowOff>167016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171823</xdr:colOff>
      <xdr:row>6</xdr:row>
      <xdr:rowOff>167016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171823</xdr:colOff>
      <xdr:row>6</xdr:row>
      <xdr:rowOff>167016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171823</xdr:colOff>
      <xdr:row>6</xdr:row>
      <xdr:rowOff>167016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171823</xdr:colOff>
      <xdr:row>6</xdr:row>
      <xdr:rowOff>167016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2066925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171823</xdr:colOff>
      <xdr:row>9</xdr:row>
      <xdr:rowOff>6015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4025" y="3105150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8</xdr:row>
      <xdr:rowOff>0</xdr:rowOff>
    </xdr:from>
    <xdr:to>
      <xdr:col>4</xdr:col>
      <xdr:colOff>190873</xdr:colOff>
      <xdr:row>9</xdr:row>
      <xdr:rowOff>6015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15150" y="3105150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171823</xdr:colOff>
      <xdr:row>11</xdr:row>
      <xdr:rowOff>14616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171823</xdr:colOff>
      <xdr:row>11</xdr:row>
      <xdr:rowOff>14616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4025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171823</xdr:colOff>
      <xdr:row>11</xdr:row>
      <xdr:rowOff>14616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171823</xdr:colOff>
      <xdr:row>11</xdr:row>
      <xdr:rowOff>14616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171823</xdr:colOff>
      <xdr:row>11</xdr:row>
      <xdr:rowOff>14616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1338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171823</xdr:colOff>
      <xdr:row>13</xdr:row>
      <xdr:rowOff>14616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625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171823</xdr:colOff>
      <xdr:row>13</xdr:row>
      <xdr:rowOff>14616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516255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171823</xdr:colOff>
      <xdr:row>13</xdr:row>
      <xdr:rowOff>14616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5162550"/>
          <a:ext cx="171823" cy="1670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3</xdr:row>
      <xdr:rowOff>3000375</xdr:rowOff>
    </xdr:from>
    <xdr:to>
      <xdr:col>0</xdr:col>
      <xdr:colOff>3562350</xdr:colOff>
      <xdr:row>3</xdr:row>
      <xdr:rowOff>4467225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476750"/>
          <a:ext cx="3124200" cy="146685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3</xdr:row>
      <xdr:rowOff>2638425</xdr:rowOff>
    </xdr:from>
    <xdr:to>
      <xdr:col>1</xdr:col>
      <xdr:colOff>3505200</xdr:colOff>
      <xdr:row>3</xdr:row>
      <xdr:rowOff>4276725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4114800"/>
          <a:ext cx="2781300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3</xdr:row>
      <xdr:rowOff>3286125</xdr:rowOff>
    </xdr:from>
    <xdr:to>
      <xdr:col>2</xdr:col>
      <xdr:colOff>2971800</xdr:colOff>
      <xdr:row>3</xdr:row>
      <xdr:rowOff>4476750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4762500"/>
          <a:ext cx="1790700" cy="1190625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3</xdr:row>
      <xdr:rowOff>3267075</xdr:rowOff>
    </xdr:from>
    <xdr:to>
      <xdr:col>3</xdr:col>
      <xdr:colOff>3533775</xdr:colOff>
      <xdr:row>3</xdr:row>
      <xdr:rowOff>4867275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8775" y="4743450"/>
          <a:ext cx="2847975" cy="16002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1333500</xdr:colOff>
      <xdr:row>3</xdr:row>
      <xdr:rowOff>3145524</xdr:rowOff>
    </xdr:from>
    <xdr:to>
      <xdr:col>4</xdr:col>
      <xdr:colOff>2924175</xdr:colOff>
      <xdr:row>3</xdr:row>
      <xdr:rowOff>4772025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0800" y="4621899"/>
          <a:ext cx="1590675" cy="1626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3</xdr:row>
      <xdr:rowOff>2311400</xdr:rowOff>
    </xdr:from>
    <xdr:to>
      <xdr:col>2</xdr:col>
      <xdr:colOff>3545264</xdr:colOff>
      <xdr:row>3</xdr:row>
      <xdr:rowOff>4445000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8600" y="3797300"/>
          <a:ext cx="2859464" cy="2133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23906</xdr:colOff>
      <xdr:row>5</xdr:row>
      <xdr:rowOff>79002</xdr:rowOff>
    </xdr:from>
    <xdr:to>
      <xdr:col>0</xdr:col>
      <xdr:colOff>194698</xdr:colOff>
      <xdr:row>6</xdr:row>
      <xdr:rowOff>49118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6" y="1031502"/>
          <a:ext cx="170792" cy="160616"/>
        </a:xfrm>
        <a:prstGeom prst="rect">
          <a:avLst/>
        </a:prstGeom>
      </xdr:spPr>
    </xdr:pic>
    <xdr:clientData/>
  </xdr:twoCellAnchor>
  <xdr:twoCellAnchor editAs="oneCell">
    <xdr:from>
      <xdr:col>0</xdr:col>
      <xdr:colOff>56777</xdr:colOff>
      <xdr:row>1</xdr:row>
      <xdr:rowOff>76200</xdr:rowOff>
    </xdr:from>
    <xdr:to>
      <xdr:col>0</xdr:col>
      <xdr:colOff>236070</xdr:colOff>
      <xdr:row>2</xdr:row>
      <xdr:rowOff>50386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77" y="266700"/>
          <a:ext cx="179293" cy="164686"/>
        </a:xfrm>
        <a:prstGeom prst="rect">
          <a:avLst/>
        </a:prstGeom>
      </xdr:spPr>
    </xdr:pic>
    <xdr:clientData/>
  </xdr:twoCellAnchor>
  <xdr:twoCellAnchor editAs="oneCell">
    <xdr:from>
      <xdr:col>0</xdr:col>
      <xdr:colOff>747</xdr:colOff>
      <xdr:row>7</xdr:row>
      <xdr:rowOff>51360</xdr:rowOff>
    </xdr:from>
    <xdr:to>
      <xdr:col>0</xdr:col>
      <xdr:colOff>172570</xdr:colOff>
      <xdr:row>8</xdr:row>
      <xdr:rowOff>27876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" y="1384860"/>
          <a:ext cx="171823" cy="167016"/>
        </a:xfrm>
        <a:prstGeom prst="rect">
          <a:avLst/>
        </a:prstGeom>
      </xdr:spPr>
    </xdr:pic>
    <xdr:clientData/>
  </xdr:twoCellAnchor>
  <xdr:twoCellAnchor editAs="oneCell">
    <xdr:from>
      <xdr:col>0</xdr:col>
      <xdr:colOff>23159</xdr:colOff>
      <xdr:row>8</xdr:row>
      <xdr:rowOff>38660</xdr:rowOff>
    </xdr:from>
    <xdr:to>
      <xdr:col>0</xdr:col>
      <xdr:colOff>333189</xdr:colOff>
      <xdr:row>9</xdr:row>
      <xdr:rowOff>99748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9" y="1562660"/>
          <a:ext cx="310030" cy="251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31937</xdr:rowOff>
    </xdr:from>
    <xdr:to>
      <xdr:col>0</xdr:col>
      <xdr:colOff>171823</xdr:colOff>
      <xdr:row>4</xdr:row>
      <xdr:rowOff>190352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93937"/>
          <a:ext cx="171823" cy="158415"/>
        </a:xfrm>
        <a:prstGeom prst="rect">
          <a:avLst/>
        </a:prstGeom>
      </xdr:spPr>
    </xdr:pic>
    <xdr:clientData/>
  </xdr:twoCellAnchor>
  <xdr:twoCellAnchor editAs="oneCell">
    <xdr:from>
      <xdr:col>0</xdr:col>
      <xdr:colOff>101227</xdr:colOff>
      <xdr:row>11</xdr:row>
      <xdr:rowOff>38100</xdr:rowOff>
    </xdr:from>
    <xdr:to>
      <xdr:col>0</xdr:col>
      <xdr:colOff>273051</xdr:colOff>
      <xdr:row>11</xdr:row>
      <xdr:rowOff>194982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7" y="2238375"/>
          <a:ext cx="171824" cy="156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G16"/>
  <sheetViews>
    <sheetView zoomScale="80" zoomScaleNormal="80" zoomScaleSheetLayoutView="95" workbookViewId="0">
      <selection activeCell="D8" sqref="D8"/>
    </sheetView>
  </sheetViews>
  <sheetFormatPr defaultColWidth="23.625" defaultRowHeight="57" customHeight="1" x14ac:dyDescent="0.25"/>
  <cols>
    <col min="2" max="2" width="26.25" customWidth="1"/>
  </cols>
  <sheetData>
    <row r="1" spans="1:7" s="5" customFormat="1" ht="27.95" customHeight="1" thickTop="1" x14ac:dyDescent="0.25">
      <c r="B1" s="19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1" t="s">
        <v>10</v>
      </c>
    </row>
    <row r="2" spans="1:7" s="6" customFormat="1" ht="27.95" customHeight="1" thickBot="1" x14ac:dyDescent="0.3">
      <c r="A2" s="22"/>
      <c r="B2" s="23">
        <v>42086</v>
      </c>
      <c r="C2" s="29">
        <f>+B2+1</f>
        <v>42087</v>
      </c>
      <c r="D2" s="29">
        <f t="shared" ref="D2:F2" si="0">+C2+1</f>
        <v>42088</v>
      </c>
      <c r="E2" s="29">
        <f t="shared" si="0"/>
        <v>42089</v>
      </c>
      <c r="F2" s="29">
        <f t="shared" si="0"/>
        <v>42090</v>
      </c>
      <c r="G2" s="24"/>
    </row>
    <row r="3" spans="1:7" s="5" customFormat="1" ht="76.5" customHeight="1" thickTop="1" thickBot="1" x14ac:dyDescent="0.3">
      <c r="A3" s="25" t="s">
        <v>13</v>
      </c>
      <c r="B3" s="26" t="s">
        <v>25</v>
      </c>
      <c r="C3" s="26" t="s">
        <v>44</v>
      </c>
      <c r="D3" s="26" t="s">
        <v>29</v>
      </c>
      <c r="E3" s="26" t="s">
        <v>31</v>
      </c>
      <c r="F3" s="27" t="s">
        <v>41</v>
      </c>
      <c r="G3" s="28">
        <v>1</v>
      </c>
    </row>
    <row r="4" spans="1:7" s="5" customFormat="1" ht="80.25" customHeight="1" thickTop="1" thickBot="1" x14ac:dyDescent="0.3">
      <c r="A4" s="25" t="s">
        <v>14</v>
      </c>
      <c r="B4" s="26" t="s">
        <v>22</v>
      </c>
      <c r="C4" s="26" t="s">
        <v>24</v>
      </c>
      <c r="D4" s="26" t="s">
        <v>21</v>
      </c>
      <c r="E4" s="26" t="s">
        <v>45</v>
      </c>
      <c r="F4" s="27" t="s">
        <v>23</v>
      </c>
      <c r="G4" s="28">
        <v>4.5</v>
      </c>
    </row>
    <row r="5" spans="1:7" s="5" customFormat="1" ht="57" customHeight="1" thickTop="1" thickBot="1" x14ac:dyDescent="0.3">
      <c r="A5" s="25" t="s">
        <v>11</v>
      </c>
      <c r="B5" s="32" t="s">
        <v>30</v>
      </c>
      <c r="C5" s="32" t="s">
        <v>30</v>
      </c>
      <c r="D5" s="32" t="str">
        <f>B5</f>
        <v xml:space="preserve">Stoemp met savooikool groentenworst </v>
      </c>
      <c r="E5" s="32" t="s">
        <v>27</v>
      </c>
      <c r="F5" s="33" t="s">
        <v>28</v>
      </c>
      <c r="G5" s="28">
        <v>4.5</v>
      </c>
    </row>
    <row r="6" spans="1:7" s="5" customFormat="1" ht="88.5" customHeight="1" thickTop="1" thickBot="1" x14ac:dyDescent="0.3">
      <c r="A6" s="25" t="s">
        <v>17</v>
      </c>
      <c r="B6" s="32" t="s">
        <v>39</v>
      </c>
      <c r="C6" s="32" t="s">
        <v>26</v>
      </c>
      <c r="D6" s="32" t="s">
        <v>40</v>
      </c>
      <c r="E6" s="32" t="s">
        <v>43</v>
      </c>
      <c r="F6" s="33" t="s">
        <v>38</v>
      </c>
      <c r="G6" s="28">
        <v>4.5</v>
      </c>
    </row>
    <row r="7" spans="1:7" s="5" customFormat="1" ht="100.5" customHeight="1" thickTop="1" thickBot="1" x14ac:dyDescent="0.3">
      <c r="A7" s="25" t="s">
        <v>12</v>
      </c>
      <c r="B7" s="30" t="s">
        <v>46</v>
      </c>
      <c r="C7" s="30" t="s">
        <v>32</v>
      </c>
      <c r="D7" s="30" t="s">
        <v>32</v>
      </c>
      <c r="E7" s="30" t="s">
        <v>32</v>
      </c>
      <c r="F7" s="30" t="s">
        <v>32</v>
      </c>
      <c r="G7" s="28">
        <v>2.5</v>
      </c>
    </row>
    <row r="8" spans="1:7" s="5" customFormat="1" ht="78" customHeight="1" thickTop="1" thickBot="1" x14ac:dyDescent="0.3">
      <c r="A8" s="25" t="s">
        <v>16</v>
      </c>
      <c r="B8" s="26" t="s">
        <v>42</v>
      </c>
      <c r="C8" s="26" t="s">
        <v>47</v>
      </c>
      <c r="D8" s="26" t="str">
        <f>B8</f>
        <v>Thai , 
spek kip,honing, mozzarella, kaas</v>
      </c>
      <c r="E8" s="26" t="str">
        <f>C8</f>
        <v>Croque</v>
      </c>
      <c r="F8" s="26" t="str">
        <f>B8</f>
        <v>Thai , 
spek kip,honing, mozzarella, kaas</v>
      </c>
      <c r="G8" s="28">
        <v>2.9</v>
      </c>
    </row>
    <row r="9" spans="1:7" s="5" customFormat="1" ht="57" customHeight="1" thickTop="1" thickBot="1" x14ac:dyDescent="0.3">
      <c r="A9" s="25" t="s">
        <v>15</v>
      </c>
      <c r="B9" s="26" t="s">
        <v>37</v>
      </c>
      <c r="C9" s="26" t="s">
        <v>33</v>
      </c>
      <c r="D9" s="26" t="s">
        <v>35</v>
      </c>
      <c r="E9" s="26" t="s">
        <v>34</v>
      </c>
      <c r="F9" s="27" t="s">
        <v>36</v>
      </c>
      <c r="G9" s="28">
        <v>1</v>
      </c>
    </row>
    <row r="10" spans="1:7" s="5" customFormat="1" ht="57" customHeight="1" thickTop="1" thickBot="1" x14ac:dyDescent="0.3">
      <c r="A10" s="25"/>
      <c r="B10" s="26"/>
      <c r="C10" s="26"/>
      <c r="D10" s="26"/>
      <c r="E10" s="26"/>
      <c r="F10" s="27"/>
      <c r="G10" s="28"/>
    </row>
    <row r="11" spans="1:7" s="5" customFormat="1" ht="57" customHeight="1" thickTop="1" thickBot="1" x14ac:dyDescent="0.3">
      <c r="A11" s="25"/>
      <c r="B11" s="26"/>
      <c r="C11" s="26"/>
      <c r="D11" s="26"/>
      <c r="E11" s="26"/>
      <c r="F11" s="27"/>
      <c r="G11" s="28"/>
    </row>
    <row r="12" spans="1:7" s="5" customFormat="1" ht="57" customHeight="1" thickTop="1" thickBot="1" x14ac:dyDescent="0.3">
      <c r="A12" s="25"/>
      <c r="B12" s="26"/>
      <c r="C12" s="26"/>
      <c r="D12" s="26"/>
      <c r="E12" s="26"/>
      <c r="F12" s="27"/>
      <c r="G12" s="28"/>
    </row>
    <row r="13" spans="1:7" s="5" customFormat="1" ht="57" customHeight="1" thickTop="1" thickBot="1" x14ac:dyDescent="0.3">
      <c r="A13" s="25"/>
      <c r="B13" s="26"/>
      <c r="C13" s="26"/>
      <c r="D13" s="26"/>
      <c r="E13" s="26"/>
      <c r="F13" s="27"/>
      <c r="G13" s="28"/>
    </row>
    <row r="14" spans="1:7" ht="57" customHeight="1" thickTop="1" thickBot="1" x14ac:dyDescent="0.3">
      <c r="A14" s="25"/>
      <c r="B14" s="26"/>
      <c r="C14" s="26"/>
      <c r="D14" s="26"/>
      <c r="E14" s="26"/>
      <c r="F14" s="27"/>
      <c r="G14" s="28"/>
    </row>
    <row r="15" spans="1:7" ht="57" customHeight="1" thickTop="1" thickBot="1" x14ac:dyDescent="0.3">
      <c r="A15" s="25"/>
      <c r="B15" s="26"/>
      <c r="C15" s="26"/>
      <c r="D15" s="26"/>
      <c r="E15" s="26"/>
      <c r="F15" s="27"/>
      <c r="G15" s="28"/>
    </row>
    <row r="16" spans="1:7" ht="57" customHeight="1" thickTop="1" x14ac:dyDescent="0.25"/>
  </sheetData>
  <dataValidations count="19">
    <dataValidation type="list" allowBlank="1" showInputMessage="1" showErrorMessage="1" sqref="B4">
      <formula1>maandag</formula1>
    </dataValidation>
    <dataValidation type="list" allowBlank="1" showInputMessage="1" showErrorMessage="1" sqref="D4">
      <formula1>woensdag</formula1>
    </dataValidation>
    <dataValidation type="list" allowBlank="1" showInputMessage="1" showErrorMessage="1" sqref="E4 C4">
      <formula1>donderdag</formula1>
    </dataValidation>
    <dataValidation type="list" allowBlank="1" showInputMessage="1" showErrorMessage="1" sqref="F4">
      <formula1>vrijdag</formula1>
    </dataValidation>
    <dataValidation type="list" allowBlank="1" showInputMessage="1" showErrorMessage="1" sqref="B11">
      <formula1>viva</formula1>
    </dataValidation>
    <dataValidation type="list" allowBlank="1" showInputMessage="1" showErrorMessage="1" sqref="B6">
      <formula1>vegetarische</formula1>
    </dataValidation>
    <dataValidation type="list" allowBlank="1" showInputMessage="1" showErrorMessage="1" sqref="B3">
      <formula1>soep13</formula1>
    </dataValidation>
    <dataValidation type="list" allowBlank="1" showInputMessage="1" showErrorMessage="1" sqref="C3">
      <formula1>SOEP14</formula1>
    </dataValidation>
    <dataValidation type="list" allowBlank="1" showInputMessage="1" showErrorMessage="1" sqref="D3">
      <formula1>soep12</formula1>
    </dataValidation>
    <dataValidation type="list" allowBlank="1" showInputMessage="1" showErrorMessage="1" sqref="E3">
      <formula1>soep4</formula1>
    </dataValidation>
    <dataValidation type="list" allowBlank="1" showInputMessage="1" showErrorMessage="1" sqref="F3">
      <formula1>SOEP15</formula1>
    </dataValidation>
    <dataValidation type="list" allowBlank="1" showInputMessage="1" showErrorMessage="1" sqref="B7:F7">
      <formula1>koud1</formula1>
    </dataValidation>
    <dataValidation type="list" allowBlank="1" showInputMessage="1" showErrorMessage="1" sqref="B8:F8">
      <formula1>sandwiches</formula1>
    </dataValidation>
    <dataValidation type="list" allowBlank="1" showInputMessage="1" showErrorMessage="1" sqref="B10">
      <formula1>dessert1</formula1>
    </dataValidation>
    <dataValidation type="list" allowBlank="1" showInputMessage="1" showErrorMessage="1" sqref="C10">
      <formula1>dessert2</formula1>
    </dataValidation>
    <dataValidation type="list" allowBlank="1" showInputMessage="1" showErrorMessage="1" sqref="D10">
      <formula1>dessert3</formula1>
    </dataValidation>
    <dataValidation type="list" allowBlank="1" showInputMessage="1" showErrorMessage="1" sqref="E10">
      <formula1>dessert4</formula1>
    </dataValidation>
    <dataValidation type="list" allowBlank="1" showInputMessage="1" showErrorMessage="1" sqref="F10">
      <formula1>dessert5</formula1>
    </dataValidation>
    <dataValidation type="list" allowBlank="1" showInputMessage="1" showErrorMessage="1" sqref="B9">
      <formula1>panini1</formula1>
    </dataValidation>
  </dataValidations>
  <pageMargins left="0.75" right="0.75" top="1" bottom="1" header="0.5" footer="0.5"/>
  <pageSetup paperSize="9" scale="47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zoomScaleNormal="100" zoomScalePageLayoutView="75" workbookViewId="0">
      <selection activeCell="B4" sqref="B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VULLEN'!A5</f>
        <v>Vegetarische Schotel</v>
      </c>
      <c r="B1" s="16"/>
      <c r="C1" s="16"/>
      <c r="D1" s="16"/>
      <c r="E1" s="16"/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+'IN TE VULLEN'!B5</f>
        <v xml:space="preserve">Stoemp met savooikool groentenworst </v>
      </c>
      <c r="B4" s="7"/>
      <c r="C4" s="7"/>
      <c r="D4" s="7"/>
      <c r="E4" s="7"/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VULLEN'!G5</f>
        <v>4.5</v>
      </c>
      <c r="B6" s="8"/>
      <c r="C6" s="8"/>
      <c r="D6" s="8"/>
      <c r="E6" s="8"/>
    </row>
    <row r="7" spans="1:5" ht="57" customHeight="1" x14ac:dyDescent="0.25">
      <c r="B7" s="9"/>
      <c r="D7" s="9"/>
      <c r="E7" s="9"/>
    </row>
  </sheetData>
  <phoneticPr fontId="7" type="noConversion"/>
  <pageMargins left="2.4027777777777777" right="0.75000000000000011" top="2.8194444444444446" bottom="1.6666666666666667" header="0.5" footer="0.5"/>
  <pageSetup paperSize="9" scale="8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BreakPreview" topLeftCell="A4" zoomScale="60" zoomScaleNormal="100" zoomScalePageLayoutView="75" workbookViewId="0">
      <selection activeCell="E12" sqref="E12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VULLEN'!A6</f>
        <v>koude Schotel</v>
      </c>
      <c r="B1" s="16" t="s">
        <v>18</v>
      </c>
      <c r="C1" s="16" t="s">
        <v>18</v>
      </c>
      <c r="D1" s="16" t="s">
        <v>18</v>
      </c>
      <c r="E1" s="16" t="s">
        <v>18</v>
      </c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/>
    <row r="4" spans="1:5" ht="387" customHeight="1" x14ac:dyDescent="0.25">
      <c r="A4" s="7" t="str">
        <f>+'IN TE VULLEN'!B6</f>
        <v xml:space="preserve">Kleuren palet van groenten </v>
      </c>
      <c r="B4" s="7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" s="7" t="str">
        <f>'IN TE VULLEN'!D6</f>
        <v xml:space="preserve">Groenten quiche </v>
      </c>
      <c r="D4" s="7" t="str">
        <f>+'IN TE VULLEN'!E6</f>
        <v xml:space="preserve">Surimi op carpacio van tomaat </v>
      </c>
      <c r="E4" s="7" t="str">
        <f>'IN TE VULLEN'!F6</f>
        <v xml:space="preserve">Toren van mozza en chorisso </v>
      </c>
    </row>
    <row r="5" spans="1:5" ht="26.1" customHeight="1" x14ac:dyDescent="0.25"/>
    <row r="6" spans="1:5" ht="57" customHeight="1" x14ac:dyDescent="0.25">
      <c r="A6" s="8"/>
      <c r="B6" s="8"/>
      <c r="C6" s="8"/>
      <c r="D6" s="8"/>
      <c r="E6" s="8"/>
    </row>
    <row r="7" spans="1:5" ht="57" customHeight="1" x14ac:dyDescent="0.25">
      <c r="B7" s="9"/>
      <c r="D7" s="9"/>
    </row>
  </sheetData>
  <phoneticPr fontId="7" type="noConversion"/>
  <pageMargins left="1.6141732283464567" right="0.74803149606299213" top="3.0215277777777776" bottom="1.6535433070866143" header="0.51181102362204722" footer="0.51181102362204722"/>
  <pageSetup paperSize="9" scale="86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B7"/>
  <sheetViews>
    <sheetView view="pageBreakPreview" topLeftCell="B1" zoomScale="60" zoomScaleNormal="100" zoomScalePageLayoutView="75" workbookViewId="0">
      <selection activeCell="H13" sqref="H13"/>
    </sheetView>
  </sheetViews>
  <sheetFormatPr defaultColWidth="11" defaultRowHeight="15.75" x14ac:dyDescent="0.25"/>
  <cols>
    <col min="1" max="2" width="54.125" customWidth="1"/>
  </cols>
  <sheetData>
    <row r="1" spans="1:2" s="17" customFormat="1" ht="46.5" x14ac:dyDescent="0.7">
      <c r="A1" s="16" t="str">
        <f>+'IN TE VULLEN'!A7</f>
        <v>Broodje van de week</v>
      </c>
      <c r="B1" s="16" t="str">
        <f>A1</f>
        <v>Broodje van de week</v>
      </c>
    </row>
    <row r="2" spans="1:2" s="17" customFormat="1" ht="23.25" x14ac:dyDescent="0.25">
      <c r="A2" s="18"/>
      <c r="B2" s="18">
        <f>'IN TE VULLEN'!C2</f>
        <v>42087</v>
      </c>
    </row>
    <row r="3" spans="1:2" ht="47.1" customHeight="1" x14ac:dyDescent="0.25">
      <c r="B3" s="9"/>
    </row>
    <row r="4" spans="1:2" ht="387" customHeight="1" x14ac:dyDescent="0.25">
      <c r="A4" s="7" t="str">
        <f>'IN TE VULLEN'!B7</f>
        <v xml:space="preserve">Brie 
salamie ,noten rode krulsla </v>
      </c>
      <c r="B4" s="7" t="str">
        <f>+'IN TE VULLEN'!C7</f>
        <v xml:space="preserve">Brie ,salamie ,noten rode krulsla </v>
      </c>
    </row>
    <row r="5" spans="1:2" ht="26.1" customHeight="1" x14ac:dyDescent="0.25">
      <c r="B5" s="9"/>
    </row>
    <row r="6" spans="1:2" ht="57" customHeight="1" x14ac:dyDescent="0.25">
      <c r="A6" s="8">
        <f>'IN TE VULLEN'!G7</f>
        <v>2.5</v>
      </c>
      <c r="B6" s="8"/>
    </row>
    <row r="7" spans="1:2" ht="57" customHeight="1" x14ac:dyDescent="0.25">
      <c r="B7" s="9"/>
    </row>
  </sheetData>
  <phoneticPr fontId="7" type="noConversion"/>
  <pageMargins left="1.6141732283464567" right="0.74803149606299213" top="1.3888888888888888" bottom="1.6535433070866143" header="0.51181102362204722" footer="0.51181102362204722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BreakPreview" zoomScale="60" zoomScaleNormal="100" zoomScalePageLayoutView="75" workbookViewId="0">
      <selection activeCell="C28" sqref="C28"/>
    </sheetView>
  </sheetViews>
  <sheetFormatPr defaultColWidth="11" defaultRowHeight="15.75" x14ac:dyDescent="0.25"/>
  <cols>
    <col min="1" max="1" width="82.25" customWidth="1"/>
    <col min="2" max="2" width="76.5" customWidth="1"/>
    <col min="3" max="3" width="69.875" customWidth="1"/>
    <col min="4" max="4" width="65.375" customWidth="1"/>
    <col min="5" max="5" width="71.25" customWidth="1"/>
  </cols>
  <sheetData>
    <row r="1" spans="1:5" s="17" customFormat="1" ht="46.5" x14ac:dyDescent="0.7">
      <c r="A1" s="16" t="str">
        <f>+'IN TE VULLEN'!A8</f>
        <v>Panini</v>
      </c>
      <c r="B1" s="16"/>
      <c r="C1" s="16"/>
      <c r="D1" s="16"/>
      <c r="E1" s="16"/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'IN TE VULLEN'!B8</f>
        <v>Thai , 
spek kip,honing, mozzarella, kaas</v>
      </c>
      <c r="B4" s="7"/>
      <c r="C4" s="7"/>
      <c r="D4" s="7"/>
      <c r="E4" s="7"/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VULLEN'!G8</f>
        <v>2.9</v>
      </c>
      <c r="B6" s="8"/>
      <c r="C6" s="8"/>
      <c r="D6" s="8"/>
      <c r="E6" s="8"/>
    </row>
    <row r="7" spans="1:5" ht="57" customHeight="1" x14ac:dyDescent="0.25">
      <c r="B7" s="9"/>
      <c r="D7" s="9"/>
      <c r="E7" s="9"/>
    </row>
  </sheetData>
  <phoneticPr fontId="7" type="noConversion"/>
  <pageMargins left="0.95833333333333337" right="0.74803149606299213" top="2.4027777777777777" bottom="1.6535433070866143" header="0.51181102362204722" footer="0.51181102362204722"/>
  <pageSetup paperSize="9" scale="94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BreakPreview" zoomScale="60" zoomScaleNormal="100" zoomScalePageLayoutView="75" workbookViewId="0">
      <selection activeCell="I14" sqref="I14"/>
    </sheetView>
  </sheetViews>
  <sheetFormatPr defaultColWidth="11" defaultRowHeight="15.75" x14ac:dyDescent="0.25"/>
  <cols>
    <col min="1" max="1" width="62.375" customWidth="1"/>
    <col min="2" max="2" width="58.875" customWidth="1"/>
    <col min="3" max="5" width="62.375" customWidth="1"/>
  </cols>
  <sheetData>
    <row r="1" spans="1:5" s="17" customFormat="1" ht="46.5" x14ac:dyDescent="0.7">
      <c r="A1" s="16" t="str">
        <f>+'IN TE VULLEN'!A9</f>
        <v>Dessert</v>
      </c>
      <c r="B1" s="16" t="s">
        <v>19</v>
      </c>
      <c r="C1" s="16" t="s">
        <v>15</v>
      </c>
      <c r="D1" s="16" t="s">
        <v>15</v>
      </c>
      <c r="E1" s="16" t="s">
        <v>15</v>
      </c>
    </row>
    <row r="2" spans="1:5" ht="23.25" x14ac:dyDescent="0.25">
      <c r="B2" s="4"/>
    </row>
    <row r="3" spans="1:5" ht="47.1" customHeight="1" x14ac:dyDescent="0.25">
      <c r="B3" s="9"/>
    </row>
    <row r="4" spans="1:5" ht="387" customHeight="1" x14ac:dyDescent="0.25">
      <c r="A4" s="7" t="str">
        <f>+'IN TE VULLEN'!B9</f>
        <v xml:space="preserve">chocolade taart </v>
      </c>
      <c r="B4" s="7" t="str">
        <f>'IN TE VULLEN'!C9</f>
        <v xml:space="preserve">Vijgen met amandelvulling </v>
      </c>
      <c r="C4" s="7" t="str">
        <f>'IN TE VULLEN'!D9</f>
        <v xml:space="preserve">Creme brulee </v>
      </c>
      <c r="D4" s="7" t="str">
        <f>'IN TE VULLEN'!E9</f>
        <v xml:space="preserve">Soesjestaart </v>
      </c>
      <c r="E4" s="7"/>
    </row>
    <row r="5" spans="1:5" ht="26.1" customHeight="1" x14ac:dyDescent="0.25">
      <c r="A5" s="8"/>
      <c r="B5" s="9"/>
      <c r="C5" s="8"/>
      <c r="D5" s="8"/>
      <c r="E5" s="8"/>
    </row>
    <row r="6" spans="1:5" ht="57" customHeight="1" x14ac:dyDescent="0.25">
      <c r="A6" s="31"/>
      <c r="B6" s="8"/>
      <c r="C6" s="31"/>
      <c r="D6" s="31"/>
      <c r="E6" s="31"/>
    </row>
    <row r="7" spans="1:5" ht="57" customHeight="1" x14ac:dyDescent="0.25">
      <c r="B7" s="9"/>
    </row>
  </sheetData>
  <phoneticPr fontId="7" type="noConversion"/>
  <pageMargins left="1.6141732283464567" right="0.74803149606299213" top="3.0138888888888888" bottom="1.6535433070866143" header="0.51181102362204722" footer="0.51181102362204722"/>
  <pageSetup paperSize="9" scale="64" orientation="portrait" horizontalDpi="4294967292" verticalDpi="4294967292" r:id="rId1"/>
  <colBreaks count="1" manualBreakCount="1">
    <brk id="3" max="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topLeftCell="E1" zoomScale="75" zoomScaleNormal="100" zoomScalePageLayoutView="75" workbookViewId="0">
      <selection activeCell="D7" sqref="D7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VULLEN'!A10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VULLEN'!B10</f>
        <v>0</v>
      </c>
      <c r="B4" s="7">
        <f>+'IN TE VULLEN'!C10</f>
        <v>0</v>
      </c>
      <c r="C4" s="7">
        <f>+'IN TE VULLEN'!D10</f>
        <v>0</v>
      </c>
      <c r="D4" s="7">
        <f>+'IN TE VULLEN'!E10</f>
        <v>0</v>
      </c>
      <c r="E4" s="7">
        <f>+'IN TE VULLEN'!F10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v>1</v>
      </c>
      <c r="B6" s="8">
        <f>+A6</f>
        <v>1</v>
      </c>
      <c r="C6" s="8">
        <f>+B6</f>
        <v>1</v>
      </c>
      <c r="D6" s="8">
        <v>1</v>
      </c>
      <c r="E6" s="8">
        <f t="shared" ref="E6" si="1">+D6</f>
        <v>1</v>
      </c>
    </row>
    <row r="7" spans="1:5" ht="57" customHeight="1" x14ac:dyDescent="0.25">
      <c r="B7" s="9"/>
      <c r="D7" s="9"/>
      <c r="E7" s="9"/>
    </row>
  </sheetData>
  <phoneticPr fontId="7" type="noConversion"/>
  <pageMargins left="2.4027777777777777" right="0.75000000000000011" top="2.8888888888888888" bottom="1.6666666666666667" header="0.5" footer="0.5"/>
  <pageSetup paperSize="9" scale="88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VULLEN'!A11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VULLEN'!B11</f>
        <v>0</v>
      </c>
      <c r="B4" s="7">
        <f>+'IN TE VULLEN'!C11</f>
        <v>0</v>
      </c>
      <c r="C4" s="7">
        <f>+'IN TE VULLEN'!D11</f>
        <v>0</v>
      </c>
      <c r="D4" s="7">
        <f>+'IN TE VULLEN'!E11</f>
        <v>0</v>
      </c>
      <c r="E4" s="7">
        <f>+'IN TE VULLEN'!F11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VULLEN'!G11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VULLEN'!A12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VULLEN'!B12</f>
        <v>0</v>
      </c>
      <c r="B4" s="7">
        <f>+'IN TE VULLEN'!C12</f>
        <v>0</v>
      </c>
      <c r="C4" s="7">
        <f>+'IN TE VULLEN'!D12</f>
        <v>0</v>
      </c>
      <c r="D4" s="7">
        <f>+'IN TE VULLEN'!E12</f>
        <v>0</v>
      </c>
      <c r="E4" s="7">
        <f>+'IN TE VULLEN'!F12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VULLEN'!G12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VULLEN'!A13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VULLEN'!B13</f>
        <v>0</v>
      </c>
      <c r="B4" s="7">
        <f>+'IN TE VULLEN'!C13</f>
        <v>0</v>
      </c>
      <c r="C4" s="7">
        <f>+'IN TE VULLEN'!D13</f>
        <v>0</v>
      </c>
      <c r="D4" s="7">
        <f>+'IN TE VULLEN'!E13</f>
        <v>0</v>
      </c>
      <c r="E4" s="7">
        <f>+'IN TE VULLEN'!F13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VULLEN'!G13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zoomScale="75" zoomScalePageLayoutView="75" workbookViewId="0">
      <selection activeCell="C14" sqref="C1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VULLEN'!A14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VULLEN'!B14</f>
        <v>0</v>
      </c>
      <c r="B4" s="7">
        <f>+'IN TE VULLEN'!C14</f>
        <v>0</v>
      </c>
      <c r="C4" s="7">
        <f>+'IN TE VULLEN'!D14</f>
        <v>0</v>
      </c>
      <c r="D4" s="7">
        <f>+'IN TE VULLEN'!E14</f>
        <v>0</v>
      </c>
      <c r="E4" s="7">
        <f>+'IN TE VULLEN'!F14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VULLEN'!G14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10"/>
  <sheetViews>
    <sheetView view="pageLayout" zoomScaleNormal="100" workbookViewId="0">
      <selection activeCell="B6" sqref="B6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84.9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84.9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84.95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84.95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</sheetData>
  <sheetProtection password="DF09" sheet="1" objects="1" scenarios="1"/>
  <phoneticPr fontId="7" type="noConversion"/>
  <pageMargins left="1.3800000000000001" right="0.75000000000000011" top="0.51" bottom="1.57" header="0.5" footer="0.51"/>
  <pageSetup paperSize="9" orientation="landscape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topLeftCell="A19" zoomScale="75" zoomScalePageLayoutView="75" workbookViewId="0">
      <selection activeCell="B4" sqref="B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>
        <f>+'IN TE VULLEN'!A15</f>
        <v>0</v>
      </c>
      <c r="B1" s="16">
        <f>A1</f>
        <v>0</v>
      </c>
      <c r="C1" s="16">
        <f>B1</f>
        <v>0</v>
      </c>
      <c r="D1" s="16">
        <f t="shared" ref="D1:E1" si="0">C1</f>
        <v>0</v>
      </c>
      <c r="E1" s="16">
        <f t="shared" si="0"/>
        <v>0</v>
      </c>
    </row>
    <row r="2" spans="1:5" s="17" customFormat="1" ht="23.25" x14ac:dyDescent="0.25">
      <c r="A2" s="18">
        <f>'IN TE VULLEN'!B2</f>
        <v>42086</v>
      </c>
      <c r="B2" s="18">
        <f>'IN TE VULLEN'!C2</f>
        <v>42087</v>
      </c>
      <c r="C2" s="18">
        <f>+B2+1</f>
        <v>42088</v>
      </c>
      <c r="D2" s="18">
        <f t="shared" ref="D2:E2" si="1">+C2+1</f>
        <v>42089</v>
      </c>
      <c r="E2" s="18">
        <f t="shared" si="1"/>
        <v>42090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>
        <f>+'IN TE VULLEN'!B15</f>
        <v>0</v>
      </c>
      <c r="B4" s="7">
        <f>+'IN TE VULLEN'!C15</f>
        <v>0</v>
      </c>
      <c r="C4" s="7">
        <f>+'IN TE VULLEN'!D15</f>
        <v>0</v>
      </c>
      <c r="D4" s="7">
        <f>+'IN TE VULLEN'!E15</f>
        <v>0</v>
      </c>
      <c r="E4" s="7">
        <f>+'IN TE VULLEN'!F15</f>
        <v>0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VULLEN'!G15</f>
        <v>0</v>
      </c>
      <c r="B6" s="8">
        <f>+A6</f>
        <v>0</v>
      </c>
      <c r="C6" s="8">
        <f>+B6</f>
        <v>0</v>
      </c>
      <c r="D6" s="8">
        <f t="shared" ref="D6:E6" si="2">+C6</f>
        <v>0</v>
      </c>
      <c r="E6" s="8">
        <f t="shared" si="2"/>
        <v>0</v>
      </c>
    </row>
    <row r="7" spans="1:5" ht="57" customHeight="1" x14ac:dyDescent="0.25">
      <c r="B7" s="9"/>
      <c r="D7" s="9"/>
      <c r="E7" s="9"/>
    </row>
  </sheetData>
  <sheetProtection password="DF09" sheet="1" objects="1" scenarios="1"/>
  <phoneticPr fontId="7" type="noConversion"/>
  <pageMargins left="2.4027777777777777" right="0.75000000000000011" top="1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12"/>
  <sheetViews>
    <sheetView view="pageLayout" workbookViewId="0">
      <selection activeCell="A12" sqref="A12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65.099999999999994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65.099999999999994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65.099999999999994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65.099999999999994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65.099999999999994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</sheetData>
  <sheetProtection password="DF09" sheet="1" objects="1" scenarios="1"/>
  <phoneticPr fontId="7" type="noConversion"/>
  <pageMargins left="1.3800000000000001" right="0.75000000000000011" top="0.51" bottom="1.57" header="0.5" footer="0.51"/>
  <pageSetup paperSize="9" orientation="landscape" horizontalDpi="4294967292" verticalDpi="4294967292" r:id="rId1"/>
  <ignoredErrors>
    <ignoredError sqref="B4:E10" formula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14"/>
  <sheetViews>
    <sheetView view="pageLayout" workbookViewId="0">
      <selection activeCell="A2" sqref="A2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v>41883</v>
      </c>
      <c r="B2" s="11">
        <f>+A2+1</f>
        <v>41884</v>
      </c>
      <c r="C2" s="11">
        <f>+B2+1</f>
        <v>41885</v>
      </c>
      <c r="D2" s="11">
        <f>+C2+1</f>
        <v>41886</v>
      </c>
      <c r="E2" s="11">
        <f>+D2+1</f>
        <v>41887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4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4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57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57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57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57" customHeight="1" x14ac:dyDescent="0.25">
      <c r="A14" s="3" t="e">
        <f>+'IN TE VULLEN'!#REF!</f>
        <v>#REF!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+'IN TE VULLEN'!E8</f>
        <v>Croque</v>
      </c>
      <c r="E14" s="3" t="str">
        <f>+'IN TE VULLEN'!F8</f>
        <v>Thai , 
spek kip,honing, mozzarella, kaas</v>
      </c>
    </row>
  </sheetData>
  <sheetProtection password="DF09" sheet="1" objects="1" scenarios="1"/>
  <phoneticPr fontId="7" type="noConversion"/>
  <pageMargins left="1.3779527559055118" right="0.75000000000000011" top="0.51" bottom="1.5748031496062993" header="0.5" footer="0.5"/>
  <pageSetup paperSize="9" orientation="landscape" horizontalDpi="4294967292" verticalDpi="4294967292" r:id="rId1"/>
  <ignoredErrors>
    <ignoredError sqref="B4:E14" formula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16"/>
  <sheetViews>
    <sheetView view="pageLayout" workbookViewId="0">
      <selection activeCell="A4" sqref="A4"/>
    </sheetView>
  </sheetViews>
  <sheetFormatPr defaultColWidth="11" defaultRowHeight="15.75" x14ac:dyDescent="0.25"/>
  <cols>
    <col min="1" max="2" width="22.625" style="2" customWidth="1"/>
    <col min="3" max="4" width="21.875" style="2" customWidth="1"/>
    <col min="5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39.950000000000003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39.950000000000003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47.25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45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45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53.25" customHeight="1" x14ac:dyDescent="0.25">
      <c r="A14" s="3" t="e">
        <f>+'IN TE VULLEN'!#REF!</f>
        <v>#REF!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+'IN TE VULLEN'!E8</f>
        <v>Croque</v>
      </c>
      <c r="E14" s="3" t="str">
        <f>+'IN TE VULLEN'!F8</f>
        <v>Thai , 
spek kip,honing, mozzarella, kaas</v>
      </c>
    </row>
    <row r="15" spans="1:5" s="14" customFormat="1" ht="12.75" customHeight="1" x14ac:dyDescent="0.2">
      <c r="A15" s="13" t="str">
        <f>+'IN TE VULLEN'!A9</f>
        <v>Dessert</v>
      </c>
      <c r="B15" s="13" t="str">
        <f>+A15</f>
        <v>Dessert</v>
      </c>
      <c r="C15" s="13" t="str">
        <f>+B15</f>
        <v>Dessert</v>
      </c>
      <c r="D15" s="13" t="str">
        <f>+C15</f>
        <v>Dessert</v>
      </c>
      <c r="E15" s="13" t="str">
        <f>+D15</f>
        <v>Dessert</v>
      </c>
    </row>
    <row r="16" spans="1:5" s="3" customFormat="1" ht="45" customHeight="1" x14ac:dyDescent="0.25">
      <c r="A16" s="3" t="str">
        <f>+'IN TE VULLEN'!B9</f>
        <v xml:space="preserve">chocolade taart </v>
      </c>
      <c r="B16" s="3" t="str">
        <f>+'IN TE VULLEN'!C9</f>
        <v xml:space="preserve">Vijgen met amandelvulling </v>
      </c>
      <c r="C16" s="3" t="str">
        <f>+'IN TE VULLEN'!D9</f>
        <v xml:space="preserve">Creme brulee </v>
      </c>
      <c r="D16" s="3" t="str">
        <f>+'IN TE VULLEN'!E9</f>
        <v xml:space="preserve">Soesjestaart </v>
      </c>
      <c r="E16" s="3" t="str">
        <f>+'IN TE VULLEN'!F9</f>
        <v xml:space="preserve">fruitbrochete met witte chocolade </v>
      </c>
    </row>
  </sheetData>
  <phoneticPr fontId="7" type="noConversion"/>
  <pageMargins left="1.3779527559055118" right="0.75000000000000011" top="0.51" bottom="1.5748031496062993" header="0.5" footer="0.5"/>
  <pageSetup paperSize="9" orientation="landscape" horizontalDpi="4294967292" verticalDpi="4294967292" r:id="rId1"/>
  <ignoredErrors>
    <ignoredError sqref="B4:E16" formula="1"/>
  </ignoredErrors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18"/>
  <sheetViews>
    <sheetView tabSelected="1" zoomScaleNormal="100" zoomScaleSheetLayoutView="96" workbookViewId="0">
      <selection activeCell="E4" sqref="E4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32.2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35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62.2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5" customHeight="1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66.75" customHeight="1" x14ac:dyDescent="0.25">
      <c r="A8" s="34" t="str">
        <f>'IN TE VULLEN'!B5</f>
        <v xml:space="preserve">Stoemp met savooikool groentenworst </v>
      </c>
      <c r="B8" s="34" t="str">
        <f>A8</f>
        <v xml:space="preserve">Stoemp met savooikool groentenworst </v>
      </c>
      <c r="C8" s="34" t="str">
        <f>A8</f>
        <v xml:space="preserve">Stoemp met savooikool groentenworst </v>
      </c>
      <c r="D8" s="34" t="str">
        <f>'IN TE VULLEN'!E5</f>
        <v xml:space="preserve">Pasta met pompoen en salieboter </v>
      </c>
      <c r="E8" s="34" t="str">
        <f>D8</f>
        <v xml:space="preserve">Pasta met pompoen en salieboter 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69" customHeight="1" x14ac:dyDescent="0.25">
      <c r="A10" s="34" t="str">
        <f>'IN TE VULLEN'!B6</f>
        <v xml:space="preserve">Kleuren palet van groenten </v>
      </c>
      <c r="B10" s="34" t="str">
        <f>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4" t="str">
        <f>'IN TE VULLEN'!D6</f>
        <v xml:space="preserve">Groenten quiche </v>
      </c>
      <c r="D10" s="34" t="str">
        <f>'IN TE VULLEN'!E6</f>
        <v xml:space="preserve">Surimi op carpacio van tomaat </v>
      </c>
      <c r="E10" s="34" t="str">
        <f>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69" customHeight="1" x14ac:dyDescent="0.25">
      <c r="A12" s="3" t="str">
        <f>'IN TE VULLEN'!B7</f>
        <v xml:space="preserve">Brie 
salamie ,noten rode krulsla 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57" customHeight="1" x14ac:dyDescent="0.25">
      <c r="A14" s="3" t="str">
        <f>'IN TE VULLEN'!B8</f>
        <v>Thai , 
spek kip,honing, mozzarella, kaas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B14</f>
        <v>Croque</v>
      </c>
      <c r="E14" s="3" t="str">
        <f>+'IN TE VULLEN'!F8</f>
        <v>Thai , 
spek kip,honing, mozzarella, kaas</v>
      </c>
    </row>
    <row r="15" spans="1:5" s="14" customFormat="1" ht="12" x14ac:dyDescent="0.2">
      <c r="A15" s="13" t="str">
        <f>+'IN TE VULLEN'!A9</f>
        <v>Dessert</v>
      </c>
      <c r="B15" s="13" t="str">
        <f>+A15</f>
        <v>Dessert</v>
      </c>
      <c r="C15" s="13" t="str">
        <f>+B15</f>
        <v>Dessert</v>
      </c>
      <c r="D15" s="13" t="str">
        <f>+C15</f>
        <v>Dessert</v>
      </c>
      <c r="E15" s="13" t="str">
        <f>+D15</f>
        <v>Dessert</v>
      </c>
    </row>
    <row r="16" spans="1:5" s="3" customFormat="1" ht="54.75" customHeight="1" x14ac:dyDescent="0.25">
      <c r="A16" s="3" t="str">
        <f>+'IN TE VULLEN'!B9</f>
        <v xml:space="preserve">chocolade taart </v>
      </c>
      <c r="B16" s="3" t="str">
        <f>'IN TE VULLEN'!C9</f>
        <v xml:space="preserve">Vijgen met amandelvulling </v>
      </c>
      <c r="C16" s="3" t="str">
        <f>'IN TE VULLEN'!D9</f>
        <v xml:space="preserve">Creme brulee </v>
      </c>
      <c r="D16" s="3" t="str">
        <f>'IN TE VULLEN'!E9</f>
        <v xml:space="preserve">Soesjestaart </v>
      </c>
      <c r="E16" s="3" t="s">
        <v>20</v>
      </c>
    </row>
    <row r="17" spans="1:5" s="14" customFormat="1" ht="12" x14ac:dyDescent="0.2">
      <c r="A17" s="13"/>
      <c r="B17" s="13"/>
      <c r="C17" s="13"/>
      <c r="D17" s="13"/>
      <c r="E17" s="13"/>
    </row>
    <row r="18" spans="1:5" s="3" customFormat="1" ht="52.5" customHeight="1" x14ac:dyDescent="0.25"/>
  </sheetData>
  <phoneticPr fontId="7" type="noConversion"/>
  <pageMargins left="1.2897916666666667" right="0.25" top="0.75" bottom="0.75" header="0.3" footer="0.3"/>
  <pageSetup scale="82" orientation="landscape" horizontalDpi="4294967292" verticalDpi="4294967292" r:id="rId1"/>
  <ignoredErrors>
    <ignoredError sqref="B4:E7 B15:E15 B14:C14 E14 B11:E13 B9:E9" formula="1"/>
  </ignoredErrors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20"/>
  <sheetViews>
    <sheetView view="pageLayout" workbookViewId="0">
      <selection activeCell="A16" sqref="A16"/>
    </sheetView>
  </sheetViews>
  <sheetFormatPr defaultColWidth="11" defaultRowHeight="15.75" x14ac:dyDescent="0.25"/>
  <cols>
    <col min="1" max="5" width="22.625" style="2" customWidth="1"/>
  </cols>
  <sheetData>
    <row r="1" spans="1:5" s="1" customFormat="1" ht="27.75" thickTop="1" thickBo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s="12" customFormat="1" ht="16.5" thickTop="1" x14ac:dyDescent="0.25">
      <c r="A2" s="11">
        <f>'IN TE VULLEN'!B2</f>
        <v>42086</v>
      </c>
      <c r="B2" s="11">
        <f>+A2+1</f>
        <v>42087</v>
      </c>
      <c r="C2" s="11">
        <f>+B2+1</f>
        <v>42088</v>
      </c>
      <c r="D2" s="11">
        <f>+C2+1</f>
        <v>42089</v>
      </c>
      <c r="E2" s="11">
        <f>+D2+1</f>
        <v>42090</v>
      </c>
    </row>
    <row r="3" spans="1:5" s="14" customFormat="1" ht="12" x14ac:dyDescent="0.2">
      <c r="A3" s="13" t="str">
        <f>+'IN TE VULLEN'!A3</f>
        <v>Soep</v>
      </c>
      <c r="B3" s="13" t="str">
        <f>+A3</f>
        <v>Soep</v>
      </c>
      <c r="C3" s="13" t="str">
        <f>+B3</f>
        <v>Soep</v>
      </c>
      <c r="D3" s="13" t="str">
        <f>+C3</f>
        <v>Soep</v>
      </c>
      <c r="E3" s="13" t="str">
        <f>+D3</f>
        <v>Soep</v>
      </c>
    </row>
    <row r="4" spans="1:5" s="3" customFormat="1" ht="27.95" customHeight="1" x14ac:dyDescent="0.25">
      <c r="A4" s="3" t="str">
        <f>+'IN TE VULLEN'!B3</f>
        <v>witloof</v>
      </c>
      <c r="B4" s="3" t="str">
        <f>+'IN TE VULLEN'!C3</f>
        <v xml:space="preserve">tomaten soep </v>
      </c>
      <c r="C4" s="3" t="str">
        <f>+'IN TE VULLEN'!D3</f>
        <v xml:space="preserve">Spinazie </v>
      </c>
      <c r="D4" s="3" t="str">
        <f>+'IN TE VULLEN'!E3</f>
        <v xml:space="preserve">Aardappel seldersoep met vis balletjes </v>
      </c>
      <c r="E4" s="3" t="str">
        <f>+'IN TE VULLEN'!F3</f>
        <v>Kerrie room soep</v>
      </c>
    </row>
    <row r="5" spans="1:5" s="15" customFormat="1" ht="12" x14ac:dyDescent="0.2">
      <c r="A5" s="13" t="str">
        <f>+'IN TE VULLEN'!A4</f>
        <v>Dagschotel</v>
      </c>
      <c r="B5" s="13" t="str">
        <f>+A5</f>
        <v>Dagschotel</v>
      </c>
      <c r="C5" s="13" t="str">
        <f>+B5</f>
        <v>Dagschotel</v>
      </c>
      <c r="D5" s="13" t="str">
        <f>+C5</f>
        <v>Dagschotel</v>
      </c>
      <c r="E5" s="13" t="str">
        <f>+D5</f>
        <v>Dagschotel</v>
      </c>
    </row>
    <row r="6" spans="1:5" s="3" customFormat="1" ht="27.95" customHeight="1" x14ac:dyDescent="0.25">
      <c r="A6" s="3" t="str">
        <f>+'IN TE VULLEN'!B4</f>
        <v>Kip in het groen 
Spinazie,erwten,mangetout
Natuuraardappelen</v>
      </c>
      <c r="B6" s="3" t="str">
        <f>+'IN TE VULLEN'!C4</f>
        <v>Penne picasso
(bolognaise met groenten )</v>
      </c>
      <c r="C6" s="3" t="str">
        <f>+'IN TE VULLEN'!D4</f>
        <v xml:space="preserve">  Oostends 
   "vispannetje"</v>
      </c>
      <c r="D6" s="3" t="str">
        <f>+'IN TE VULLEN'!E4</f>
        <v xml:space="preserve">Kaaskroketen 
slaatje met tomaat en komkommer , frietjes </v>
      </c>
      <c r="E6" s="3" t="str">
        <f>+'IN TE VULLEN'!F4</f>
        <v>Gegratineerde ham-witloofrolletjes en hertoginne-aardappelen</v>
      </c>
    </row>
    <row r="7" spans="1:5" s="14" customFormat="1" ht="12" x14ac:dyDescent="0.2">
      <c r="A7" s="13" t="str">
        <f>+'IN TE VULLEN'!A5</f>
        <v>Vegetarische Schotel</v>
      </c>
      <c r="B7" s="13" t="str">
        <f>+A7</f>
        <v>Vegetarische Schotel</v>
      </c>
      <c r="C7" s="13" t="str">
        <f>+B7</f>
        <v>Vegetarische Schotel</v>
      </c>
      <c r="D7" s="13" t="str">
        <f>+C7</f>
        <v>Vegetarische Schotel</v>
      </c>
      <c r="E7" s="13" t="str">
        <f>+D7</f>
        <v>Vegetarische Schotel</v>
      </c>
    </row>
    <row r="8" spans="1:5" s="3" customFormat="1" ht="33.950000000000003" customHeight="1" x14ac:dyDescent="0.25">
      <c r="A8" s="3" t="str">
        <f>+'IN TE VULLEN'!B5</f>
        <v xml:space="preserve">Stoemp met savooikool groentenworst </v>
      </c>
      <c r="B8" s="3" t="str">
        <f>+'IN TE VULLEN'!C5</f>
        <v xml:space="preserve">Stoemp met savooikool groentenworst </v>
      </c>
      <c r="C8" s="3" t="str">
        <f>+'IN TE VULLEN'!D5</f>
        <v xml:space="preserve">Stoemp met savooikool groentenworst </v>
      </c>
      <c r="D8" s="3" t="str">
        <f>+'IN TE VULLEN'!E5</f>
        <v xml:space="preserve">Pasta met pompoen en salieboter </v>
      </c>
      <c r="E8" s="3" t="str">
        <f>+'IN TE VULLEN'!F5</f>
        <v>Pasta met pompoen en salieboter</v>
      </c>
    </row>
    <row r="9" spans="1:5" s="14" customFormat="1" ht="12" x14ac:dyDescent="0.2">
      <c r="A9" s="13" t="str">
        <f>+'IN TE VULLEN'!A6</f>
        <v>koude Schotel</v>
      </c>
      <c r="B9" s="13" t="str">
        <f>+A9</f>
        <v>koude Schotel</v>
      </c>
      <c r="C9" s="13" t="str">
        <f>+B9</f>
        <v>koude Schotel</v>
      </c>
      <c r="D9" s="13" t="str">
        <f>+C9</f>
        <v>koude Schotel</v>
      </c>
      <c r="E9" s="13" t="str">
        <f>+D9</f>
        <v>koude Schotel</v>
      </c>
    </row>
    <row r="10" spans="1:5" s="3" customFormat="1" ht="33.950000000000003" customHeight="1" x14ac:dyDescent="0.25">
      <c r="A10" s="3" t="str">
        <f>+'IN TE VULLEN'!B6</f>
        <v xml:space="preserve">Kleuren palet van groenten </v>
      </c>
      <c r="B10" s="3" t="str">
        <f>+'IN TE VULLEN'!C6</f>
        <v xml:space="preserve">Gevulde italiianse bol , gekruid gehakt, gedroogde tomaat , feta munt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0" s="3" t="str">
        <f>+'IN TE VULLEN'!D6</f>
        <v xml:space="preserve">Groenten quiche </v>
      </c>
      <c r="D10" s="3" t="str">
        <f>+'IN TE VULLEN'!E6</f>
        <v xml:space="preserve">Surimi op carpacio van tomaat </v>
      </c>
      <c r="E10" s="3" t="str">
        <f>+'IN TE VULLEN'!F6</f>
        <v xml:space="preserve">Toren van mozza en chorisso </v>
      </c>
    </row>
    <row r="11" spans="1:5" s="14" customFormat="1" ht="12" x14ac:dyDescent="0.2">
      <c r="A11" s="13" t="str">
        <f>+'IN TE VULLEN'!A7</f>
        <v>Broodje van de week</v>
      </c>
      <c r="B11" s="13" t="str">
        <f>+A11</f>
        <v>Broodje van de week</v>
      </c>
      <c r="C11" s="13" t="str">
        <f>+B11</f>
        <v>Broodje van de week</v>
      </c>
      <c r="D11" s="13" t="str">
        <f>+C11</f>
        <v>Broodje van de week</v>
      </c>
      <c r="E11" s="13" t="str">
        <f>+D11</f>
        <v>Broodje van de week</v>
      </c>
    </row>
    <row r="12" spans="1:5" s="3" customFormat="1" ht="33.950000000000003" customHeight="1" x14ac:dyDescent="0.25">
      <c r="A12" s="3" t="str">
        <f>+'IN TE VULLEN'!B8</f>
        <v>Thai , 
spek kip,honing, mozzarella, kaas</v>
      </c>
      <c r="B12" s="3" t="str">
        <f>+'IN TE VULLEN'!C7</f>
        <v xml:space="preserve">Brie ,salamie ,noten rode krulsla </v>
      </c>
      <c r="C12" s="3" t="str">
        <f>+'IN TE VULLEN'!D7</f>
        <v xml:space="preserve">Brie ,salamie ,noten rode krulsla </v>
      </c>
      <c r="D12" s="3" t="str">
        <f>+'IN TE VULLEN'!E7</f>
        <v xml:space="preserve">Brie ,salamie ,noten rode krulsla </v>
      </c>
      <c r="E12" s="3" t="str">
        <f>+'IN TE VULLEN'!F7</f>
        <v xml:space="preserve">Brie ,salamie ,noten rode krulsla </v>
      </c>
    </row>
    <row r="13" spans="1:5" s="14" customFormat="1" ht="12" x14ac:dyDescent="0.2">
      <c r="A13" s="13" t="str">
        <f>+'IN TE VULLEN'!A8</f>
        <v>Panini</v>
      </c>
      <c r="B13" s="13" t="str">
        <f>+A13</f>
        <v>Panini</v>
      </c>
      <c r="C13" s="13" t="str">
        <f>+B13</f>
        <v>Panini</v>
      </c>
      <c r="D13" s="13" t="str">
        <f>+C13</f>
        <v>Panini</v>
      </c>
      <c r="E13" s="13" t="str">
        <f>+D13</f>
        <v>Panini</v>
      </c>
    </row>
    <row r="14" spans="1:5" s="3" customFormat="1" ht="33.950000000000003" customHeight="1" x14ac:dyDescent="0.25">
      <c r="A14" s="3" t="str">
        <f>'IN TE VULLEN'!B8</f>
        <v>Thai , 
spek kip,honing, mozzarella, kaas</v>
      </c>
      <c r="B14" s="3" t="str">
        <f>+'IN TE VULLEN'!C8</f>
        <v>Croque</v>
      </c>
      <c r="C14" s="3" t="str">
        <f>+'IN TE VULLEN'!D8</f>
        <v>Thai , 
spek kip,honing, mozzarella, kaas</v>
      </c>
      <c r="D14" s="3" t="str">
        <f>+'IN TE VULLEN'!E8</f>
        <v>Croque</v>
      </c>
      <c r="E14" s="3" t="str">
        <f>+'IN TE VULLEN'!F8</f>
        <v>Thai , 
spek kip,honing, mozzarella, kaas</v>
      </c>
    </row>
    <row r="15" spans="1:5" s="14" customFormat="1" ht="12" x14ac:dyDescent="0.2">
      <c r="A15" s="13" t="str">
        <f>+'IN TE VULLEN'!A9</f>
        <v>Dessert</v>
      </c>
      <c r="B15" s="13" t="str">
        <f>+A15</f>
        <v>Dessert</v>
      </c>
      <c r="C15" s="13" t="str">
        <f>+B15</f>
        <v>Dessert</v>
      </c>
      <c r="D15" s="13" t="str">
        <f>+C15</f>
        <v>Dessert</v>
      </c>
      <c r="E15" s="13" t="str">
        <f>+D15</f>
        <v>Dessert</v>
      </c>
    </row>
    <row r="16" spans="1:5" s="3" customFormat="1" ht="33.950000000000003" customHeight="1" x14ac:dyDescent="0.25">
      <c r="A16" s="3" t="str">
        <f>+'IN TE VULLEN'!B9</f>
        <v xml:space="preserve">chocolade taart </v>
      </c>
      <c r="B16" s="3" t="str">
        <f>+'IN TE VULLEN'!C9</f>
        <v xml:space="preserve">Vijgen met amandelvulling </v>
      </c>
      <c r="C16" s="3" t="str">
        <f>+'IN TE VULLEN'!D9</f>
        <v xml:space="preserve">Creme brulee </v>
      </c>
      <c r="D16" s="3" t="str">
        <f>+'IN TE VULLEN'!E9</f>
        <v xml:space="preserve">Soesjestaart </v>
      </c>
      <c r="E16" s="3" t="str">
        <f>+'IN TE VULLEN'!F9</f>
        <v xml:space="preserve">fruitbrochete met witte chocolade </v>
      </c>
    </row>
    <row r="17" spans="1:5" s="14" customFormat="1" ht="12" x14ac:dyDescent="0.2">
      <c r="A17" s="13">
        <f>+'IN TE VULLEN'!A10</f>
        <v>0</v>
      </c>
      <c r="B17" s="13">
        <f>+A17</f>
        <v>0</v>
      </c>
      <c r="C17" s="13">
        <f>+B17</f>
        <v>0</v>
      </c>
      <c r="D17" s="13">
        <f>+C17</f>
        <v>0</v>
      </c>
      <c r="E17" s="13">
        <f>+D17</f>
        <v>0</v>
      </c>
    </row>
    <row r="18" spans="1:5" s="3" customFormat="1" ht="33.950000000000003" customHeight="1" x14ac:dyDescent="0.25">
      <c r="A18" s="3">
        <f>+'IN TE VULLEN'!B10</f>
        <v>0</v>
      </c>
      <c r="B18" s="3">
        <f>+'IN TE VULLEN'!C10</f>
        <v>0</v>
      </c>
      <c r="C18" s="3">
        <f>+'IN TE VULLEN'!D10</f>
        <v>0</v>
      </c>
      <c r="D18" s="3">
        <f>+'IN TE VULLEN'!E10</f>
        <v>0</v>
      </c>
      <c r="E18" s="3">
        <f>+'IN TE VULLEN'!F10</f>
        <v>0</v>
      </c>
    </row>
    <row r="19" spans="1:5" s="14" customFormat="1" ht="12" x14ac:dyDescent="0.2">
      <c r="A19" s="13">
        <f>+'IN TE VULLEN'!A11</f>
        <v>0</v>
      </c>
      <c r="B19" s="13">
        <f>+A19</f>
        <v>0</v>
      </c>
      <c r="C19" s="13">
        <f>+B19</f>
        <v>0</v>
      </c>
      <c r="D19" s="13">
        <f>+C19</f>
        <v>0</v>
      </c>
      <c r="E19" s="13">
        <f>+D19</f>
        <v>0</v>
      </c>
    </row>
    <row r="20" spans="1:5" s="3" customFormat="1" ht="27.95" customHeight="1" x14ac:dyDescent="0.25">
      <c r="A20" s="3">
        <f>+'IN TE VULLEN'!B11</f>
        <v>0</v>
      </c>
      <c r="B20" s="3">
        <f>+'IN TE VULLEN'!C11</f>
        <v>0</v>
      </c>
      <c r="C20" s="3">
        <f>+'IN TE VULLEN'!D11</f>
        <v>0</v>
      </c>
      <c r="D20" s="3">
        <f>+'IN TE VULLEN'!E11</f>
        <v>0</v>
      </c>
      <c r="E20" s="3">
        <f>+'IN TE VULLEN'!F11</f>
        <v>0</v>
      </c>
    </row>
  </sheetData>
  <phoneticPr fontId="7" type="noConversion"/>
  <pageMargins left="1.3779527559055118" right="0.75000000000000011" top="0.51" bottom="1.5748031496062993" header="0.5" footer="0.5"/>
  <pageSetup paperSize="9" orientation="landscape" horizontalDpi="4294967292" verticalDpi="4294967292" r:id="rId1"/>
  <ignoredErrors>
    <ignoredError sqref="B4:E20" formula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view="pageLayout" zoomScale="75" zoomScalePageLayoutView="75" workbookViewId="0">
      <selection activeCell="D2" sqref="D2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VULLEN'!A3</f>
        <v>Soep</v>
      </c>
      <c r="B1" s="16" t="str">
        <f>A1</f>
        <v>Soep</v>
      </c>
      <c r="C1" s="16" t="str">
        <f>B1</f>
        <v>Soep</v>
      </c>
      <c r="D1" s="16" t="str">
        <f t="shared" ref="D1:E1" si="0">C1</f>
        <v>Soep</v>
      </c>
      <c r="E1" s="16" t="str">
        <f t="shared" si="0"/>
        <v>Soep</v>
      </c>
    </row>
    <row r="2" spans="1:5" s="17" customFormat="1" ht="23.25" x14ac:dyDescent="0.25">
      <c r="A2" s="18"/>
      <c r="B2" s="18"/>
      <c r="C2" s="18"/>
      <c r="D2" s="18"/>
      <c r="E2" s="18">
        <f t="shared" ref="E2" si="1">+D2+1</f>
        <v>1</v>
      </c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+'IN TE VULLEN'!B3</f>
        <v>witloof</v>
      </c>
      <c r="B4" s="7" t="str">
        <f>+'IN TE VULLEN'!C3</f>
        <v xml:space="preserve">tomaten soep </v>
      </c>
      <c r="C4" s="7" t="str">
        <f>+'IN TE VULLEN'!D3</f>
        <v xml:space="preserve">Spinazie </v>
      </c>
      <c r="D4" s="7" t="str">
        <f>+'IN TE VULLEN'!E3</f>
        <v xml:space="preserve">Aardappel seldersoep met vis balletjes </v>
      </c>
      <c r="E4" s="7" t="str">
        <f>+'IN TE VULLEN'!F3</f>
        <v>Kerrie room soep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VULLEN'!G3</f>
        <v>1</v>
      </c>
      <c r="B6" s="8">
        <f>+A6</f>
        <v>1</v>
      </c>
      <c r="C6" s="8">
        <f>+B6</f>
        <v>1</v>
      </c>
      <c r="D6" s="8">
        <f t="shared" ref="D6:E6" si="2">+C6</f>
        <v>1</v>
      </c>
      <c r="E6" s="8">
        <f t="shared" si="2"/>
        <v>1</v>
      </c>
    </row>
    <row r="7" spans="1:5" ht="57" customHeight="1" x14ac:dyDescent="0.25">
      <c r="B7" s="9"/>
      <c r="D7" s="9"/>
      <c r="E7" s="9"/>
    </row>
  </sheetData>
  <phoneticPr fontId="7" type="noConversion"/>
  <pageMargins left="2.4027777777777777" right="0.75000000000000011" top="2.2222222222222223" bottom="1.6666666666666667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B2537"/>
  </sheetPr>
  <dimension ref="A1:E7"/>
  <sheetViews>
    <sheetView topLeftCell="D1" zoomScaleNormal="100" zoomScalePageLayoutView="75" workbookViewId="0">
      <selection activeCell="E4" sqref="E4"/>
    </sheetView>
  </sheetViews>
  <sheetFormatPr defaultColWidth="11" defaultRowHeight="15.75" x14ac:dyDescent="0.25"/>
  <cols>
    <col min="1" max="5" width="54.125" customWidth="1"/>
  </cols>
  <sheetData>
    <row r="1" spans="1:5" s="17" customFormat="1" ht="46.5" x14ac:dyDescent="0.7">
      <c r="A1" s="16" t="str">
        <f>+'IN TE VULLEN'!A4</f>
        <v>Dagschotel</v>
      </c>
      <c r="B1" s="16" t="str">
        <f>A1</f>
        <v>Dagschotel</v>
      </c>
      <c r="C1" s="16" t="str">
        <f>B1</f>
        <v>Dagschotel</v>
      </c>
      <c r="D1" s="16" t="str">
        <f t="shared" ref="D1:E1" si="0">C1</f>
        <v>Dagschotel</v>
      </c>
      <c r="E1" s="16" t="str">
        <f t="shared" si="0"/>
        <v>Dagschotel</v>
      </c>
    </row>
    <row r="2" spans="1:5" s="17" customFormat="1" ht="23.25" x14ac:dyDescent="0.25">
      <c r="A2" s="18"/>
      <c r="B2" s="18"/>
      <c r="C2" s="18"/>
      <c r="D2" s="18"/>
      <c r="E2" s="18"/>
    </row>
    <row r="3" spans="1:5" ht="47.1" customHeight="1" x14ac:dyDescent="0.25">
      <c r="B3" s="9"/>
      <c r="D3" s="9"/>
      <c r="E3" s="9"/>
    </row>
    <row r="4" spans="1:5" ht="387" customHeight="1" x14ac:dyDescent="0.25">
      <c r="A4" s="7" t="str">
        <f>+'IN TE VULLEN'!B4</f>
        <v>Kip in het groen 
Spinazie,erwten,mangetout
Natuuraardappelen</v>
      </c>
      <c r="B4" s="7" t="str">
        <f>+'IN TE VULLEN'!C4</f>
        <v>Penne picasso
(bolognaise met groenten )</v>
      </c>
      <c r="C4" s="7" t="str">
        <f>+'IN TE VULLEN'!D4</f>
        <v xml:space="preserve">  Oostends 
   "vispannetje"</v>
      </c>
      <c r="D4" s="7" t="str">
        <f>+'IN TE VULLEN'!E4</f>
        <v xml:space="preserve">Kaaskroketen 
slaatje met tomaat en komkommer , frietjes </v>
      </c>
      <c r="E4" s="7" t="str">
        <f>+'IN TE VULLEN'!F4</f>
        <v>Gegratineerde ham-witloofrolletjes en hertoginne-aardappelen</v>
      </c>
    </row>
    <row r="5" spans="1:5" ht="26.1" customHeight="1" x14ac:dyDescent="0.25">
      <c r="B5" s="9"/>
      <c r="D5" s="9"/>
      <c r="E5" s="9"/>
    </row>
    <row r="6" spans="1:5" ht="57" customHeight="1" x14ac:dyDescent="0.25">
      <c r="A6" s="8">
        <f>'IN TE VULLEN'!G4</f>
        <v>4.5</v>
      </c>
      <c r="B6" s="8">
        <f>+A6</f>
        <v>4.5</v>
      </c>
      <c r="C6" s="8">
        <f>+B6</f>
        <v>4.5</v>
      </c>
      <c r="D6" s="8">
        <f t="shared" ref="D6:E6" si="1">+C6</f>
        <v>4.5</v>
      </c>
      <c r="E6" s="8">
        <f t="shared" si="1"/>
        <v>4.5</v>
      </c>
    </row>
    <row r="7" spans="1:5" ht="57" customHeight="1" x14ac:dyDescent="0.25">
      <c r="B7" s="9"/>
      <c r="D7" s="9"/>
      <c r="E7" s="9"/>
    </row>
  </sheetData>
  <phoneticPr fontId="7" type="noConversion"/>
  <pageMargins left="1.6141732283464567" right="0.74803149606299213" top="2.0277777777777777" bottom="1.6535433070866143" header="0.51181102362204722" footer="0.51181102362204722"/>
  <pageSetup paperSize="9" scale="9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IN TE VULLEN</vt:lpstr>
      <vt:lpstr>MENU 4</vt:lpstr>
      <vt:lpstr>MENU 5</vt:lpstr>
      <vt:lpstr>Menu 6</vt:lpstr>
      <vt:lpstr>Menu 7</vt:lpstr>
      <vt:lpstr>Menu 8</vt:lpstr>
      <vt:lpstr>Menu 9</vt:lpstr>
      <vt:lpstr>OFFRE 1</vt:lpstr>
      <vt:lpstr>OFFRE 2</vt:lpstr>
      <vt:lpstr>OFFRE 3</vt:lpstr>
      <vt:lpstr>OFFRE 4</vt:lpstr>
      <vt:lpstr>OFFRE 5</vt:lpstr>
      <vt:lpstr>OFFRE 6</vt:lpstr>
      <vt:lpstr>OFFRE 7</vt:lpstr>
      <vt:lpstr>OFFRE 8</vt:lpstr>
      <vt:lpstr>OFFRE 9</vt:lpstr>
      <vt:lpstr>OFFRE 10</vt:lpstr>
      <vt:lpstr>OFFRE 11</vt:lpstr>
      <vt:lpstr>OFFRE 12</vt:lpstr>
      <vt:lpstr>OFFRE 13</vt:lpstr>
      <vt:lpstr>ICONS</vt:lpstr>
      <vt:lpstr>'IN TE VULLEN'!Print_Area</vt:lpstr>
      <vt:lpstr>'Menu 8'!Print_Area</vt:lpstr>
      <vt:lpstr>'OFFRE 4'!Print_Area</vt:lpstr>
      <vt:lpstr>'OFFRE 7'!Print_Area</vt:lpstr>
    </vt:vector>
  </TitlesOfParts>
  <Company>Company Vitamines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De Cock</dc:creator>
  <cp:lastModifiedBy>BE-F-Erasmus Kaai</cp:lastModifiedBy>
  <cp:lastPrinted>2015-02-13T10:29:50Z</cp:lastPrinted>
  <dcterms:created xsi:type="dcterms:W3CDTF">2014-09-18T11:30:42Z</dcterms:created>
  <dcterms:modified xsi:type="dcterms:W3CDTF">2015-02-26T17:25:45Z</dcterms:modified>
</cp:coreProperties>
</file>