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karn\Desktop\"/>
    </mc:Choice>
  </mc:AlternateContent>
  <xr:revisionPtr revIDLastSave="0" documentId="8_{3A00C3BB-0905-4C7B-B966-83F9474F988F}" xr6:coauthVersionLast="47" xr6:coauthVersionMax="47" xr10:uidLastSave="{00000000-0000-0000-0000-000000000000}"/>
  <bookViews>
    <workbookView xWindow="-120" yWindow="-120" windowWidth="29040" windowHeight="15840" tabRatio="279" xr2:uid="{00000000-000D-0000-FFFF-FFFF00000000}"/>
  </bookViews>
  <sheets>
    <sheet name="Loan Calculator" sheetId="1" r:id="rId1"/>
    <sheet name="Sheet2" sheetId="3" r:id="rId2"/>
  </sheets>
  <definedNames>
    <definedName name="Beginning_Balance">-FV(Interest_Rate/12,Payment_Number-1,-Monthly_Payment,Loan_Amount)</definedName>
    <definedName name="Ending_Balance">-FV(Interest_Rate/12,Payment_Number,-Monthly_Payment,Loan_Amount)</definedName>
    <definedName name="Full_Print">'Loan Calculator'!$A$1:$F$384</definedName>
    <definedName name="Header_Row">ROW('Loan Calculator'!#REF!)</definedName>
    <definedName name="Header_Row_Back">ROW('Loan Calculator'!#REF!)</definedName>
    <definedName name="Interest">-IPMT(Interest_Rate/12,Payment_Number,Number_of_Payments,Loan_Amount)</definedName>
    <definedName name="Interest_Rate">'Loan Calculator'!$D$6</definedName>
    <definedName name="Last_Row">IF(Values_Entered,Header_Row+Number_of_Payments,Header_Row)</definedName>
    <definedName name="Loan_Amount">'Loan Calculator'!$D$5</definedName>
    <definedName name="Loan_Not_Paid">IF(Payment_Number&lt;=Number_of_Payments,1,0)</definedName>
    <definedName name="Loan_Start">'Loan Calculator'!$D$8</definedName>
    <definedName name="Loan_Years">'Loan Calculator'!$D$7</definedName>
    <definedName name="Monthly_Payment">-PMT(Interest_Rate/12,Number_of_Payments,Loan_Amount)</definedName>
    <definedName name="Number_of_Payments">'Loan Calculator'!$D$13</definedName>
    <definedName name="Payment_Date">DATE(YEAR(Loan_Start),MONTH(Loan_Start)+Payment_Number,DAY(Loan_Start))</definedName>
    <definedName name="Payment_Number">ROW()-Header_Row</definedName>
    <definedName name="Principal">-PPMT(Interest_Rate/12,Payment_Number,Number_of_Payments,Loan_Amount)</definedName>
    <definedName name="_xlnm.Print_Area" localSheetId="0">'Loan Calculator'!$A$1:$G$43</definedName>
    <definedName name="Total_Cost">'Loan Calculator'!$D$15</definedName>
    <definedName name="Total_Interest">'Loan Calculator'!$D$14</definedName>
    <definedName name="Values_Entered">IF(Loan_Amount*Interest_Rate*Loan_Years*Loan_Start&gt;0,1,0)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1" l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C3" i="3"/>
  <c r="C4" i="3" s="1"/>
  <c r="G20" i="1"/>
  <c r="G21" i="1"/>
  <c r="G22" i="1"/>
  <c r="G23" i="1"/>
  <c r="G24" i="1"/>
  <c r="G25" i="1"/>
  <c r="G26" i="1"/>
  <c r="G34" i="1"/>
  <c r="G40" i="1"/>
  <c r="G39" i="1"/>
  <c r="G35" i="1"/>
  <c r="G33" i="1"/>
  <c r="G32" i="1"/>
  <c r="G28" i="1"/>
  <c r="G29" i="1"/>
  <c r="G30" i="1"/>
  <c r="G31" i="1"/>
  <c r="G27" i="1"/>
  <c r="F2" i="1"/>
  <c r="D12" i="1"/>
  <c r="B28" i="1" s="1"/>
  <c r="B38" i="1" s="1"/>
  <c r="D15" i="1"/>
  <c r="D14" i="1" s="1"/>
  <c r="G36" i="1"/>
  <c r="G37" i="1"/>
  <c r="G38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E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B204" i="1"/>
  <c r="C204" i="1"/>
  <c r="D204" i="1"/>
  <c r="E204" i="1"/>
  <c r="F204" i="1"/>
  <c r="B205" i="1"/>
  <c r="C205" i="1"/>
  <c r="D205" i="1"/>
  <c r="E205" i="1"/>
  <c r="F205" i="1"/>
  <c r="B206" i="1"/>
  <c r="C206" i="1"/>
  <c r="D206" i="1"/>
  <c r="E206" i="1"/>
  <c r="F206" i="1"/>
  <c r="B207" i="1"/>
  <c r="C207" i="1"/>
  <c r="D207" i="1"/>
  <c r="E207" i="1"/>
  <c r="F207" i="1"/>
  <c r="B208" i="1"/>
  <c r="C208" i="1"/>
  <c r="D208" i="1"/>
  <c r="E208" i="1"/>
  <c r="F208" i="1"/>
  <c r="B209" i="1"/>
  <c r="C209" i="1"/>
  <c r="D209" i="1"/>
  <c r="E209" i="1"/>
  <c r="F209" i="1"/>
  <c r="B210" i="1"/>
  <c r="C210" i="1"/>
  <c r="D210" i="1"/>
  <c r="E210" i="1"/>
  <c r="F210" i="1"/>
  <c r="B211" i="1"/>
  <c r="C211" i="1"/>
  <c r="D211" i="1"/>
  <c r="E211" i="1"/>
  <c r="F211" i="1"/>
  <c r="B212" i="1"/>
  <c r="C212" i="1"/>
  <c r="D212" i="1"/>
  <c r="E212" i="1"/>
  <c r="F212" i="1"/>
  <c r="B213" i="1"/>
  <c r="C213" i="1"/>
  <c r="D213" i="1"/>
  <c r="E213" i="1"/>
  <c r="F213" i="1"/>
  <c r="B214" i="1"/>
  <c r="C214" i="1"/>
  <c r="D214" i="1"/>
  <c r="E214" i="1"/>
  <c r="F214" i="1"/>
  <c r="B215" i="1"/>
  <c r="C215" i="1"/>
  <c r="D215" i="1"/>
  <c r="E215" i="1"/>
  <c r="F215" i="1"/>
  <c r="B216" i="1"/>
  <c r="C216" i="1"/>
  <c r="D216" i="1"/>
  <c r="E216" i="1"/>
  <c r="F216" i="1"/>
  <c r="B217" i="1"/>
  <c r="C217" i="1"/>
  <c r="D217" i="1"/>
  <c r="E217" i="1"/>
  <c r="F217" i="1"/>
  <c r="B218" i="1"/>
  <c r="C218" i="1"/>
  <c r="D218" i="1"/>
  <c r="E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C221" i="1"/>
  <c r="D221" i="1"/>
  <c r="E221" i="1"/>
  <c r="F221" i="1"/>
  <c r="B222" i="1"/>
  <c r="C222" i="1"/>
  <c r="D222" i="1"/>
  <c r="E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C225" i="1"/>
  <c r="D225" i="1"/>
  <c r="E225" i="1"/>
  <c r="F225" i="1"/>
  <c r="B226" i="1"/>
  <c r="C226" i="1"/>
  <c r="D226" i="1"/>
  <c r="E226" i="1"/>
  <c r="F226" i="1"/>
  <c r="B227" i="1"/>
  <c r="C227" i="1"/>
  <c r="D227" i="1"/>
  <c r="E227" i="1"/>
  <c r="F227" i="1"/>
  <c r="B228" i="1"/>
  <c r="C228" i="1"/>
  <c r="D228" i="1"/>
  <c r="E228" i="1"/>
  <c r="F228" i="1"/>
  <c r="B229" i="1"/>
  <c r="C229" i="1"/>
  <c r="D229" i="1"/>
  <c r="E229" i="1"/>
  <c r="F229" i="1"/>
  <c r="B230" i="1"/>
  <c r="C230" i="1"/>
  <c r="D230" i="1"/>
  <c r="E230" i="1"/>
  <c r="F230" i="1"/>
  <c r="B231" i="1"/>
  <c r="C231" i="1"/>
  <c r="D231" i="1"/>
  <c r="E231" i="1"/>
  <c r="F231" i="1"/>
  <c r="B232" i="1"/>
  <c r="C232" i="1"/>
  <c r="D232" i="1"/>
  <c r="E232" i="1"/>
  <c r="F232" i="1"/>
  <c r="B233" i="1"/>
  <c r="C233" i="1"/>
  <c r="D233" i="1"/>
  <c r="E233" i="1"/>
  <c r="F233" i="1"/>
  <c r="B234" i="1"/>
  <c r="C234" i="1"/>
  <c r="D234" i="1"/>
  <c r="E234" i="1"/>
  <c r="F234" i="1"/>
  <c r="B235" i="1"/>
  <c r="C235" i="1"/>
  <c r="D235" i="1"/>
  <c r="E235" i="1"/>
  <c r="F235" i="1"/>
  <c r="B236" i="1"/>
  <c r="C236" i="1"/>
  <c r="D236" i="1"/>
  <c r="E236" i="1"/>
  <c r="F236" i="1"/>
  <c r="B237" i="1"/>
  <c r="C237" i="1"/>
  <c r="D237" i="1"/>
  <c r="E237" i="1"/>
  <c r="F237" i="1"/>
  <c r="B238" i="1"/>
  <c r="C238" i="1"/>
  <c r="D238" i="1"/>
  <c r="E238" i="1"/>
  <c r="F238" i="1"/>
  <c r="B239" i="1"/>
  <c r="C239" i="1"/>
  <c r="D239" i="1"/>
  <c r="E239" i="1"/>
  <c r="F239" i="1"/>
  <c r="B240" i="1"/>
  <c r="C240" i="1"/>
  <c r="D240" i="1"/>
  <c r="E240" i="1"/>
  <c r="F240" i="1"/>
  <c r="B241" i="1"/>
  <c r="C241" i="1"/>
  <c r="D241" i="1"/>
  <c r="E241" i="1"/>
  <c r="F241" i="1"/>
  <c r="B242" i="1"/>
  <c r="C242" i="1"/>
  <c r="D242" i="1"/>
  <c r="E242" i="1"/>
  <c r="F242" i="1"/>
  <c r="B243" i="1"/>
  <c r="C243" i="1"/>
  <c r="D243" i="1"/>
  <c r="E243" i="1"/>
  <c r="F243" i="1"/>
  <c r="B244" i="1"/>
  <c r="C244" i="1"/>
  <c r="D244" i="1"/>
  <c r="E244" i="1"/>
  <c r="F244" i="1"/>
  <c r="B245" i="1"/>
  <c r="C245" i="1"/>
  <c r="D245" i="1"/>
  <c r="E245" i="1"/>
  <c r="F245" i="1"/>
  <c r="B246" i="1"/>
  <c r="C246" i="1"/>
  <c r="D246" i="1"/>
  <c r="E246" i="1"/>
  <c r="F246" i="1"/>
  <c r="B247" i="1"/>
  <c r="C247" i="1"/>
  <c r="D247" i="1"/>
  <c r="E247" i="1"/>
  <c r="F247" i="1"/>
  <c r="B248" i="1"/>
  <c r="C248" i="1"/>
  <c r="D248" i="1"/>
  <c r="E248" i="1"/>
  <c r="F248" i="1"/>
  <c r="B249" i="1"/>
  <c r="C249" i="1"/>
  <c r="D249" i="1"/>
  <c r="E249" i="1"/>
  <c r="F249" i="1"/>
  <c r="B250" i="1"/>
  <c r="C250" i="1"/>
  <c r="D250" i="1"/>
  <c r="E250" i="1"/>
  <c r="F250" i="1"/>
  <c r="B251" i="1"/>
  <c r="C251" i="1"/>
  <c r="D251" i="1"/>
  <c r="E251" i="1"/>
  <c r="F251" i="1"/>
  <c r="B252" i="1"/>
  <c r="C252" i="1"/>
  <c r="D252" i="1"/>
  <c r="E252" i="1"/>
  <c r="F252" i="1"/>
  <c r="B253" i="1"/>
  <c r="C253" i="1"/>
  <c r="D253" i="1"/>
  <c r="E253" i="1"/>
  <c r="F253" i="1"/>
  <c r="B254" i="1"/>
  <c r="C254" i="1"/>
  <c r="D254" i="1"/>
  <c r="E254" i="1"/>
  <c r="F254" i="1"/>
  <c r="B255" i="1"/>
  <c r="C255" i="1"/>
  <c r="D255" i="1"/>
  <c r="E255" i="1"/>
  <c r="F255" i="1"/>
  <c r="B256" i="1"/>
  <c r="C256" i="1"/>
  <c r="D256" i="1"/>
  <c r="E256" i="1"/>
  <c r="F256" i="1"/>
  <c r="B257" i="1"/>
  <c r="C257" i="1"/>
  <c r="D257" i="1"/>
  <c r="E257" i="1"/>
  <c r="F257" i="1"/>
  <c r="B258" i="1"/>
  <c r="C258" i="1"/>
  <c r="D258" i="1"/>
  <c r="E258" i="1"/>
  <c r="F258" i="1"/>
  <c r="B259" i="1"/>
  <c r="C259" i="1"/>
  <c r="D259" i="1"/>
  <c r="E259" i="1"/>
  <c r="F259" i="1"/>
  <c r="B260" i="1"/>
  <c r="C260" i="1"/>
  <c r="D260" i="1"/>
  <c r="E260" i="1"/>
  <c r="F260" i="1"/>
  <c r="B261" i="1"/>
  <c r="C261" i="1"/>
  <c r="D261" i="1"/>
  <c r="E261" i="1"/>
  <c r="F261" i="1"/>
  <c r="B262" i="1"/>
  <c r="C262" i="1"/>
  <c r="D262" i="1"/>
  <c r="E262" i="1"/>
  <c r="F262" i="1"/>
  <c r="B263" i="1"/>
  <c r="C263" i="1"/>
  <c r="D263" i="1"/>
  <c r="E263" i="1"/>
  <c r="F263" i="1"/>
  <c r="B264" i="1"/>
  <c r="C264" i="1"/>
  <c r="D264" i="1"/>
  <c r="E264" i="1"/>
  <c r="F264" i="1"/>
  <c r="B265" i="1"/>
  <c r="C265" i="1"/>
  <c r="D265" i="1"/>
  <c r="E265" i="1"/>
  <c r="F265" i="1"/>
  <c r="B266" i="1"/>
  <c r="C266" i="1"/>
  <c r="D266" i="1"/>
  <c r="E266" i="1"/>
  <c r="F266" i="1"/>
  <c r="B267" i="1"/>
  <c r="C267" i="1"/>
  <c r="D267" i="1"/>
  <c r="E267" i="1"/>
  <c r="F267" i="1"/>
  <c r="B268" i="1"/>
  <c r="C268" i="1"/>
  <c r="D268" i="1"/>
  <c r="E268" i="1"/>
  <c r="F268" i="1"/>
  <c r="B269" i="1"/>
  <c r="C269" i="1"/>
  <c r="D269" i="1"/>
  <c r="E269" i="1"/>
  <c r="F269" i="1"/>
  <c r="B270" i="1"/>
  <c r="C270" i="1"/>
  <c r="D270" i="1"/>
  <c r="E270" i="1"/>
  <c r="F270" i="1"/>
  <c r="B271" i="1"/>
  <c r="C271" i="1"/>
  <c r="D271" i="1"/>
  <c r="E271" i="1"/>
  <c r="F271" i="1"/>
  <c r="B272" i="1"/>
  <c r="C272" i="1"/>
  <c r="D272" i="1"/>
  <c r="E272" i="1"/>
  <c r="F272" i="1"/>
  <c r="B273" i="1"/>
  <c r="C273" i="1"/>
  <c r="D273" i="1"/>
  <c r="E273" i="1"/>
  <c r="F273" i="1"/>
  <c r="B274" i="1"/>
  <c r="C274" i="1"/>
  <c r="D274" i="1"/>
  <c r="E274" i="1"/>
  <c r="F274" i="1"/>
  <c r="B275" i="1"/>
  <c r="C275" i="1"/>
  <c r="D275" i="1"/>
  <c r="E275" i="1"/>
  <c r="F275" i="1"/>
  <c r="B276" i="1"/>
  <c r="C276" i="1"/>
  <c r="D276" i="1"/>
  <c r="E276" i="1"/>
  <c r="F276" i="1"/>
  <c r="B277" i="1"/>
  <c r="C277" i="1"/>
  <c r="D277" i="1"/>
  <c r="E277" i="1"/>
  <c r="F277" i="1"/>
  <c r="B278" i="1"/>
  <c r="C278" i="1"/>
  <c r="D278" i="1"/>
  <c r="E278" i="1"/>
  <c r="F278" i="1"/>
  <c r="B279" i="1"/>
  <c r="C279" i="1"/>
  <c r="D279" i="1"/>
  <c r="E279" i="1"/>
  <c r="F279" i="1"/>
  <c r="B280" i="1"/>
  <c r="C280" i="1"/>
  <c r="D280" i="1"/>
  <c r="E280" i="1"/>
  <c r="F280" i="1"/>
  <c r="B281" i="1"/>
  <c r="C281" i="1"/>
  <c r="D281" i="1"/>
  <c r="E281" i="1"/>
  <c r="F281" i="1"/>
  <c r="B282" i="1"/>
  <c r="C282" i="1"/>
  <c r="D282" i="1"/>
  <c r="E282" i="1"/>
  <c r="F282" i="1"/>
  <c r="B283" i="1"/>
  <c r="C283" i="1"/>
  <c r="D283" i="1"/>
  <c r="E283" i="1"/>
  <c r="F283" i="1"/>
  <c r="B284" i="1"/>
  <c r="C284" i="1"/>
  <c r="D284" i="1"/>
  <c r="E284" i="1"/>
  <c r="F284" i="1"/>
  <c r="B285" i="1"/>
  <c r="C285" i="1"/>
  <c r="D285" i="1"/>
  <c r="E285" i="1"/>
  <c r="F285" i="1"/>
  <c r="B286" i="1"/>
  <c r="C286" i="1"/>
  <c r="D286" i="1"/>
  <c r="E286" i="1"/>
  <c r="F286" i="1"/>
  <c r="B287" i="1"/>
  <c r="C287" i="1"/>
  <c r="D287" i="1"/>
  <c r="E287" i="1"/>
  <c r="F287" i="1"/>
  <c r="B288" i="1"/>
  <c r="C288" i="1"/>
  <c r="D288" i="1"/>
  <c r="E288" i="1"/>
  <c r="F288" i="1"/>
  <c r="B289" i="1"/>
  <c r="C289" i="1"/>
  <c r="D289" i="1"/>
  <c r="E289" i="1"/>
  <c r="F289" i="1"/>
  <c r="B290" i="1"/>
  <c r="C290" i="1"/>
  <c r="D290" i="1"/>
  <c r="E290" i="1"/>
  <c r="F290" i="1"/>
  <c r="B291" i="1"/>
  <c r="C291" i="1"/>
  <c r="D291" i="1"/>
  <c r="E291" i="1"/>
  <c r="F291" i="1"/>
  <c r="B292" i="1"/>
  <c r="C292" i="1"/>
  <c r="D292" i="1"/>
  <c r="E292" i="1"/>
  <c r="F292" i="1"/>
  <c r="B293" i="1"/>
  <c r="C293" i="1"/>
  <c r="D293" i="1"/>
  <c r="E293" i="1"/>
  <c r="F293" i="1"/>
  <c r="B294" i="1"/>
  <c r="C294" i="1"/>
  <c r="D294" i="1"/>
  <c r="E294" i="1"/>
  <c r="F294" i="1"/>
  <c r="B295" i="1"/>
  <c r="C295" i="1"/>
  <c r="D295" i="1"/>
  <c r="E295" i="1"/>
  <c r="F295" i="1"/>
  <c r="B296" i="1"/>
  <c r="C296" i="1"/>
  <c r="D296" i="1"/>
  <c r="E296" i="1"/>
  <c r="F296" i="1"/>
  <c r="B297" i="1"/>
  <c r="C297" i="1"/>
  <c r="D297" i="1"/>
  <c r="E297" i="1"/>
  <c r="F297" i="1"/>
  <c r="B298" i="1"/>
  <c r="C298" i="1"/>
  <c r="D298" i="1"/>
  <c r="E298" i="1"/>
  <c r="F298" i="1"/>
  <c r="B299" i="1"/>
  <c r="C299" i="1"/>
  <c r="D299" i="1"/>
  <c r="E299" i="1"/>
  <c r="F299" i="1"/>
  <c r="B300" i="1"/>
  <c r="C300" i="1"/>
  <c r="D300" i="1"/>
  <c r="E300" i="1"/>
  <c r="F300" i="1"/>
  <c r="B301" i="1"/>
  <c r="C301" i="1"/>
  <c r="D301" i="1"/>
  <c r="E301" i="1"/>
  <c r="F301" i="1"/>
  <c r="B302" i="1"/>
  <c r="C302" i="1"/>
  <c r="D302" i="1"/>
  <c r="E302" i="1"/>
  <c r="F302" i="1"/>
  <c r="B303" i="1"/>
  <c r="C303" i="1"/>
  <c r="D303" i="1"/>
  <c r="E303" i="1"/>
  <c r="F303" i="1"/>
  <c r="B304" i="1"/>
  <c r="C304" i="1"/>
  <c r="D304" i="1"/>
  <c r="E304" i="1"/>
  <c r="F304" i="1"/>
  <c r="B305" i="1"/>
  <c r="C305" i="1"/>
  <c r="D305" i="1"/>
  <c r="E305" i="1"/>
  <c r="F305" i="1"/>
  <c r="B306" i="1"/>
  <c r="C306" i="1"/>
  <c r="D306" i="1"/>
  <c r="E306" i="1"/>
  <c r="F306" i="1"/>
  <c r="B307" i="1"/>
  <c r="C307" i="1"/>
  <c r="D307" i="1"/>
  <c r="E307" i="1"/>
  <c r="F307" i="1"/>
  <c r="B308" i="1"/>
  <c r="C308" i="1"/>
  <c r="D308" i="1"/>
  <c r="E308" i="1"/>
  <c r="F308" i="1"/>
  <c r="B309" i="1"/>
  <c r="C309" i="1"/>
  <c r="D309" i="1"/>
  <c r="E309" i="1"/>
  <c r="F309" i="1"/>
  <c r="B310" i="1"/>
  <c r="C310" i="1"/>
  <c r="D310" i="1"/>
  <c r="E310" i="1"/>
  <c r="F310" i="1"/>
  <c r="B311" i="1"/>
  <c r="C311" i="1"/>
  <c r="D311" i="1"/>
  <c r="E311" i="1"/>
  <c r="F311" i="1"/>
  <c r="B312" i="1"/>
  <c r="C312" i="1"/>
  <c r="D312" i="1"/>
  <c r="E312" i="1"/>
  <c r="F312" i="1"/>
  <c r="B313" i="1"/>
  <c r="C313" i="1"/>
  <c r="D313" i="1"/>
  <c r="E313" i="1"/>
  <c r="F313" i="1"/>
  <c r="B314" i="1"/>
  <c r="C314" i="1"/>
  <c r="D314" i="1"/>
  <c r="E314" i="1"/>
  <c r="F314" i="1"/>
  <c r="B315" i="1"/>
  <c r="C315" i="1"/>
  <c r="D315" i="1"/>
  <c r="E315" i="1"/>
  <c r="F315" i="1"/>
  <c r="B316" i="1"/>
  <c r="C316" i="1"/>
  <c r="D316" i="1"/>
  <c r="E316" i="1"/>
  <c r="F316" i="1"/>
  <c r="B317" i="1"/>
  <c r="C317" i="1"/>
  <c r="D317" i="1"/>
  <c r="E317" i="1"/>
  <c r="F317" i="1"/>
  <c r="B318" i="1"/>
  <c r="C318" i="1"/>
  <c r="D318" i="1"/>
  <c r="E318" i="1"/>
  <c r="F318" i="1"/>
  <c r="B319" i="1"/>
  <c r="C319" i="1"/>
  <c r="D319" i="1"/>
  <c r="E319" i="1"/>
  <c r="F319" i="1"/>
  <c r="B320" i="1"/>
  <c r="C320" i="1"/>
  <c r="D320" i="1"/>
  <c r="E320" i="1"/>
  <c r="F320" i="1"/>
  <c r="B321" i="1"/>
  <c r="C321" i="1"/>
  <c r="D321" i="1"/>
  <c r="E321" i="1"/>
  <c r="F321" i="1"/>
  <c r="B322" i="1"/>
  <c r="C322" i="1"/>
  <c r="D322" i="1"/>
  <c r="E322" i="1"/>
  <c r="F322" i="1"/>
  <c r="B323" i="1"/>
  <c r="C323" i="1"/>
  <c r="D323" i="1"/>
  <c r="E323" i="1"/>
  <c r="F323" i="1"/>
  <c r="B324" i="1"/>
  <c r="C324" i="1"/>
  <c r="D324" i="1"/>
  <c r="E324" i="1"/>
  <c r="F324" i="1"/>
  <c r="B325" i="1"/>
  <c r="C325" i="1"/>
  <c r="D325" i="1"/>
  <c r="E325" i="1"/>
  <c r="F325" i="1"/>
  <c r="B326" i="1"/>
  <c r="C326" i="1"/>
  <c r="D326" i="1"/>
  <c r="E326" i="1"/>
  <c r="F326" i="1"/>
  <c r="B327" i="1"/>
  <c r="C327" i="1"/>
  <c r="D327" i="1"/>
  <c r="E327" i="1"/>
  <c r="F327" i="1"/>
  <c r="B328" i="1"/>
  <c r="C328" i="1"/>
  <c r="D328" i="1"/>
  <c r="E328" i="1"/>
  <c r="F328" i="1"/>
  <c r="B329" i="1"/>
  <c r="C329" i="1"/>
  <c r="D329" i="1"/>
  <c r="E329" i="1"/>
  <c r="F329" i="1"/>
  <c r="B330" i="1"/>
  <c r="C330" i="1"/>
  <c r="D330" i="1"/>
  <c r="E330" i="1"/>
  <c r="F330" i="1"/>
  <c r="B331" i="1"/>
  <c r="C331" i="1"/>
  <c r="D331" i="1"/>
  <c r="E331" i="1"/>
  <c r="F331" i="1"/>
  <c r="B332" i="1"/>
  <c r="C332" i="1"/>
  <c r="D332" i="1"/>
  <c r="E332" i="1"/>
  <c r="F332" i="1"/>
  <c r="B333" i="1"/>
  <c r="C333" i="1"/>
  <c r="D333" i="1"/>
  <c r="E333" i="1"/>
  <c r="F333" i="1"/>
  <c r="B334" i="1"/>
  <c r="C334" i="1"/>
  <c r="D334" i="1"/>
  <c r="E334" i="1"/>
  <c r="F334" i="1"/>
  <c r="B335" i="1"/>
  <c r="C335" i="1"/>
  <c r="D335" i="1"/>
  <c r="E335" i="1"/>
  <c r="F335" i="1"/>
  <c r="B336" i="1"/>
  <c r="C336" i="1"/>
  <c r="D336" i="1"/>
  <c r="E336" i="1"/>
  <c r="F336" i="1"/>
  <c r="B337" i="1"/>
  <c r="C337" i="1"/>
  <c r="D337" i="1"/>
  <c r="E337" i="1"/>
  <c r="F337" i="1"/>
  <c r="B338" i="1"/>
  <c r="C338" i="1"/>
  <c r="D338" i="1"/>
  <c r="E338" i="1"/>
  <c r="F338" i="1"/>
  <c r="B339" i="1"/>
  <c r="C339" i="1"/>
  <c r="D339" i="1"/>
  <c r="E339" i="1"/>
  <c r="F339" i="1"/>
  <c r="B340" i="1"/>
  <c r="C340" i="1"/>
  <c r="D340" i="1"/>
  <c r="E340" i="1"/>
  <c r="F340" i="1"/>
  <c r="B341" i="1"/>
  <c r="C341" i="1"/>
  <c r="D341" i="1"/>
  <c r="E341" i="1"/>
  <c r="F341" i="1"/>
  <c r="B342" i="1"/>
  <c r="C342" i="1"/>
  <c r="D342" i="1"/>
  <c r="E342" i="1"/>
  <c r="F342" i="1"/>
  <c r="B343" i="1"/>
  <c r="C343" i="1"/>
  <c r="D343" i="1"/>
  <c r="E343" i="1"/>
  <c r="F343" i="1"/>
  <c r="B344" i="1"/>
  <c r="C344" i="1"/>
  <c r="D344" i="1"/>
  <c r="E344" i="1"/>
  <c r="F344" i="1"/>
  <c r="B345" i="1"/>
  <c r="C345" i="1"/>
  <c r="D345" i="1"/>
  <c r="E345" i="1"/>
  <c r="F345" i="1"/>
  <c r="B346" i="1"/>
  <c r="C346" i="1"/>
  <c r="D346" i="1"/>
  <c r="E346" i="1"/>
  <c r="F346" i="1"/>
  <c r="B347" i="1"/>
  <c r="C347" i="1"/>
  <c r="D347" i="1"/>
  <c r="E347" i="1"/>
  <c r="F347" i="1"/>
  <c r="B348" i="1"/>
  <c r="C348" i="1"/>
  <c r="D348" i="1"/>
  <c r="E348" i="1"/>
  <c r="F348" i="1"/>
  <c r="B349" i="1"/>
  <c r="C349" i="1"/>
  <c r="D349" i="1"/>
  <c r="E349" i="1"/>
  <c r="F349" i="1"/>
  <c r="B350" i="1"/>
  <c r="C350" i="1"/>
  <c r="D350" i="1"/>
  <c r="E350" i="1"/>
  <c r="F350" i="1"/>
  <c r="B351" i="1"/>
  <c r="C351" i="1"/>
  <c r="D351" i="1"/>
  <c r="E351" i="1"/>
  <c r="F351" i="1"/>
  <c r="B352" i="1"/>
  <c r="C352" i="1"/>
  <c r="D352" i="1"/>
  <c r="E352" i="1"/>
  <c r="F352" i="1"/>
  <c r="B353" i="1"/>
  <c r="C353" i="1"/>
  <c r="D353" i="1"/>
  <c r="E353" i="1"/>
  <c r="F353" i="1"/>
  <c r="B354" i="1"/>
  <c r="C354" i="1"/>
  <c r="D354" i="1"/>
  <c r="E354" i="1"/>
  <c r="F354" i="1"/>
  <c r="B355" i="1"/>
  <c r="C355" i="1"/>
  <c r="D355" i="1"/>
  <c r="E355" i="1"/>
  <c r="F355" i="1"/>
  <c r="B356" i="1"/>
  <c r="C356" i="1"/>
  <c r="D356" i="1"/>
  <c r="E356" i="1"/>
  <c r="F356" i="1"/>
  <c r="B357" i="1"/>
  <c r="C357" i="1"/>
  <c r="D357" i="1"/>
  <c r="E357" i="1"/>
  <c r="F357" i="1"/>
  <c r="B358" i="1"/>
  <c r="C358" i="1"/>
  <c r="D358" i="1"/>
  <c r="E358" i="1"/>
  <c r="F358" i="1"/>
  <c r="B359" i="1"/>
  <c r="C359" i="1"/>
  <c r="D359" i="1"/>
  <c r="E359" i="1"/>
  <c r="F359" i="1"/>
  <c r="B360" i="1"/>
  <c r="C360" i="1"/>
  <c r="D360" i="1"/>
  <c r="E360" i="1"/>
  <c r="F360" i="1"/>
  <c r="B361" i="1"/>
  <c r="C361" i="1"/>
  <c r="D361" i="1"/>
  <c r="E361" i="1"/>
  <c r="F361" i="1"/>
  <c r="B362" i="1"/>
  <c r="C362" i="1"/>
  <c r="D362" i="1"/>
  <c r="E362" i="1"/>
  <c r="F362" i="1"/>
  <c r="B363" i="1"/>
  <c r="C363" i="1"/>
  <c r="D363" i="1"/>
  <c r="E363" i="1"/>
  <c r="F363" i="1"/>
  <c r="B364" i="1"/>
  <c r="C364" i="1"/>
  <c r="D364" i="1"/>
  <c r="E364" i="1"/>
  <c r="F364" i="1"/>
  <c r="B365" i="1"/>
  <c r="C365" i="1"/>
  <c r="D365" i="1"/>
  <c r="E365" i="1"/>
  <c r="F365" i="1"/>
  <c r="B366" i="1"/>
  <c r="C366" i="1"/>
  <c r="D366" i="1"/>
  <c r="E366" i="1"/>
  <c r="F366" i="1"/>
  <c r="B367" i="1"/>
  <c r="C367" i="1"/>
  <c r="D367" i="1"/>
  <c r="E367" i="1"/>
  <c r="F367" i="1"/>
  <c r="B368" i="1"/>
  <c r="C368" i="1"/>
  <c r="D368" i="1"/>
  <c r="E368" i="1"/>
  <c r="F368" i="1"/>
  <c r="B369" i="1"/>
  <c r="C369" i="1"/>
  <c r="D369" i="1"/>
  <c r="E369" i="1"/>
  <c r="F369" i="1"/>
  <c r="B370" i="1"/>
  <c r="C370" i="1"/>
  <c r="D370" i="1"/>
  <c r="E370" i="1"/>
  <c r="F370" i="1"/>
  <c r="B371" i="1"/>
  <c r="C371" i="1"/>
  <c r="D371" i="1"/>
  <c r="E371" i="1"/>
  <c r="F371" i="1"/>
  <c r="B372" i="1"/>
  <c r="C372" i="1"/>
  <c r="D372" i="1"/>
  <c r="E372" i="1"/>
  <c r="F372" i="1"/>
  <c r="B373" i="1"/>
  <c r="C373" i="1"/>
  <c r="D373" i="1"/>
  <c r="E373" i="1"/>
  <c r="F373" i="1"/>
  <c r="B374" i="1"/>
  <c r="C374" i="1"/>
  <c r="D374" i="1"/>
  <c r="E374" i="1"/>
  <c r="F374" i="1"/>
  <c r="B375" i="1"/>
  <c r="C375" i="1"/>
  <c r="D375" i="1"/>
  <c r="E375" i="1"/>
  <c r="F375" i="1"/>
  <c r="B376" i="1"/>
  <c r="C376" i="1"/>
  <c r="D376" i="1"/>
  <c r="E376" i="1"/>
  <c r="F376" i="1"/>
  <c r="B377" i="1"/>
  <c r="C377" i="1"/>
  <c r="D377" i="1"/>
  <c r="E377" i="1"/>
  <c r="F377" i="1"/>
  <c r="B378" i="1"/>
  <c r="C378" i="1"/>
  <c r="D378" i="1"/>
  <c r="E378" i="1"/>
  <c r="F378" i="1"/>
  <c r="B379" i="1"/>
  <c r="C379" i="1"/>
  <c r="D379" i="1"/>
  <c r="E379" i="1"/>
  <c r="F379" i="1"/>
  <c r="B380" i="1"/>
  <c r="C380" i="1"/>
  <c r="D380" i="1"/>
  <c r="E380" i="1"/>
  <c r="F380" i="1"/>
  <c r="B381" i="1"/>
  <c r="C381" i="1"/>
  <c r="D381" i="1"/>
  <c r="E381" i="1"/>
  <c r="F381" i="1"/>
  <c r="B382" i="1"/>
  <c r="C382" i="1"/>
  <c r="D382" i="1"/>
  <c r="E382" i="1"/>
  <c r="F382" i="1"/>
  <c r="B383" i="1"/>
  <c r="C383" i="1"/>
  <c r="D383" i="1"/>
  <c r="E383" i="1"/>
  <c r="F383" i="1"/>
  <c r="B384" i="1"/>
  <c r="C384" i="1"/>
  <c r="D384" i="1"/>
  <c r="E384" i="1"/>
  <c r="F384" i="1"/>
  <c r="B42" i="1" l="1"/>
  <c r="D3" i="3"/>
  <c r="D4" i="3" s="1"/>
  <c r="E3" i="3" l="1"/>
  <c r="E4" i="3" s="1"/>
  <c r="F3" i="3" l="1"/>
  <c r="F4" i="3" s="1"/>
  <c r="G3" i="3" l="1"/>
  <c r="G4" i="3" s="1"/>
  <c r="H3" i="3" s="1"/>
  <c r="H4" i="3" s="1"/>
  <c r="I3" i="3" s="1"/>
  <c r="I4" i="3" s="1"/>
  <c r="J3" i="3" l="1"/>
  <c r="J4" i="3" s="1"/>
  <c r="K3" i="3" l="1"/>
  <c r="K4" i="3" s="1"/>
  <c r="L3" i="3" l="1"/>
  <c r="L4" i="3" s="1"/>
  <c r="M3" i="3" l="1"/>
  <c r="M4" i="3" s="1"/>
  <c r="N3" i="3" l="1"/>
  <c r="N4" i="3" s="1"/>
  <c r="O3" i="3" l="1"/>
  <c r="O4" i="3" s="1"/>
  <c r="P3" i="3" l="1"/>
  <c r="P4" i="3" s="1"/>
  <c r="Q3" i="3" l="1"/>
  <c r="Q4" i="3" s="1"/>
  <c r="R3" i="3" l="1"/>
  <c r="R4" i="3" s="1"/>
  <c r="S3" i="3" l="1"/>
  <c r="S4" i="3" s="1"/>
  <c r="T3" i="3" l="1"/>
  <c r="T4" i="3"/>
  <c r="U3" i="3" l="1"/>
  <c r="U4" i="3" s="1"/>
  <c r="V3" i="3" l="1"/>
  <c r="V4" i="3" s="1"/>
  <c r="W3" i="3" l="1"/>
  <c r="W4" i="3" s="1"/>
  <c r="X3" i="3" l="1"/>
  <c r="X4" i="3" s="1"/>
  <c r="Y3" i="3" l="1"/>
  <c r="Y4" i="3" s="1"/>
  <c r="Z3" i="3" l="1"/>
  <c r="Z4" i="3" s="1"/>
</calcChain>
</file>

<file path=xl/sharedStrings.xml><?xml version="1.0" encoding="utf-8"?>
<sst xmlns="http://schemas.openxmlformats.org/spreadsheetml/2006/main" count="63" uniqueCount="62">
  <si>
    <t>Annual Interest Rate</t>
  </si>
  <si>
    <t>Loan Period in Years</t>
  </si>
  <si>
    <t>Number of Payments</t>
  </si>
  <si>
    <t>Total Interest</t>
  </si>
  <si>
    <t>Total Cost of Loan</t>
  </si>
  <si>
    <t>Monthly Payment</t>
  </si>
  <si>
    <t>Start Date of Loan</t>
  </si>
  <si>
    <t>Enter Values</t>
  </si>
  <si>
    <t>Loan Amount</t>
  </si>
  <si>
    <t>gross</t>
  </si>
  <si>
    <t>annual</t>
  </si>
  <si>
    <t>salary</t>
  </si>
  <si>
    <t>total</t>
  </si>
  <si>
    <t>payments</t>
  </si>
  <si>
    <t>loan</t>
  </si>
  <si>
    <t>average monthly</t>
  </si>
  <si>
    <t>living expenses</t>
  </si>
  <si>
    <t>for Compro students</t>
  </si>
  <si>
    <t>monthly expenses</t>
  </si>
  <si>
    <t xml:space="preserve"> including loan</t>
  </si>
  <si>
    <t>Loan Calculator</t>
  </si>
  <si>
    <t>monthly salary after</t>
  </si>
  <si>
    <t>State/Federal  taxes</t>
  </si>
  <si>
    <t xml:space="preserve"> </t>
  </si>
  <si>
    <t>Salary</t>
  </si>
  <si>
    <t>Maximum loan</t>
  </si>
  <si>
    <t>(e.g. a salary of $55,000 supports a loan of $26,000)</t>
  </si>
  <si>
    <t>Please interpolate on the tables.</t>
  </si>
  <si>
    <t>Add 4% if a state has no income tax.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</si>
  <si>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</si>
  <si>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</si>
  <si>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</si>
  <si>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</si>
  <si>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</si>
  <si>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</si>
  <si>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</si>
  <si>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</si>
  <si>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</si>
  <si>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</si>
  <si>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</si>
  <si>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</si>
  <si>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</si>
  <si>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</si>
  <si>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</si>
  <si>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</si>
  <si>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</si>
  <si>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</si>
  <si>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</si>
  <si>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</si>
  <si>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</si>
  <si>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</si>
  <si>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</si>
  <si>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</si>
  <si>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additional principal payment</t>
  </si>
  <si>
    <t>No additional payment</t>
  </si>
  <si>
    <t>Estimate</t>
  </si>
  <si>
    <t>If you keep within monthly budget,</t>
  </si>
  <si>
    <t>You can save this much per month.</t>
  </si>
  <si>
    <t>No state income tax in these states: Alaska, Florida, Nevada, South Dakota, Texas, Washington, Wyoming, New Hampshire, Tennessee</t>
  </si>
  <si>
    <t>Suggested Budget</t>
  </si>
  <si>
    <t>Principal</t>
  </si>
  <si>
    <t>First Payment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</si>
</sst>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"/>
    <numFmt numFmtId="165" formatCode="&quot;$&quot;#,##0"/>
    <numFmt numFmtId="166" formatCode="_(&quot;$&quot;* #,##0_);_(&quot;$&quot;* \(#,##0\);_(&quot;$&quot;* &quot;-&quot;??_);_(@_)"/>
    <numFmt numFmtId="167" formatCode="_(* #,##0_);_(* \(#,##0\);_(* &quot;-&quot;??_);_(@_)"/>
    <numFmt numFmtId="168" formatCode="0_);\(0\)"/>
  </numFmts>
  <fonts count="22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indexed="8"/>
      <name val="Tahoma"/>
      <family val="2"/>
    </font>
    <font>
      <sz val="18"/>
      <name val="Tahoma"/>
      <family val="2"/>
    </font>
    <font>
      <sz val="10"/>
      <name val="Times New Roman"/>
      <family val="1"/>
    </font>
    <font>
      <sz val="10"/>
      <color indexed="10"/>
      <name val="Tahoma"/>
      <family val="2"/>
    </font>
    <font>
      <b/>
      <sz val="12"/>
      <name val="Times New Roman"/>
      <family val="1"/>
    </font>
    <font>
      <u/>
      <sz val="10"/>
      <name val="Tahoma"/>
      <family val="2"/>
    </font>
    <font>
      <b/>
      <sz val="18"/>
      <name val="Tahoma"/>
      <family val="2"/>
    </font>
    <font>
      <sz val="14"/>
      <name val="Tahoma"/>
      <family val="2"/>
    </font>
    <font>
      <sz val="10"/>
      <color theme="1"/>
      <name val="Tahoma"/>
      <family val="2"/>
    </font>
    <font>
      <b/>
      <sz val="10"/>
      <name val="Arial"/>
      <family val="2"/>
    </font>
    <font>
      <sz val="8"/>
      <name val="Tahoma"/>
      <family val="2"/>
    </font>
    <font>
      <b/>
      <sz val="9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FF0000"/>
      <name val="Tahoma"/>
      <family val="2"/>
    </font>
    <font>
      <b/>
      <sz val="12"/>
      <color rgb="FF0000CC"/>
      <name val="Tahoma"/>
      <family val="2"/>
    </font>
    <font>
      <b/>
      <sz val="15"/>
      <color rgb="FF000099"/>
      <name val="Calibri"/>
      <family val="2"/>
    </font>
    <font>
      <sz val="9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20"/>
      </bottom>
      <diagonal/>
    </border>
    <border>
      <left/>
      <right/>
      <top style="thin">
        <color indexed="20"/>
      </top>
      <bottom/>
      <diagonal/>
    </border>
    <border>
      <left/>
      <right style="thin">
        <color indexed="20"/>
      </right>
      <top style="thin">
        <color indexed="20"/>
      </top>
      <bottom/>
      <diagonal/>
    </border>
    <border>
      <left/>
      <right style="thin">
        <color indexed="20"/>
      </right>
      <top/>
      <bottom/>
      <diagonal/>
    </border>
    <border>
      <left/>
      <right style="thin">
        <color indexed="20"/>
      </right>
      <top/>
      <bottom style="thin">
        <color indexed="2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right"/>
    </xf>
    <xf numFmtId="7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wrapText="1"/>
    </xf>
    <xf numFmtId="39" fontId="2" fillId="0" borderId="0" xfId="2" applyNumberFormat="1" applyFont="1" applyAlignment="1">
      <alignment horizontal="right"/>
    </xf>
    <xf numFmtId="0" fontId="4" fillId="0" borderId="0" xfId="0" applyFont="1" applyAlignment="1">
      <alignment horizontal="center"/>
    </xf>
    <xf numFmtId="14" fontId="2" fillId="0" borderId="1" xfId="0" applyNumberFormat="1" applyFont="1" applyBorder="1" applyAlignment="1">
      <alignment horizontal="right"/>
    </xf>
    <xf numFmtId="39" fontId="2" fillId="0" borderId="1" xfId="2" applyNumberFormat="1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horizontal="left" wrapText="1" indent="1"/>
    </xf>
    <xf numFmtId="0" fontId="3" fillId="0" borderId="0" xfId="0" applyFont="1" applyAlignment="1">
      <alignment horizontal="center"/>
    </xf>
    <xf numFmtId="5" fontId="2" fillId="0" borderId="0" xfId="0" applyNumberFormat="1" applyFont="1" applyAlignment="1">
      <alignment horizontal="right"/>
    </xf>
    <xf numFmtId="0" fontId="3" fillId="0" borderId="0" xfId="0" applyFont="1"/>
    <xf numFmtId="3" fontId="2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37" fontId="2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164" fontId="6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2" fillId="0" borderId="6" xfId="0" applyFont="1" applyBorder="1"/>
    <xf numFmtId="0" fontId="2" fillId="0" borderId="6" xfId="0" applyFont="1" applyBorder="1" applyAlignment="1">
      <alignment wrapText="1"/>
    </xf>
    <xf numFmtId="0" fontId="7" fillId="0" borderId="0" xfId="0" applyFont="1"/>
    <xf numFmtId="165" fontId="2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37" fontId="2" fillId="0" borderId="0" xfId="2" applyNumberFormat="1" applyFont="1" applyAlignment="1">
      <alignment horizontal="center"/>
    </xf>
    <xf numFmtId="0" fontId="3" fillId="0" borderId="0" xfId="0" applyFont="1" applyAlignment="1">
      <alignment horizontal="right" wrapText="1"/>
    </xf>
    <xf numFmtId="0" fontId="2" fillId="0" borderId="4" xfId="0" applyFont="1" applyBorder="1" applyAlignment="1">
      <alignment horizontal="left"/>
    </xf>
    <xf numFmtId="165" fontId="2" fillId="0" borderId="0" xfId="0" applyNumberFormat="1" applyFont="1"/>
    <xf numFmtId="44" fontId="2" fillId="0" borderId="0" xfId="2" applyFont="1"/>
    <xf numFmtId="0" fontId="3" fillId="0" borderId="0" xfId="0" applyFont="1" applyAlignment="1">
      <alignment horizontal="left" wrapText="1"/>
    </xf>
    <xf numFmtId="0" fontId="3" fillId="0" borderId="6" xfId="0" applyFont="1" applyBorder="1" applyAlignment="1">
      <alignment horizontal="left"/>
    </xf>
    <xf numFmtId="165" fontId="12" fillId="0" borderId="0" xfId="0" applyNumberFormat="1" applyFont="1"/>
    <xf numFmtId="165" fontId="2" fillId="2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2" fontId="2" fillId="0" borderId="0" xfId="0" applyNumberFormat="1" applyFont="1"/>
    <xf numFmtId="2" fontId="2" fillId="0" borderId="0" xfId="0" applyNumberFormat="1" applyFont="1" applyAlignment="1">
      <alignment wrapText="1"/>
    </xf>
    <xf numFmtId="166" fontId="2" fillId="0" borderId="0" xfId="2" applyNumberFormat="1" applyFont="1"/>
    <xf numFmtId="167" fontId="2" fillId="0" borderId="0" xfId="1" applyNumberFormat="1" applyFont="1"/>
    <xf numFmtId="166" fontId="2" fillId="0" borderId="0" xfId="0" applyNumberFormat="1" applyFont="1"/>
    <xf numFmtId="16" fontId="2" fillId="0" borderId="0" xfId="0" applyNumberFormat="1" applyFont="1" applyAlignment="1">
      <alignment wrapText="1"/>
    </xf>
    <xf numFmtId="0" fontId="11" fillId="0" borderId="0" xfId="0" applyFont="1" applyAlignment="1">
      <alignment horizontal="left"/>
    </xf>
    <xf numFmtId="43" fontId="2" fillId="0" borderId="0" xfId="1" applyFont="1"/>
    <xf numFmtId="0" fontId="3" fillId="3" borderId="8" xfId="0" applyFont="1" applyFill="1" applyBorder="1"/>
    <xf numFmtId="0" fontId="3" fillId="3" borderId="12" xfId="0" applyFont="1" applyFill="1" applyBorder="1"/>
    <xf numFmtId="0" fontId="3" fillId="3" borderId="10" xfId="0" applyFont="1" applyFill="1" applyBorder="1"/>
    <xf numFmtId="0" fontId="3" fillId="3" borderId="13" xfId="0" applyFont="1" applyFill="1" applyBorder="1"/>
    <xf numFmtId="0" fontId="3" fillId="3" borderId="9" xfId="0" applyFont="1" applyFill="1" applyBorder="1"/>
    <xf numFmtId="0" fontId="3" fillId="3" borderId="11" xfId="0" applyFont="1" applyFill="1" applyBorder="1"/>
    <xf numFmtId="44" fontId="0" fillId="0" borderId="0" xfId="2" applyFont="1"/>
    <xf numFmtId="37" fontId="0" fillId="0" borderId="0" xfId="2" applyNumberFormat="1" applyFont="1"/>
    <xf numFmtId="168" fontId="0" fillId="0" borderId="0" xfId="2" applyNumberFormat="1" applyFont="1"/>
    <xf numFmtId="44" fontId="13" fillId="0" borderId="0" xfId="2" applyFont="1"/>
    <xf numFmtId="0" fontId="3" fillId="0" borderId="0" xfId="0" applyFont="1" applyAlignment="1">
      <alignment horizontal="center" wrapText="1"/>
    </xf>
    <xf numFmtId="0" fontId="3" fillId="4" borderId="14" xfId="0" applyFont="1" applyFill="1" applyBorder="1" applyAlignment="1">
      <alignment horizontal="center"/>
    </xf>
    <xf numFmtId="166" fontId="2" fillId="4" borderId="14" xfId="2" applyNumberFormat="1" applyFont="1" applyFill="1" applyBorder="1"/>
    <xf numFmtId="5" fontId="3" fillId="5" borderId="0" xfId="0" applyNumberFormat="1" applyFont="1" applyFill="1" applyAlignment="1">
      <alignment horizontal="right"/>
    </xf>
    <xf numFmtId="5" fontId="3" fillId="0" borderId="0" xfId="0" applyNumberFormat="1" applyFont="1"/>
    <xf numFmtId="165" fontId="3" fillId="6" borderId="6" xfId="0" applyNumberFormat="1" applyFont="1" applyFill="1" applyBorder="1"/>
    <xf numFmtId="39" fontId="15" fillId="0" borderId="0" xfId="2" applyNumberFormat="1" applyFont="1" applyAlignment="1">
      <alignment horizontal="right" wrapText="1"/>
    </xf>
    <xf numFmtId="0" fontId="13" fillId="0" borderId="0" xfId="0" applyFont="1"/>
    <xf numFmtId="0" fontId="3" fillId="0" borderId="0" xfId="0" applyFont="1" applyAlignment="1">
      <alignment vertical="top" wrapText="1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20" fillId="0" borderId="0" xfId="0" applyFont="1"/>
    <xf numFmtId="0" fontId="2" fillId="0" borderId="7" xfId="0" applyFont="1" applyBorder="1" applyAlignment="1">
      <alignment horizontal="left"/>
    </xf>
    <xf numFmtId="0" fontId="21" fillId="0" borderId="4" xfId="0" applyFont="1" applyBorder="1" applyAlignment="1">
      <alignment horizontal="left"/>
    </xf>
    <xf numFmtId="165" fontId="2" fillId="0" borderId="0" xfId="0" applyNumberFormat="1" applyFont="1" applyFill="1" applyAlignment="1">
      <alignment horizontal="center"/>
    </xf>
    <xf numFmtId="165" fontId="2" fillId="7" borderId="0" xfId="0" applyNumberFormat="1" applyFont="1" applyFill="1" applyAlignment="1">
      <alignment horizontal="center"/>
    </xf>
    <xf numFmtId="0" fontId="3" fillId="0" borderId="0" xfId="0" applyFont="1" applyFill="1"/>
    <xf numFmtId="0" fontId="2" fillId="0" borderId="0" xfId="0" applyFont="1" applyFill="1" applyAlignment="1">
      <alignment wrapText="1"/>
    </xf>
    <xf numFmtId="0" fontId="3" fillId="0" borderId="0" xfId="0" applyFont="1" applyFill="1" applyAlignment="1">
      <alignment horizontal="center"/>
    </xf>
    <xf numFmtId="6" fontId="2" fillId="0" borderId="0" xfId="0" applyNumberFormat="1" applyFont="1" applyFill="1" applyAlignment="1">
      <alignment horizontal="center" wrapText="1"/>
    </xf>
    <xf numFmtId="16" fontId="2" fillId="0" borderId="0" xfId="0" applyNumberFormat="1" applyFont="1" applyFill="1" applyAlignment="1">
      <alignment wrapText="1"/>
    </xf>
    <xf numFmtId="0" fontId="14" fillId="0" borderId="0" xfId="0" applyFont="1" applyFill="1"/>
    <xf numFmtId="44" fontId="2" fillId="0" borderId="0" xfId="2" applyFont="1" applyFill="1" applyAlignment="1">
      <alignment wrapText="1"/>
    </xf>
    <xf numFmtId="2" fontId="2" fillId="0" borderId="0" xfId="0" applyNumberFormat="1" applyFont="1" applyFill="1" applyAlignment="1">
      <alignment wrapText="1"/>
    </xf>
    <xf numFmtId="43" fontId="2" fillId="0" borderId="0" xfId="1" applyFont="1" applyFill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horizontal="right" wrapText="1"/>
    </xf>
    <xf numFmtId="44" fontId="2" fillId="0" borderId="0" xfId="2" applyFont="1" applyFill="1"/>
    <xf numFmtId="0" fontId="2" fillId="0" borderId="0" xfId="0" applyFont="1" applyFill="1" applyAlignment="1">
      <alignment horizontal="right"/>
    </xf>
    <xf numFmtId="6" fontId="2" fillId="0" borderId="0" xfId="0" applyNumberFormat="1" applyFont="1" applyFill="1" applyAlignment="1">
      <alignment horizontal="center"/>
    </xf>
    <xf numFmtId="43" fontId="2" fillId="0" borderId="0" xfId="1" applyFont="1" applyFill="1"/>
    <xf numFmtId="165" fontId="2" fillId="0" borderId="0" xfId="0" applyNumberFormat="1" applyFont="1" applyFill="1" applyAlignment="1">
      <alignment horizontal="center" wrapText="1"/>
    </xf>
    <xf numFmtId="43" fontId="2" fillId="0" borderId="0" xfId="0" applyNumberFormat="1" applyFont="1" applyFill="1"/>
    <xf numFmtId="16" fontId="2" fillId="0" borderId="0" xfId="1" applyNumberFormat="1" applyFont="1" applyFill="1" applyAlignment="1">
      <alignment wrapText="1"/>
    </xf>
    <xf numFmtId="0" fontId="9" fillId="0" borderId="0" xfId="0" applyFont="1" applyFill="1" applyAlignment="1">
      <alignment horizontal="right"/>
    </xf>
    <xf numFmtId="0" fontId="3" fillId="0" borderId="0" xfId="0" applyFont="1" applyFill="1" applyAlignment="1">
      <alignment horizontal="right" wrapText="1"/>
    </xf>
    <xf numFmtId="0" fontId="3" fillId="0" borderId="0" xfId="0" applyFont="1" applyFill="1" applyAlignment="1">
      <alignment horizontal="right"/>
    </xf>
    <xf numFmtId="0" fontId="2" fillId="0" borderId="6" xfId="0" applyFont="1" applyFill="1" applyBorder="1" applyAlignment="1">
      <alignment wrapText="1"/>
    </xf>
    <xf numFmtId="0" fontId="16" fillId="0" borderId="0" xfId="0" applyFont="1" applyAlignment="1">
      <alignment wrapText="1"/>
    </xf>
    <xf numFmtId="0" fontId="17" fillId="0" borderId="0" xfId="0" applyFont="1" applyAlignment="1">
      <alignment wrapText="1"/>
    </xf>
  </cellXfs>
  <cellStyles count="3">
    <cellStyle name="Comma" xfId="1" builtinId="3"/>
    <cellStyle name="Currency" xfId="2" builtinId="4"/>
    <cellStyle name="Normal" xfId="0" builtinId="0"/>
  </cellStyles>
  <dxfs count="4">
    <dxf>
      <border>
        <left/>
        <right style="thin">
          <color indexed="20"/>
        </right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/>
        <right/>
        <top/>
        <bottom style="thin">
          <color indexed="20"/>
        </bottom>
      </border>
    </dxf>
    <dxf>
      <border>
        <left/>
        <right/>
        <top/>
        <bottom/>
      </border>
    </dxf>
  </dxfs>
  <tableStyles count="0" defaultTableStyle="TableStyleMedium9" defaultPivotStyle="PivotStyleLight16"/>
  <colors>
    <mruColors>
      <color rgb="FFCCFFCC"/>
      <color rgb="FFFFFFCC"/>
      <color rgb="FFCC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3</xdr:row>
      <xdr:rowOff>22860</xdr:rowOff>
    </xdr:from>
    <xdr:to>
      <xdr:col>6</xdr:col>
      <xdr:colOff>1356360</xdr:colOff>
      <xdr:row>14</xdr:row>
      <xdr:rowOff>7620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F11F04-E14D-43E2-A538-788E2BA4AB35}"/>
            </a:ext>
          </a:extLst>
        </xdr:cNvPr>
        <xdr:cNvSpPr txBox="1"/>
      </xdr:nvSpPr>
      <xdr:spPr>
        <a:xfrm>
          <a:off x="3863340" y="899160"/>
          <a:ext cx="2446020" cy="1828800"/>
        </a:xfrm>
        <a:prstGeom prst="rect">
          <a:avLst/>
        </a:prstGeom>
        <a:solidFill>
          <a:schemeClr val="lt1"/>
        </a:solidFill>
        <a:ln w="12700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 Money </a:t>
          </a:r>
          <a:r>
            <a:rPr lang="en-US" sz="1100" b="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 you want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 on the amount of interest you will pay over the life of the loan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you can pay down the Principal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Logon to your MidwestOne Acct. to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access your loan- Select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2" panose="05020102010507070707" pitchFamily="18" charset="2"/>
            </a:rPr>
            <a:t>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Regular payment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2" panose="05020102010507070707" pitchFamily="18" charset="2"/>
            </a:rPr>
            <a:t>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Interest only</a:t>
          </a:r>
          <a:endParaRPr lang="en-US">
            <a:effectLst/>
          </a:endParaRPr>
        </a:p>
        <a:p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 2" panose="05020102010507070707" pitchFamily="18" charset="2"/>
            </a:rPr>
            <a:t></a:t>
          </a:r>
          <a:r>
            <a:rPr lang="en-US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Principal only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4"/>
  <sheetViews>
    <sheetView tabSelected="1" zoomScaleNormal="100" workbookViewId="0">
      <selection activeCell="U42" sqref="U42"/>
    </sheetView>
  </sheetViews>
  <sheetFormatPr defaultColWidth="9.140625" defaultRowHeight="12.75" x14ac:dyDescent="0.2"/>
  <cols>
    <col min="1" max="1" width="4.85546875" style="6" customWidth="1"/>
    <col min="2" max="2" width="11.5703125" style="2" customWidth="1"/>
    <col min="3" max="3" width="7.42578125" style="2" customWidth="1"/>
    <col min="4" max="4" width="11.28515625" style="2" customWidth="1"/>
    <col min="5" max="5" width="18.85546875" style="2" customWidth="1"/>
    <col min="6" max="6" width="18.140625" style="2" customWidth="1"/>
    <col min="7" max="7" width="19.85546875" style="6" customWidth="1"/>
    <col min="8" max="8" width="15.5703125" style="6" hidden="1" customWidth="1"/>
    <col min="9" max="9" width="15.28515625" style="6" hidden="1" customWidth="1"/>
    <col min="10" max="10" width="10.42578125" style="6" hidden="1" customWidth="1"/>
    <col min="11" max="11" width="10.5703125" style="6" hidden="1" customWidth="1"/>
    <col min="12" max="12" width="9.140625" style="6" customWidth="1"/>
    <col min="13" max="13" width="0.140625" style="6" customWidth="1"/>
    <col min="14" max="14" width="13.140625" style="6" hidden="1" customWidth="1"/>
    <col min="15" max="15" width="10.5703125" style="2" hidden="1" customWidth="1"/>
    <col min="16" max="16" width="0.140625" style="6" hidden="1" customWidth="1"/>
    <col min="17" max="17" width="9.140625" style="6" hidden="1" customWidth="1"/>
    <col min="18" max="16384" width="9.140625" style="6"/>
  </cols>
  <sheetData>
    <row r="1" spans="2:17" ht="31.9" customHeight="1" x14ac:dyDescent="0.3">
      <c r="B1" s="30" t="s">
        <v>20</v>
      </c>
      <c r="E1" s="47"/>
      <c r="N1" s="66" t="s">
        <v>54</v>
      </c>
      <c r="P1" s="39" t="s">
        <v>53</v>
      </c>
      <c r="Q1" s="42">
        <v>700</v>
      </c>
    </row>
    <row r="2" spans="2:17" ht="18.75" customHeight="1" x14ac:dyDescent="0.3">
      <c r="B2" s="76"/>
      <c r="C2" s="77"/>
      <c r="D2" s="75"/>
      <c r="E2" s="75"/>
      <c r="F2" s="37">
        <f ca="1">NOW()</f>
        <v>44676.629092361109</v>
      </c>
      <c r="H2" s="67" t="s">
        <v>24</v>
      </c>
      <c r="I2" s="67" t="s">
        <v>25</v>
      </c>
      <c r="J2" s="6" t="s">
        <v>23</v>
      </c>
      <c r="N2" s="42">
        <v>28841</v>
      </c>
      <c r="P2" s="42">
        <v>28841</v>
      </c>
    </row>
    <row r="3" spans="2:17" ht="18.75" customHeight="1" x14ac:dyDescent="0.25">
      <c r="B3" s="54"/>
      <c r="C3" s="9"/>
      <c r="H3" s="68">
        <v>42000</v>
      </c>
      <c r="I3" s="68">
        <v>16000</v>
      </c>
      <c r="N3" s="42">
        <f>N2*(1+(0.09/12))-1322</f>
        <v>27735.307500000003</v>
      </c>
      <c r="O3" s="2" t="s">
        <v>29</v>
      </c>
      <c r="P3" s="42">
        <f>P2*(1+(0.09/12))-1322-$Q$1</f>
        <v>27035.307500000003</v>
      </c>
    </row>
    <row r="4" spans="2:17" x14ac:dyDescent="0.2">
      <c r="B4" s="12"/>
      <c r="C4" s="13"/>
      <c r="D4" s="14" t="s">
        <v>7</v>
      </c>
      <c r="E4" s="15"/>
      <c r="G4" s="35"/>
      <c r="H4" s="68">
        <v>44000</v>
      </c>
      <c r="I4" s="68">
        <v>17000</v>
      </c>
      <c r="N4" s="42">
        <f t="shared" ref="N4:N26" si="0">N3*(1+(0.09/12))-1322</f>
        <v>26621.322306250004</v>
      </c>
      <c r="O4" s="2" t="s">
        <v>30</v>
      </c>
      <c r="P4" s="42">
        <f t="shared" ref="P4:P22" si="1">P3*(1+(0.09/12))-1322-$Q$1</f>
        <v>25216.072306250004</v>
      </c>
    </row>
    <row r="5" spans="2:17" x14ac:dyDescent="0.2">
      <c r="B5" s="1" t="s">
        <v>8</v>
      </c>
      <c r="C5" s="5"/>
      <c r="D5" s="69">
        <v>44829</v>
      </c>
      <c r="E5" s="78" t="s">
        <v>60</v>
      </c>
      <c r="G5" s="24" t="s">
        <v>23</v>
      </c>
      <c r="H5" s="68">
        <v>46000</v>
      </c>
      <c r="I5" s="68">
        <v>18000</v>
      </c>
      <c r="N5" s="42">
        <f t="shared" si="0"/>
        <v>25498.982223546882</v>
      </c>
      <c r="O5" s="2" t="s">
        <v>31</v>
      </c>
      <c r="P5" s="42">
        <f t="shared" si="1"/>
        <v>23383.192848546882</v>
      </c>
    </row>
    <row r="6" spans="2:17" x14ac:dyDescent="0.2">
      <c r="B6" s="1" t="s">
        <v>0</v>
      </c>
      <c r="D6" s="21">
        <v>0.09</v>
      </c>
      <c r="E6" s="40"/>
      <c r="H6" s="68">
        <v>48000</v>
      </c>
      <c r="I6" s="68">
        <v>19000</v>
      </c>
      <c r="N6" s="42">
        <f t="shared" si="0"/>
        <v>24368.224590223486</v>
      </c>
      <c r="O6" s="2" t="s">
        <v>32</v>
      </c>
      <c r="P6" s="42">
        <f t="shared" si="1"/>
        <v>21536.566794910985</v>
      </c>
    </row>
    <row r="7" spans="2:17" x14ac:dyDescent="0.2">
      <c r="B7" s="1" t="s">
        <v>1</v>
      </c>
      <c r="D7" s="5">
        <v>2</v>
      </c>
      <c r="E7" s="40"/>
      <c r="H7" s="68">
        <v>50000</v>
      </c>
      <c r="I7" s="68">
        <v>21000</v>
      </c>
      <c r="N7" s="42">
        <f t="shared" si="0"/>
        <v>23228.986274650164</v>
      </c>
      <c r="O7" s="2" t="s">
        <v>33</v>
      </c>
      <c r="P7" s="42">
        <f t="shared" si="1"/>
        <v>19676.091045872818</v>
      </c>
    </row>
    <row r="8" spans="2:17" x14ac:dyDescent="0.2">
      <c r="B8" s="1" t="s">
        <v>6</v>
      </c>
      <c r="D8" s="31">
        <v>44757</v>
      </c>
      <c r="E8" s="79" t="s">
        <v>61</v>
      </c>
      <c r="H8" s="68">
        <v>52000</v>
      </c>
      <c r="I8" s="68">
        <v>23000</v>
      </c>
      <c r="N8" s="42">
        <f t="shared" si="0"/>
        <v>22081.203671710042</v>
      </c>
      <c r="O8" s="2" t="s">
        <v>34</v>
      </c>
      <c r="P8" s="42">
        <f t="shared" si="1"/>
        <v>17801.661728716866</v>
      </c>
    </row>
    <row r="9" spans="2:17" x14ac:dyDescent="0.2">
      <c r="B9" s="18"/>
      <c r="C9" s="19"/>
      <c r="D9" s="10"/>
      <c r="E9" s="20"/>
      <c r="H9" s="68">
        <v>54000</v>
      </c>
      <c r="I9" s="68">
        <v>25000</v>
      </c>
      <c r="N9" s="42">
        <f t="shared" si="0"/>
        <v>20924.812699247868</v>
      </c>
      <c r="O9" s="2" t="s">
        <v>35</v>
      </c>
      <c r="P9" s="42">
        <f t="shared" si="1"/>
        <v>15913.174191682243</v>
      </c>
    </row>
    <row r="10" spans="2:17" x14ac:dyDescent="0.2">
      <c r="B10" s="1"/>
      <c r="D10" s="3"/>
      <c r="H10" s="68">
        <v>56000</v>
      </c>
      <c r="I10" s="68">
        <v>27000</v>
      </c>
      <c r="N10" s="42">
        <f t="shared" si="0"/>
        <v>19759.748794492229</v>
      </c>
      <c r="O10" s="2" t="s">
        <v>36</v>
      </c>
      <c r="P10" s="42">
        <f t="shared" si="1"/>
        <v>14010.522998119861</v>
      </c>
    </row>
    <row r="11" spans="2:17" x14ac:dyDescent="0.2">
      <c r="B11" s="12"/>
      <c r="C11" s="13"/>
      <c r="D11" s="13"/>
      <c r="E11" s="15"/>
      <c r="H11" s="68">
        <v>58000</v>
      </c>
      <c r="I11" s="68">
        <v>29000</v>
      </c>
      <c r="N11" s="42">
        <f t="shared" si="0"/>
        <v>18585.946910450923</v>
      </c>
      <c r="O11" s="2" t="s">
        <v>37</v>
      </c>
      <c r="P11" s="42">
        <f t="shared" si="1"/>
        <v>12093.601920605761</v>
      </c>
    </row>
    <row r="12" spans="2:17" x14ac:dyDescent="0.2">
      <c r="B12" s="1" t="s">
        <v>5</v>
      </c>
      <c r="D12" s="70">
        <f>IF(Values_Entered,Monthly_Payment,"")</f>
        <v>1904.1984540232663</v>
      </c>
      <c r="E12" s="16"/>
      <c r="H12" s="68">
        <v>60000</v>
      </c>
      <c r="I12" s="68">
        <v>31000</v>
      </c>
      <c r="J12" s="50"/>
      <c r="N12" s="42">
        <f t="shared" si="0"/>
        <v>17403.341512279305</v>
      </c>
      <c r="O12" s="2" t="s">
        <v>38</v>
      </c>
      <c r="P12" s="42">
        <f t="shared" si="1"/>
        <v>10162.303935010304</v>
      </c>
    </row>
    <row r="13" spans="2:17" x14ac:dyDescent="0.2">
      <c r="B13" s="1" t="s">
        <v>2</v>
      </c>
      <c r="D13" s="5">
        <v>26</v>
      </c>
      <c r="E13" s="40"/>
      <c r="F13" s="32"/>
      <c r="H13" s="68">
        <v>62000</v>
      </c>
      <c r="I13" s="68">
        <v>33000</v>
      </c>
      <c r="J13" s="51"/>
      <c r="N13" s="42">
        <f t="shared" si="0"/>
        <v>16211.866573621402</v>
      </c>
      <c r="O13" s="2" t="s">
        <v>39</v>
      </c>
      <c r="P13" s="42">
        <f t="shared" si="1"/>
        <v>8216.5212145228816</v>
      </c>
    </row>
    <row r="14" spans="2:17" x14ac:dyDescent="0.2">
      <c r="B14" s="1" t="s">
        <v>3</v>
      </c>
      <c r="D14" s="4">
        <f>IF(Values_Entered,Total_Cost-Loan_Amount,"")</f>
        <v>4680.1598046049257</v>
      </c>
      <c r="E14" s="17"/>
      <c r="F14" s="32"/>
      <c r="H14" s="68">
        <v>64000</v>
      </c>
      <c r="I14" s="68">
        <v>34000</v>
      </c>
      <c r="J14" s="52"/>
      <c r="N14" s="42">
        <f t="shared" si="0"/>
        <v>15011.455572923564</v>
      </c>
      <c r="O14" s="2" t="s">
        <v>40</v>
      </c>
      <c r="P14" s="42">
        <f t="shared" si="1"/>
        <v>6256.1451236318044</v>
      </c>
    </row>
    <row r="15" spans="2:17" x14ac:dyDescent="0.2">
      <c r="B15" s="1" t="s">
        <v>4</v>
      </c>
      <c r="D15" s="4">
        <f>IF(Values_Entered,Monthly_Payment*Number_of_Payments,"")</f>
        <v>49509.159804604926</v>
      </c>
      <c r="E15" s="17"/>
      <c r="H15" s="68">
        <v>66000</v>
      </c>
      <c r="I15" s="68">
        <v>35000</v>
      </c>
      <c r="J15" s="48"/>
      <c r="N15" s="42">
        <f t="shared" si="0"/>
        <v>13802.041489720492</v>
      </c>
      <c r="O15" s="2" t="s">
        <v>41</v>
      </c>
      <c r="P15" s="42">
        <f t="shared" si="1"/>
        <v>4281.0662120590432</v>
      </c>
    </row>
    <row r="16" spans="2:17" x14ac:dyDescent="0.2">
      <c r="B16" s="18"/>
      <c r="C16" s="19"/>
      <c r="D16" s="10"/>
      <c r="E16" s="20"/>
      <c r="H16" s="68">
        <v>68000</v>
      </c>
      <c r="I16" s="68">
        <v>36500</v>
      </c>
      <c r="J16" s="48"/>
      <c r="N16" s="42">
        <f t="shared" si="0"/>
        <v>12583.556800893397</v>
      </c>
      <c r="O16" s="2" t="s">
        <v>42</v>
      </c>
      <c r="P16" s="42">
        <f t="shared" si="1"/>
        <v>2291.174208649486</v>
      </c>
    </row>
    <row r="17" spans="1:16" s="7" customFormat="1" ht="13.5" thickBot="1" x14ac:dyDescent="0.25">
      <c r="B17" s="23" t="s">
        <v>15</v>
      </c>
      <c r="C17" s="6"/>
      <c r="F17" s="23" t="s">
        <v>10</v>
      </c>
      <c r="H17" s="68">
        <v>70000</v>
      </c>
      <c r="I17" s="68">
        <v>38000</v>
      </c>
      <c r="J17" s="49"/>
      <c r="N17" s="42">
        <f t="shared" si="0"/>
        <v>11355.933476900098</v>
      </c>
      <c r="O17" s="2" t="s">
        <v>43</v>
      </c>
      <c r="P17" s="42">
        <f t="shared" si="1"/>
        <v>286.35801521435724</v>
      </c>
    </row>
    <row r="18" spans="1:16" s="7" customFormat="1" ht="25.5" x14ac:dyDescent="0.2">
      <c r="B18" s="23" t="s">
        <v>16</v>
      </c>
      <c r="C18" s="25"/>
      <c r="E18" s="23"/>
      <c r="F18" s="23" t="s">
        <v>9</v>
      </c>
      <c r="G18" s="43" t="s">
        <v>21</v>
      </c>
      <c r="H18" s="56" t="s">
        <v>27</v>
      </c>
      <c r="I18" s="57"/>
      <c r="J18" s="57"/>
      <c r="K18" s="60"/>
      <c r="L18" s="25"/>
      <c r="M18" s="6"/>
      <c r="N18" s="42">
        <f t="shared" si="0"/>
        <v>10119.102977976849</v>
      </c>
      <c r="O18" s="2" t="s">
        <v>44</v>
      </c>
      <c r="P18" s="42">
        <f t="shared" si="1"/>
        <v>-1733.4942996715351</v>
      </c>
    </row>
    <row r="19" spans="1:16" s="7" customFormat="1" ht="13.5" thickBot="1" x14ac:dyDescent="0.25">
      <c r="A19" s="34"/>
      <c r="B19" s="27" t="s">
        <v>17</v>
      </c>
      <c r="C19" s="28"/>
      <c r="E19" s="27"/>
      <c r="F19" s="27" t="s">
        <v>11</v>
      </c>
      <c r="G19" s="44" t="s">
        <v>22</v>
      </c>
      <c r="H19" s="58" t="s">
        <v>26</v>
      </c>
      <c r="I19" s="59"/>
      <c r="J19" s="59"/>
      <c r="K19" s="61"/>
      <c r="L19" s="25"/>
      <c r="M19" s="6"/>
      <c r="N19" s="42">
        <f t="shared" si="0"/>
        <v>8872.9962503116749</v>
      </c>
      <c r="O19" s="2" t="s">
        <v>45</v>
      </c>
      <c r="P19" s="42">
        <f t="shared" si="1"/>
        <v>-3768.4955069190719</v>
      </c>
    </row>
    <row r="20" spans="1:16" s="7" customFormat="1" x14ac:dyDescent="0.2">
      <c r="B20" s="23"/>
      <c r="C20" s="82"/>
      <c r="D20" s="83"/>
      <c r="E20" s="84"/>
      <c r="F20" s="85">
        <v>31200</v>
      </c>
      <c r="G20" s="80">
        <f t="shared" ref="G20:G25" si="2">(0.82*F20)/12</f>
        <v>2132</v>
      </c>
      <c r="H20" s="83"/>
      <c r="I20" s="86"/>
      <c r="J20" s="83"/>
      <c r="K20" s="83"/>
      <c r="L20" s="83"/>
      <c r="N20" s="42">
        <f t="shared" si="0"/>
        <v>7617.5437221890134</v>
      </c>
      <c r="O20" s="2" t="s">
        <v>46</v>
      </c>
      <c r="P20" s="42">
        <f t="shared" si="1"/>
        <v>-5818.7592232209645</v>
      </c>
    </row>
    <row r="21" spans="1:16" s="7" customFormat="1" x14ac:dyDescent="0.2">
      <c r="B21" s="26">
        <v>3032</v>
      </c>
      <c r="C21" s="87" t="s">
        <v>59</v>
      </c>
      <c r="D21" s="83"/>
      <c r="E21" s="88"/>
      <c r="F21" s="85">
        <v>37000</v>
      </c>
      <c r="G21" s="80">
        <f t="shared" si="2"/>
        <v>2528.3333333333335</v>
      </c>
      <c r="H21" s="83"/>
      <c r="I21" s="89"/>
      <c r="J21" s="83"/>
      <c r="K21" s="90"/>
      <c r="L21" s="83"/>
      <c r="N21" s="42">
        <f t="shared" si="0"/>
        <v>6352.6753001054312</v>
      </c>
      <c r="O21" s="2" t="s">
        <v>47</v>
      </c>
      <c r="P21" s="42">
        <f t="shared" si="1"/>
        <v>-7884.3999173951224</v>
      </c>
    </row>
    <row r="22" spans="1:16" s="7" customFormat="1" x14ac:dyDescent="0.2">
      <c r="C22" s="91"/>
      <c r="D22" s="92"/>
      <c r="E22" s="93"/>
      <c r="F22" s="85">
        <v>38000</v>
      </c>
      <c r="G22" s="80">
        <f t="shared" si="2"/>
        <v>2596.6666666666665</v>
      </c>
      <c r="H22" s="83"/>
      <c r="I22" s="89"/>
      <c r="J22" s="83"/>
      <c r="K22" s="90"/>
      <c r="L22" s="83"/>
      <c r="N22" s="42">
        <f t="shared" si="0"/>
        <v>5078.3203648562221</v>
      </c>
      <c r="O22" s="2" t="s">
        <v>48</v>
      </c>
      <c r="P22" s="42">
        <f t="shared" si="1"/>
        <v>-9965.5329167755863</v>
      </c>
    </row>
    <row r="23" spans="1:16" s="7" customFormat="1" x14ac:dyDescent="0.2">
      <c r="B23" s="2"/>
      <c r="C23" s="91"/>
      <c r="D23" s="92"/>
      <c r="E23" s="93"/>
      <c r="F23" s="80">
        <v>40000</v>
      </c>
      <c r="G23" s="80">
        <f t="shared" si="2"/>
        <v>2733.3333333333335</v>
      </c>
      <c r="H23" s="83"/>
      <c r="I23" s="89"/>
      <c r="J23" s="83"/>
      <c r="K23" s="90"/>
      <c r="L23" s="83"/>
      <c r="N23" s="42">
        <f t="shared" si="0"/>
        <v>3794.4077675926437</v>
      </c>
      <c r="O23" s="2" t="s">
        <v>49</v>
      </c>
      <c r="P23" s="42"/>
    </row>
    <row r="24" spans="1:16" s="7" customFormat="1" x14ac:dyDescent="0.2">
      <c r="B24" s="2"/>
      <c r="C24" s="91"/>
      <c r="D24" s="92"/>
      <c r="E24" s="93"/>
      <c r="F24" s="80">
        <v>41600</v>
      </c>
      <c r="G24" s="80">
        <f t="shared" si="2"/>
        <v>2842.6666666666665</v>
      </c>
      <c r="H24" s="83"/>
      <c r="I24" s="89"/>
      <c r="J24" s="83"/>
      <c r="K24" s="90"/>
      <c r="L24" s="83"/>
      <c r="N24" s="42">
        <f t="shared" si="0"/>
        <v>2500.8658258495889</v>
      </c>
      <c r="O24" s="2" t="s">
        <v>50</v>
      </c>
      <c r="P24" s="42"/>
    </row>
    <row r="25" spans="1:16" ht="12" customHeight="1" x14ac:dyDescent="0.2">
      <c r="C25" s="91"/>
      <c r="D25" s="94"/>
      <c r="E25" s="93"/>
      <c r="F25" s="95">
        <v>42000</v>
      </c>
      <c r="G25" s="80">
        <f t="shared" si="2"/>
        <v>2870</v>
      </c>
      <c r="H25" s="83"/>
      <c r="I25" s="89"/>
      <c r="J25" s="91"/>
      <c r="K25" s="96"/>
      <c r="L25" s="91"/>
      <c r="N25" s="42">
        <f t="shared" si="0"/>
        <v>1197.6223195434609</v>
      </c>
      <c r="O25" s="2" t="s">
        <v>51</v>
      </c>
      <c r="P25" s="42"/>
    </row>
    <row r="26" spans="1:16" x14ac:dyDescent="0.2">
      <c r="B26" s="23" t="s">
        <v>14</v>
      </c>
      <c r="C26" s="91"/>
      <c r="D26" s="94"/>
      <c r="E26" s="93"/>
      <c r="F26" s="97">
        <v>46000</v>
      </c>
      <c r="G26" s="80">
        <f>(0.82*F26)/12</f>
        <v>3143.3333333333335</v>
      </c>
      <c r="H26" s="90"/>
      <c r="I26" s="89"/>
      <c r="J26" s="91"/>
      <c r="K26" s="98"/>
      <c r="L26" s="91"/>
      <c r="N26" s="42">
        <f t="shared" si="0"/>
        <v>-115.39551305996315</v>
      </c>
      <c r="O26" s="2" t="s">
        <v>52</v>
      </c>
      <c r="P26" s="42"/>
    </row>
    <row r="27" spans="1:16" x14ac:dyDescent="0.2">
      <c r="B27" s="27" t="s">
        <v>13</v>
      </c>
      <c r="C27" s="91"/>
      <c r="D27" s="94"/>
      <c r="E27" s="93"/>
      <c r="F27" s="80">
        <v>50000</v>
      </c>
      <c r="G27" s="80">
        <f>(0.8*F27)/12</f>
        <v>3333.3333333333335</v>
      </c>
      <c r="H27" s="90"/>
      <c r="I27" s="89"/>
      <c r="J27" s="91"/>
      <c r="K27" s="91"/>
      <c r="L27" s="91"/>
    </row>
    <row r="28" spans="1:16" x14ac:dyDescent="0.2">
      <c r="B28" s="29">
        <f>D12</f>
        <v>1904.1984540232663</v>
      </c>
      <c r="C28" s="87" t="s">
        <v>55</v>
      </c>
      <c r="D28" s="94"/>
      <c r="E28" s="93"/>
      <c r="F28" s="80">
        <v>51000</v>
      </c>
      <c r="G28" s="80">
        <f t="shared" ref="G28:G32" si="3">(0.8*F28)/12</f>
        <v>3400</v>
      </c>
      <c r="H28" s="90"/>
      <c r="I28" s="90"/>
      <c r="J28" s="91"/>
      <c r="K28" s="91"/>
      <c r="L28" s="91"/>
    </row>
    <row r="29" spans="1:16" x14ac:dyDescent="0.2">
      <c r="B29" s="6"/>
      <c r="C29" s="91"/>
      <c r="D29" s="94"/>
      <c r="E29" s="93"/>
      <c r="F29" s="80">
        <v>54000</v>
      </c>
      <c r="G29" s="80">
        <f t="shared" si="3"/>
        <v>3600</v>
      </c>
      <c r="H29" s="90"/>
      <c r="I29" s="89"/>
      <c r="J29" s="91"/>
      <c r="K29" s="91"/>
      <c r="L29" s="91"/>
    </row>
    <row r="30" spans="1:16" x14ac:dyDescent="0.2">
      <c r="B30" s="6"/>
      <c r="C30" s="91"/>
      <c r="D30" s="94"/>
      <c r="E30" s="93"/>
      <c r="F30" s="80">
        <v>55000</v>
      </c>
      <c r="G30" s="80">
        <f t="shared" si="3"/>
        <v>3666.6666666666665</v>
      </c>
      <c r="H30" s="99"/>
      <c r="I30" s="96"/>
      <c r="J30" s="96"/>
      <c r="K30" s="96"/>
      <c r="L30" s="91"/>
    </row>
    <row r="31" spans="1:16" x14ac:dyDescent="0.2">
      <c r="C31" s="91"/>
      <c r="D31" s="100"/>
      <c r="E31" s="93"/>
      <c r="F31" s="80">
        <v>56000</v>
      </c>
      <c r="G31" s="80">
        <f t="shared" si="3"/>
        <v>3733.3333333333335</v>
      </c>
      <c r="H31" s="99"/>
      <c r="I31" s="96"/>
      <c r="J31" s="96"/>
      <c r="K31" s="96"/>
      <c r="L31" s="91"/>
    </row>
    <row r="32" spans="1:16" x14ac:dyDescent="0.2">
      <c r="B32" s="29"/>
      <c r="C32" s="91"/>
      <c r="D32" s="100"/>
      <c r="E32" s="93"/>
      <c r="F32" s="80">
        <v>60000</v>
      </c>
      <c r="G32" s="80">
        <f t="shared" si="3"/>
        <v>4000</v>
      </c>
      <c r="H32" s="99"/>
      <c r="I32" s="96"/>
      <c r="J32" s="96"/>
      <c r="K32" s="96"/>
      <c r="L32" s="91"/>
    </row>
    <row r="33" spans="1:12" ht="12.75" customHeight="1" x14ac:dyDescent="0.2">
      <c r="B33" s="22"/>
      <c r="C33" s="101"/>
      <c r="D33" s="102"/>
      <c r="E33" s="93"/>
      <c r="F33" s="80">
        <v>62000</v>
      </c>
      <c r="G33" s="80">
        <f>(0.79*F33)/12</f>
        <v>4081.6666666666665</v>
      </c>
      <c r="H33" s="99"/>
      <c r="I33" s="96"/>
      <c r="J33" s="96"/>
      <c r="K33" s="96">
        <v>47144</v>
      </c>
      <c r="L33" s="91"/>
    </row>
    <row r="34" spans="1:12" ht="12.75" customHeight="1" x14ac:dyDescent="0.2">
      <c r="B34" s="22"/>
      <c r="C34" s="101"/>
      <c r="D34" s="102"/>
      <c r="E34" s="93"/>
      <c r="F34" s="80">
        <v>65000</v>
      </c>
      <c r="G34" s="80">
        <f>(0.76*F34)/12</f>
        <v>4116.666666666667</v>
      </c>
      <c r="H34" s="99"/>
      <c r="I34" s="96"/>
      <c r="J34" s="96"/>
      <c r="K34" s="96"/>
      <c r="L34" s="91"/>
    </row>
    <row r="35" spans="1:12" x14ac:dyDescent="0.2">
      <c r="B35" s="23" t="s">
        <v>12</v>
      </c>
      <c r="C35" s="83"/>
      <c r="D35" s="83"/>
      <c r="E35" s="93"/>
      <c r="F35" s="80">
        <v>67500</v>
      </c>
      <c r="G35" s="80">
        <f>(0.75*F35)/12</f>
        <v>4218.75</v>
      </c>
      <c r="H35" s="99"/>
      <c r="I35" s="96"/>
      <c r="J35" s="96"/>
      <c r="K35" s="96"/>
      <c r="L35" s="91"/>
    </row>
    <row r="36" spans="1:12" x14ac:dyDescent="0.2">
      <c r="B36" s="23" t="s">
        <v>18</v>
      </c>
      <c r="C36" s="83"/>
      <c r="D36" s="83"/>
      <c r="E36" s="93"/>
      <c r="F36" s="80">
        <v>72800</v>
      </c>
      <c r="G36" s="80">
        <f t="shared" ref="G36:G38" si="4">(0.75*F36)/12</f>
        <v>4550</v>
      </c>
      <c r="H36" s="99"/>
      <c r="I36" s="96"/>
      <c r="J36" s="96"/>
      <c r="K36" s="96"/>
      <c r="L36" s="91"/>
    </row>
    <row r="37" spans="1:12" x14ac:dyDescent="0.2">
      <c r="A37" s="33"/>
      <c r="B37" s="27" t="s">
        <v>19</v>
      </c>
      <c r="C37" s="103"/>
      <c r="D37" s="83"/>
      <c r="E37" s="93"/>
      <c r="F37" s="80">
        <v>74000</v>
      </c>
      <c r="G37" s="80">
        <f t="shared" si="4"/>
        <v>4625</v>
      </c>
      <c r="H37" s="83"/>
      <c r="I37" s="96"/>
      <c r="J37" s="96"/>
      <c r="K37" s="96"/>
      <c r="L37" s="91"/>
    </row>
    <row r="38" spans="1:12" x14ac:dyDescent="0.2">
      <c r="B38" s="38">
        <f>B21+B28</f>
        <v>4936.1984540232661</v>
      </c>
      <c r="C38" s="83"/>
      <c r="D38" s="83"/>
      <c r="E38" s="93"/>
      <c r="F38" s="80">
        <v>85000</v>
      </c>
      <c r="G38" s="80">
        <f t="shared" si="4"/>
        <v>5312.5</v>
      </c>
      <c r="H38" s="86"/>
      <c r="I38" s="96"/>
      <c r="J38" s="96"/>
      <c r="K38" s="96"/>
      <c r="L38" s="91"/>
    </row>
    <row r="39" spans="1:12" x14ac:dyDescent="0.2">
      <c r="B39" s="6"/>
      <c r="C39" s="6"/>
      <c r="E39" s="42"/>
      <c r="F39" s="46">
        <v>89000</v>
      </c>
      <c r="G39" s="46">
        <f>(0.73*F39)/12</f>
        <v>5414.166666666667</v>
      </c>
      <c r="H39" s="53"/>
      <c r="I39" s="55"/>
      <c r="J39" s="55"/>
      <c r="K39" s="55"/>
    </row>
    <row r="40" spans="1:12" x14ac:dyDescent="0.2">
      <c r="B40" s="41"/>
      <c r="C40" s="6"/>
      <c r="D40" s="6"/>
      <c r="E40" s="42"/>
      <c r="F40" s="81">
        <v>130000</v>
      </c>
      <c r="G40" s="81">
        <f t="shared" ref="G40" si="5">(0.73*F40)/12</f>
        <v>7908.333333333333</v>
      </c>
      <c r="H40" s="53"/>
      <c r="I40" s="55"/>
      <c r="J40" s="55"/>
      <c r="K40" s="55"/>
    </row>
    <row r="41" spans="1:12" x14ac:dyDescent="0.2">
      <c r="C41" s="45" t="s">
        <v>56</v>
      </c>
      <c r="D41" s="6"/>
      <c r="F41" s="36"/>
      <c r="G41" s="36"/>
      <c r="H41" s="53"/>
      <c r="I41" s="55"/>
      <c r="J41" s="55"/>
      <c r="K41" s="55"/>
    </row>
    <row r="42" spans="1:12" ht="34.15" customHeight="1" x14ac:dyDescent="0.2">
      <c r="B42" s="71">
        <f>G40-B38</f>
        <v>2972.1348793100669</v>
      </c>
      <c r="C42" s="6" t="s">
        <v>57</v>
      </c>
      <c r="D42" s="6"/>
      <c r="E42" s="41"/>
      <c r="G42" s="74" t="s">
        <v>28</v>
      </c>
      <c r="H42" s="53"/>
      <c r="I42" s="55"/>
      <c r="J42" s="55"/>
      <c r="K42" s="55"/>
    </row>
    <row r="43" spans="1:12" ht="46.9" customHeight="1" x14ac:dyDescent="0.2">
      <c r="B43" s="6"/>
      <c r="C43" s="6"/>
      <c r="D43" s="72"/>
      <c r="E43" s="73"/>
      <c r="F43" s="104" t="s">
        <v>58</v>
      </c>
      <c r="G43" s="105"/>
      <c r="H43" s="53"/>
      <c r="I43" s="55"/>
      <c r="J43" s="55"/>
      <c r="K43" s="55"/>
    </row>
    <row r="44" spans="1:12" x14ac:dyDescent="0.2">
      <c r="B44" s="6"/>
      <c r="C44" s="6"/>
      <c r="D44" s="6"/>
      <c r="E44" s="6"/>
      <c r="F44" s="8"/>
      <c r="H44" s="53"/>
      <c r="I44" s="55"/>
      <c r="J44" s="55"/>
      <c r="K44" s="55"/>
    </row>
    <row r="45" spans="1:12" x14ac:dyDescent="0.2">
      <c r="B45" s="3"/>
      <c r="C45" s="8"/>
      <c r="D45" s="8"/>
      <c r="E45" s="8"/>
      <c r="F45" s="8"/>
      <c r="H45" s="53"/>
      <c r="I45" s="55"/>
      <c r="J45" s="55"/>
      <c r="K45" s="55"/>
    </row>
    <row r="46" spans="1:12" x14ac:dyDescent="0.2">
      <c r="B46" s="3"/>
      <c r="C46" s="8"/>
      <c r="D46" s="8"/>
      <c r="E46" s="8"/>
      <c r="F46" s="8"/>
      <c r="H46" s="53"/>
      <c r="I46" s="55"/>
      <c r="J46" s="55"/>
      <c r="K46" s="55"/>
    </row>
    <row r="47" spans="1:12" x14ac:dyDescent="0.2">
      <c r="B47" s="3"/>
      <c r="C47" s="8"/>
      <c r="D47" s="8"/>
      <c r="E47" s="8"/>
      <c r="F47" s="8"/>
      <c r="H47" s="53"/>
      <c r="I47" s="55"/>
      <c r="J47" s="55"/>
      <c r="K47" s="55"/>
    </row>
    <row r="48" spans="1:12" x14ac:dyDescent="0.2">
      <c r="B48" s="3"/>
      <c r="C48" s="8"/>
      <c r="D48" s="8"/>
      <c r="E48" s="8"/>
      <c r="F48" s="8"/>
      <c r="H48" s="53"/>
      <c r="I48" s="55"/>
      <c r="J48" s="55"/>
      <c r="K48" s="55"/>
    </row>
    <row r="49" spans="2:11" x14ac:dyDescent="0.2">
      <c r="B49" s="3"/>
      <c r="C49" s="8"/>
      <c r="D49" s="8"/>
      <c r="E49" s="8"/>
      <c r="F49" s="8"/>
      <c r="H49" s="53"/>
      <c r="I49" s="55"/>
      <c r="J49" s="55"/>
      <c r="K49" s="55"/>
    </row>
    <row r="50" spans="2:11" x14ac:dyDescent="0.2">
      <c r="B50" s="3"/>
      <c r="C50" s="8"/>
      <c r="D50" s="8"/>
      <c r="E50" s="8"/>
      <c r="F50" s="8"/>
      <c r="H50" s="53"/>
      <c r="I50" s="55"/>
      <c r="J50" s="55"/>
      <c r="K50" s="55"/>
    </row>
    <row r="51" spans="2:11" x14ac:dyDescent="0.2">
      <c r="B51" s="3"/>
      <c r="C51" s="8"/>
      <c r="D51" s="8"/>
      <c r="E51" s="8"/>
      <c r="F51" s="8"/>
      <c r="H51" s="7"/>
      <c r="I51" s="55"/>
      <c r="J51" s="55"/>
      <c r="K51" s="55"/>
    </row>
    <row r="52" spans="2:11" x14ac:dyDescent="0.2">
      <c r="B52" s="3" t="e">
        <f t="shared" ref="B52:B88" si="6">IF(Loan_Not_Paid*Values_Entered,Payment_Date,"")</f>
        <v>#REF!</v>
      </c>
      <c r="C52" s="8" t="e">
        <f t="shared" ref="C52:C88" si="7">IF(Loan_Not_Paid*Values_Entered,Beginning_Balance,"")</f>
        <v>#REF!</v>
      </c>
      <c r="D52" s="8" t="e">
        <f t="shared" ref="D52:D88" si="8">IF(Loan_Not_Paid*Values_Entered,Monthly_Payment,"")</f>
        <v>#REF!</v>
      </c>
      <c r="E52" s="8" t="e">
        <f t="shared" ref="E52:E88" si="9">IF(Loan_Not_Paid*Values_Entered,Principal,"")</f>
        <v>#REF!</v>
      </c>
      <c r="F52" s="8" t="e">
        <f t="shared" ref="F52:F88" si="10">IF(Loan_Not_Paid*Values_Entered,Interest,"")</f>
        <v>#REF!</v>
      </c>
      <c r="H52" s="7"/>
      <c r="I52" s="7"/>
    </row>
    <row r="53" spans="2:11" x14ac:dyDescent="0.2">
      <c r="B53" s="3" t="e">
        <f t="shared" si="6"/>
        <v>#REF!</v>
      </c>
      <c r="C53" s="8" t="e">
        <f t="shared" si="7"/>
        <v>#REF!</v>
      </c>
      <c r="D53" s="8" t="e">
        <f t="shared" si="8"/>
        <v>#REF!</v>
      </c>
      <c r="E53" s="8" t="e">
        <f t="shared" si="9"/>
        <v>#REF!</v>
      </c>
      <c r="F53" s="8" t="e">
        <f t="shared" si="10"/>
        <v>#REF!</v>
      </c>
      <c r="H53" s="7"/>
      <c r="I53" s="7"/>
    </row>
    <row r="54" spans="2:11" x14ac:dyDescent="0.2">
      <c r="B54" s="3" t="e">
        <f t="shared" si="6"/>
        <v>#REF!</v>
      </c>
      <c r="C54" s="8" t="e">
        <f t="shared" si="7"/>
        <v>#REF!</v>
      </c>
      <c r="D54" s="8" t="e">
        <f t="shared" si="8"/>
        <v>#REF!</v>
      </c>
      <c r="E54" s="8" t="e">
        <f t="shared" si="9"/>
        <v>#REF!</v>
      </c>
      <c r="F54" s="8" t="e">
        <f t="shared" si="10"/>
        <v>#REF!</v>
      </c>
      <c r="H54" s="7"/>
      <c r="I54" s="7"/>
    </row>
    <row r="55" spans="2:11" x14ac:dyDescent="0.2">
      <c r="B55" s="3" t="e">
        <f t="shared" si="6"/>
        <v>#REF!</v>
      </c>
      <c r="C55" s="8" t="e">
        <f t="shared" si="7"/>
        <v>#REF!</v>
      </c>
      <c r="D55" s="8" t="e">
        <f t="shared" si="8"/>
        <v>#REF!</v>
      </c>
      <c r="E55" s="8" t="e">
        <f t="shared" si="9"/>
        <v>#REF!</v>
      </c>
      <c r="F55" s="8" t="e">
        <f t="shared" si="10"/>
        <v>#REF!</v>
      </c>
      <c r="H55" s="7"/>
      <c r="I55" s="7"/>
    </row>
    <row r="56" spans="2:11" x14ac:dyDescent="0.2">
      <c r="B56" s="3" t="e">
        <f t="shared" si="6"/>
        <v>#REF!</v>
      </c>
      <c r="C56" s="8" t="e">
        <f t="shared" si="7"/>
        <v>#REF!</v>
      </c>
      <c r="D56" s="8" t="e">
        <f t="shared" si="8"/>
        <v>#REF!</v>
      </c>
      <c r="E56" s="8" t="e">
        <f t="shared" si="9"/>
        <v>#REF!</v>
      </c>
      <c r="F56" s="8" t="e">
        <f t="shared" si="10"/>
        <v>#REF!</v>
      </c>
      <c r="H56" s="7"/>
      <c r="I56" s="7"/>
    </row>
    <row r="57" spans="2:11" x14ac:dyDescent="0.2">
      <c r="B57" s="3" t="e">
        <f t="shared" si="6"/>
        <v>#REF!</v>
      </c>
      <c r="C57" s="8" t="e">
        <f t="shared" si="7"/>
        <v>#REF!</v>
      </c>
      <c r="D57" s="8" t="e">
        <f t="shared" si="8"/>
        <v>#REF!</v>
      </c>
      <c r="E57" s="8" t="e">
        <f t="shared" si="9"/>
        <v>#REF!</v>
      </c>
      <c r="F57" s="8" t="e">
        <f t="shared" si="10"/>
        <v>#REF!</v>
      </c>
      <c r="H57" s="7"/>
      <c r="I57" s="7"/>
    </row>
    <row r="58" spans="2:11" x14ac:dyDescent="0.2">
      <c r="B58" s="3" t="e">
        <f t="shared" si="6"/>
        <v>#REF!</v>
      </c>
      <c r="C58" s="8" t="e">
        <f t="shared" si="7"/>
        <v>#REF!</v>
      </c>
      <c r="D58" s="8" t="e">
        <f t="shared" si="8"/>
        <v>#REF!</v>
      </c>
      <c r="E58" s="8" t="e">
        <f t="shared" si="9"/>
        <v>#REF!</v>
      </c>
      <c r="F58" s="8" t="e">
        <f t="shared" si="10"/>
        <v>#REF!</v>
      </c>
      <c r="H58" s="7"/>
      <c r="I58" s="7"/>
    </row>
    <row r="59" spans="2:11" x14ac:dyDescent="0.2">
      <c r="B59" s="3" t="e">
        <f t="shared" si="6"/>
        <v>#REF!</v>
      </c>
      <c r="C59" s="8" t="e">
        <f t="shared" si="7"/>
        <v>#REF!</v>
      </c>
      <c r="D59" s="8" t="e">
        <f t="shared" si="8"/>
        <v>#REF!</v>
      </c>
      <c r="E59" s="8" t="e">
        <f t="shared" si="9"/>
        <v>#REF!</v>
      </c>
      <c r="F59" s="8" t="e">
        <f t="shared" si="10"/>
        <v>#REF!</v>
      </c>
      <c r="H59" s="7"/>
      <c r="I59" s="7"/>
    </row>
    <row r="60" spans="2:11" x14ac:dyDescent="0.2">
      <c r="B60" s="3" t="e">
        <f t="shared" si="6"/>
        <v>#REF!</v>
      </c>
      <c r="C60" s="8" t="e">
        <f t="shared" si="7"/>
        <v>#REF!</v>
      </c>
      <c r="D60" s="8" t="e">
        <f t="shared" si="8"/>
        <v>#REF!</v>
      </c>
      <c r="E60" s="8" t="e">
        <f t="shared" si="9"/>
        <v>#REF!</v>
      </c>
      <c r="F60" s="8" t="e">
        <f t="shared" si="10"/>
        <v>#REF!</v>
      </c>
      <c r="H60" s="7"/>
      <c r="I60" s="7"/>
    </row>
    <row r="61" spans="2:11" x14ac:dyDescent="0.2">
      <c r="B61" s="3" t="e">
        <f t="shared" si="6"/>
        <v>#REF!</v>
      </c>
      <c r="C61" s="8" t="e">
        <f t="shared" si="7"/>
        <v>#REF!</v>
      </c>
      <c r="D61" s="8" t="e">
        <f t="shared" si="8"/>
        <v>#REF!</v>
      </c>
      <c r="E61" s="8" t="e">
        <f t="shared" si="9"/>
        <v>#REF!</v>
      </c>
      <c r="F61" s="8" t="e">
        <f t="shared" si="10"/>
        <v>#REF!</v>
      </c>
      <c r="H61" s="7"/>
      <c r="I61" s="7"/>
    </row>
    <row r="62" spans="2:11" x14ac:dyDescent="0.2">
      <c r="B62" s="3" t="e">
        <f t="shared" si="6"/>
        <v>#REF!</v>
      </c>
      <c r="C62" s="8" t="e">
        <f t="shared" si="7"/>
        <v>#REF!</v>
      </c>
      <c r="D62" s="8" t="e">
        <f t="shared" si="8"/>
        <v>#REF!</v>
      </c>
      <c r="E62" s="8" t="e">
        <f t="shared" si="9"/>
        <v>#REF!</v>
      </c>
      <c r="F62" s="8" t="e">
        <f t="shared" si="10"/>
        <v>#REF!</v>
      </c>
      <c r="H62" s="7"/>
      <c r="I62" s="7"/>
    </row>
    <row r="63" spans="2:11" x14ac:dyDescent="0.2">
      <c r="B63" s="3" t="e">
        <f t="shared" si="6"/>
        <v>#REF!</v>
      </c>
      <c r="C63" s="8" t="e">
        <f t="shared" si="7"/>
        <v>#REF!</v>
      </c>
      <c r="D63" s="8" t="e">
        <f t="shared" si="8"/>
        <v>#REF!</v>
      </c>
      <c r="E63" s="8" t="e">
        <f t="shared" si="9"/>
        <v>#REF!</v>
      </c>
      <c r="F63" s="8" t="e">
        <f t="shared" si="10"/>
        <v>#REF!</v>
      </c>
      <c r="H63" s="7"/>
      <c r="I63" s="7"/>
    </row>
    <row r="64" spans="2:11" x14ac:dyDescent="0.2">
      <c r="B64" s="3" t="e">
        <f t="shared" si="6"/>
        <v>#REF!</v>
      </c>
      <c r="C64" s="8" t="e">
        <f t="shared" si="7"/>
        <v>#REF!</v>
      </c>
      <c r="D64" s="8" t="e">
        <f t="shared" si="8"/>
        <v>#REF!</v>
      </c>
      <c r="E64" s="8" t="e">
        <f t="shared" si="9"/>
        <v>#REF!</v>
      </c>
      <c r="F64" s="8" t="e">
        <f t="shared" si="10"/>
        <v>#REF!</v>
      </c>
      <c r="H64" s="7"/>
      <c r="I64" s="7"/>
    </row>
    <row r="65" spans="2:9" x14ac:dyDescent="0.2">
      <c r="B65" s="3" t="e">
        <f t="shared" si="6"/>
        <v>#REF!</v>
      </c>
      <c r="C65" s="8" t="e">
        <f t="shared" si="7"/>
        <v>#REF!</v>
      </c>
      <c r="D65" s="8" t="e">
        <f t="shared" si="8"/>
        <v>#REF!</v>
      </c>
      <c r="E65" s="8" t="e">
        <f t="shared" si="9"/>
        <v>#REF!</v>
      </c>
      <c r="F65" s="8" t="e">
        <f t="shared" si="10"/>
        <v>#REF!</v>
      </c>
      <c r="H65" s="7"/>
      <c r="I65" s="7"/>
    </row>
    <row r="66" spans="2:9" x14ac:dyDescent="0.2">
      <c r="B66" s="3" t="e">
        <f t="shared" si="6"/>
        <v>#REF!</v>
      </c>
      <c r="C66" s="8" t="e">
        <f t="shared" si="7"/>
        <v>#REF!</v>
      </c>
      <c r="D66" s="8" t="e">
        <f t="shared" si="8"/>
        <v>#REF!</v>
      </c>
      <c r="E66" s="8" t="e">
        <f t="shared" si="9"/>
        <v>#REF!</v>
      </c>
      <c r="F66" s="8" t="e">
        <f t="shared" si="10"/>
        <v>#REF!</v>
      </c>
      <c r="H66" s="7"/>
      <c r="I66" s="7"/>
    </row>
    <row r="67" spans="2:9" x14ac:dyDescent="0.2">
      <c r="B67" s="3" t="e">
        <f t="shared" si="6"/>
        <v>#REF!</v>
      </c>
      <c r="C67" s="8" t="e">
        <f t="shared" si="7"/>
        <v>#REF!</v>
      </c>
      <c r="D67" s="8" t="e">
        <f t="shared" si="8"/>
        <v>#REF!</v>
      </c>
      <c r="E67" s="8" t="e">
        <f t="shared" si="9"/>
        <v>#REF!</v>
      </c>
      <c r="F67" s="8" t="e">
        <f t="shared" si="10"/>
        <v>#REF!</v>
      </c>
      <c r="H67" s="7"/>
      <c r="I67" s="7"/>
    </row>
    <row r="68" spans="2:9" x14ac:dyDescent="0.2">
      <c r="B68" s="3" t="e">
        <f t="shared" si="6"/>
        <v>#REF!</v>
      </c>
      <c r="C68" s="8" t="e">
        <f t="shared" si="7"/>
        <v>#REF!</v>
      </c>
      <c r="D68" s="8" t="e">
        <f t="shared" si="8"/>
        <v>#REF!</v>
      </c>
      <c r="E68" s="8" t="e">
        <f t="shared" si="9"/>
        <v>#REF!</v>
      </c>
      <c r="F68" s="8" t="e">
        <f t="shared" si="10"/>
        <v>#REF!</v>
      </c>
      <c r="H68" s="7"/>
      <c r="I68" s="7"/>
    </row>
    <row r="69" spans="2:9" x14ac:dyDescent="0.2">
      <c r="B69" s="3" t="e">
        <f t="shared" si="6"/>
        <v>#REF!</v>
      </c>
      <c r="C69" s="8" t="e">
        <f t="shared" si="7"/>
        <v>#REF!</v>
      </c>
      <c r="D69" s="8" t="e">
        <f t="shared" si="8"/>
        <v>#REF!</v>
      </c>
      <c r="E69" s="8" t="e">
        <f t="shared" si="9"/>
        <v>#REF!</v>
      </c>
      <c r="F69" s="8" t="e">
        <f t="shared" si="10"/>
        <v>#REF!</v>
      </c>
      <c r="H69" s="7"/>
      <c r="I69" s="7"/>
    </row>
    <row r="70" spans="2:9" x14ac:dyDescent="0.2">
      <c r="B70" s="3" t="e">
        <f t="shared" si="6"/>
        <v>#REF!</v>
      </c>
      <c r="C70" s="8" t="e">
        <f t="shared" si="7"/>
        <v>#REF!</v>
      </c>
      <c r="D70" s="8" t="e">
        <f t="shared" si="8"/>
        <v>#REF!</v>
      </c>
      <c r="E70" s="8" t="e">
        <f t="shared" si="9"/>
        <v>#REF!</v>
      </c>
      <c r="F70" s="8" t="e">
        <f t="shared" si="10"/>
        <v>#REF!</v>
      </c>
      <c r="H70" s="7"/>
      <c r="I70" s="7"/>
    </row>
    <row r="71" spans="2:9" x14ac:dyDescent="0.2">
      <c r="B71" s="3" t="e">
        <f t="shared" si="6"/>
        <v>#REF!</v>
      </c>
      <c r="C71" s="8" t="e">
        <f t="shared" si="7"/>
        <v>#REF!</v>
      </c>
      <c r="D71" s="8" t="e">
        <f t="shared" si="8"/>
        <v>#REF!</v>
      </c>
      <c r="E71" s="8" t="e">
        <f t="shared" si="9"/>
        <v>#REF!</v>
      </c>
      <c r="F71" s="8" t="e">
        <f t="shared" si="10"/>
        <v>#REF!</v>
      </c>
      <c r="H71" s="7"/>
      <c r="I71" s="7"/>
    </row>
    <row r="72" spans="2:9" x14ac:dyDescent="0.2">
      <c r="B72" s="3" t="e">
        <f t="shared" si="6"/>
        <v>#REF!</v>
      </c>
      <c r="C72" s="8" t="e">
        <f t="shared" si="7"/>
        <v>#REF!</v>
      </c>
      <c r="D72" s="8" t="e">
        <f t="shared" si="8"/>
        <v>#REF!</v>
      </c>
      <c r="E72" s="8" t="e">
        <f t="shared" si="9"/>
        <v>#REF!</v>
      </c>
      <c r="F72" s="8" t="e">
        <f t="shared" si="10"/>
        <v>#REF!</v>
      </c>
      <c r="H72" s="7"/>
      <c r="I72" s="7"/>
    </row>
    <row r="73" spans="2:9" x14ac:dyDescent="0.2">
      <c r="B73" s="3" t="e">
        <f t="shared" si="6"/>
        <v>#REF!</v>
      </c>
      <c r="C73" s="8" t="e">
        <f t="shared" si="7"/>
        <v>#REF!</v>
      </c>
      <c r="D73" s="8" t="e">
        <f t="shared" si="8"/>
        <v>#REF!</v>
      </c>
      <c r="E73" s="8" t="e">
        <f t="shared" si="9"/>
        <v>#REF!</v>
      </c>
      <c r="F73" s="8" t="e">
        <f t="shared" si="10"/>
        <v>#REF!</v>
      </c>
      <c r="H73" s="7"/>
      <c r="I73" s="7"/>
    </row>
    <row r="74" spans="2:9" x14ac:dyDescent="0.2">
      <c r="B74" s="3" t="e">
        <f t="shared" si="6"/>
        <v>#REF!</v>
      </c>
      <c r="C74" s="8" t="e">
        <f t="shared" si="7"/>
        <v>#REF!</v>
      </c>
      <c r="D74" s="8" t="e">
        <f t="shared" si="8"/>
        <v>#REF!</v>
      </c>
      <c r="E74" s="8" t="e">
        <f t="shared" si="9"/>
        <v>#REF!</v>
      </c>
      <c r="F74" s="8" t="e">
        <f t="shared" si="10"/>
        <v>#REF!</v>
      </c>
      <c r="H74" s="7"/>
      <c r="I74" s="7"/>
    </row>
    <row r="75" spans="2:9" x14ac:dyDescent="0.2">
      <c r="B75" s="3" t="e">
        <f t="shared" si="6"/>
        <v>#REF!</v>
      </c>
      <c r="C75" s="8" t="e">
        <f t="shared" si="7"/>
        <v>#REF!</v>
      </c>
      <c r="D75" s="8" t="e">
        <f t="shared" si="8"/>
        <v>#REF!</v>
      </c>
      <c r="E75" s="8" t="e">
        <f t="shared" si="9"/>
        <v>#REF!</v>
      </c>
      <c r="F75" s="8" t="e">
        <f t="shared" si="10"/>
        <v>#REF!</v>
      </c>
      <c r="H75" s="7"/>
      <c r="I75" s="7"/>
    </row>
    <row r="76" spans="2:9" x14ac:dyDescent="0.2">
      <c r="B76" s="3" t="e">
        <f t="shared" si="6"/>
        <v>#REF!</v>
      </c>
      <c r="C76" s="8" t="e">
        <f t="shared" si="7"/>
        <v>#REF!</v>
      </c>
      <c r="D76" s="8" t="e">
        <f t="shared" si="8"/>
        <v>#REF!</v>
      </c>
      <c r="E76" s="8" t="e">
        <f t="shared" si="9"/>
        <v>#REF!</v>
      </c>
      <c r="F76" s="8" t="e">
        <f t="shared" si="10"/>
        <v>#REF!</v>
      </c>
      <c r="H76" s="7"/>
      <c r="I76" s="7"/>
    </row>
    <row r="77" spans="2:9" x14ac:dyDescent="0.2">
      <c r="B77" s="3" t="e">
        <f t="shared" si="6"/>
        <v>#REF!</v>
      </c>
      <c r="C77" s="8" t="e">
        <f t="shared" si="7"/>
        <v>#REF!</v>
      </c>
      <c r="D77" s="8" t="e">
        <f t="shared" si="8"/>
        <v>#REF!</v>
      </c>
      <c r="E77" s="8" t="e">
        <f t="shared" si="9"/>
        <v>#REF!</v>
      </c>
      <c r="F77" s="8" t="e">
        <f t="shared" si="10"/>
        <v>#REF!</v>
      </c>
      <c r="H77" s="7"/>
      <c r="I77" s="7"/>
    </row>
    <row r="78" spans="2:9" x14ac:dyDescent="0.2">
      <c r="B78" s="3" t="e">
        <f t="shared" si="6"/>
        <v>#REF!</v>
      </c>
      <c r="C78" s="8" t="e">
        <f t="shared" si="7"/>
        <v>#REF!</v>
      </c>
      <c r="D78" s="8" t="e">
        <f t="shared" si="8"/>
        <v>#REF!</v>
      </c>
      <c r="E78" s="8" t="e">
        <f t="shared" si="9"/>
        <v>#REF!</v>
      </c>
      <c r="F78" s="8" t="e">
        <f t="shared" si="10"/>
        <v>#REF!</v>
      </c>
      <c r="H78" s="7"/>
      <c r="I78" s="7"/>
    </row>
    <row r="79" spans="2:9" x14ac:dyDescent="0.2">
      <c r="B79" s="3" t="e">
        <f t="shared" si="6"/>
        <v>#REF!</v>
      </c>
      <c r="C79" s="8" t="e">
        <f t="shared" si="7"/>
        <v>#REF!</v>
      </c>
      <c r="D79" s="8" t="e">
        <f t="shared" si="8"/>
        <v>#REF!</v>
      </c>
      <c r="E79" s="8" t="e">
        <f t="shared" si="9"/>
        <v>#REF!</v>
      </c>
      <c r="F79" s="8" t="e">
        <f t="shared" si="10"/>
        <v>#REF!</v>
      </c>
      <c r="H79" s="7"/>
      <c r="I79" s="7"/>
    </row>
    <row r="80" spans="2:9" x14ac:dyDescent="0.2">
      <c r="B80" s="3" t="e">
        <f t="shared" si="6"/>
        <v>#REF!</v>
      </c>
      <c r="C80" s="8" t="e">
        <f t="shared" si="7"/>
        <v>#REF!</v>
      </c>
      <c r="D80" s="8" t="e">
        <f t="shared" si="8"/>
        <v>#REF!</v>
      </c>
      <c r="E80" s="8" t="e">
        <f t="shared" si="9"/>
        <v>#REF!</v>
      </c>
      <c r="F80" s="8" t="e">
        <f t="shared" si="10"/>
        <v>#REF!</v>
      </c>
      <c r="H80" s="7"/>
      <c r="I80" s="7"/>
    </row>
    <row r="81" spans="2:9" x14ac:dyDescent="0.2">
      <c r="B81" s="3" t="e">
        <f t="shared" si="6"/>
        <v>#REF!</v>
      </c>
      <c r="C81" s="8" t="e">
        <f t="shared" si="7"/>
        <v>#REF!</v>
      </c>
      <c r="D81" s="8" t="e">
        <f t="shared" si="8"/>
        <v>#REF!</v>
      </c>
      <c r="E81" s="8" t="e">
        <f t="shared" si="9"/>
        <v>#REF!</v>
      </c>
      <c r="F81" s="8" t="e">
        <f t="shared" si="10"/>
        <v>#REF!</v>
      </c>
      <c r="H81" s="7"/>
      <c r="I81" s="7"/>
    </row>
    <row r="82" spans="2:9" x14ac:dyDescent="0.2">
      <c r="B82" s="3" t="e">
        <f t="shared" si="6"/>
        <v>#REF!</v>
      </c>
      <c r="C82" s="8" t="e">
        <f t="shared" si="7"/>
        <v>#REF!</v>
      </c>
      <c r="D82" s="8" t="e">
        <f t="shared" si="8"/>
        <v>#REF!</v>
      </c>
      <c r="E82" s="8" t="e">
        <f t="shared" si="9"/>
        <v>#REF!</v>
      </c>
      <c r="F82" s="8" t="e">
        <f t="shared" si="10"/>
        <v>#REF!</v>
      </c>
      <c r="H82" s="7"/>
      <c r="I82" s="7"/>
    </row>
    <row r="83" spans="2:9" x14ac:dyDescent="0.2">
      <c r="B83" s="3" t="e">
        <f t="shared" si="6"/>
        <v>#REF!</v>
      </c>
      <c r="C83" s="8" t="e">
        <f t="shared" si="7"/>
        <v>#REF!</v>
      </c>
      <c r="D83" s="8" t="e">
        <f t="shared" si="8"/>
        <v>#REF!</v>
      </c>
      <c r="E83" s="8" t="e">
        <f t="shared" si="9"/>
        <v>#REF!</v>
      </c>
      <c r="F83" s="8" t="e">
        <f t="shared" si="10"/>
        <v>#REF!</v>
      </c>
      <c r="H83" s="7"/>
      <c r="I83" s="7"/>
    </row>
    <row r="84" spans="2:9" x14ac:dyDescent="0.2">
      <c r="B84" s="3" t="e">
        <f t="shared" si="6"/>
        <v>#REF!</v>
      </c>
      <c r="C84" s="8" t="e">
        <f t="shared" si="7"/>
        <v>#REF!</v>
      </c>
      <c r="D84" s="8" t="e">
        <f t="shared" si="8"/>
        <v>#REF!</v>
      </c>
      <c r="E84" s="8" t="e">
        <f t="shared" si="9"/>
        <v>#REF!</v>
      </c>
      <c r="F84" s="8" t="e">
        <f t="shared" si="10"/>
        <v>#REF!</v>
      </c>
      <c r="H84" s="7"/>
      <c r="I84" s="7"/>
    </row>
    <row r="85" spans="2:9" x14ac:dyDescent="0.2">
      <c r="B85" s="3" t="e">
        <f t="shared" si="6"/>
        <v>#REF!</v>
      </c>
      <c r="C85" s="8" t="e">
        <f t="shared" si="7"/>
        <v>#REF!</v>
      </c>
      <c r="D85" s="8" t="e">
        <f t="shared" si="8"/>
        <v>#REF!</v>
      </c>
      <c r="E85" s="8" t="e">
        <f t="shared" si="9"/>
        <v>#REF!</v>
      </c>
      <c r="F85" s="8" t="e">
        <f t="shared" si="10"/>
        <v>#REF!</v>
      </c>
      <c r="H85" s="7"/>
      <c r="I85" s="7"/>
    </row>
    <row r="86" spans="2:9" x14ac:dyDescent="0.2">
      <c r="B86" s="3" t="e">
        <f t="shared" si="6"/>
        <v>#REF!</v>
      </c>
      <c r="C86" s="8" t="e">
        <f t="shared" si="7"/>
        <v>#REF!</v>
      </c>
      <c r="D86" s="8" t="e">
        <f t="shared" si="8"/>
        <v>#REF!</v>
      </c>
      <c r="E86" s="8" t="e">
        <f t="shared" si="9"/>
        <v>#REF!</v>
      </c>
      <c r="F86" s="8" t="e">
        <f t="shared" si="10"/>
        <v>#REF!</v>
      </c>
      <c r="H86" s="7"/>
      <c r="I86" s="7"/>
    </row>
    <row r="87" spans="2:9" x14ac:dyDescent="0.2">
      <c r="B87" s="3" t="e">
        <f t="shared" si="6"/>
        <v>#REF!</v>
      </c>
      <c r="C87" s="8" t="e">
        <f t="shared" si="7"/>
        <v>#REF!</v>
      </c>
      <c r="D87" s="8" t="e">
        <f t="shared" si="8"/>
        <v>#REF!</v>
      </c>
      <c r="E87" s="8" t="e">
        <f t="shared" si="9"/>
        <v>#REF!</v>
      </c>
      <c r="F87" s="8" t="e">
        <f t="shared" si="10"/>
        <v>#REF!</v>
      </c>
      <c r="H87" s="7"/>
      <c r="I87" s="7"/>
    </row>
    <row r="88" spans="2:9" x14ac:dyDescent="0.2">
      <c r="B88" s="3" t="e">
        <f t="shared" si="6"/>
        <v>#REF!</v>
      </c>
      <c r="C88" s="8" t="e">
        <f t="shared" si="7"/>
        <v>#REF!</v>
      </c>
      <c r="D88" s="8" t="e">
        <f t="shared" si="8"/>
        <v>#REF!</v>
      </c>
      <c r="E88" s="8" t="e">
        <f t="shared" si="9"/>
        <v>#REF!</v>
      </c>
      <c r="F88" s="8" t="e">
        <f t="shared" si="10"/>
        <v>#REF!</v>
      </c>
      <c r="H88" s="7"/>
      <c r="I88" s="7"/>
    </row>
    <row r="89" spans="2:9" x14ac:dyDescent="0.2">
      <c r="B89" s="3" t="e">
        <f t="shared" ref="B89:B152" si="11">IF(Loan_Not_Paid*Values_Entered,Payment_Date,"")</f>
        <v>#REF!</v>
      </c>
      <c r="C89" s="8" t="e">
        <f t="shared" ref="C89:C152" si="12">IF(Loan_Not_Paid*Values_Entered,Beginning_Balance,"")</f>
        <v>#REF!</v>
      </c>
      <c r="D89" s="8" t="e">
        <f t="shared" ref="D89:D152" si="13">IF(Loan_Not_Paid*Values_Entered,Monthly_Payment,"")</f>
        <v>#REF!</v>
      </c>
      <c r="E89" s="8" t="e">
        <f t="shared" ref="E89:E152" si="14">IF(Loan_Not_Paid*Values_Entered,Principal,"")</f>
        <v>#REF!</v>
      </c>
      <c r="F89" s="8" t="e">
        <f t="shared" ref="F89:F152" si="15">IF(Loan_Not_Paid*Values_Entered,Interest,"")</f>
        <v>#REF!</v>
      </c>
      <c r="H89" s="7"/>
      <c r="I89" s="7"/>
    </row>
    <row r="90" spans="2:9" x14ac:dyDescent="0.2">
      <c r="B90" s="3" t="e">
        <f t="shared" si="11"/>
        <v>#REF!</v>
      </c>
      <c r="C90" s="8" t="e">
        <f t="shared" si="12"/>
        <v>#REF!</v>
      </c>
      <c r="D90" s="8" t="e">
        <f t="shared" si="13"/>
        <v>#REF!</v>
      </c>
      <c r="E90" s="8" t="e">
        <f t="shared" si="14"/>
        <v>#REF!</v>
      </c>
      <c r="F90" s="8" t="e">
        <f t="shared" si="15"/>
        <v>#REF!</v>
      </c>
      <c r="H90" s="7"/>
      <c r="I90" s="7"/>
    </row>
    <row r="91" spans="2:9" x14ac:dyDescent="0.2">
      <c r="B91" s="3" t="e">
        <f t="shared" si="11"/>
        <v>#REF!</v>
      </c>
      <c r="C91" s="8" t="e">
        <f t="shared" si="12"/>
        <v>#REF!</v>
      </c>
      <c r="D91" s="8" t="e">
        <f t="shared" si="13"/>
        <v>#REF!</v>
      </c>
      <c r="E91" s="8" t="e">
        <f t="shared" si="14"/>
        <v>#REF!</v>
      </c>
      <c r="F91" s="8" t="e">
        <f t="shared" si="15"/>
        <v>#REF!</v>
      </c>
      <c r="H91" s="7"/>
      <c r="I91" s="7"/>
    </row>
    <row r="92" spans="2:9" x14ac:dyDescent="0.2">
      <c r="B92" s="3" t="e">
        <f t="shared" si="11"/>
        <v>#REF!</v>
      </c>
      <c r="C92" s="8" t="e">
        <f t="shared" si="12"/>
        <v>#REF!</v>
      </c>
      <c r="D92" s="8" t="e">
        <f t="shared" si="13"/>
        <v>#REF!</v>
      </c>
      <c r="E92" s="8" t="e">
        <f t="shared" si="14"/>
        <v>#REF!</v>
      </c>
      <c r="F92" s="8" t="e">
        <f t="shared" si="15"/>
        <v>#REF!</v>
      </c>
      <c r="H92" s="7"/>
      <c r="I92" s="7"/>
    </row>
    <row r="93" spans="2:9" x14ac:dyDescent="0.2">
      <c r="B93" s="3" t="e">
        <f t="shared" si="11"/>
        <v>#REF!</v>
      </c>
      <c r="C93" s="8" t="e">
        <f t="shared" si="12"/>
        <v>#REF!</v>
      </c>
      <c r="D93" s="8" t="e">
        <f t="shared" si="13"/>
        <v>#REF!</v>
      </c>
      <c r="E93" s="8" t="e">
        <f t="shared" si="14"/>
        <v>#REF!</v>
      </c>
      <c r="F93" s="8" t="e">
        <f t="shared" si="15"/>
        <v>#REF!</v>
      </c>
      <c r="H93" s="7"/>
      <c r="I93" s="7"/>
    </row>
    <row r="94" spans="2:9" x14ac:dyDescent="0.2">
      <c r="B94" s="3" t="e">
        <f t="shared" si="11"/>
        <v>#REF!</v>
      </c>
      <c r="C94" s="8" t="e">
        <f t="shared" si="12"/>
        <v>#REF!</v>
      </c>
      <c r="D94" s="8" t="e">
        <f t="shared" si="13"/>
        <v>#REF!</v>
      </c>
      <c r="E94" s="8" t="e">
        <f t="shared" si="14"/>
        <v>#REF!</v>
      </c>
      <c r="F94" s="8" t="e">
        <f t="shared" si="15"/>
        <v>#REF!</v>
      </c>
      <c r="H94" s="7"/>
      <c r="I94" s="7"/>
    </row>
    <row r="95" spans="2:9" x14ac:dyDescent="0.2">
      <c r="B95" s="3" t="e">
        <f t="shared" si="11"/>
        <v>#REF!</v>
      </c>
      <c r="C95" s="8" t="e">
        <f t="shared" si="12"/>
        <v>#REF!</v>
      </c>
      <c r="D95" s="8" t="e">
        <f t="shared" si="13"/>
        <v>#REF!</v>
      </c>
      <c r="E95" s="8" t="e">
        <f t="shared" si="14"/>
        <v>#REF!</v>
      </c>
      <c r="F95" s="8" t="e">
        <f t="shared" si="15"/>
        <v>#REF!</v>
      </c>
      <c r="H95" s="7"/>
      <c r="I95" s="7"/>
    </row>
    <row r="96" spans="2:9" x14ac:dyDescent="0.2">
      <c r="B96" s="3" t="e">
        <f t="shared" si="11"/>
        <v>#REF!</v>
      </c>
      <c r="C96" s="8" t="e">
        <f t="shared" si="12"/>
        <v>#REF!</v>
      </c>
      <c r="D96" s="8" t="e">
        <f t="shared" si="13"/>
        <v>#REF!</v>
      </c>
      <c r="E96" s="8" t="e">
        <f t="shared" si="14"/>
        <v>#REF!</v>
      </c>
      <c r="F96" s="8" t="e">
        <f t="shared" si="15"/>
        <v>#REF!</v>
      </c>
      <c r="H96" s="7"/>
      <c r="I96" s="7"/>
    </row>
    <row r="97" spans="2:9" x14ac:dyDescent="0.2">
      <c r="B97" s="3" t="e">
        <f t="shared" si="11"/>
        <v>#REF!</v>
      </c>
      <c r="C97" s="8" t="e">
        <f t="shared" si="12"/>
        <v>#REF!</v>
      </c>
      <c r="D97" s="8" t="e">
        <f t="shared" si="13"/>
        <v>#REF!</v>
      </c>
      <c r="E97" s="8" t="e">
        <f t="shared" si="14"/>
        <v>#REF!</v>
      </c>
      <c r="F97" s="8" t="e">
        <f t="shared" si="15"/>
        <v>#REF!</v>
      </c>
      <c r="H97" s="7"/>
      <c r="I97" s="7"/>
    </row>
    <row r="98" spans="2:9" x14ac:dyDescent="0.2">
      <c r="B98" s="3" t="e">
        <f t="shared" si="11"/>
        <v>#REF!</v>
      </c>
      <c r="C98" s="8" t="e">
        <f t="shared" si="12"/>
        <v>#REF!</v>
      </c>
      <c r="D98" s="8" t="e">
        <f t="shared" si="13"/>
        <v>#REF!</v>
      </c>
      <c r="E98" s="8" t="e">
        <f t="shared" si="14"/>
        <v>#REF!</v>
      </c>
      <c r="F98" s="8" t="e">
        <f t="shared" si="15"/>
        <v>#REF!</v>
      </c>
      <c r="H98" s="7"/>
      <c r="I98" s="7"/>
    </row>
    <row r="99" spans="2:9" x14ac:dyDescent="0.2">
      <c r="B99" s="3" t="e">
        <f t="shared" si="11"/>
        <v>#REF!</v>
      </c>
      <c r="C99" s="8" t="e">
        <f t="shared" si="12"/>
        <v>#REF!</v>
      </c>
      <c r="D99" s="8" t="e">
        <f t="shared" si="13"/>
        <v>#REF!</v>
      </c>
      <c r="E99" s="8" t="e">
        <f t="shared" si="14"/>
        <v>#REF!</v>
      </c>
      <c r="F99" s="8" t="e">
        <f t="shared" si="15"/>
        <v>#REF!</v>
      </c>
      <c r="H99" s="7"/>
      <c r="I99" s="7"/>
    </row>
    <row r="100" spans="2:9" x14ac:dyDescent="0.2">
      <c r="B100" s="3" t="e">
        <f t="shared" si="11"/>
        <v>#REF!</v>
      </c>
      <c r="C100" s="8" t="e">
        <f t="shared" si="12"/>
        <v>#REF!</v>
      </c>
      <c r="D100" s="8" t="e">
        <f t="shared" si="13"/>
        <v>#REF!</v>
      </c>
      <c r="E100" s="8" t="e">
        <f t="shared" si="14"/>
        <v>#REF!</v>
      </c>
      <c r="F100" s="8" t="e">
        <f t="shared" si="15"/>
        <v>#REF!</v>
      </c>
      <c r="H100" s="7"/>
      <c r="I100" s="7"/>
    </row>
    <row r="101" spans="2:9" x14ac:dyDescent="0.2">
      <c r="B101" s="3" t="e">
        <f t="shared" si="11"/>
        <v>#REF!</v>
      </c>
      <c r="C101" s="8" t="e">
        <f t="shared" si="12"/>
        <v>#REF!</v>
      </c>
      <c r="D101" s="8" t="e">
        <f t="shared" si="13"/>
        <v>#REF!</v>
      </c>
      <c r="E101" s="8" t="e">
        <f t="shared" si="14"/>
        <v>#REF!</v>
      </c>
      <c r="F101" s="8" t="e">
        <f t="shared" si="15"/>
        <v>#REF!</v>
      </c>
      <c r="H101" s="7"/>
      <c r="I101" s="7"/>
    </row>
    <row r="102" spans="2:9" x14ac:dyDescent="0.2">
      <c r="B102" s="3" t="e">
        <f t="shared" si="11"/>
        <v>#REF!</v>
      </c>
      <c r="C102" s="8" t="e">
        <f t="shared" si="12"/>
        <v>#REF!</v>
      </c>
      <c r="D102" s="8" t="e">
        <f t="shared" si="13"/>
        <v>#REF!</v>
      </c>
      <c r="E102" s="8" t="e">
        <f t="shared" si="14"/>
        <v>#REF!</v>
      </c>
      <c r="F102" s="8" t="e">
        <f t="shared" si="15"/>
        <v>#REF!</v>
      </c>
      <c r="H102" s="7"/>
      <c r="I102" s="7"/>
    </row>
    <row r="103" spans="2:9" x14ac:dyDescent="0.2">
      <c r="B103" s="3" t="e">
        <f t="shared" si="11"/>
        <v>#REF!</v>
      </c>
      <c r="C103" s="8" t="e">
        <f t="shared" si="12"/>
        <v>#REF!</v>
      </c>
      <c r="D103" s="8" t="e">
        <f t="shared" si="13"/>
        <v>#REF!</v>
      </c>
      <c r="E103" s="8" t="e">
        <f t="shared" si="14"/>
        <v>#REF!</v>
      </c>
      <c r="F103" s="8" t="e">
        <f t="shared" si="15"/>
        <v>#REF!</v>
      </c>
      <c r="H103" s="7"/>
      <c r="I103" s="7"/>
    </row>
    <row r="104" spans="2:9" x14ac:dyDescent="0.2">
      <c r="B104" s="3" t="e">
        <f t="shared" si="11"/>
        <v>#REF!</v>
      </c>
      <c r="C104" s="8" t="e">
        <f t="shared" si="12"/>
        <v>#REF!</v>
      </c>
      <c r="D104" s="8" t="e">
        <f t="shared" si="13"/>
        <v>#REF!</v>
      </c>
      <c r="E104" s="8" t="e">
        <f t="shared" si="14"/>
        <v>#REF!</v>
      </c>
      <c r="F104" s="8" t="e">
        <f t="shared" si="15"/>
        <v>#REF!</v>
      </c>
      <c r="H104" s="7"/>
      <c r="I104" s="7"/>
    </row>
    <row r="105" spans="2:9" x14ac:dyDescent="0.2">
      <c r="B105" s="3" t="e">
        <f t="shared" si="11"/>
        <v>#REF!</v>
      </c>
      <c r="C105" s="8" t="e">
        <f t="shared" si="12"/>
        <v>#REF!</v>
      </c>
      <c r="D105" s="8" t="e">
        <f t="shared" si="13"/>
        <v>#REF!</v>
      </c>
      <c r="E105" s="8" t="e">
        <f t="shared" si="14"/>
        <v>#REF!</v>
      </c>
      <c r="F105" s="8" t="e">
        <f t="shared" si="15"/>
        <v>#REF!</v>
      </c>
      <c r="H105" s="7"/>
      <c r="I105" s="7"/>
    </row>
    <row r="106" spans="2:9" x14ac:dyDescent="0.2">
      <c r="B106" s="3" t="e">
        <f t="shared" si="11"/>
        <v>#REF!</v>
      </c>
      <c r="C106" s="8" t="e">
        <f t="shared" si="12"/>
        <v>#REF!</v>
      </c>
      <c r="D106" s="8" t="e">
        <f t="shared" si="13"/>
        <v>#REF!</v>
      </c>
      <c r="E106" s="8" t="e">
        <f t="shared" si="14"/>
        <v>#REF!</v>
      </c>
      <c r="F106" s="8" t="e">
        <f t="shared" si="15"/>
        <v>#REF!</v>
      </c>
      <c r="H106" s="7"/>
      <c r="I106" s="7"/>
    </row>
    <row r="107" spans="2:9" x14ac:dyDescent="0.2">
      <c r="B107" s="3" t="e">
        <f t="shared" si="11"/>
        <v>#REF!</v>
      </c>
      <c r="C107" s="8" t="e">
        <f t="shared" si="12"/>
        <v>#REF!</v>
      </c>
      <c r="D107" s="8" t="e">
        <f t="shared" si="13"/>
        <v>#REF!</v>
      </c>
      <c r="E107" s="8" t="e">
        <f t="shared" si="14"/>
        <v>#REF!</v>
      </c>
      <c r="F107" s="8" t="e">
        <f t="shared" si="15"/>
        <v>#REF!</v>
      </c>
      <c r="H107" s="7"/>
      <c r="I107" s="7"/>
    </row>
    <row r="108" spans="2:9" x14ac:dyDescent="0.2">
      <c r="B108" s="3" t="e">
        <f t="shared" si="11"/>
        <v>#REF!</v>
      </c>
      <c r="C108" s="8" t="e">
        <f t="shared" si="12"/>
        <v>#REF!</v>
      </c>
      <c r="D108" s="8" t="e">
        <f t="shared" si="13"/>
        <v>#REF!</v>
      </c>
      <c r="E108" s="8" t="e">
        <f t="shared" si="14"/>
        <v>#REF!</v>
      </c>
      <c r="F108" s="8" t="e">
        <f t="shared" si="15"/>
        <v>#REF!</v>
      </c>
      <c r="H108" s="7"/>
      <c r="I108" s="7"/>
    </row>
    <row r="109" spans="2:9" x14ac:dyDescent="0.2">
      <c r="B109" s="3" t="e">
        <f t="shared" si="11"/>
        <v>#REF!</v>
      </c>
      <c r="C109" s="8" t="e">
        <f t="shared" si="12"/>
        <v>#REF!</v>
      </c>
      <c r="D109" s="8" t="e">
        <f t="shared" si="13"/>
        <v>#REF!</v>
      </c>
      <c r="E109" s="8" t="e">
        <f t="shared" si="14"/>
        <v>#REF!</v>
      </c>
      <c r="F109" s="8" t="e">
        <f t="shared" si="15"/>
        <v>#REF!</v>
      </c>
      <c r="H109" s="7"/>
      <c r="I109" s="7"/>
    </row>
    <row r="110" spans="2:9" x14ac:dyDescent="0.2">
      <c r="B110" s="3" t="e">
        <f t="shared" si="11"/>
        <v>#REF!</v>
      </c>
      <c r="C110" s="8" t="e">
        <f t="shared" si="12"/>
        <v>#REF!</v>
      </c>
      <c r="D110" s="8" t="e">
        <f t="shared" si="13"/>
        <v>#REF!</v>
      </c>
      <c r="E110" s="8" t="e">
        <f t="shared" si="14"/>
        <v>#REF!</v>
      </c>
      <c r="F110" s="8" t="e">
        <f t="shared" si="15"/>
        <v>#REF!</v>
      </c>
      <c r="H110" s="7"/>
      <c r="I110" s="7"/>
    </row>
    <row r="111" spans="2:9" x14ac:dyDescent="0.2">
      <c r="B111" s="3" t="e">
        <f t="shared" si="11"/>
        <v>#REF!</v>
      </c>
      <c r="C111" s="8" t="e">
        <f t="shared" si="12"/>
        <v>#REF!</v>
      </c>
      <c r="D111" s="8" t="e">
        <f t="shared" si="13"/>
        <v>#REF!</v>
      </c>
      <c r="E111" s="8" t="e">
        <f t="shared" si="14"/>
        <v>#REF!</v>
      </c>
      <c r="F111" s="8" t="e">
        <f t="shared" si="15"/>
        <v>#REF!</v>
      </c>
      <c r="H111" s="7"/>
      <c r="I111" s="7"/>
    </row>
    <row r="112" spans="2:9" x14ac:dyDescent="0.2">
      <c r="B112" s="3" t="e">
        <f t="shared" si="11"/>
        <v>#REF!</v>
      </c>
      <c r="C112" s="8" t="e">
        <f t="shared" si="12"/>
        <v>#REF!</v>
      </c>
      <c r="D112" s="8" t="e">
        <f t="shared" si="13"/>
        <v>#REF!</v>
      </c>
      <c r="E112" s="8" t="e">
        <f t="shared" si="14"/>
        <v>#REF!</v>
      </c>
      <c r="F112" s="8" t="e">
        <f t="shared" si="15"/>
        <v>#REF!</v>
      </c>
      <c r="H112" s="7"/>
      <c r="I112" s="7"/>
    </row>
    <row r="113" spans="2:9" x14ac:dyDescent="0.2">
      <c r="B113" s="3" t="e">
        <f t="shared" si="11"/>
        <v>#REF!</v>
      </c>
      <c r="C113" s="8" t="e">
        <f t="shared" si="12"/>
        <v>#REF!</v>
      </c>
      <c r="D113" s="8" t="e">
        <f t="shared" si="13"/>
        <v>#REF!</v>
      </c>
      <c r="E113" s="8" t="e">
        <f t="shared" si="14"/>
        <v>#REF!</v>
      </c>
      <c r="F113" s="8" t="e">
        <f t="shared" si="15"/>
        <v>#REF!</v>
      </c>
      <c r="H113" s="7"/>
      <c r="I113" s="7"/>
    </row>
    <row r="114" spans="2:9" x14ac:dyDescent="0.2">
      <c r="B114" s="3" t="e">
        <f t="shared" si="11"/>
        <v>#REF!</v>
      </c>
      <c r="C114" s="8" t="e">
        <f t="shared" si="12"/>
        <v>#REF!</v>
      </c>
      <c r="D114" s="8" t="e">
        <f t="shared" si="13"/>
        <v>#REF!</v>
      </c>
      <c r="E114" s="8" t="e">
        <f t="shared" si="14"/>
        <v>#REF!</v>
      </c>
      <c r="F114" s="8" t="e">
        <f t="shared" si="15"/>
        <v>#REF!</v>
      </c>
      <c r="H114" s="7"/>
      <c r="I114" s="7"/>
    </row>
    <row r="115" spans="2:9" x14ac:dyDescent="0.2">
      <c r="B115" s="3" t="e">
        <f t="shared" si="11"/>
        <v>#REF!</v>
      </c>
      <c r="C115" s="8" t="e">
        <f t="shared" si="12"/>
        <v>#REF!</v>
      </c>
      <c r="D115" s="8" t="e">
        <f t="shared" si="13"/>
        <v>#REF!</v>
      </c>
      <c r="E115" s="8" t="e">
        <f t="shared" si="14"/>
        <v>#REF!</v>
      </c>
      <c r="F115" s="8" t="e">
        <f t="shared" si="15"/>
        <v>#REF!</v>
      </c>
      <c r="H115" s="7"/>
      <c r="I115" s="7"/>
    </row>
    <row r="116" spans="2:9" x14ac:dyDescent="0.2">
      <c r="B116" s="3" t="e">
        <f t="shared" si="11"/>
        <v>#REF!</v>
      </c>
      <c r="C116" s="8" t="e">
        <f t="shared" si="12"/>
        <v>#REF!</v>
      </c>
      <c r="D116" s="8" t="e">
        <f t="shared" si="13"/>
        <v>#REF!</v>
      </c>
      <c r="E116" s="8" t="e">
        <f t="shared" si="14"/>
        <v>#REF!</v>
      </c>
      <c r="F116" s="8" t="e">
        <f t="shared" si="15"/>
        <v>#REF!</v>
      </c>
      <c r="H116" s="7"/>
      <c r="I116" s="7"/>
    </row>
    <row r="117" spans="2:9" x14ac:dyDescent="0.2">
      <c r="B117" s="3" t="e">
        <f t="shared" si="11"/>
        <v>#REF!</v>
      </c>
      <c r="C117" s="8" t="e">
        <f t="shared" si="12"/>
        <v>#REF!</v>
      </c>
      <c r="D117" s="8" t="e">
        <f t="shared" si="13"/>
        <v>#REF!</v>
      </c>
      <c r="E117" s="8" t="e">
        <f t="shared" si="14"/>
        <v>#REF!</v>
      </c>
      <c r="F117" s="8" t="e">
        <f t="shared" si="15"/>
        <v>#REF!</v>
      </c>
      <c r="H117" s="7"/>
      <c r="I117" s="7"/>
    </row>
    <row r="118" spans="2:9" x14ac:dyDescent="0.2">
      <c r="B118" s="3" t="e">
        <f t="shared" si="11"/>
        <v>#REF!</v>
      </c>
      <c r="C118" s="8" t="e">
        <f t="shared" si="12"/>
        <v>#REF!</v>
      </c>
      <c r="D118" s="8" t="e">
        <f t="shared" si="13"/>
        <v>#REF!</v>
      </c>
      <c r="E118" s="8" t="e">
        <f t="shared" si="14"/>
        <v>#REF!</v>
      </c>
      <c r="F118" s="8" t="e">
        <f t="shared" si="15"/>
        <v>#REF!</v>
      </c>
      <c r="H118" s="7"/>
      <c r="I118" s="7"/>
    </row>
    <row r="119" spans="2:9" x14ac:dyDescent="0.2">
      <c r="B119" s="3" t="e">
        <f t="shared" si="11"/>
        <v>#REF!</v>
      </c>
      <c r="C119" s="8" t="e">
        <f t="shared" si="12"/>
        <v>#REF!</v>
      </c>
      <c r="D119" s="8" t="e">
        <f t="shared" si="13"/>
        <v>#REF!</v>
      </c>
      <c r="E119" s="8" t="e">
        <f t="shared" si="14"/>
        <v>#REF!</v>
      </c>
      <c r="F119" s="8" t="e">
        <f t="shared" si="15"/>
        <v>#REF!</v>
      </c>
      <c r="H119" s="7"/>
      <c r="I119" s="7"/>
    </row>
    <row r="120" spans="2:9" x14ac:dyDescent="0.2">
      <c r="B120" s="3" t="e">
        <f t="shared" si="11"/>
        <v>#REF!</v>
      </c>
      <c r="C120" s="8" t="e">
        <f t="shared" si="12"/>
        <v>#REF!</v>
      </c>
      <c r="D120" s="8" t="e">
        <f t="shared" si="13"/>
        <v>#REF!</v>
      </c>
      <c r="E120" s="8" t="e">
        <f t="shared" si="14"/>
        <v>#REF!</v>
      </c>
      <c r="F120" s="8" t="e">
        <f t="shared" si="15"/>
        <v>#REF!</v>
      </c>
      <c r="H120" s="7"/>
      <c r="I120" s="7"/>
    </row>
    <row r="121" spans="2:9" x14ac:dyDescent="0.2">
      <c r="B121" s="3" t="e">
        <f t="shared" si="11"/>
        <v>#REF!</v>
      </c>
      <c r="C121" s="8" t="e">
        <f t="shared" si="12"/>
        <v>#REF!</v>
      </c>
      <c r="D121" s="8" t="e">
        <f t="shared" si="13"/>
        <v>#REF!</v>
      </c>
      <c r="E121" s="8" t="e">
        <f t="shared" si="14"/>
        <v>#REF!</v>
      </c>
      <c r="F121" s="8" t="e">
        <f t="shared" si="15"/>
        <v>#REF!</v>
      </c>
      <c r="H121" s="7"/>
      <c r="I121" s="7"/>
    </row>
    <row r="122" spans="2:9" x14ac:dyDescent="0.2">
      <c r="B122" s="3" t="e">
        <f t="shared" si="11"/>
        <v>#REF!</v>
      </c>
      <c r="C122" s="8" t="e">
        <f t="shared" si="12"/>
        <v>#REF!</v>
      </c>
      <c r="D122" s="8" t="e">
        <f t="shared" si="13"/>
        <v>#REF!</v>
      </c>
      <c r="E122" s="8" t="e">
        <f t="shared" si="14"/>
        <v>#REF!</v>
      </c>
      <c r="F122" s="8" t="e">
        <f t="shared" si="15"/>
        <v>#REF!</v>
      </c>
      <c r="H122" s="7"/>
      <c r="I122" s="7"/>
    </row>
    <row r="123" spans="2:9" x14ac:dyDescent="0.2">
      <c r="B123" s="3" t="e">
        <f t="shared" si="11"/>
        <v>#REF!</v>
      </c>
      <c r="C123" s="8" t="e">
        <f t="shared" si="12"/>
        <v>#REF!</v>
      </c>
      <c r="D123" s="8" t="e">
        <f t="shared" si="13"/>
        <v>#REF!</v>
      </c>
      <c r="E123" s="8" t="e">
        <f t="shared" si="14"/>
        <v>#REF!</v>
      </c>
      <c r="F123" s="8" t="e">
        <f t="shared" si="15"/>
        <v>#REF!</v>
      </c>
      <c r="H123" s="7"/>
      <c r="I123" s="7"/>
    </row>
    <row r="124" spans="2:9" x14ac:dyDescent="0.2">
      <c r="B124" s="3" t="e">
        <f t="shared" si="11"/>
        <v>#REF!</v>
      </c>
      <c r="C124" s="8" t="e">
        <f t="shared" si="12"/>
        <v>#REF!</v>
      </c>
      <c r="D124" s="8" t="e">
        <f t="shared" si="13"/>
        <v>#REF!</v>
      </c>
      <c r="E124" s="8" t="e">
        <f t="shared" si="14"/>
        <v>#REF!</v>
      </c>
      <c r="F124" s="8" t="e">
        <f t="shared" si="15"/>
        <v>#REF!</v>
      </c>
      <c r="H124" s="7"/>
      <c r="I124" s="7"/>
    </row>
    <row r="125" spans="2:9" x14ac:dyDescent="0.2">
      <c r="B125" s="3" t="e">
        <f t="shared" si="11"/>
        <v>#REF!</v>
      </c>
      <c r="C125" s="8" t="e">
        <f t="shared" si="12"/>
        <v>#REF!</v>
      </c>
      <c r="D125" s="8" t="e">
        <f t="shared" si="13"/>
        <v>#REF!</v>
      </c>
      <c r="E125" s="8" t="e">
        <f t="shared" si="14"/>
        <v>#REF!</v>
      </c>
      <c r="F125" s="8" t="e">
        <f t="shared" si="15"/>
        <v>#REF!</v>
      </c>
      <c r="H125" s="7"/>
      <c r="I125" s="7"/>
    </row>
    <row r="126" spans="2:9" x14ac:dyDescent="0.2">
      <c r="B126" s="3" t="e">
        <f t="shared" si="11"/>
        <v>#REF!</v>
      </c>
      <c r="C126" s="8" t="e">
        <f t="shared" si="12"/>
        <v>#REF!</v>
      </c>
      <c r="D126" s="8" t="e">
        <f t="shared" si="13"/>
        <v>#REF!</v>
      </c>
      <c r="E126" s="8" t="e">
        <f t="shared" si="14"/>
        <v>#REF!</v>
      </c>
      <c r="F126" s="8" t="e">
        <f t="shared" si="15"/>
        <v>#REF!</v>
      </c>
      <c r="H126" s="7"/>
      <c r="I126" s="7"/>
    </row>
    <row r="127" spans="2:9" x14ac:dyDescent="0.2">
      <c r="B127" s="3" t="e">
        <f t="shared" si="11"/>
        <v>#REF!</v>
      </c>
      <c r="C127" s="8" t="e">
        <f t="shared" si="12"/>
        <v>#REF!</v>
      </c>
      <c r="D127" s="8" t="e">
        <f t="shared" si="13"/>
        <v>#REF!</v>
      </c>
      <c r="E127" s="8" t="e">
        <f t="shared" si="14"/>
        <v>#REF!</v>
      </c>
      <c r="F127" s="8" t="e">
        <f t="shared" si="15"/>
        <v>#REF!</v>
      </c>
      <c r="H127" s="7"/>
      <c r="I127" s="7"/>
    </row>
    <row r="128" spans="2:9" x14ac:dyDescent="0.2">
      <c r="B128" s="3" t="e">
        <f t="shared" si="11"/>
        <v>#REF!</v>
      </c>
      <c r="C128" s="8" t="e">
        <f t="shared" si="12"/>
        <v>#REF!</v>
      </c>
      <c r="D128" s="8" t="e">
        <f t="shared" si="13"/>
        <v>#REF!</v>
      </c>
      <c r="E128" s="8" t="e">
        <f t="shared" si="14"/>
        <v>#REF!</v>
      </c>
      <c r="F128" s="8" t="e">
        <f t="shared" si="15"/>
        <v>#REF!</v>
      </c>
      <c r="H128" s="7"/>
      <c r="I128" s="7"/>
    </row>
    <row r="129" spans="2:9" x14ac:dyDescent="0.2">
      <c r="B129" s="3" t="e">
        <f t="shared" si="11"/>
        <v>#REF!</v>
      </c>
      <c r="C129" s="8" t="e">
        <f t="shared" si="12"/>
        <v>#REF!</v>
      </c>
      <c r="D129" s="8" t="e">
        <f t="shared" si="13"/>
        <v>#REF!</v>
      </c>
      <c r="E129" s="8" t="e">
        <f t="shared" si="14"/>
        <v>#REF!</v>
      </c>
      <c r="F129" s="8" t="e">
        <f t="shared" si="15"/>
        <v>#REF!</v>
      </c>
      <c r="H129" s="7"/>
      <c r="I129" s="7"/>
    </row>
    <row r="130" spans="2:9" x14ac:dyDescent="0.2">
      <c r="B130" s="3" t="e">
        <f t="shared" si="11"/>
        <v>#REF!</v>
      </c>
      <c r="C130" s="8" t="e">
        <f t="shared" si="12"/>
        <v>#REF!</v>
      </c>
      <c r="D130" s="8" t="e">
        <f t="shared" si="13"/>
        <v>#REF!</v>
      </c>
      <c r="E130" s="8" t="e">
        <f t="shared" si="14"/>
        <v>#REF!</v>
      </c>
      <c r="F130" s="8" t="e">
        <f t="shared" si="15"/>
        <v>#REF!</v>
      </c>
      <c r="H130" s="7"/>
      <c r="I130" s="7"/>
    </row>
    <row r="131" spans="2:9" x14ac:dyDescent="0.2">
      <c r="B131" s="3" t="e">
        <f t="shared" si="11"/>
        <v>#REF!</v>
      </c>
      <c r="C131" s="8" t="e">
        <f t="shared" si="12"/>
        <v>#REF!</v>
      </c>
      <c r="D131" s="8" t="e">
        <f t="shared" si="13"/>
        <v>#REF!</v>
      </c>
      <c r="E131" s="8" t="e">
        <f t="shared" si="14"/>
        <v>#REF!</v>
      </c>
      <c r="F131" s="8" t="e">
        <f t="shared" si="15"/>
        <v>#REF!</v>
      </c>
      <c r="H131" s="7"/>
      <c r="I131" s="7"/>
    </row>
    <row r="132" spans="2:9" x14ac:dyDescent="0.2">
      <c r="B132" s="3" t="e">
        <f t="shared" si="11"/>
        <v>#REF!</v>
      </c>
      <c r="C132" s="8" t="e">
        <f t="shared" si="12"/>
        <v>#REF!</v>
      </c>
      <c r="D132" s="8" t="e">
        <f t="shared" si="13"/>
        <v>#REF!</v>
      </c>
      <c r="E132" s="8" t="e">
        <f t="shared" si="14"/>
        <v>#REF!</v>
      </c>
      <c r="F132" s="8" t="e">
        <f t="shared" si="15"/>
        <v>#REF!</v>
      </c>
      <c r="H132" s="7"/>
      <c r="I132" s="7"/>
    </row>
    <row r="133" spans="2:9" x14ac:dyDescent="0.2">
      <c r="B133" s="3" t="e">
        <f t="shared" si="11"/>
        <v>#REF!</v>
      </c>
      <c r="C133" s="8" t="e">
        <f t="shared" si="12"/>
        <v>#REF!</v>
      </c>
      <c r="D133" s="8" t="e">
        <f t="shared" si="13"/>
        <v>#REF!</v>
      </c>
      <c r="E133" s="8" t="e">
        <f t="shared" si="14"/>
        <v>#REF!</v>
      </c>
      <c r="F133" s="8" t="e">
        <f t="shared" si="15"/>
        <v>#REF!</v>
      </c>
      <c r="H133" s="7"/>
      <c r="I133" s="7"/>
    </row>
    <row r="134" spans="2:9" x14ac:dyDescent="0.2">
      <c r="B134" s="3" t="e">
        <f t="shared" si="11"/>
        <v>#REF!</v>
      </c>
      <c r="C134" s="8" t="e">
        <f t="shared" si="12"/>
        <v>#REF!</v>
      </c>
      <c r="D134" s="8" t="e">
        <f t="shared" si="13"/>
        <v>#REF!</v>
      </c>
      <c r="E134" s="8" t="e">
        <f t="shared" si="14"/>
        <v>#REF!</v>
      </c>
      <c r="F134" s="8" t="e">
        <f t="shared" si="15"/>
        <v>#REF!</v>
      </c>
      <c r="H134" s="7"/>
      <c r="I134" s="7"/>
    </row>
    <row r="135" spans="2:9" x14ac:dyDescent="0.2">
      <c r="B135" s="3" t="e">
        <f t="shared" si="11"/>
        <v>#REF!</v>
      </c>
      <c r="C135" s="8" t="e">
        <f t="shared" si="12"/>
        <v>#REF!</v>
      </c>
      <c r="D135" s="8" t="e">
        <f t="shared" si="13"/>
        <v>#REF!</v>
      </c>
      <c r="E135" s="8" t="e">
        <f t="shared" si="14"/>
        <v>#REF!</v>
      </c>
      <c r="F135" s="8" t="e">
        <f t="shared" si="15"/>
        <v>#REF!</v>
      </c>
      <c r="H135" s="7"/>
      <c r="I135" s="7"/>
    </row>
    <row r="136" spans="2:9" x14ac:dyDescent="0.2">
      <c r="B136" s="3" t="e">
        <f t="shared" si="11"/>
        <v>#REF!</v>
      </c>
      <c r="C136" s="8" t="e">
        <f t="shared" si="12"/>
        <v>#REF!</v>
      </c>
      <c r="D136" s="8" t="e">
        <f t="shared" si="13"/>
        <v>#REF!</v>
      </c>
      <c r="E136" s="8" t="e">
        <f t="shared" si="14"/>
        <v>#REF!</v>
      </c>
      <c r="F136" s="8" t="e">
        <f t="shared" si="15"/>
        <v>#REF!</v>
      </c>
      <c r="H136" s="7"/>
      <c r="I136" s="7"/>
    </row>
    <row r="137" spans="2:9" x14ac:dyDescent="0.2">
      <c r="B137" s="3" t="e">
        <f t="shared" si="11"/>
        <v>#REF!</v>
      </c>
      <c r="C137" s="8" t="e">
        <f t="shared" si="12"/>
        <v>#REF!</v>
      </c>
      <c r="D137" s="8" t="e">
        <f t="shared" si="13"/>
        <v>#REF!</v>
      </c>
      <c r="E137" s="8" t="e">
        <f t="shared" si="14"/>
        <v>#REF!</v>
      </c>
      <c r="F137" s="8" t="e">
        <f t="shared" si="15"/>
        <v>#REF!</v>
      </c>
      <c r="H137" s="7"/>
      <c r="I137" s="7"/>
    </row>
    <row r="138" spans="2:9" x14ac:dyDescent="0.2">
      <c r="B138" s="3" t="e">
        <f t="shared" si="11"/>
        <v>#REF!</v>
      </c>
      <c r="C138" s="8" t="e">
        <f t="shared" si="12"/>
        <v>#REF!</v>
      </c>
      <c r="D138" s="8" t="e">
        <f t="shared" si="13"/>
        <v>#REF!</v>
      </c>
      <c r="E138" s="8" t="e">
        <f t="shared" si="14"/>
        <v>#REF!</v>
      </c>
      <c r="F138" s="8" t="e">
        <f t="shared" si="15"/>
        <v>#REF!</v>
      </c>
      <c r="H138" s="7"/>
      <c r="I138" s="7"/>
    </row>
    <row r="139" spans="2:9" x14ac:dyDescent="0.2">
      <c r="B139" s="3" t="e">
        <f t="shared" si="11"/>
        <v>#REF!</v>
      </c>
      <c r="C139" s="8" t="e">
        <f t="shared" si="12"/>
        <v>#REF!</v>
      </c>
      <c r="D139" s="8" t="e">
        <f t="shared" si="13"/>
        <v>#REF!</v>
      </c>
      <c r="E139" s="8" t="e">
        <f t="shared" si="14"/>
        <v>#REF!</v>
      </c>
      <c r="F139" s="8" t="e">
        <f t="shared" si="15"/>
        <v>#REF!</v>
      </c>
      <c r="H139" s="7"/>
      <c r="I139" s="7"/>
    </row>
    <row r="140" spans="2:9" x14ac:dyDescent="0.2">
      <c r="B140" s="3" t="e">
        <f t="shared" si="11"/>
        <v>#REF!</v>
      </c>
      <c r="C140" s="8" t="e">
        <f t="shared" si="12"/>
        <v>#REF!</v>
      </c>
      <c r="D140" s="8" t="e">
        <f t="shared" si="13"/>
        <v>#REF!</v>
      </c>
      <c r="E140" s="8" t="e">
        <f t="shared" si="14"/>
        <v>#REF!</v>
      </c>
      <c r="F140" s="8" t="e">
        <f t="shared" si="15"/>
        <v>#REF!</v>
      </c>
      <c r="H140" s="7"/>
      <c r="I140" s="7"/>
    </row>
    <row r="141" spans="2:9" x14ac:dyDescent="0.2">
      <c r="B141" s="3" t="e">
        <f t="shared" si="11"/>
        <v>#REF!</v>
      </c>
      <c r="C141" s="8" t="e">
        <f t="shared" si="12"/>
        <v>#REF!</v>
      </c>
      <c r="D141" s="8" t="e">
        <f t="shared" si="13"/>
        <v>#REF!</v>
      </c>
      <c r="E141" s="8" t="e">
        <f t="shared" si="14"/>
        <v>#REF!</v>
      </c>
      <c r="F141" s="8" t="e">
        <f t="shared" si="15"/>
        <v>#REF!</v>
      </c>
      <c r="H141" s="7"/>
      <c r="I141" s="7"/>
    </row>
    <row r="142" spans="2:9" x14ac:dyDescent="0.2">
      <c r="B142" s="3" t="e">
        <f t="shared" si="11"/>
        <v>#REF!</v>
      </c>
      <c r="C142" s="8" t="e">
        <f t="shared" si="12"/>
        <v>#REF!</v>
      </c>
      <c r="D142" s="8" t="e">
        <f t="shared" si="13"/>
        <v>#REF!</v>
      </c>
      <c r="E142" s="8" t="e">
        <f t="shared" si="14"/>
        <v>#REF!</v>
      </c>
      <c r="F142" s="8" t="e">
        <f t="shared" si="15"/>
        <v>#REF!</v>
      </c>
      <c r="H142" s="7"/>
      <c r="I142" s="7"/>
    </row>
    <row r="143" spans="2:9" x14ac:dyDescent="0.2">
      <c r="B143" s="3" t="e">
        <f t="shared" si="11"/>
        <v>#REF!</v>
      </c>
      <c r="C143" s="8" t="e">
        <f t="shared" si="12"/>
        <v>#REF!</v>
      </c>
      <c r="D143" s="8" t="e">
        <f t="shared" si="13"/>
        <v>#REF!</v>
      </c>
      <c r="E143" s="8" t="e">
        <f t="shared" si="14"/>
        <v>#REF!</v>
      </c>
      <c r="F143" s="8" t="e">
        <f t="shared" si="15"/>
        <v>#REF!</v>
      </c>
      <c r="H143" s="7"/>
      <c r="I143" s="7"/>
    </row>
    <row r="144" spans="2:9" x14ac:dyDescent="0.2">
      <c r="B144" s="3" t="e">
        <f t="shared" si="11"/>
        <v>#REF!</v>
      </c>
      <c r="C144" s="8" t="e">
        <f t="shared" si="12"/>
        <v>#REF!</v>
      </c>
      <c r="D144" s="8" t="e">
        <f t="shared" si="13"/>
        <v>#REF!</v>
      </c>
      <c r="E144" s="8" t="e">
        <f t="shared" si="14"/>
        <v>#REF!</v>
      </c>
      <c r="F144" s="8" t="e">
        <f t="shared" si="15"/>
        <v>#REF!</v>
      </c>
      <c r="H144" s="7"/>
      <c r="I144" s="7"/>
    </row>
    <row r="145" spans="2:9" x14ac:dyDescent="0.2">
      <c r="B145" s="3" t="e">
        <f t="shared" si="11"/>
        <v>#REF!</v>
      </c>
      <c r="C145" s="8" t="e">
        <f t="shared" si="12"/>
        <v>#REF!</v>
      </c>
      <c r="D145" s="8" t="e">
        <f t="shared" si="13"/>
        <v>#REF!</v>
      </c>
      <c r="E145" s="8" t="e">
        <f t="shared" si="14"/>
        <v>#REF!</v>
      </c>
      <c r="F145" s="8" t="e">
        <f t="shared" si="15"/>
        <v>#REF!</v>
      </c>
      <c r="H145" s="7"/>
      <c r="I145" s="7"/>
    </row>
    <row r="146" spans="2:9" x14ac:dyDescent="0.2">
      <c r="B146" s="3" t="e">
        <f t="shared" si="11"/>
        <v>#REF!</v>
      </c>
      <c r="C146" s="8" t="e">
        <f t="shared" si="12"/>
        <v>#REF!</v>
      </c>
      <c r="D146" s="8" t="e">
        <f t="shared" si="13"/>
        <v>#REF!</v>
      </c>
      <c r="E146" s="8" t="e">
        <f t="shared" si="14"/>
        <v>#REF!</v>
      </c>
      <c r="F146" s="8" t="e">
        <f t="shared" si="15"/>
        <v>#REF!</v>
      </c>
      <c r="H146" s="7"/>
      <c r="I146" s="7"/>
    </row>
    <row r="147" spans="2:9" x14ac:dyDescent="0.2">
      <c r="B147" s="3" t="e">
        <f t="shared" si="11"/>
        <v>#REF!</v>
      </c>
      <c r="C147" s="8" t="e">
        <f t="shared" si="12"/>
        <v>#REF!</v>
      </c>
      <c r="D147" s="8" t="e">
        <f t="shared" si="13"/>
        <v>#REF!</v>
      </c>
      <c r="E147" s="8" t="e">
        <f t="shared" si="14"/>
        <v>#REF!</v>
      </c>
      <c r="F147" s="8" t="e">
        <f t="shared" si="15"/>
        <v>#REF!</v>
      </c>
      <c r="H147" s="7"/>
      <c r="I147" s="7"/>
    </row>
    <row r="148" spans="2:9" x14ac:dyDescent="0.2">
      <c r="B148" s="3" t="e">
        <f t="shared" si="11"/>
        <v>#REF!</v>
      </c>
      <c r="C148" s="8" t="e">
        <f t="shared" si="12"/>
        <v>#REF!</v>
      </c>
      <c r="D148" s="8" t="e">
        <f t="shared" si="13"/>
        <v>#REF!</v>
      </c>
      <c r="E148" s="8" t="e">
        <f t="shared" si="14"/>
        <v>#REF!</v>
      </c>
      <c r="F148" s="8" t="e">
        <f t="shared" si="15"/>
        <v>#REF!</v>
      </c>
      <c r="H148" s="7"/>
      <c r="I148" s="7"/>
    </row>
    <row r="149" spans="2:9" x14ac:dyDescent="0.2">
      <c r="B149" s="3" t="e">
        <f t="shared" si="11"/>
        <v>#REF!</v>
      </c>
      <c r="C149" s="8" t="e">
        <f t="shared" si="12"/>
        <v>#REF!</v>
      </c>
      <c r="D149" s="8" t="e">
        <f t="shared" si="13"/>
        <v>#REF!</v>
      </c>
      <c r="E149" s="8" t="e">
        <f t="shared" si="14"/>
        <v>#REF!</v>
      </c>
      <c r="F149" s="8" t="e">
        <f t="shared" si="15"/>
        <v>#REF!</v>
      </c>
      <c r="H149" s="7"/>
      <c r="I149" s="7"/>
    </row>
    <row r="150" spans="2:9" x14ac:dyDescent="0.2">
      <c r="B150" s="3" t="e">
        <f t="shared" si="11"/>
        <v>#REF!</v>
      </c>
      <c r="C150" s="8" t="e">
        <f t="shared" si="12"/>
        <v>#REF!</v>
      </c>
      <c r="D150" s="8" t="e">
        <f t="shared" si="13"/>
        <v>#REF!</v>
      </c>
      <c r="E150" s="8" t="e">
        <f t="shared" si="14"/>
        <v>#REF!</v>
      </c>
      <c r="F150" s="8" t="e">
        <f t="shared" si="15"/>
        <v>#REF!</v>
      </c>
      <c r="H150" s="7"/>
      <c r="I150" s="7"/>
    </row>
    <row r="151" spans="2:9" x14ac:dyDescent="0.2">
      <c r="B151" s="3" t="e">
        <f t="shared" si="11"/>
        <v>#REF!</v>
      </c>
      <c r="C151" s="8" t="e">
        <f t="shared" si="12"/>
        <v>#REF!</v>
      </c>
      <c r="D151" s="8" t="e">
        <f t="shared" si="13"/>
        <v>#REF!</v>
      </c>
      <c r="E151" s="8" t="e">
        <f t="shared" si="14"/>
        <v>#REF!</v>
      </c>
      <c r="F151" s="8" t="e">
        <f t="shared" si="15"/>
        <v>#REF!</v>
      </c>
      <c r="H151" s="7"/>
      <c r="I151" s="7"/>
    </row>
    <row r="152" spans="2:9" x14ac:dyDescent="0.2">
      <c r="B152" s="3" t="e">
        <f t="shared" si="11"/>
        <v>#REF!</v>
      </c>
      <c r="C152" s="8" t="e">
        <f t="shared" si="12"/>
        <v>#REF!</v>
      </c>
      <c r="D152" s="8" t="e">
        <f t="shared" si="13"/>
        <v>#REF!</v>
      </c>
      <c r="E152" s="8" t="e">
        <f t="shared" si="14"/>
        <v>#REF!</v>
      </c>
      <c r="F152" s="8" t="e">
        <f t="shared" si="15"/>
        <v>#REF!</v>
      </c>
      <c r="H152" s="7"/>
      <c r="I152" s="7"/>
    </row>
    <row r="153" spans="2:9" x14ac:dyDescent="0.2">
      <c r="B153" s="3" t="e">
        <f t="shared" ref="B153:B216" si="16">IF(Loan_Not_Paid*Values_Entered,Payment_Date,"")</f>
        <v>#REF!</v>
      </c>
      <c r="C153" s="8" t="e">
        <f t="shared" ref="C153:C216" si="17">IF(Loan_Not_Paid*Values_Entered,Beginning_Balance,"")</f>
        <v>#REF!</v>
      </c>
      <c r="D153" s="8" t="e">
        <f t="shared" ref="D153:D216" si="18">IF(Loan_Not_Paid*Values_Entered,Monthly_Payment,"")</f>
        <v>#REF!</v>
      </c>
      <c r="E153" s="8" t="e">
        <f t="shared" ref="E153:E216" si="19">IF(Loan_Not_Paid*Values_Entered,Principal,"")</f>
        <v>#REF!</v>
      </c>
      <c r="F153" s="8" t="e">
        <f t="shared" ref="F153:F216" si="20">IF(Loan_Not_Paid*Values_Entered,Interest,"")</f>
        <v>#REF!</v>
      </c>
      <c r="H153" s="7"/>
      <c r="I153" s="7"/>
    </row>
    <row r="154" spans="2:9" x14ac:dyDescent="0.2">
      <c r="B154" s="3" t="e">
        <f t="shared" si="16"/>
        <v>#REF!</v>
      </c>
      <c r="C154" s="8" t="e">
        <f t="shared" si="17"/>
        <v>#REF!</v>
      </c>
      <c r="D154" s="8" t="e">
        <f t="shared" si="18"/>
        <v>#REF!</v>
      </c>
      <c r="E154" s="8" t="e">
        <f t="shared" si="19"/>
        <v>#REF!</v>
      </c>
      <c r="F154" s="8" t="e">
        <f t="shared" si="20"/>
        <v>#REF!</v>
      </c>
      <c r="H154" s="7"/>
      <c r="I154" s="7"/>
    </row>
    <row r="155" spans="2:9" x14ac:dyDescent="0.2">
      <c r="B155" s="3" t="e">
        <f t="shared" si="16"/>
        <v>#REF!</v>
      </c>
      <c r="C155" s="8" t="e">
        <f t="shared" si="17"/>
        <v>#REF!</v>
      </c>
      <c r="D155" s="8" t="e">
        <f t="shared" si="18"/>
        <v>#REF!</v>
      </c>
      <c r="E155" s="8" t="e">
        <f t="shared" si="19"/>
        <v>#REF!</v>
      </c>
      <c r="F155" s="8" t="e">
        <f t="shared" si="20"/>
        <v>#REF!</v>
      </c>
      <c r="H155" s="7"/>
      <c r="I155" s="7"/>
    </row>
    <row r="156" spans="2:9" x14ac:dyDescent="0.2">
      <c r="B156" s="3" t="e">
        <f t="shared" si="16"/>
        <v>#REF!</v>
      </c>
      <c r="C156" s="8" t="e">
        <f t="shared" si="17"/>
        <v>#REF!</v>
      </c>
      <c r="D156" s="8" t="e">
        <f t="shared" si="18"/>
        <v>#REF!</v>
      </c>
      <c r="E156" s="8" t="e">
        <f t="shared" si="19"/>
        <v>#REF!</v>
      </c>
      <c r="F156" s="8" t="e">
        <f t="shared" si="20"/>
        <v>#REF!</v>
      </c>
      <c r="H156" s="7"/>
      <c r="I156" s="7"/>
    </row>
    <row r="157" spans="2:9" x14ac:dyDescent="0.2">
      <c r="B157" s="3" t="e">
        <f t="shared" si="16"/>
        <v>#REF!</v>
      </c>
      <c r="C157" s="8" t="e">
        <f t="shared" si="17"/>
        <v>#REF!</v>
      </c>
      <c r="D157" s="8" t="e">
        <f t="shared" si="18"/>
        <v>#REF!</v>
      </c>
      <c r="E157" s="8" t="e">
        <f t="shared" si="19"/>
        <v>#REF!</v>
      </c>
      <c r="F157" s="8" t="e">
        <f t="shared" si="20"/>
        <v>#REF!</v>
      </c>
      <c r="H157" s="7"/>
      <c r="I157" s="7"/>
    </row>
    <row r="158" spans="2:9" x14ac:dyDescent="0.2">
      <c r="B158" s="3" t="e">
        <f t="shared" si="16"/>
        <v>#REF!</v>
      </c>
      <c r="C158" s="8" t="e">
        <f t="shared" si="17"/>
        <v>#REF!</v>
      </c>
      <c r="D158" s="8" t="e">
        <f t="shared" si="18"/>
        <v>#REF!</v>
      </c>
      <c r="E158" s="8" t="e">
        <f t="shared" si="19"/>
        <v>#REF!</v>
      </c>
      <c r="F158" s="8" t="e">
        <f t="shared" si="20"/>
        <v>#REF!</v>
      </c>
      <c r="H158" s="7"/>
      <c r="I158" s="7"/>
    </row>
    <row r="159" spans="2:9" x14ac:dyDescent="0.2">
      <c r="B159" s="3" t="e">
        <f t="shared" si="16"/>
        <v>#REF!</v>
      </c>
      <c r="C159" s="8" t="e">
        <f t="shared" si="17"/>
        <v>#REF!</v>
      </c>
      <c r="D159" s="8" t="e">
        <f t="shared" si="18"/>
        <v>#REF!</v>
      </c>
      <c r="E159" s="8" t="e">
        <f t="shared" si="19"/>
        <v>#REF!</v>
      </c>
      <c r="F159" s="8" t="e">
        <f t="shared" si="20"/>
        <v>#REF!</v>
      </c>
      <c r="H159" s="7"/>
      <c r="I159" s="7"/>
    </row>
    <row r="160" spans="2:9" x14ac:dyDescent="0.2">
      <c r="B160" s="3" t="e">
        <f t="shared" si="16"/>
        <v>#REF!</v>
      </c>
      <c r="C160" s="8" t="e">
        <f t="shared" si="17"/>
        <v>#REF!</v>
      </c>
      <c r="D160" s="8" t="e">
        <f t="shared" si="18"/>
        <v>#REF!</v>
      </c>
      <c r="E160" s="8" t="e">
        <f t="shared" si="19"/>
        <v>#REF!</v>
      </c>
      <c r="F160" s="8" t="e">
        <f t="shared" si="20"/>
        <v>#REF!</v>
      </c>
      <c r="H160" s="7"/>
      <c r="I160" s="7"/>
    </row>
    <row r="161" spans="2:9" x14ac:dyDescent="0.2">
      <c r="B161" s="3" t="e">
        <f t="shared" si="16"/>
        <v>#REF!</v>
      </c>
      <c r="C161" s="8" t="e">
        <f t="shared" si="17"/>
        <v>#REF!</v>
      </c>
      <c r="D161" s="8" t="e">
        <f t="shared" si="18"/>
        <v>#REF!</v>
      </c>
      <c r="E161" s="8" t="e">
        <f t="shared" si="19"/>
        <v>#REF!</v>
      </c>
      <c r="F161" s="8" t="e">
        <f t="shared" si="20"/>
        <v>#REF!</v>
      </c>
      <c r="H161" s="7"/>
      <c r="I161" s="7"/>
    </row>
    <row r="162" spans="2:9" x14ac:dyDescent="0.2">
      <c r="B162" s="3" t="e">
        <f t="shared" si="16"/>
        <v>#REF!</v>
      </c>
      <c r="C162" s="8" t="e">
        <f t="shared" si="17"/>
        <v>#REF!</v>
      </c>
      <c r="D162" s="8" t="e">
        <f t="shared" si="18"/>
        <v>#REF!</v>
      </c>
      <c r="E162" s="8" t="e">
        <f t="shared" si="19"/>
        <v>#REF!</v>
      </c>
      <c r="F162" s="8" t="e">
        <f t="shared" si="20"/>
        <v>#REF!</v>
      </c>
      <c r="H162" s="7"/>
      <c r="I162" s="7"/>
    </row>
    <row r="163" spans="2:9" x14ac:dyDescent="0.2">
      <c r="B163" s="3" t="e">
        <f t="shared" si="16"/>
        <v>#REF!</v>
      </c>
      <c r="C163" s="8" t="e">
        <f t="shared" si="17"/>
        <v>#REF!</v>
      </c>
      <c r="D163" s="8" t="e">
        <f t="shared" si="18"/>
        <v>#REF!</v>
      </c>
      <c r="E163" s="8" t="e">
        <f t="shared" si="19"/>
        <v>#REF!</v>
      </c>
      <c r="F163" s="8" t="e">
        <f t="shared" si="20"/>
        <v>#REF!</v>
      </c>
      <c r="H163" s="7"/>
      <c r="I163" s="7"/>
    </row>
    <row r="164" spans="2:9" x14ac:dyDescent="0.2">
      <c r="B164" s="3" t="e">
        <f t="shared" si="16"/>
        <v>#REF!</v>
      </c>
      <c r="C164" s="8" t="e">
        <f t="shared" si="17"/>
        <v>#REF!</v>
      </c>
      <c r="D164" s="8" t="e">
        <f t="shared" si="18"/>
        <v>#REF!</v>
      </c>
      <c r="E164" s="8" t="e">
        <f t="shared" si="19"/>
        <v>#REF!</v>
      </c>
      <c r="F164" s="8" t="e">
        <f t="shared" si="20"/>
        <v>#REF!</v>
      </c>
      <c r="H164" s="7"/>
      <c r="I164" s="7"/>
    </row>
    <row r="165" spans="2:9" x14ac:dyDescent="0.2">
      <c r="B165" s="3" t="e">
        <f t="shared" si="16"/>
        <v>#REF!</v>
      </c>
      <c r="C165" s="8" t="e">
        <f t="shared" si="17"/>
        <v>#REF!</v>
      </c>
      <c r="D165" s="8" t="e">
        <f t="shared" si="18"/>
        <v>#REF!</v>
      </c>
      <c r="E165" s="8" t="e">
        <f t="shared" si="19"/>
        <v>#REF!</v>
      </c>
      <c r="F165" s="8" t="e">
        <f t="shared" si="20"/>
        <v>#REF!</v>
      </c>
      <c r="H165" s="7"/>
      <c r="I165" s="7"/>
    </row>
    <row r="166" spans="2:9" x14ac:dyDescent="0.2">
      <c r="B166" s="3" t="e">
        <f t="shared" si="16"/>
        <v>#REF!</v>
      </c>
      <c r="C166" s="8" t="e">
        <f t="shared" si="17"/>
        <v>#REF!</v>
      </c>
      <c r="D166" s="8" t="e">
        <f t="shared" si="18"/>
        <v>#REF!</v>
      </c>
      <c r="E166" s="8" t="e">
        <f t="shared" si="19"/>
        <v>#REF!</v>
      </c>
      <c r="F166" s="8" t="e">
        <f t="shared" si="20"/>
        <v>#REF!</v>
      </c>
      <c r="H166" s="7"/>
      <c r="I166" s="7"/>
    </row>
    <row r="167" spans="2:9" x14ac:dyDescent="0.2">
      <c r="B167" s="3" t="e">
        <f t="shared" si="16"/>
        <v>#REF!</v>
      </c>
      <c r="C167" s="8" t="e">
        <f t="shared" si="17"/>
        <v>#REF!</v>
      </c>
      <c r="D167" s="8" t="e">
        <f t="shared" si="18"/>
        <v>#REF!</v>
      </c>
      <c r="E167" s="8" t="e">
        <f t="shared" si="19"/>
        <v>#REF!</v>
      </c>
      <c r="F167" s="8" t="e">
        <f t="shared" si="20"/>
        <v>#REF!</v>
      </c>
      <c r="H167" s="7"/>
      <c r="I167" s="7"/>
    </row>
    <row r="168" spans="2:9" x14ac:dyDescent="0.2">
      <c r="B168" s="3" t="e">
        <f t="shared" si="16"/>
        <v>#REF!</v>
      </c>
      <c r="C168" s="8" t="e">
        <f t="shared" si="17"/>
        <v>#REF!</v>
      </c>
      <c r="D168" s="8" t="e">
        <f t="shared" si="18"/>
        <v>#REF!</v>
      </c>
      <c r="E168" s="8" t="e">
        <f t="shared" si="19"/>
        <v>#REF!</v>
      </c>
      <c r="F168" s="8" t="e">
        <f t="shared" si="20"/>
        <v>#REF!</v>
      </c>
      <c r="H168" s="7"/>
      <c r="I168" s="7"/>
    </row>
    <row r="169" spans="2:9" x14ac:dyDescent="0.2">
      <c r="B169" s="3" t="e">
        <f t="shared" si="16"/>
        <v>#REF!</v>
      </c>
      <c r="C169" s="8" t="e">
        <f t="shared" si="17"/>
        <v>#REF!</v>
      </c>
      <c r="D169" s="8" t="e">
        <f t="shared" si="18"/>
        <v>#REF!</v>
      </c>
      <c r="E169" s="8" t="e">
        <f t="shared" si="19"/>
        <v>#REF!</v>
      </c>
      <c r="F169" s="8" t="e">
        <f t="shared" si="20"/>
        <v>#REF!</v>
      </c>
      <c r="H169" s="7"/>
      <c r="I169" s="7"/>
    </row>
    <row r="170" spans="2:9" x14ac:dyDescent="0.2">
      <c r="B170" s="3" t="e">
        <f t="shared" si="16"/>
        <v>#REF!</v>
      </c>
      <c r="C170" s="8" t="e">
        <f t="shared" si="17"/>
        <v>#REF!</v>
      </c>
      <c r="D170" s="8" t="e">
        <f t="shared" si="18"/>
        <v>#REF!</v>
      </c>
      <c r="E170" s="8" t="e">
        <f t="shared" si="19"/>
        <v>#REF!</v>
      </c>
      <c r="F170" s="8" t="e">
        <f t="shared" si="20"/>
        <v>#REF!</v>
      </c>
      <c r="H170" s="7"/>
      <c r="I170" s="7"/>
    </row>
    <row r="171" spans="2:9" x14ac:dyDescent="0.2">
      <c r="B171" s="3" t="e">
        <f t="shared" si="16"/>
        <v>#REF!</v>
      </c>
      <c r="C171" s="8" t="e">
        <f t="shared" si="17"/>
        <v>#REF!</v>
      </c>
      <c r="D171" s="8" t="e">
        <f t="shared" si="18"/>
        <v>#REF!</v>
      </c>
      <c r="E171" s="8" t="e">
        <f t="shared" si="19"/>
        <v>#REF!</v>
      </c>
      <c r="F171" s="8" t="e">
        <f t="shared" si="20"/>
        <v>#REF!</v>
      </c>
      <c r="H171" s="7"/>
      <c r="I171" s="7"/>
    </row>
    <row r="172" spans="2:9" x14ac:dyDescent="0.2">
      <c r="B172" s="3" t="e">
        <f t="shared" si="16"/>
        <v>#REF!</v>
      </c>
      <c r="C172" s="8" t="e">
        <f t="shared" si="17"/>
        <v>#REF!</v>
      </c>
      <c r="D172" s="8" t="e">
        <f t="shared" si="18"/>
        <v>#REF!</v>
      </c>
      <c r="E172" s="8" t="e">
        <f t="shared" si="19"/>
        <v>#REF!</v>
      </c>
      <c r="F172" s="8" t="e">
        <f t="shared" si="20"/>
        <v>#REF!</v>
      </c>
      <c r="H172" s="7"/>
      <c r="I172" s="7"/>
    </row>
    <row r="173" spans="2:9" x14ac:dyDescent="0.2">
      <c r="B173" s="3" t="e">
        <f t="shared" si="16"/>
        <v>#REF!</v>
      </c>
      <c r="C173" s="8" t="e">
        <f t="shared" si="17"/>
        <v>#REF!</v>
      </c>
      <c r="D173" s="8" t="e">
        <f t="shared" si="18"/>
        <v>#REF!</v>
      </c>
      <c r="E173" s="8" t="e">
        <f t="shared" si="19"/>
        <v>#REF!</v>
      </c>
      <c r="F173" s="8" t="e">
        <f t="shared" si="20"/>
        <v>#REF!</v>
      </c>
      <c r="H173" s="7"/>
      <c r="I173" s="7"/>
    </row>
    <row r="174" spans="2:9" x14ac:dyDescent="0.2">
      <c r="B174" s="3" t="e">
        <f t="shared" si="16"/>
        <v>#REF!</v>
      </c>
      <c r="C174" s="8" t="e">
        <f t="shared" si="17"/>
        <v>#REF!</v>
      </c>
      <c r="D174" s="8" t="e">
        <f t="shared" si="18"/>
        <v>#REF!</v>
      </c>
      <c r="E174" s="8" t="e">
        <f t="shared" si="19"/>
        <v>#REF!</v>
      </c>
      <c r="F174" s="8" t="e">
        <f t="shared" si="20"/>
        <v>#REF!</v>
      </c>
      <c r="H174" s="7"/>
      <c r="I174" s="7"/>
    </row>
    <row r="175" spans="2:9" x14ac:dyDescent="0.2">
      <c r="B175" s="3" t="e">
        <f t="shared" si="16"/>
        <v>#REF!</v>
      </c>
      <c r="C175" s="8" t="e">
        <f t="shared" si="17"/>
        <v>#REF!</v>
      </c>
      <c r="D175" s="8" t="e">
        <f t="shared" si="18"/>
        <v>#REF!</v>
      </c>
      <c r="E175" s="8" t="e">
        <f t="shared" si="19"/>
        <v>#REF!</v>
      </c>
      <c r="F175" s="8" t="e">
        <f t="shared" si="20"/>
        <v>#REF!</v>
      </c>
      <c r="H175" s="7"/>
      <c r="I175" s="7"/>
    </row>
    <row r="176" spans="2:9" x14ac:dyDescent="0.2">
      <c r="B176" s="3" t="e">
        <f t="shared" si="16"/>
        <v>#REF!</v>
      </c>
      <c r="C176" s="8" t="e">
        <f t="shared" si="17"/>
        <v>#REF!</v>
      </c>
      <c r="D176" s="8" t="e">
        <f t="shared" si="18"/>
        <v>#REF!</v>
      </c>
      <c r="E176" s="8" t="e">
        <f t="shared" si="19"/>
        <v>#REF!</v>
      </c>
      <c r="F176" s="8" t="e">
        <f t="shared" si="20"/>
        <v>#REF!</v>
      </c>
      <c r="H176" s="7"/>
      <c r="I176" s="7"/>
    </row>
    <row r="177" spans="2:9" x14ac:dyDescent="0.2">
      <c r="B177" s="3" t="e">
        <f t="shared" si="16"/>
        <v>#REF!</v>
      </c>
      <c r="C177" s="8" t="e">
        <f t="shared" si="17"/>
        <v>#REF!</v>
      </c>
      <c r="D177" s="8" t="e">
        <f t="shared" si="18"/>
        <v>#REF!</v>
      </c>
      <c r="E177" s="8" t="e">
        <f t="shared" si="19"/>
        <v>#REF!</v>
      </c>
      <c r="F177" s="8" t="e">
        <f t="shared" si="20"/>
        <v>#REF!</v>
      </c>
      <c r="H177" s="7"/>
      <c r="I177" s="7"/>
    </row>
    <row r="178" spans="2:9" x14ac:dyDescent="0.2">
      <c r="B178" s="3" t="e">
        <f t="shared" si="16"/>
        <v>#REF!</v>
      </c>
      <c r="C178" s="8" t="e">
        <f t="shared" si="17"/>
        <v>#REF!</v>
      </c>
      <c r="D178" s="8" t="e">
        <f t="shared" si="18"/>
        <v>#REF!</v>
      </c>
      <c r="E178" s="8" t="e">
        <f t="shared" si="19"/>
        <v>#REF!</v>
      </c>
      <c r="F178" s="8" t="e">
        <f t="shared" si="20"/>
        <v>#REF!</v>
      </c>
      <c r="H178" s="7"/>
      <c r="I178" s="7"/>
    </row>
    <row r="179" spans="2:9" x14ac:dyDescent="0.2">
      <c r="B179" s="3" t="e">
        <f t="shared" si="16"/>
        <v>#REF!</v>
      </c>
      <c r="C179" s="8" t="e">
        <f t="shared" si="17"/>
        <v>#REF!</v>
      </c>
      <c r="D179" s="8" t="e">
        <f t="shared" si="18"/>
        <v>#REF!</v>
      </c>
      <c r="E179" s="8" t="e">
        <f t="shared" si="19"/>
        <v>#REF!</v>
      </c>
      <c r="F179" s="8" t="e">
        <f t="shared" si="20"/>
        <v>#REF!</v>
      </c>
      <c r="H179" s="7"/>
      <c r="I179" s="7"/>
    </row>
    <row r="180" spans="2:9" x14ac:dyDescent="0.2">
      <c r="B180" s="3" t="e">
        <f t="shared" si="16"/>
        <v>#REF!</v>
      </c>
      <c r="C180" s="8" t="e">
        <f t="shared" si="17"/>
        <v>#REF!</v>
      </c>
      <c r="D180" s="8" t="e">
        <f t="shared" si="18"/>
        <v>#REF!</v>
      </c>
      <c r="E180" s="8" t="e">
        <f t="shared" si="19"/>
        <v>#REF!</v>
      </c>
      <c r="F180" s="8" t="e">
        <f t="shared" si="20"/>
        <v>#REF!</v>
      </c>
      <c r="H180" s="7"/>
      <c r="I180" s="7"/>
    </row>
    <row r="181" spans="2:9" x14ac:dyDescent="0.2">
      <c r="B181" s="3" t="e">
        <f t="shared" si="16"/>
        <v>#REF!</v>
      </c>
      <c r="C181" s="8" t="e">
        <f t="shared" si="17"/>
        <v>#REF!</v>
      </c>
      <c r="D181" s="8" t="e">
        <f t="shared" si="18"/>
        <v>#REF!</v>
      </c>
      <c r="E181" s="8" t="e">
        <f t="shared" si="19"/>
        <v>#REF!</v>
      </c>
      <c r="F181" s="8" t="e">
        <f t="shared" si="20"/>
        <v>#REF!</v>
      </c>
      <c r="H181" s="7"/>
      <c r="I181" s="7"/>
    </row>
    <row r="182" spans="2:9" x14ac:dyDescent="0.2">
      <c r="B182" s="3" t="e">
        <f t="shared" si="16"/>
        <v>#REF!</v>
      </c>
      <c r="C182" s="8" t="e">
        <f t="shared" si="17"/>
        <v>#REF!</v>
      </c>
      <c r="D182" s="8" t="e">
        <f t="shared" si="18"/>
        <v>#REF!</v>
      </c>
      <c r="E182" s="8" t="e">
        <f t="shared" si="19"/>
        <v>#REF!</v>
      </c>
      <c r="F182" s="8" t="e">
        <f t="shared" si="20"/>
        <v>#REF!</v>
      </c>
      <c r="H182" s="7"/>
      <c r="I182" s="7"/>
    </row>
    <row r="183" spans="2:9" x14ac:dyDescent="0.2">
      <c r="B183" s="3" t="e">
        <f t="shared" si="16"/>
        <v>#REF!</v>
      </c>
      <c r="C183" s="8" t="e">
        <f t="shared" si="17"/>
        <v>#REF!</v>
      </c>
      <c r="D183" s="8" t="e">
        <f t="shared" si="18"/>
        <v>#REF!</v>
      </c>
      <c r="E183" s="8" t="e">
        <f t="shared" si="19"/>
        <v>#REF!</v>
      </c>
      <c r="F183" s="8" t="e">
        <f t="shared" si="20"/>
        <v>#REF!</v>
      </c>
      <c r="H183" s="7"/>
      <c r="I183" s="7"/>
    </row>
    <row r="184" spans="2:9" x14ac:dyDescent="0.2">
      <c r="B184" s="3" t="e">
        <f t="shared" si="16"/>
        <v>#REF!</v>
      </c>
      <c r="C184" s="8" t="e">
        <f t="shared" si="17"/>
        <v>#REF!</v>
      </c>
      <c r="D184" s="8" t="e">
        <f t="shared" si="18"/>
        <v>#REF!</v>
      </c>
      <c r="E184" s="8" t="e">
        <f t="shared" si="19"/>
        <v>#REF!</v>
      </c>
      <c r="F184" s="8" t="e">
        <f t="shared" si="20"/>
        <v>#REF!</v>
      </c>
      <c r="H184" s="7"/>
      <c r="I184" s="7"/>
    </row>
    <row r="185" spans="2:9" x14ac:dyDescent="0.2">
      <c r="B185" s="3" t="e">
        <f t="shared" si="16"/>
        <v>#REF!</v>
      </c>
      <c r="C185" s="8" t="e">
        <f t="shared" si="17"/>
        <v>#REF!</v>
      </c>
      <c r="D185" s="8" t="e">
        <f t="shared" si="18"/>
        <v>#REF!</v>
      </c>
      <c r="E185" s="8" t="e">
        <f t="shared" si="19"/>
        <v>#REF!</v>
      </c>
      <c r="F185" s="8" t="e">
        <f t="shared" si="20"/>
        <v>#REF!</v>
      </c>
      <c r="H185" s="7"/>
      <c r="I185" s="7"/>
    </row>
    <row r="186" spans="2:9" x14ac:dyDescent="0.2">
      <c r="B186" s="3" t="e">
        <f t="shared" si="16"/>
        <v>#REF!</v>
      </c>
      <c r="C186" s="8" t="e">
        <f t="shared" si="17"/>
        <v>#REF!</v>
      </c>
      <c r="D186" s="8" t="e">
        <f t="shared" si="18"/>
        <v>#REF!</v>
      </c>
      <c r="E186" s="8" t="e">
        <f t="shared" si="19"/>
        <v>#REF!</v>
      </c>
      <c r="F186" s="8" t="e">
        <f t="shared" si="20"/>
        <v>#REF!</v>
      </c>
      <c r="H186" s="7"/>
      <c r="I186" s="7"/>
    </row>
    <row r="187" spans="2:9" x14ac:dyDescent="0.2">
      <c r="B187" s="3" t="e">
        <f t="shared" si="16"/>
        <v>#REF!</v>
      </c>
      <c r="C187" s="8" t="e">
        <f t="shared" si="17"/>
        <v>#REF!</v>
      </c>
      <c r="D187" s="8" t="e">
        <f t="shared" si="18"/>
        <v>#REF!</v>
      </c>
      <c r="E187" s="8" t="e">
        <f t="shared" si="19"/>
        <v>#REF!</v>
      </c>
      <c r="F187" s="8" t="e">
        <f t="shared" si="20"/>
        <v>#REF!</v>
      </c>
      <c r="H187" s="7"/>
      <c r="I187" s="7"/>
    </row>
    <row r="188" spans="2:9" x14ac:dyDescent="0.2">
      <c r="B188" s="3" t="e">
        <f t="shared" si="16"/>
        <v>#REF!</v>
      </c>
      <c r="C188" s="8" t="e">
        <f t="shared" si="17"/>
        <v>#REF!</v>
      </c>
      <c r="D188" s="8" t="e">
        <f t="shared" si="18"/>
        <v>#REF!</v>
      </c>
      <c r="E188" s="8" t="e">
        <f t="shared" si="19"/>
        <v>#REF!</v>
      </c>
      <c r="F188" s="8" t="e">
        <f t="shared" si="20"/>
        <v>#REF!</v>
      </c>
      <c r="H188" s="7"/>
      <c r="I188" s="7"/>
    </row>
    <row r="189" spans="2:9" x14ac:dyDescent="0.2">
      <c r="B189" s="3" t="e">
        <f t="shared" si="16"/>
        <v>#REF!</v>
      </c>
      <c r="C189" s="8" t="e">
        <f t="shared" si="17"/>
        <v>#REF!</v>
      </c>
      <c r="D189" s="8" t="e">
        <f t="shared" si="18"/>
        <v>#REF!</v>
      </c>
      <c r="E189" s="8" t="e">
        <f t="shared" si="19"/>
        <v>#REF!</v>
      </c>
      <c r="F189" s="8" t="e">
        <f t="shared" si="20"/>
        <v>#REF!</v>
      </c>
      <c r="H189" s="7"/>
      <c r="I189" s="7"/>
    </row>
    <row r="190" spans="2:9" x14ac:dyDescent="0.2">
      <c r="B190" s="3" t="e">
        <f t="shared" si="16"/>
        <v>#REF!</v>
      </c>
      <c r="C190" s="8" t="e">
        <f t="shared" si="17"/>
        <v>#REF!</v>
      </c>
      <c r="D190" s="8" t="e">
        <f t="shared" si="18"/>
        <v>#REF!</v>
      </c>
      <c r="E190" s="8" t="e">
        <f t="shared" si="19"/>
        <v>#REF!</v>
      </c>
      <c r="F190" s="8" t="e">
        <f t="shared" si="20"/>
        <v>#REF!</v>
      </c>
      <c r="H190" s="7"/>
      <c r="I190" s="7"/>
    </row>
    <row r="191" spans="2:9" x14ac:dyDescent="0.2">
      <c r="B191" s="3" t="e">
        <f t="shared" si="16"/>
        <v>#REF!</v>
      </c>
      <c r="C191" s="8" t="e">
        <f t="shared" si="17"/>
        <v>#REF!</v>
      </c>
      <c r="D191" s="8" t="e">
        <f t="shared" si="18"/>
        <v>#REF!</v>
      </c>
      <c r="E191" s="8" t="e">
        <f t="shared" si="19"/>
        <v>#REF!</v>
      </c>
      <c r="F191" s="8" t="e">
        <f t="shared" si="20"/>
        <v>#REF!</v>
      </c>
      <c r="H191" s="7"/>
      <c r="I191" s="7"/>
    </row>
    <row r="192" spans="2:9" x14ac:dyDescent="0.2">
      <c r="B192" s="3" t="e">
        <f t="shared" si="16"/>
        <v>#REF!</v>
      </c>
      <c r="C192" s="8" t="e">
        <f t="shared" si="17"/>
        <v>#REF!</v>
      </c>
      <c r="D192" s="8" t="e">
        <f t="shared" si="18"/>
        <v>#REF!</v>
      </c>
      <c r="E192" s="8" t="e">
        <f t="shared" si="19"/>
        <v>#REF!</v>
      </c>
      <c r="F192" s="8" t="e">
        <f t="shared" si="20"/>
        <v>#REF!</v>
      </c>
      <c r="H192" s="7"/>
      <c r="I192" s="7"/>
    </row>
    <row r="193" spans="2:9" x14ac:dyDescent="0.2">
      <c r="B193" s="3" t="e">
        <f t="shared" si="16"/>
        <v>#REF!</v>
      </c>
      <c r="C193" s="8" t="e">
        <f t="shared" si="17"/>
        <v>#REF!</v>
      </c>
      <c r="D193" s="8" t="e">
        <f t="shared" si="18"/>
        <v>#REF!</v>
      </c>
      <c r="E193" s="8" t="e">
        <f t="shared" si="19"/>
        <v>#REF!</v>
      </c>
      <c r="F193" s="8" t="e">
        <f t="shared" si="20"/>
        <v>#REF!</v>
      </c>
      <c r="H193" s="7"/>
      <c r="I193" s="7"/>
    </row>
    <row r="194" spans="2:9" x14ac:dyDescent="0.2">
      <c r="B194" s="3" t="e">
        <f t="shared" si="16"/>
        <v>#REF!</v>
      </c>
      <c r="C194" s="8" t="e">
        <f t="shared" si="17"/>
        <v>#REF!</v>
      </c>
      <c r="D194" s="8" t="e">
        <f t="shared" si="18"/>
        <v>#REF!</v>
      </c>
      <c r="E194" s="8" t="e">
        <f t="shared" si="19"/>
        <v>#REF!</v>
      </c>
      <c r="F194" s="8" t="e">
        <f t="shared" si="20"/>
        <v>#REF!</v>
      </c>
      <c r="H194" s="7"/>
      <c r="I194" s="7"/>
    </row>
    <row r="195" spans="2:9" x14ac:dyDescent="0.2">
      <c r="B195" s="3" t="e">
        <f t="shared" si="16"/>
        <v>#REF!</v>
      </c>
      <c r="C195" s="8" t="e">
        <f t="shared" si="17"/>
        <v>#REF!</v>
      </c>
      <c r="D195" s="8" t="e">
        <f t="shared" si="18"/>
        <v>#REF!</v>
      </c>
      <c r="E195" s="8" t="e">
        <f t="shared" si="19"/>
        <v>#REF!</v>
      </c>
      <c r="F195" s="8" t="e">
        <f t="shared" si="20"/>
        <v>#REF!</v>
      </c>
      <c r="H195" s="7"/>
      <c r="I195" s="7"/>
    </row>
    <row r="196" spans="2:9" x14ac:dyDescent="0.2">
      <c r="B196" s="3" t="e">
        <f t="shared" si="16"/>
        <v>#REF!</v>
      </c>
      <c r="C196" s="8" t="e">
        <f t="shared" si="17"/>
        <v>#REF!</v>
      </c>
      <c r="D196" s="8" t="e">
        <f t="shared" si="18"/>
        <v>#REF!</v>
      </c>
      <c r="E196" s="8" t="e">
        <f t="shared" si="19"/>
        <v>#REF!</v>
      </c>
      <c r="F196" s="8" t="e">
        <f t="shared" si="20"/>
        <v>#REF!</v>
      </c>
      <c r="H196" s="7"/>
      <c r="I196" s="7"/>
    </row>
    <row r="197" spans="2:9" x14ac:dyDescent="0.2">
      <c r="B197" s="3" t="e">
        <f t="shared" si="16"/>
        <v>#REF!</v>
      </c>
      <c r="C197" s="8" t="e">
        <f t="shared" si="17"/>
        <v>#REF!</v>
      </c>
      <c r="D197" s="8" t="e">
        <f t="shared" si="18"/>
        <v>#REF!</v>
      </c>
      <c r="E197" s="8" t="e">
        <f t="shared" si="19"/>
        <v>#REF!</v>
      </c>
      <c r="F197" s="8" t="e">
        <f t="shared" si="20"/>
        <v>#REF!</v>
      </c>
      <c r="H197" s="7"/>
      <c r="I197" s="7"/>
    </row>
    <row r="198" spans="2:9" x14ac:dyDescent="0.2">
      <c r="B198" s="3" t="e">
        <f t="shared" si="16"/>
        <v>#REF!</v>
      </c>
      <c r="C198" s="8" t="e">
        <f t="shared" si="17"/>
        <v>#REF!</v>
      </c>
      <c r="D198" s="8" t="e">
        <f t="shared" si="18"/>
        <v>#REF!</v>
      </c>
      <c r="E198" s="8" t="e">
        <f t="shared" si="19"/>
        <v>#REF!</v>
      </c>
      <c r="F198" s="8" t="e">
        <f t="shared" si="20"/>
        <v>#REF!</v>
      </c>
      <c r="H198" s="7"/>
      <c r="I198" s="7"/>
    </row>
    <row r="199" spans="2:9" x14ac:dyDescent="0.2">
      <c r="B199" s="3" t="e">
        <f t="shared" si="16"/>
        <v>#REF!</v>
      </c>
      <c r="C199" s="8" t="e">
        <f t="shared" si="17"/>
        <v>#REF!</v>
      </c>
      <c r="D199" s="8" t="e">
        <f t="shared" si="18"/>
        <v>#REF!</v>
      </c>
      <c r="E199" s="8" t="e">
        <f t="shared" si="19"/>
        <v>#REF!</v>
      </c>
      <c r="F199" s="8" t="e">
        <f t="shared" si="20"/>
        <v>#REF!</v>
      </c>
      <c r="H199" s="7"/>
      <c r="I199" s="7"/>
    </row>
    <row r="200" spans="2:9" x14ac:dyDescent="0.2">
      <c r="B200" s="3" t="e">
        <f t="shared" si="16"/>
        <v>#REF!</v>
      </c>
      <c r="C200" s="8" t="e">
        <f t="shared" si="17"/>
        <v>#REF!</v>
      </c>
      <c r="D200" s="8" t="e">
        <f t="shared" si="18"/>
        <v>#REF!</v>
      </c>
      <c r="E200" s="8" t="e">
        <f t="shared" si="19"/>
        <v>#REF!</v>
      </c>
      <c r="F200" s="8" t="e">
        <f t="shared" si="20"/>
        <v>#REF!</v>
      </c>
      <c r="H200" s="7"/>
      <c r="I200" s="7"/>
    </row>
    <row r="201" spans="2:9" x14ac:dyDescent="0.2">
      <c r="B201" s="3" t="e">
        <f t="shared" si="16"/>
        <v>#REF!</v>
      </c>
      <c r="C201" s="8" t="e">
        <f t="shared" si="17"/>
        <v>#REF!</v>
      </c>
      <c r="D201" s="8" t="e">
        <f t="shared" si="18"/>
        <v>#REF!</v>
      </c>
      <c r="E201" s="8" t="e">
        <f t="shared" si="19"/>
        <v>#REF!</v>
      </c>
      <c r="F201" s="8" t="e">
        <f t="shared" si="20"/>
        <v>#REF!</v>
      </c>
      <c r="H201" s="7"/>
      <c r="I201" s="7"/>
    </row>
    <row r="202" spans="2:9" x14ac:dyDescent="0.2">
      <c r="B202" s="3" t="e">
        <f t="shared" si="16"/>
        <v>#REF!</v>
      </c>
      <c r="C202" s="8" t="e">
        <f t="shared" si="17"/>
        <v>#REF!</v>
      </c>
      <c r="D202" s="8" t="e">
        <f t="shared" si="18"/>
        <v>#REF!</v>
      </c>
      <c r="E202" s="8" t="e">
        <f t="shared" si="19"/>
        <v>#REF!</v>
      </c>
      <c r="F202" s="8" t="e">
        <f t="shared" si="20"/>
        <v>#REF!</v>
      </c>
      <c r="H202" s="7"/>
      <c r="I202" s="7"/>
    </row>
    <row r="203" spans="2:9" x14ac:dyDescent="0.2">
      <c r="B203" s="3" t="e">
        <f t="shared" si="16"/>
        <v>#REF!</v>
      </c>
      <c r="C203" s="8" t="e">
        <f t="shared" si="17"/>
        <v>#REF!</v>
      </c>
      <c r="D203" s="8" t="e">
        <f t="shared" si="18"/>
        <v>#REF!</v>
      </c>
      <c r="E203" s="8" t="e">
        <f t="shared" si="19"/>
        <v>#REF!</v>
      </c>
      <c r="F203" s="8" t="e">
        <f t="shared" si="20"/>
        <v>#REF!</v>
      </c>
      <c r="H203" s="7"/>
      <c r="I203" s="7"/>
    </row>
    <row r="204" spans="2:9" x14ac:dyDescent="0.2">
      <c r="B204" s="3" t="e">
        <f t="shared" si="16"/>
        <v>#REF!</v>
      </c>
      <c r="C204" s="8" t="e">
        <f t="shared" si="17"/>
        <v>#REF!</v>
      </c>
      <c r="D204" s="8" t="e">
        <f t="shared" si="18"/>
        <v>#REF!</v>
      </c>
      <c r="E204" s="8" t="e">
        <f t="shared" si="19"/>
        <v>#REF!</v>
      </c>
      <c r="F204" s="8" t="e">
        <f t="shared" si="20"/>
        <v>#REF!</v>
      </c>
      <c r="H204" s="7"/>
      <c r="I204" s="7"/>
    </row>
    <row r="205" spans="2:9" x14ac:dyDescent="0.2">
      <c r="B205" s="3" t="e">
        <f t="shared" si="16"/>
        <v>#REF!</v>
      </c>
      <c r="C205" s="8" t="e">
        <f t="shared" si="17"/>
        <v>#REF!</v>
      </c>
      <c r="D205" s="8" t="e">
        <f t="shared" si="18"/>
        <v>#REF!</v>
      </c>
      <c r="E205" s="8" t="e">
        <f t="shared" si="19"/>
        <v>#REF!</v>
      </c>
      <c r="F205" s="8" t="e">
        <f t="shared" si="20"/>
        <v>#REF!</v>
      </c>
      <c r="H205" s="7"/>
      <c r="I205" s="7"/>
    </row>
    <row r="206" spans="2:9" x14ac:dyDescent="0.2">
      <c r="B206" s="3" t="e">
        <f t="shared" si="16"/>
        <v>#REF!</v>
      </c>
      <c r="C206" s="8" t="e">
        <f t="shared" si="17"/>
        <v>#REF!</v>
      </c>
      <c r="D206" s="8" t="e">
        <f t="shared" si="18"/>
        <v>#REF!</v>
      </c>
      <c r="E206" s="8" t="e">
        <f t="shared" si="19"/>
        <v>#REF!</v>
      </c>
      <c r="F206" s="8" t="e">
        <f t="shared" si="20"/>
        <v>#REF!</v>
      </c>
      <c r="H206" s="7"/>
      <c r="I206" s="7"/>
    </row>
    <row r="207" spans="2:9" x14ac:dyDescent="0.2">
      <c r="B207" s="3" t="e">
        <f t="shared" si="16"/>
        <v>#REF!</v>
      </c>
      <c r="C207" s="8" t="e">
        <f t="shared" si="17"/>
        <v>#REF!</v>
      </c>
      <c r="D207" s="8" t="e">
        <f t="shared" si="18"/>
        <v>#REF!</v>
      </c>
      <c r="E207" s="8" t="e">
        <f t="shared" si="19"/>
        <v>#REF!</v>
      </c>
      <c r="F207" s="8" t="e">
        <f t="shared" si="20"/>
        <v>#REF!</v>
      </c>
      <c r="H207" s="7"/>
      <c r="I207" s="7"/>
    </row>
    <row r="208" spans="2:9" x14ac:dyDescent="0.2">
      <c r="B208" s="3" t="e">
        <f t="shared" si="16"/>
        <v>#REF!</v>
      </c>
      <c r="C208" s="8" t="e">
        <f t="shared" si="17"/>
        <v>#REF!</v>
      </c>
      <c r="D208" s="8" t="e">
        <f t="shared" si="18"/>
        <v>#REF!</v>
      </c>
      <c r="E208" s="8" t="e">
        <f t="shared" si="19"/>
        <v>#REF!</v>
      </c>
      <c r="F208" s="8" t="e">
        <f t="shared" si="20"/>
        <v>#REF!</v>
      </c>
      <c r="H208" s="7"/>
      <c r="I208" s="7"/>
    </row>
    <row r="209" spans="2:9" x14ac:dyDescent="0.2">
      <c r="B209" s="3" t="e">
        <f t="shared" si="16"/>
        <v>#REF!</v>
      </c>
      <c r="C209" s="8" t="e">
        <f t="shared" si="17"/>
        <v>#REF!</v>
      </c>
      <c r="D209" s="8" t="e">
        <f t="shared" si="18"/>
        <v>#REF!</v>
      </c>
      <c r="E209" s="8" t="e">
        <f t="shared" si="19"/>
        <v>#REF!</v>
      </c>
      <c r="F209" s="8" t="e">
        <f t="shared" si="20"/>
        <v>#REF!</v>
      </c>
      <c r="H209" s="7"/>
      <c r="I209" s="7"/>
    </row>
    <row r="210" spans="2:9" x14ac:dyDescent="0.2">
      <c r="B210" s="3" t="e">
        <f t="shared" si="16"/>
        <v>#REF!</v>
      </c>
      <c r="C210" s="8" t="e">
        <f t="shared" si="17"/>
        <v>#REF!</v>
      </c>
      <c r="D210" s="8" t="e">
        <f t="shared" si="18"/>
        <v>#REF!</v>
      </c>
      <c r="E210" s="8" t="e">
        <f t="shared" si="19"/>
        <v>#REF!</v>
      </c>
      <c r="F210" s="8" t="e">
        <f t="shared" si="20"/>
        <v>#REF!</v>
      </c>
      <c r="H210" s="7"/>
      <c r="I210" s="7"/>
    </row>
    <row r="211" spans="2:9" x14ac:dyDescent="0.2">
      <c r="B211" s="3" t="e">
        <f t="shared" si="16"/>
        <v>#REF!</v>
      </c>
      <c r="C211" s="8" t="e">
        <f t="shared" si="17"/>
        <v>#REF!</v>
      </c>
      <c r="D211" s="8" t="e">
        <f t="shared" si="18"/>
        <v>#REF!</v>
      </c>
      <c r="E211" s="8" t="e">
        <f t="shared" si="19"/>
        <v>#REF!</v>
      </c>
      <c r="F211" s="8" t="e">
        <f t="shared" si="20"/>
        <v>#REF!</v>
      </c>
      <c r="H211" s="7"/>
      <c r="I211" s="7"/>
    </row>
    <row r="212" spans="2:9" x14ac:dyDescent="0.2">
      <c r="B212" s="3" t="e">
        <f t="shared" si="16"/>
        <v>#REF!</v>
      </c>
      <c r="C212" s="8" t="e">
        <f t="shared" si="17"/>
        <v>#REF!</v>
      </c>
      <c r="D212" s="8" t="e">
        <f t="shared" si="18"/>
        <v>#REF!</v>
      </c>
      <c r="E212" s="8" t="e">
        <f t="shared" si="19"/>
        <v>#REF!</v>
      </c>
      <c r="F212" s="8" t="e">
        <f t="shared" si="20"/>
        <v>#REF!</v>
      </c>
      <c r="H212" s="7"/>
      <c r="I212" s="7"/>
    </row>
    <row r="213" spans="2:9" x14ac:dyDescent="0.2">
      <c r="B213" s="3" t="e">
        <f t="shared" si="16"/>
        <v>#REF!</v>
      </c>
      <c r="C213" s="8" t="e">
        <f t="shared" si="17"/>
        <v>#REF!</v>
      </c>
      <c r="D213" s="8" t="e">
        <f t="shared" si="18"/>
        <v>#REF!</v>
      </c>
      <c r="E213" s="8" t="e">
        <f t="shared" si="19"/>
        <v>#REF!</v>
      </c>
      <c r="F213" s="8" t="e">
        <f t="shared" si="20"/>
        <v>#REF!</v>
      </c>
      <c r="H213" s="7"/>
      <c r="I213" s="7"/>
    </row>
    <row r="214" spans="2:9" x14ac:dyDescent="0.2">
      <c r="B214" s="3" t="e">
        <f t="shared" si="16"/>
        <v>#REF!</v>
      </c>
      <c r="C214" s="8" t="e">
        <f t="shared" si="17"/>
        <v>#REF!</v>
      </c>
      <c r="D214" s="8" t="e">
        <f t="shared" si="18"/>
        <v>#REF!</v>
      </c>
      <c r="E214" s="8" t="e">
        <f t="shared" si="19"/>
        <v>#REF!</v>
      </c>
      <c r="F214" s="8" t="e">
        <f t="shared" si="20"/>
        <v>#REF!</v>
      </c>
      <c r="H214" s="7"/>
      <c r="I214" s="7"/>
    </row>
    <row r="215" spans="2:9" x14ac:dyDescent="0.2">
      <c r="B215" s="3" t="e">
        <f t="shared" si="16"/>
        <v>#REF!</v>
      </c>
      <c r="C215" s="8" t="e">
        <f t="shared" si="17"/>
        <v>#REF!</v>
      </c>
      <c r="D215" s="8" t="e">
        <f t="shared" si="18"/>
        <v>#REF!</v>
      </c>
      <c r="E215" s="8" t="e">
        <f t="shared" si="19"/>
        <v>#REF!</v>
      </c>
      <c r="F215" s="8" t="e">
        <f t="shared" si="20"/>
        <v>#REF!</v>
      </c>
      <c r="H215" s="7"/>
      <c r="I215" s="7"/>
    </row>
    <row r="216" spans="2:9" x14ac:dyDescent="0.2">
      <c r="B216" s="3" t="e">
        <f t="shared" si="16"/>
        <v>#REF!</v>
      </c>
      <c r="C216" s="8" t="e">
        <f t="shared" si="17"/>
        <v>#REF!</v>
      </c>
      <c r="D216" s="8" t="e">
        <f t="shared" si="18"/>
        <v>#REF!</v>
      </c>
      <c r="E216" s="8" t="e">
        <f t="shared" si="19"/>
        <v>#REF!</v>
      </c>
      <c r="F216" s="8" t="e">
        <f t="shared" si="20"/>
        <v>#REF!</v>
      </c>
      <c r="H216" s="7"/>
      <c r="I216" s="7"/>
    </row>
    <row r="217" spans="2:9" x14ac:dyDescent="0.2">
      <c r="B217" s="3" t="e">
        <f t="shared" ref="B217:B280" si="21">IF(Loan_Not_Paid*Values_Entered,Payment_Date,"")</f>
        <v>#REF!</v>
      </c>
      <c r="C217" s="8" t="e">
        <f t="shared" ref="C217:C280" si="22">IF(Loan_Not_Paid*Values_Entered,Beginning_Balance,"")</f>
        <v>#REF!</v>
      </c>
      <c r="D217" s="8" t="e">
        <f t="shared" ref="D217:D280" si="23">IF(Loan_Not_Paid*Values_Entered,Monthly_Payment,"")</f>
        <v>#REF!</v>
      </c>
      <c r="E217" s="8" t="e">
        <f t="shared" ref="E217:E280" si="24">IF(Loan_Not_Paid*Values_Entered,Principal,"")</f>
        <v>#REF!</v>
      </c>
      <c r="F217" s="8" t="e">
        <f t="shared" ref="F217:F280" si="25">IF(Loan_Not_Paid*Values_Entered,Interest,"")</f>
        <v>#REF!</v>
      </c>
      <c r="H217" s="7"/>
      <c r="I217" s="7"/>
    </row>
    <row r="218" spans="2:9" x14ac:dyDescent="0.2">
      <c r="B218" s="3" t="e">
        <f t="shared" si="21"/>
        <v>#REF!</v>
      </c>
      <c r="C218" s="8" t="e">
        <f t="shared" si="22"/>
        <v>#REF!</v>
      </c>
      <c r="D218" s="8" t="e">
        <f t="shared" si="23"/>
        <v>#REF!</v>
      </c>
      <c r="E218" s="8" t="e">
        <f t="shared" si="24"/>
        <v>#REF!</v>
      </c>
      <c r="F218" s="8" t="e">
        <f t="shared" si="25"/>
        <v>#REF!</v>
      </c>
      <c r="H218" s="7"/>
      <c r="I218" s="7"/>
    </row>
    <row r="219" spans="2:9" x14ac:dyDescent="0.2">
      <c r="B219" s="3" t="e">
        <f t="shared" si="21"/>
        <v>#REF!</v>
      </c>
      <c r="C219" s="8" t="e">
        <f t="shared" si="22"/>
        <v>#REF!</v>
      </c>
      <c r="D219" s="8" t="e">
        <f t="shared" si="23"/>
        <v>#REF!</v>
      </c>
      <c r="E219" s="8" t="e">
        <f t="shared" si="24"/>
        <v>#REF!</v>
      </c>
      <c r="F219" s="8" t="e">
        <f t="shared" si="25"/>
        <v>#REF!</v>
      </c>
      <c r="H219" s="7"/>
      <c r="I219" s="7"/>
    </row>
    <row r="220" spans="2:9" x14ac:dyDescent="0.2">
      <c r="B220" s="3" t="e">
        <f t="shared" si="21"/>
        <v>#REF!</v>
      </c>
      <c r="C220" s="8" t="e">
        <f t="shared" si="22"/>
        <v>#REF!</v>
      </c>
      <c r="D220" s="8" t="e">
        <f t="shared" si="23"/>
        <v>#REF!</v>
      </c>
      <c r="E220" s="8" t="e">
        <f t="shared" si="24"/>
        <v>#REF!</v>
      </c>
      <c r="F220" s="8" t="e">
        <f t="shared" si="25"/>
        <v>#REF!</v>
      </c>
      <c r="H220" s="7"/>
      <c r="I220" s="7"/>
    </row>
    <row r="221" spans="2:9" x14ac:dyDescent="0.2">
      <c r="B221" s="3" t="e">
        <f t="shared" si="21"/>
        <v>#REF!</v>
      </c>
      <c r="C221" s="8" t="e">
        <f t="shared" si="22"/>
        <v>#REF!</v>
      </c>
      <c r="D221" s="8" t="e">
        <f t="shared" si="23"/>
        <v>#REF!</v>
      </c>
      <c r="E221" s="8" t="e">
        <f t="shared" si="24"/>
        <v>#REF!</v>
      </c>
      <c r="F221" s="8" t="e">
        <f t="shared" si="25"/>
        <v>#REF!</v>
      </c>
      <c r="H221" s="7"/>
      <c r="I221" s="7"/>
    </row>
    <row r="222" spans="2:9" x14ac:dyDescent="0.2">
      <c r="B222" s="3" t="e">
        <f t="shared" si="21"/>
        <v>#REF!</v>
      </c>
      <c r="C222" s="8" t="e">
        <f t="shared" si="22"/>
        <v>#REF!</v>
      </c>
      <c r="D222" s="8" t="e">
        <f t="shared" si="23"/>
        <v>#REF!</v>
      </c>
      <c r="E222" s="8" t="e">
        <f t="shared" si="24"/>
        <v>#REF!</v>
      </c>
      <c r="F222" s="8" t="e">
        <f t="shared" si="25"/>
        <v>#REF!</v>
      </c>
      <c r="H222" s="7"/>
      <c r="I222" s="7"/>
    </row>
    <row r="223" spans="2:9" x14ac:dyDescent="0.2">
      <c r="B223" s="3" t="e">
        <f t="shared" si="21"/>
        <v>#REF!</v>
      </c>
      <c r="C223" s="8" t="e">
        <f t="shared" si="22"/>
        <v>#REF!</v>
      </c>
      <c r="D223" s="8" t="e">
        <f t="shared" si="23"/>
        <v>#REF!</v>
      </c>
      <c r="E223" s="8" t="e">
        <f t="shared" si="24"/>
        <v>#REF!</v>
      </c>
      <c r="F223" s="8" t="e">
        <f t="shared" si="25"/>
        <v>#REF!</v>
      </c>
      <c r="H223" s="7"/>
      <c r="I223" s="7"/>
    </row>
    <row r="224" spans="2:9" x14ac:dyDescent="0.2">
      <c r="B224" s="3" t="e">
        <f t="shared" si="21"/>
        <v>#REF!</v>
      </c>
      <c r="C224" s="8" t="e">
        <f t="shared" si="22"/>
        <v>#REF!</v>
      </c>
      <c r="D224" s="8" t="e">
        <f t="shared" si="23"/>
        <v>#REF!</v>
      </c>
      <c r="E224" s="8" t="e">
        <f t="shared" si="24"/>
        <v>#REF!</v>
      </c>
      <c r="F224" s="8" t="e">
        <f t="shared" si="25"/>
        <v>#REF!</v>
      </c>
      <c r="H224" s="7"/>
      <c r="I224" s="7"/>
    </row>
    <row r="225" spans="2:9" x14ac:dyDescent="0.2">
      <c r="B225" s="3" t="e">
        <f t="shared" si="21"/>
        <v>#REF!</v>
      </c>
      <c r="C225" s="8" t="e">
        <f t="shared" si="22"/>
        <v>#REF!</v>
      </c>
      <c r="D225" s="8" t="e">
        <f t="shared" si="23"/>
        <v>#REF!</v>
      </c>
      <c r="E225" s="8" t="e">
        <f t="shared" si="24"/>
        <v>#REF!</v>
      </c>
      <c r="F225" s="8" t="e">
        <f t="shared" si="25"/>
        <v>#REF!</v>
      </c>
      <c r="H225" s="7"/>
      <c r="I225" s="7"/>
    </row>
    <row r="226" spans="2:9" x14ac:dyDescent="0.2">
      <c r="B226" s="3" t="e">
        <f t="shared" si="21"/>
        <v>#REF!</v>
      </c>
      <c r="C226" s="8" t="e">
        <f t="shared" si="22"/>
        <v>#REF!</v>
      </c>
      <c r="D226" s="8" t="e">
        <f t="shared" si="23"/>
        <v>#REF!</v>
      </c>
      <c r="E226" s="8" t="e">
        <f t="shared" si="24"/>
        <v>#REF!</v>
      </c>
      <c r="F226" s="8" t="e">
        <f t="shared" si="25"/>
        <v>#REF!</v>
      </c>
      <c r="H226" s="7"/>
      <c r="I226" s="7"/>
    </row>
    <row r="227" spans="2:9" x14ac:dyDescent="0.2">
      <c r="B227" s="3" t="e">
        <f t="shared" si="21"/>
        <v>#REF!</v>
      </c>
      <c r="C227" s="8" t="e">
        <f t="shared" si="22"/>
        <v>#REF!</v>
      </c>
      <c r="D227" s="8" t="e">
        <f t="shared" si="23"/>
        <v>#REF!</v>
      </c>
      <c r="E227" s="8" t="e">
        <f t="shared" si="24"/>
        <v>#REF!</v>
      </c>
      <c r="F227" s="8" t="e">
        <f t="shared" si="25"/>
        <v>#REF!</v>
      </c>
      <c r="H227" s="7"/>
      <c r="I227" s="7"/>
    </row>
    <row r="228" spans="2:9" x14ac:dyDescent="0.2">
      <c r="B228" s="3" t="e">
        <f t="shared" si="21"/>
        <v>#REF!</v>
      </c>
      <c r="C228" s="8" t="e">
        <f t="shared" si="22"/>
        <v>#REF!</v>
      </c>
      <c r="D228" s="8" t="e">
        <f t="shared" si="23"/>
        <v>#REF!</v>
      </c>
      <c r="E228" s="8" t="e">
        <f t="shared" si="24"/>
        <v>#REF!</v>
      </c>
      <c r="F228" s="8" t="e">
        <f t="shared" si="25"/>
        <v>#REF!</v>
      </c>
      <c r="H228" s="7"/>
      <c r="I228" s="7"/>
    </row>
    <row r="229" spans="2:9" x14ac:dyDescent="0.2">
      <c r="B229" s="3" t="e">
        <f t="shared" si="21"/>
        <v>#REF!</v>
      </c>
      <c r="C229" s="8" t="e">
        <f t="shared" si="22"/>
        <v>#REF!</v>
      </c>
      <c r="D229" s="8" t="e">
        <f t="shared" si="23"/>
        <v>#REF!</v>
      </c>
      <c r="E229" s="8" t="e">
        <f t="shared" si="24"/>
        <v>#REF!</v>
      </c>
      <c r="F229" s="8" t="e">
        <f t="shared" si="25"/>
        <v>#REF!</v>
      </c>
      <c r="H229" s="7"/>
      <c r="I229" s="7"/>
    </row>
    <row r="230" spans="2:9" x14ac:dyDescent="0.2">
      <c r="B230" s="3" t="e">
        <f t="shared" si="21"/>
        <v>#REF!</v>
      </c>
      <c r="C230" s="8" t="e">
        <f t="shared" si="22"/>
        <v>#REF!</v>
      </c>
      <c r="D230" s="8" t="e">
        <f t="shared" si="23"/>
        <v>#REF!</v>
      </c>
      <c r="E230" s="8" t="e">
        <f t="shared" si="24"/>
        <v>#REF!</v>
      </c>
      <c r="F230" s="8" t="e">
        <f t="shared" si="25"/>
        <v>#REF!</v>
      </c>
      <c r="H230" s="7"/>
      <c r="I230" s="7"/>
    </row>
    <row r="231" spans="2:9" x14ac:dyDescent="0.2">
      <c r="B231" s="3" t="e">
        <f t="shared" si="21"/>
        <v>#REF!</v>
      </c>
      <c r="C231" s="8" t="e">
        <f t="shared" si="22"/>
        <v>#REF!</v>
      </c>
      <c r="D231" s="8" t="e">
        <f t="shared" si="23"/>
        <v>#REF!</v>
      </c>
      <c r="E231" s="8" t="e">
        <f t="shared" si="24"/>
        <v>#REF!</v>
      </c>
      <c r="F231" s="8" t="e">
        <f t="shared" si="25"/>
        <v>#REF!</v>
      </c>
      <c r="H231" s="7"/>
      <c r="I231" s="7"/>
    </row>
    <row r="232" spans="2:9" x14ac:dyDescent="0.2">
      <c r="B232" s="3" t="e">
        <f t="shared" si="21"/>
        <v>#REF!</v>
      </c>
      <c r="C232" s="8" t="e">
        <f t="shared" si="22"/>
        <v>#REF!</v>
      </c>
      <c r="D232" s="8" t="e">
        <f t="shared" si="23"/>
        <v>#REF!</v>
      </c>
      <c r="E232" s="8" t="e">
        <f t="shared" si="24"/>
        <v>#REF!</v>
      </c>
      <c r="F232" s="8" t="e">
        <f t="shared" si="25"/>
        <v>#REF!</v>
      </c>
      <c r="H232" s="7"/>
      <c r="I232" s="7"/>
    </row>
    <row r="233" spans="2:9" x14ac:dyDescent="0.2">
      <c r="B233" s="3" t="e">
        <f t="shared" si="21"/>
        <v>#REF!</v>
      </c>
      <c r="C233" s="8" t="e">
        <f t="shared" si="22"/>
        <v>#REF!</v>
      </c>
      <c r="D233" s="8" t="e">
        <f t="shared" si="23"/>
        <v>#REF!</v>
      </c>
      <c r="E233" s="8" t="e">
        <f t="shared" si="24"/>
        <v>#REF!</v>
      </c>
      <c r="F233" s="8" t="e">
        <f t="shared" si="25"/>
        <v>#REF!</v>
      </c>
      <c r="H233" s="7"/>
      <c r="I233" s="7"/>
    </row>
    <row r="234" spans="2:9" x14ac:dyDescent="0.2">
      <c r="B234" s="3" t="e">
        <f t="shared" si="21"/>
        <v>#REF!</v>
      </c>
      <c r="C234" s="8" t="e">
        <f t="shared" si="22"/>
        <v>#REF!</v>
      </c>
      <c r="D234" s="8" t="e">
        <f t="shared" si="23"/>
        <v>#REF!</v>
      </c>
      <c r="E234" s="8" t="e">
        <f t="shared" si="24"/>
        <v>#REF!</v>
      </c>
      <c r="F234" s="8" t="e">
        <f t="shared" si="25"/>
        <v>#REF!</v>
      </c>
      <c r="H234" s="7"/>
      <c r="I234" s="7"/>
    </row>
    <row r="235" spans="2:9" x14ac:dyDescent="0.2">
      <c r="B235" s="3" t="e">
        <f t="shared" si="21"/>
        <v>#REF!</v>
      </c>
      <c r="C235" s="8" t="e">
        <f t="shared" si="22"/>
        <v>#REF!</v>
      </c>
      <c r="D235" s="8" t="e">
        <f t="shared" si="23"/>
        <v>#REF!</v>
      </c>
      <c r="E235" s="8" t="e">
        <f t="shared" si="24"/>
        <v>#REF!</v>
      </c>
      <c r="F235" s="8" t="e">
        <f t="shared" si="25"/>
        <v>#REF!</v>
      </c>
      <c r="H235" s="7"/>
      <c r="I235" s="7"/>
    </row>
    <row r="236" spans="2:9" x14ac:dyDescent="0.2">
      <c r="B236" s="3" t="e">
        <f t="shared" si="21"/>
        <v>#REF!</v>
      </c>
      <c r="C236" s="8" t="e">
        <f t="shared" si="22"/>
        <v>#REF!</v>
      </c>
      <c r="D236" s="8" t="e">
        <f t="shared" si="23"/>
        <v>#REF!</v>
      </c>
      <c r="E236" s="8" t="e">
        <f t="shared" si="24"/>
        <v>#REF!</v>
      </c>
      <c r="F236" s="8" t="e">
        <f t="shared" si="25"/>
        <v>#REF!</v>
      </c>
      <c r="H236" s="7"/>
      <c r="I236" s="7"/>
    </row>
    <row r="237" spans="2:9" x14ac:dyDescent="0.2">
      <c r="B237" s="3" t="e">
        <f t="shared" si="21"/>
        <v>#REF!</v>
      </c>
      <c r="C237" s="8" t="e">
        <f t="shared" si="22"/>
        <v>#REF!</v>
      </c>
      <c r="D237" s="8" t="e">
        <f t="shared" si="23"/>
        <v>#REF!</v>
      </c>
      <c r="E237" s="8" t="e">
        <f t="shared" si="24"/>
        <v>#REF!</v>
      </c>
      <c r="F237" s="8" t="e">
        <f t="shared" si="25"/>
        <v>#REF!</v>
      </c>
      <c r="H237" s="7"/>
      <c r="I237" s="7"/>
    </row>
    <row r="238" spans="2:9" x14ac:dyDescent="0.2">
      <c r="B238" s="3" t="e">
        <f t="shared" si="21"/>
        <v>#REF!</v>
      </c>
      <c r="C238" s="8" t="e">
        <f t="shared" si="22"/>
        <v>#REF!</v>
      </c>
      <c r="D238" s="8" t="e">
        <f t="shared" si="23"/>
        <v>#REF!</v>
      </c>
      <c r="E238" s="8" t="e">
        <f t="shared" si="24"/>
        <v>#REF!</v>
      </c>
      <c r="F238" s="8" t="e">
        <f t="shared" si="25"/>
        <v>#REF!</v>
      </c>
      <c r="H238" s="7"/>
      <c r="I238" s="7"/>
    </row>
    <row r="239" spans="2:9" x14ac:dyDescent="0.2">
      <c r="B239" s="3" t="e">
        <f t="shared" si="21"/>
        <v>#REF!</v>
      </c>
      <c r="C239" s="8" t="e">
        <f t="shared" si="22"/>
        <v>#REF!</v>
      </c>
      <c r="D239" s="8" t="e">
        <f t="shared" si="23"/>
        <v>#REF!</v>
      </c>
      <c r="E239" s="8" t="e">
        <f t="shared" si="24"/>
        <v>#REF!</v>
      </c>
      <c r="F239" s="8" t="e">
        <f t="shared" si="25"/>
        <v>#REF!</v>
      </c>
      <c r="H239" s="7"/>
      <c r="I239" s="7"/>
    </row>
    <row r="240" spans="2:9" x14ac:dyDescent="0.2">
      <c r="B240" s="3" t="e">
        <f t="shared" si="21"/>
        <v>#REF!</v>
      </c>
      <c r="C240" s="8" t="e">
        <f t="shared" si="22"/>
        <v>#REF!</v>
      </c>
      <c r="D240" s="8" t="e">
        <f t="shared" si="23"/>
        <v>#REF!</v>
      </c>
      <c r="E240" s="8" t="e">
        <f t="shared" si="24"/>
        <v>#REF!</v>
      </c>
      <c r="F240" s="8" t="e">
        <f t="shared" si="25"/>
        <v>#REF!</v>
      </c>
      <c r="H240" s="7"/>
      <c r="I240" s="7"/>
    </row>
    <row r="241" spans="2:9" x14ac:dyDescent="0.2">
      <c r="B241" s="3" t="e">
        <f t="shared" si="21"/>
        <v>#REF!</v>
      </c>
      <c r="C241" s="8" t="e">
        <f t="shared" si="22"/>
        <v>#REF!</v>
      </c>
      <c r="D241" s="8" t="e">
        <f t="shared" si="23"/>
        <v>#REF!</v>
      </c>
      <c r="E241" s="8" t="e">
        <f t="shared" si="24"/>
        <v>#REF!</v>
      </c>
      <c r="F241" s="8" t="e">
        <f t="shared" si="25"/>
        <v>#REF!</v>
      </c>
      <c r="H241" s="7"/>
      <c r="I241" s="7"/>
    </row>
    <row r="242" spans="2:9" x14ac:dyDescent="0.2">
      <c r="B242" s="3" t="e">
        <f t="shared" si="21"/>
        <v>#REF!</v>
      </c>
      <c r="C242" s="8" t="e">
        <f t="shared" si="22"/>
        <v>#REF!</v>
      </c>
      <c r="D242" s="8" t="e">
        <f t="shared" si="23"/>
        <v>#REF!</v>
      </c>
      <c r="E242" s="8" t="e">
        <f t="shared" si="24"/>
        <v>#REF!</v>
      </c>
      <c r="F242" s="8" t="e">
        <f t="shared" si="25"/>
        <v>#REF!</v>
      </c>
      <c r="H242" s="7"/>
      <c r="I242" s="7"/>
    </row>
    <row r="243" spans="2:9" x14ac:dyDescent="0.2">
      <c r="B243" s="3" t="e">
        <f t="shared" si="21"/>
        <v>#REF!</v>
      </c>
      <c r="C243" s="8" t="e">
        <f t="shared" si="22"/>
        <v>#REF!</v>
      </c>
      <c r="D243" s="8" t="e">
        <f t="shared" si="23"/>
        <v>#REF!</v>
      </c>
      <c r="E243" s="8" t="e">
        <f t="shared" si="24"/>
        <v>#REF!</v>
      </c>
      <c r="F243" s="8" t="e">
        <f t="shared" si="25"/>
        <v>#REF!</v>
      </c>
      <c r="H243" s="7"/>
      <c r="I243" s="7"/>
    </row>
    <row r="244" spans="2:9" x14ac:dyDescent="0.2">
      <c r="B244" s="3" t="e">
        <f t="shared" si="21"/>
        <v>#REF!</v>
      </c>
      <c r="C244" s="8" t="e">
        <f t="shared" si="22"/>
        <v>#REF!</v>
      </c>
      <c r="D244" s="8" t="e">
        <f t="shared" si="23"/>
        <v>#REF!</v>
      </c>
      <c r="E244" s="8" t="e">
        <f t="shared" si="24"/>
        <v>#REF!</v>
      </c>
      <c r="F244" s="8" t="e">
        <f t="shared" si="25"/>
        <v>#REF!</v>
      </c>
      <c r="H244" s="7"/>
      <c r="I244" s="7"/>
    </row>
    <row r="245" spans="2:9" x14ac:dyDescent="0.2">
      <c r="B245" s="3" t="e">
        <f t="shared" si="21"/>
        <v>#REF!</v>
      </c>
      <c r="C245" s="8" t="e">
        <f t="shared" si="22"/>
        <v>#REF!</v>
      </c>
      <c r="D245" s="8" t="e">
        <f t="shared" si="23"/>
        <v>#REF!</v>
      </c>
      <c r="E245" s="8" t="e">
        <f t="shared" si="24"/>
        <v>#REF!</v>
      </c>
      <c r="F245" s="8" t="e">
        <f t="shared" si="25"/>
        <v>#REF!</v>
      </c>
      <c r="H245" s="7"/>
      <c r="I245" s="7"/>
    </row>
    <row r="246" spans="2:9" x14ac:dyDescent="0.2">
      <c r="B246" s="3" t="e">
        <f t="shared" si="21"/>
        <v>#REF!</v>
      </c>
      <c r="C246" s="8" t="e">
        <f t="shared" si="22"/>
        <v>#REF!</v>
      </c>
      <c r="D246" s="8" t="e">
        <f t="shared" si="23"/>
        <v>#REF!</v>
      </c>
      <c r="E246" s="8" t="e">
        <f t="shared" si="24"/>
        <v>#REF!</v>
      </c>
      <c r="F246" s="8" t="e">
        <f t="shared" si="25"/>
        <v>#REF!</v>
      </c>
      <c r="H246" s="7"/>
      <c r="I246" s="7"/>
    </row>
    <row r="247" spans="2:9" x14ac:dyDescent="0.2">
      <c r="B247" s="3" t="e">
        <f t="shared" si="21"/>
        <v>#REF!</v>
      </c>
      <c r="C247" s="8" t="e">
        <f t="shared" si="22"/>
        <v>#REF!</v>
      </c>
      <c r="D247" s="8" t="e">
        <f t="shared" si="23"/>
        <v>#REF!</v>
      </c>
      <c r="E247" s="8" t="e">
        <f t="shared" si="24"/>
        <v>#REF!</v>
      </c>
      <c r="F247" s="8" t="e">
        <f t="shared" si="25"/>
        <v>#REF!</v>
      </c>
      <c r="H247" s="7"/>
      <c r="I247" s="7"/>
    </row>
    <row r="248" spans="2:9" x14ac:dyDescent="0.2">
      <c r="B248" s="3" t="e">
        <f t="shared" si="21"/>
        <v>#REF!</v>
      </c>
      <c r="C248" s="8" t="e">
        <f t="shared" si="22"/>
        <v>#REF!</v>
      </c>
      <c r="D248" s="8" t="e">
        <f t="shared" si="23"/>
        <v>#REF!</v>
      </c>
      <c r="E248" s="8" t="e">
        <f t="shared" si="24"/>
        <v>#REF!</v>
      </c>
      <c r="F248" s="8" t="e">
        <f t="shared" si="25"/>
        <v>#REF!</v>
      </c>
      <c r="H248" s="7"/>
      <c r="I248" s="7"/>
    </row>
    <row r="249" spans="2:9" x14ac:dyDescent="0.2">
      <c r="B249" s="3" t="e">
        <f t="shared" si="21"/>
        <v>#REF!</v>
      </c>
      <c r="C249" s="8" t="e">
        <f t="shared" si="22"/>
        <v>#REF!</v>
      </c>
      <c r="D249" s="8" t="e">
        <f t="shared" si="23"/>
        <v>#REF!</v>
      </c>
      <c r="E249" s="8" t="e">
        <f t="shared" si="24"/>
        <v>#REF!</v>
      </c>
      <c r="F249" s="8" t="e">
        <f t="shared" si="25"/>
        <v>#REF!</v>
      </c>
      <c r="H249" s="7"/>
      <c r="I249" s="7"/>
    </row>
    <row r="250" spans="2:9" x14ac:dyDescent="0.2">
      <c r="B250" s="3" t="e">
        <f t="shared" si="21"/>
        <v>#REF!</v>
      </c>
      <c r="C250" s="8" t="e">
        <f t="shared" si="22"/>
        <v>#REF!</v>
      </c>
      <c r="D250" s="8" t="e">
        <f t="shared" si="23"/>
        <v>#REF!</v>
      </c>
      <c r="E250" s="8" t="e">
        <f t="shared" si="24"/>
        <v>#REF!</v>
      </c>
      <c r="F250" s="8" t="e">
        <f t="shared" si="25"/>
        <v>#REF!</v>
      </c>
      <c r="H250" s="7"/>
      <c r="I250" s="7"/>
    </row>
    <row r="251" spans="2:9" x14ac:dyDescent="0.2">
      <c r="B251" s="3" t="e">
        <f t="shared" si="21"/>
        <v>#REF!</v>
      </c>
      <c r="C251" s="8" t="e">
        <f t="shared" si="22"/>
        <v>#REF!</v>
      </c>
      <c r="D251" s="8" t="e">
        <f t="shared" si="23"/>
        <v>#REF!</v>
      </c>
      <c r="E251" s="8" t="e">
        <f t="shared" si="24"/>
        <v>#REF!</v>
      </c>
      <c r="F251" s="8" t="e">
        <f t="shared" si="25"/>
        <v>#REF!</v>
      </c>
      <c r="H251" s="7"/>
      <c r="I251" s="7"/>
    </row>
    <row r="252" spans="2:9" x14ac:dyDescent="0.2">
      <c r="B252" s="3" t="e">
        <f t="shared" si="21"/>
        <v>#REF!</v>
      </c>
      <c r="C252" s="8" t="e">
        <f t="shared" si="22"/>
        <v>#REF!</v>
      </c>
      <c r="D252" s="8" t="e">
        <f t="shared" si="23"/>
        <v>#REF!</v>
      </c>
      <c r="E252" s="8" t="e">
        <f t="shared" si="24"/>
        <v>#REF!</v>
      </c>
      <c r="F252" s="8" t="e">
        <f t="shared" si="25"/>
        <v>#REF!</v>
      </c>
      <c r="H252" s="7"/>
      <c r="I252" s="7"/>
    </row>
    <row r="253" spans="2:9" x14ac:dyDescent="0.2">
      <c r="B253" s="3" t="e">
        <f t="shared" si="21"/>
        <v>#REF!</v>
      </c>
      <c r="C253" s="8" t="e">
        <f t="shared" si="22"/>
        <v>#REF!</v>
      </c>
      <c r="D253" s="8" t="e">
        <f t="shared" si="23"/>
        <v>#REF!</v>
      </c>
      <c r="E253" s="8" t="e">
        <f t="shared" si="24"/>
        <v>#REF!</v>
      </c>
      <c r="F253" s="8" t="e">
        <f t="shared" si="25"/>
        <v>#REF!</v>
      </c>
      <c r="H253" s="7"/>
      <c r="I253" s="7"/>
    </row>
    <row r="254" spans="2:9" x14ac:dyDescent="0.2">
      <c r="B254" s="3" t="e">
        <f t="shared" si="21"/>
        <v>#REF!</v>
      </c>
      <c r="C254" s="8" t="e">
        <f t="shared" si="22"/>
        <v>#REF!</v>
      </c>
      <c r="D254" s="8" t="e">
        <f t="shared" si="23"/>
        <v>#REF!</v>
      </c>
      <c r="E254" s="8" t="e">
        <f t="shared" si="24"/>
        <v>#REF!</v>
      </c>
      <c r="F254" s="8" t="e">
        <f t="shared" si="25"/>
        <v>#REF!</v>
      </c>
      <c r="H254" s="7"/>
      <c r="I254" s="7"/>
    </row>
    <row r="255" spans="2:9" x14ac:dyDescent="0.2">
      <c r="B255" s="3" t="e">
        <f t="shared" si="21"/>
        <v>#REF!</v>
      </c>
      <c r="C255" s="8" t="e">
        <f t="shared" si="22"/>
        <v>#REF!</v>
      </c>
      <c r="D255" s="8" t="e">
        <f t="shared" si="23"/>
        <v>#REF!</v>
      </c>
      <c r="E255" s="8" t="e">
        <f t="shared" si="24"/>
        <v>#REF!</v>
      </c>
      <c r="F255" s="8" t="e">
        <f t="shared" si="25"/>
        <v>#REF!</v>
      </c>
      <c r="H255" s="7"/>
      <c r="I255" s="7"/>
    </row>
    <row r="256" spans="2:9" x14ac:dyDescent="0.2">
      <c r="B256" s="3" t="e">
        <f t="shared" si="21"/>
        <v>#REF!</v>
      </c>
      <c r="C256" s="8" t="e">
        <f t="shared" si="22"/>
        <v>#REF!</v>
      </c>
      <c r="D256" s="8" t="e">
        <f t="shared" si="23"/>
        <v>#REF!</v>
      </c>
      <c r="E256" s="8" t="e">
        <f t="shared" si="24"/>
        <v>#REF!</v>
      </c>
      <c r="F256" s="8" t="e">
        <f t="shared" si="25"/>
        <v>#REF!</v>
      </c>
      <c r="H256" s="7"/>
      <c r="I256" s="7"/>
    </row>
    <row r="257" spans="2:9" x14ac:dyDescent="0.2">
      <c r="B257" s="3" t="e">
        <f t="shared" si="21"/>
        <v>#REF!</v>
      </c>
      <c r="C257" s="8" t="e">
        <f t="shared" si="22"/>
        <v>#REF!</v>
      </c>
      <c r="D257" s="8" t="e">
        <f t="shared" si="23"/>
        <v>#REF!</v>
      </c>
      <c r="E257" s="8" t="e">
        <f t="shared" si="24"/>
        <v>#REF!</v>
      </c>
      <c r="F257" s="8" t="e">
        <f t="shared" si="25"/>
        <v>#REF!</v>
      </c>
      <c r="H257" s="7"/>
      <c r="I257" s="7"/>
    </row>
    <row r="258" spans="2:9" x14ac:dyDescent="0.2">
      <c r="B258" s="3" t="e">
        <f t="shared" si="21"/>
        <v>#REF!</v>
      </c>
      <c r="C258" s="8" t="e">
        <f t="shared" si="22"/>
        <v>#REF!</v>
      </c>
      <c r="D258" s="8" t="e">
        <f t="shared" si="23"/>
        <v>#REF!</v>
      </c>
      <c r="E258" s="8" t="e">
        <f t="shared" si="24"/>
        <v>#REF!</v>
      </c>
      <c r="F258" s="8" t="e">
        <f t="shared" si="25"/>
        <v>#REF!</v>
      </c>
      <c r="H258" s="7"/>
      <c r="I258" s="7"/>
    </row>
    <row r="259" spans="2:9" x14ac:dyDescent="0.2">
      <c r="B259" s="3" t="e">
        <f t="shared" si="21"/>
        <v>#REF!</v>
      </c>
      <c r="C259" s="8" t="e">
        <f t="shared" si="22"/>
        <v>#REF!</v>
      </c>
      <c r="D259" s="8" t="e">
        <f t="shared" si="23"/>
        <v>#REF!</v>
      </c>
      <c r="E259" s="8" t="e">
        <f t="shared" si="24"/>
        <v>#REF!</v>
      </c>
      <c r="F259" s="8" t="e">
        <f t="shared" si="25"/>
        <v>#REF!</v>
      </c>
      <c r="H259" s="7"/>
      <c r="I259" s="7"/>
    </row>
    <row r="260" spans="2:9" x14ac:dyDescent="0.2">
      <c r="B260" s="3" t="e">
        <f t="shared" si="21"/>
        <v>#REF!</v>
      </c>
      <c r="C260" s="8" t="e">
        <f t="shared" si="22"/>
        <v>#REF!</v>
      </c>
      <c r="D260" s="8" t="e">
        <f t="shared" si="23"/>
        <v>#REF!</v>
      </c>
      <c r="E260" s="8" t="e">
        <f t="shared" si="24"/>
        <v>#REF!</v>
      </c>
      <c r="F260" s="8" t="e">
        <f t="shared" si="25"/>
        <v>#REF!</v>
      </c>
      <c r="H260" s="7"/>
      <c r="I260" s="7"/>
    </row>
    <row r="261" spans="2:9" x14ac:dyDescent="0.2">
      <c r="B261" s="3" t="e">
        <f t="shared" si="21"/>
        <v>#REF!</v>
      </c>
      <c r="C261" s="8" t="e">
        <f t="shared" si="22"/>
        <v>#REF!</v>
      </c>
      <c r="D261" s="8" t="e">
        <f t="shared" si="23"/>
        <v>#REF!</v>
      </c>
      <c r="E261" s="8" t="e">
        <f t="shared" si="24"/>
        <v>#REF!</v>
      </c>
      <c r="F261" s="8" t="e">
        <f t="shared" si="25"/>
        <v>#REF!</v>
      </c>
      <c r="H261" s="7"/>
      <c r="I261" s="7"/>
    </row>
    <row r="262" spans="2:9" x14ac:dyDescent="0.2">
      <c r="B262" s="3" t="e">
        <f t="shared" si="21"/>
        <v>#REF!</v>
      </c>
      <c r="C262" s="8" t="e">
        <f t="shared" si="22"/>
        <v>#REF!</v>
      </c>
      <c r="D262" s="8" t="e">
        <f t="shared" si="23"/>
        <v>#REF!</v>
      </c>
      <c r="E262" s="8" t="e">
        <f t="shared" si="24"/>
        <v>#REF!</v>
      </c>
      <c r="F262" s="8" t="e">
        <f t="shared" si="25"/>
        <v>#REF!</v>
      </c>
      <c r="H262" s="7"/>
      <c r="I262" s="7"/>
    </row>
    <row r="263" spans="2:9" x14ac:dyDescent="0.2">
      <c r="B263" s="3" t="e">
        <f t="shared" si="21"/>
        <v>#REF!</v>
      </c>
      <c r="C263" s="8" t="e">
        <f t="shared" si="22"/>
        <v>#REF!</v>
      </c>
      <c r="D263" s="8" t="e">
        <f t="shared" si="23"/>
        <v>#REF!</v>
      </c>
      <c r="E263" s="8" t="e">
        <f t="shared" si="24"/>
        <v>#REF!</v>
      </c>
      <c r="F263" s="8" t="e">
        <f t="shared" si="25"/>
        <v>#REF!</v>
      </c>
      <c r="H263" s="7"/>
      <c r="I263" s="7"/>
    </row>
    <row r="264" spans="2:9" x14ac:dyDescent="0.2">
      <c r="B264" s="3" t="e">
        <f t="shared" si="21"/>
        <v>#REF!</v>
      </c>
      <c r="C264" s="8" t="e">
        <f t="shared" si="22"/>
        <v>#REF!</v>
      </c>
      <c r="D264" s="8" t="e">
        <f t="shared" si="23"/>
        <v>#REF!</v>
      </c>
      <c r="E264" s="8" t="e">
        <f t="shared" si="24"/>
        <v>#REF!</v>
      </c>
      <c r="F264" s="8" t="e">
        <f t="shared" si="25"/>
        <v>#REF!</v>
      </c>
      <c r="H264" s="7"/>
      <c r="I264" s="7"/>
    </row>
    <row r="265" spans="2:9" x14ac:dyDescent="0.2">
      <c r="B265" s="3" t="e">
        <f t="shared" si="21"/>
        <v>#REF!</v>
      </c>
      <c r="C265" s="8" t="e">
        <f t="shared" si="22"/>
        <v>#REF!</v>
      </c>
      <c r="D265" s="8" t="e">
        <f t="shared" si="23"/>
        <v>#REF!</v>
      </c>
      <c r="E265" s="8" t="e">
        <f t="shared" si="24"/>
        <v>#REF!</v>
      </c>
      <c r="F265" s="8" t="e">
        <f t="shared" si="25"/>
        <v>#REF!</v>
      </c>
      <c r="H265" s="7"/>
      <c r="I265" s="7"/>
    </row>
    <row r="266" spans="2:9" x14ac:dyDescent="0.2">
      <c r="B266" s="3" t="e">
        <f t="shared" si="21"/>
        <v>#REF!</v>
      </c>
      <c r="C266" s="8" t="e">
        <f t="shared" si="22"/>
        <v>#REF!</v>
      </c>
      <c r="D266" s="8" t="e">
        <f t="shared" si="23"/>
        <v>#REF!</v>
      </c>
      <c r="E266" s="8" t="e">
        <f t="shared" si="24"/>
        <v>#REF!</v>
      </c>
      <c r="F266" s="8" t="e">
        <f t="shared" si="25"/>
        <v>#REF!</v>
      </c>
      <c r="H266" s="7"/>
      <c r="I266" s="7"/>
    </row>
    <row r="267" spans="2:9" x14ac:dyDescent="0.2">
      <c r="B267" s="3" t="e">
        <f t="shared" si="21"/>
        <v>#REF!</v>
      </c>
      <c r="C267" s="8" t="e">
        <f t="shared" si="22"/>
        <v>#REF!</v>
      </c>
      <c r="D267" s="8" t="e">
        <f t="shared" si="23"/>
        <v>#REF!</v>
      </c>
      <c r="E267" s="8" t="e">
        <f t="shared" si="24"/>
        <v>#REF!</v>
      </c>
      <c r="F267" s="8" t="e">
        <f t="shared" si="25"/>
        <v>#REF!</v>
      </c>
      <c r="H267" s="7"/>
      <c r="I267" s="7"/>
    </row>
    <row r="268" spans="2:9" x14ac:dyDescent="0.2">
      <c r="B268" s="3" t="e">
        <f t="shared" si="21"/>
        <v>#REF!</v>
      </c>
      <c r="C268" s="8" t="e">
        <f t="shared" si="22"/>
        <v>#REF!</v>
      </c>
      <c r="D268" s="8" t="e">
        <f t="shared" si="23"/>
        <v>#REF!</v>
      </c>
      <c r="E268" s="8" t="e">
        <f t="shared" si="24"/>
        <v>#REF!</v>
      </c>
      <c r="F268" s="8" t="e">
        <f t="shared" si="25"/>
        <v>#REF!</v>
      </c>
      <c r="H268" s="7"/>
      <c r="I268" s="7"/>
    </row>
    <row r="269" spans="2:9" x14ac:dyDescent="0.2">
      <c r="B269" s="3" t="e">
        <f t="shared" si="21"/>
        <v>#REF!</v>
      </c>
      <c r="C269" s="8" t="e">
        <f t="shared" si="22"/>
        <v>#REF!</v>
      </c>
      <c r="D269" s="8" t="e">
        <f t="shared" si="23"/>
        <v>#REF!</v>
      </c>
      <c r="E269" s="8" t="e">
        <f t="shared" si="24"/>
        <v>#REF!</v>
      </c>
      <c r="F269" s="8" t="e">
        <f t="shared" si="25"/>
        <v>#REF!</v>
      </c>
      <c r="H269" s="7"/>
      <c r="I269" s="7"/>
    </row>
    <row r="270" spans="2:9" x14ac:dyDescent="0.2">
      <c r="B270" s="3" t="e">
        <f t="shared" si="21"/>
        <v>#REF!</v>
      </c>
      <c r="C270" s="8" t="e">
        <f t="shared" si="22"/>
        <v>#REF!</v>
      </c>
      <c r="D270" s="8" t="e">
        <f t="shared" si="23"/>
        <v>#REF!</v>
      </c>
      <c r="E270" s="8" t="e">
        <f t="shared" si="24"/>
        <v>#REF!</v>
      </c>
      <c r="F270" s="8" t="e">
        <f t="shared" si="25"/>
        <v>#REF!</v>
      </c>
      <c r="H270" s="7"/>
      <c r="I270" s="7"/>
    </row>
    <row r="271" spans="2:9" x14ac:dyDescent="0.2">
      <c r="B271" s="3" t="e">
        <f t="shared" si="21"/>
        <v>#REF!</v>
      </c>
      <c r="C271" s="8" t="e">
        <f t="shared" si="22"/>
        <v>#REF!</v>
      </c>
      <c r="D271" s="8" t="e">
        <f t="shared" si="23"/>
        <v>#REF!</v>
      </c>
      <c r="E271" s="8" t="e">
        <f t="shared" si="24"/>
        <v>#REF!</v>
      </c>
      <c r="F271" s="8" t="e">
        <f t="shared" si="25"/>
        <v>#REF!</v>
      </c>
      <c r="H271" s="7"/>
      <c r="I271" s="7"/>
    </row>
    <row r="272" spans="2:9" x14ac:dyDescent="0.2">
      <c r="B272" s="3" t="e">
        <f t="shared" si="21"/>
        <v>#REF!</v>
      </c>
      <c r="C272" s="8" t="e">
        <f t="shared" si="22"/>
        <v>#REF!</v>
      </c>
      <c r="D272" s="8" t="e">
        <f t="shared" si="23"/>
        <v>#REF!</v>
      </c>
      <c r="E272" s="8" t="e">
        <f t="shared" si="24"/>
        <v>#REF!</v>
      </c>
      <c r="F272" s="8" t="e">
        <f t="shared" si="25"/>
        <v>#REF!</v>
      </c>
      <c r="H272" s="7"/>
      <c r="I272" s="7"/>
    </row>
    <row r="273" spans="2:9" x14ac:dyDescent="0.2">
      <c r="B273" s="3" t="e">
        <f t="shared" si="21"/>
        <v>#REF!</v>
      </c>
      <c r="C273" s="8" t="e">
        <f t="shared" si="22"/>
        <v>#REF!</v>
      </c>
      <c r="D273" s="8" t="e">
        <f t="shared" si="23"/>
        <v>#REF!</v>
      </c>
      <c r="E273" s="8" t="e">
        <f t="shared" si="24"/>
        <v>#REF!</v>
      </c>
      <c r="F273" s="8" t="e">
        <f t="shared" si="25"/>
        <v>#REF!</v>
      </c>
      <c r="H273" s="7"/>
      <c r="I273" s="7"/>
    </row>
    <row r="274" spans="2:9" x14ac:dyDescent="0.2">
      <c r="B274" s="3" t="e">
        <f t="shared" si="21"/>
        <v>#REF!</v>
      </c>
      <c r="C274" s="8" t="e">
        <f t="shared" si="22"/>
        <v>#REF!</v>
      </c>
      <c r="D274" s="8" t="e">
        <f t="shared" si="23"/>
        <v>#REF!</v>
      </c>
      <c r="E274" s="8" t="e">
        <f t="shared" si="24"/>
        <v>#REF!</v>
      </c>
      <c r="F274" s="8" t="e">
        <f t="shared" si="25"/>
        <v>#REF!</v>
      </c>
      <c r="H274" s="7"/>
      <c r="I274" s="7"/>
    </row>
    <row r="275" spans="2:9" x14ac:dyDescent="0.2">
      <c r="B275" s="3" t="e">
        <f t="shared" si="21"/>
        <v>#REF!</v>
      </c>
      <c r="C275" s="8" t="e">
        <f t="shared" si="22"/>
        <v>#REF!</v>
      </c>
      <c r="D275" s="8" t="e">
        <f t="shared" si="23"/>
        <v>#REF!</v>
      </c>
      <c r="E275" s="8" t="e">
        <f t="shared" si="24"/>
        <v>#REF!</v>
      </c>
      <c r="F275" s="8" t="e">
        <f t="shared" si="25"/>
        <v>#REF!</v>
      </c>
      <c r="H275" s="7"/>
      <c r="I275" s="7"/>
    </row>
    <row r="276" spans="2:9" x14ac:dyDescent="0.2">
      <c r="B276" s="3" t="e">
        <f t="shared" si="21"/>
        <v>#REF!</v>
      </c>
      <c r="C276" s="8" t="e">
        <f t="shared" si="22"/>
        <v>#REF!</v>
      </c>
      <c r="D276" s="8" t="e">
        <f t="shared" si="23"/>
        <v>#REF!</v>
      </c>
      <c r="E276" s="8" t="e">
        <f t="shared" si="24"/>
        <v>#REF!</v>
      </c>
      <c r="F276" s="8" t="e">
        <f t="shared" si="25"/>
        <v>#REF!</v>
      </c>
      <c r="H276" s="7"/>
      <c r="I276" s="7"/>
    </row>
    <row r="277" spans="2:9" x14ac:dyDescent="0.2">
      <c r="B277" s="3" t="e">
        <f t="shared" si="21"/>
        <v>#REF!</v>
      </c>
      <c r="C277" s="8" t="e">
        <f t="shared" si="22"/>
        <v>#REF!</v>
      </c>
      <c r="D277" s="8" t="e">
        <f t="shared" si="23"/>
        <v>#REF!</v>
      </c>
      <c r="E277" s="8" t="e">
        <f t="shared" si="24"/>
        <v>#REF!</v>
      </c>
      <c r="F277" s="8" t="e">
        <f t="shared" si="25"/>
        <v>#REF!</v>
      </c>
      <c r="H277" s="7"/>
      <c r="I277" s="7"/>
    </row>
    <row r="278" spans="2:9" x14ac:dyDescent="0.2">
      <c r="B278" s="3" t="e">
        <f t="shared" si="21"/>
        <v>#REF!</v>
      </c>
      <c r="C278" s="8" t="e">
        <f t="shared" si="22"/>
        <v>#REF!</v>
      </c>
      <c r="D278" s="8" t="e">
        <f t="shared" si="23"/>
        <v>#REF!</v>
      </c>
      <c r="E278" s="8" t="e">
        <f t="shared" si="24"/>
        <v>#REF!</v>
      </c>
      <c r="F278" s="8" t="e">
        <f t="shared" si="25"/>
        <v>#REF!</v>
      </c>
      <c r="H278" s="7"/>
      <c r="I278" s="7"/>
    </row>
    <row r="279" spans="2:9" x14ac:dyDescent="0.2">
      <c r="B279" s="3" t="e">
        <f t="shared" si="21"/>
        <v>#REF!</v>
      </c>
      <c r="C279" s="8" t="e">
        <f t="shared" si="22"/>
        <v>#REF!</v>
      </c>
      <c r="D279" s="8" t="e">
        <f t="shared" si="23"/>
        <v>#REF!</v>
      </c>
      <c r="E279" s="8" t="e">
        <f t="shared" si="24"/>
        <v>#REF!</v>
      </c>
      <c r="F279" s="8" t="e">
        <f t="shared" si="25"/>
        <v>#REF!</v>
      </c>
      <c r="H279" s="7"/>
      <c r="I279" s="7"/>
    </row>
    <row r="280" spans="2:9" x14ac:dyDescent="0.2">
      <c r="B280" s="3" t="e">
        <f t="shared" si="21"/>
        <v>#REF!</v>
      </c>
      <c r="C280" s="8" t="e">
        <f t="shared" si="22"/>
        <v>#REF!</v>
      </c>
      <c r="D280" s="8" t="e">
        <f t="shared" si="23"/>
        <v>#REF!</v>
      </c>
      <c r="E280" s="8" t="e">
        <f t="shared" si="24"/>
        <v>#REF!</v>
      </c>
      <c r="F280" s="8" t="e">
        <f t="shared" si="25"/>
        <v>#REF!</v>
      </c>
      <c r="H280" s="7"/>
      <c r="I280" s="7"/>
    </row>
    <row r="281" spans="2:9" x14ac:dyDescent="0.2">
      <c r="B281" s="3" t="e">
        <f t="shared" ref="B281:B344" si="26">IF(Loan_Not_Paid*Values_Entered,Payment_Date,"")</f>
        <v>#REF!</v>
      </c>
      <c r="C281" s="8" t="e">
        <f t="shared" ref="C281:C344" si="27">IF(Loan_Not_Paid*Values_Entered,Beginning_Balance,"")</f>
        <v>#REF!</v>
      </c>
      <c r="D281" s="8" t="e">
        <f t="shared" ref="D281:D344" si="28">IF(Loan_Not_Paid*Values_Entered,Monthly_Payment,"")</f>
        <v>#REF!</v>
      </c>
      <c r="E281" s="8" t="e">
        <f t="shared" ref="E281:E344" si="29">IF(Loan_Not_Paid*Values_Entered,Principal,"")</f>
        <v>#REF!</v>
      </c>
      <c r="F281" s="8" t="e">
        <f t="shared" ref="F281:F344" si="30">IF(Loan_Not_Paid*Values_Entered,Interest,"")</f>
        <v>#REF!</v>
      </c>
      <c r="H281" s="7"/>
      <c r="I281" s="7"/>
    </row>
    <row r="282" spans="2:9" x14ac:dyDescent="0.2">
      <c r="B282" s="3" t="e">
        <f t="shared" si="26"/>
        <v>#REF!</v>
      </c>
      <c r="C282" s="8" t="e">
        <f t="shared" si="27"/>
        <v>#REF!</v>
      </c>
      <c r="D282" s="8" t="e">
        <f t="shared" si="28"/>
        <v>#REF!</v>
      </c>
      <c r="E282" s="8" t="e">
        <f t="shared" si="29"/>
        <v>#REF!</v>
      </c>
      <c r="F282" s="8" t="e">
        <f t="shared" si="30"/>
        <v>#REF!</v>
      </c>
      <c r="H282" s="7"/>
      <c r="I282" s="7"/>
    </row>
    <row r="283" spans="2:9" x14ac:dyDescent="0.2">
      <c r="B283" s="3" t="e">
        <f t="shared" si="26"/>
        <v>#REF!</v>
      </c>
      <c r="C283" s="8" t="e">
        <f t="shared" si="27"/>
        <v>#REF!</v>
      </c>
      <c r="D283" s="8" t="e">
        <f t="shared" si="28"/>
        <v>#REF!</v>
      </c>
      <c r="E283" s="8" t="e">
        <f t="shared" si="29"/>
        <v>#REF!</v>
      </c>
      <c r="F283" s="8" t="e">
        <f t="shared" si="30"/>
        <v>#REF!</v>
      </c>
      <c r="H283" s="7"/>
      <c r="I283" s="7"/>
    </row>
    <row r="284" spans="2:9" x14ac:dyDescent="0.2">
      <c r="B284" s="3" t="e">
        <f t="shared" si="26"/>
        <v>#REF!</v>
      </c>
      <c r="C284" s="8" t="e">
        <f t="shared" si="27"/>
        <v>#REF!</v>
      </c>
      <c r="D284" s="8" t="e">
        <f t="shared" si="28"/>
        <v>#REF!</v>
      </c>
      <c r="E284" s="8" t="e">
        <f t="shared" si="29"/>
        <v>#REF!</v>
      </c>
      <c r="F284" s="8" t="e">
        <f t="shared" si="30"/>
        <v>#REF!</v>
      </c>
      <c r="H284" s="7"/>
      <c r="I284" s="7"/>
    </row>
    <row r="285" spans="2:9" x14ac:dyDescent="0.2">
      <c r="B285" s="3" t="e">
        <f t="shared" si="26"/>
        <v>#REF!</v>
      </c>
      <c r="C285" s="8" t="e">
        <f t="shared" si="27"/>
        <v>#REF!</v>
      </c>
      <c r="D285" s="8" t="e">
        <f t="shared" si="28"/>
        <v>#REF!</v>
      </c>
      <c r="E285" s="8" t="e">
        <f t="shared" si="29"/>
        <v>#REF!</v>
      </c>
      <c r="F285" s="8" t="e">
        <f t="shared" si="30"/>
        <v>#REF!</v>
      </c>
      <c r="H285" s="7"/>
      <c r="I285" s="7"/>
    </row>
    <row r="286" spans="2:9" x14ac:dyDescent="0.2">
      <c r="B286" s="3" t="e">
        <f t="shared" si="26"/>
        <v>#REF!</v>
      </c>
      <c r="C286" s="8" t="e">
        <f t="shared" si="27"/>
        <v>#REF!</v>
      </c>
      <c r="D286" s="8" t="e">
        <f t="shared" si="28"/>
        <v>#REF!</v>
      </c>
      <c r="E286" s="8" t="e">
        <f t="shared" si="29"/>
        <v>#REF!</v>
      </c>
      <c r="F286" s="8" t="e">
        <f t="shared" si="30"/>
        <v>#REF!</v>
      </c>
      <c r="H286" s="7"/>
      <c r="I286" s="7"/>
    </row>
    <row r="287" spans="2:9" x14ac:dyDescent="0.2">
      <c r="B287" s="3" t="e">
        <f t="shared" si="26"/>
        <v>#REF!</v>
      </c>
      <c r="C287" s="8" t="e">
        <f t="shared" si="27"/>
        <v>#REF!</v>
      </c>
      <c r="D287" s="8" t="e">
        <f t="shared" si="28"/>
        <v>#REF!</v>
      </c>
      <c r="E287" s="8" t="e">
        <f t="shared" si="29"/>
        <v>#REF!</v>
      </c>
      <c r="F287" s="8" t="e">
        <f t="shared" si="30"/>
        <v>#REF!</v>
      </c>
      <c r="H287" s="7"/>
      <c r="I287" s="7"/>
    </row>
    <row r="288" spans="2:9" x14ac:dyDescent="0.2">
      <c r="B288" s="3" t="e">
        <f t="shared" si="26"/>
        <v>#REF!</v>
      </c>
      <c r="C288" s="8" t="e">
        <f t="shared" si="27"/>
        <v>#REF!</v>
      </c>
      <c r="D288" s="8" t="e">
        <f t="shared" si="28"/>
        <v>#REF!</v>
      </c>
      <c r="E288" s="8" t="e">
        <f t="shared" si="29"/>
        <v>#REF!</v>
      </c>
      <c r="F288" s="8" t="e">
        <f t="shared" si="30"/>
        <v>#REF!</v>
      </c>
      <c r="H288" s="7"/>
      <c r="I288" s="7"/>
    </row>
    <row r="289" spans="2:9" x14ac:dyDescent="0.2">
      <c r="B289" s="3" t="e">
        <f t="shared" si="26"/>
        <v>#REF!</v>
      </c>
      <c r="C289" s="8" t="e">
        <f t="shared" si="27"/>
        <v>#REF!</v>
      </c>
      <c r="D289" s="8" t="e">
        <f t="shared" si="28"/>
        <v>#REF!</v>
      </c>
      <c r="E289" s="8" t="e">
        <f t="shared" si="29"/>
        <v>#REF!</v>
      </c>
      <c r="F289" s="8" t="e">
        <f t="shared" si="30"/>
        <v>#REF!</v>
      </c>
      <c r="H289" s="7"/>
      <c r="I289" s="7"/>
    </row>
    <row r="290" spans="2:9" x14ac:dyDescent="0.2">
      <c r="B290" s="3" t="e">
        <f t="shared" si="26"/>
        <v>#REF!</v>
      </c>
      <c r="C290" s="8" t="e">
        <f t="shared" si="27"/>
        <v>#REF!</v>
      </c>
      <c r="D290" s="8" t="e">
        <f t="shared" si="28"/>
        <v>#REF!</v>
      </c>
      <c r="E290" s="8" t="e">
        <f t="shared" si="29"/>
        <v>#REF!</v>
      </c>
      <c r="F290" s="8" t="e">
        <f t="shared" si="30"/>
        <v>#REF!</v>
      </c>
      <c r="H290" s="7"/>
      <c r="I290" s="7"/>
    </row>
    <row r="291" spans="2:9" x14ac:dyDescent="0.2">
      <c r="B291" s="3" t="e">
        <f t="shared" si="26"/>
        <v>#REF!</v>
      </c>
      <c r="C291" s="8" t="e">
        <f t="shared" si="27"/>
        <v>#REF!</v>
      </c>
      <c r="D291" s="8" t="e">
        <f t="shared" si="28"/>
        <v>#REF!</v>
      </c>
      <c r="E291" s="8" t="e">
        <f t="shared" si="29"/>
        <v>#REF!</v>
      </c>
      <c r="F291" s="8" t="e">
        <f t="shared" si="30"/>
        <v>#REF!</v>
      </c>
      <c r="H291" s="7"/>
      <c r="I291" s="7"/>
    </row>
    <row r="292" spans="2:9" x14ac:dyDescent="0.2">
      <c r="B292" s="3" t="e">
        <f t="shared" si="26"/>
        <v>#REF!</v>
      </c>
      <c r="C292" s="8" t="e">
        <f t="shared" si="27"/>
        <v>#REF!</v>
      </c>
      <c r="D292" s="8" t="e">
        <f t="shared" si="28"/>
        <v>#REF!</v>
      </c>
      <c r="E292" s="8" t="e">
        <f t="shared" si="29"/>
        <v>#REF!</v>
      </c>
      <c r="F292" s="8" t="e">
        <f t="shared" si="30"/>
        <v>#REF!</v>
      </c>
      <c r="H292" s="7"/>
      <c r="I292" s="7"/>
    </row>
    <row r="293" spans="2:9" x14ac:dyDescent="0.2">
      <c r="B293" s="3" t="e">
        <f t="shared" si="26"/>
        <v>#REF!</v>
      </c>
      <c r="C293" s="8" t="e">
        <f t="shared" si="27"/>
        <v>#REF!</v>
      </c>
      <c r="D293" s="8" t="e">
        <f t="shared" si="28"/>
        <v>#REF!</v>
      </c>
      <c r="E293" s="8" t="e">
        <f t="shared" si="29"/>
        <v>#REF!</v>
      </c>
      <c r="F293" s="8" t="e">
        <f t="shared" si="30"/>
        <v>#REF!</v>
      </c>
      <c r="H293" s="7"/>
      <c r="I293" s="7"/>
    </row>
    <row r="294" spans="2:9" x14ac:dyDescent="0.2">
      <c r="B294" s="3" t="e">
        <f t="shared" si="26"/>
        <v>#REF!</v>
      </c>
      <c r="C294" s="8" t="e">
        <f t="shared" si="27"/>
        <v>#REF!</v>
      </c>
      <c r="D294" s="8" t="e">
        <f t="shared" si="28"/>
        <v>#REF!</v>
      </c>
      <c r="E294" s="8" t="e">
        <f t="shared" si="29"/>
        <v>#REF!</v>
      </c>
      <c r="F294" s="8" t="e">
        <f t="shared" si="30"/>
        <v>#REF!</v>
      </c>
      <c r="H294" s="7"/>
      <c r="I294" s="7"/>
    </row>
    <row r="295" spans="2:9" x14ac:dyDescent="0.2">
      <c r="B295" s="3" t="e">
        <f t="shared" si="26"/>
        <v>#REF!</v>
      </c>
      <c r="C295" s="8" t="e">
        <f t="shared" si="27"/>
        <v>#REF!</v>
      </c>
      <c r="D295" s="8" t="e">
        <f t="shared" si="28"/>
        <v>#REF!</v>
      </c>
      <c r="E295" s="8" t="e">
        <f t="shared" si="29"/>
        <v>#REF!</v>
      </c>
      <c r="F295" s="8" t="e">
        <f t="shared" si="30"/>
        <v>#REF!</v>
      </c>
      <c r="H295" s="7"/>
      <c r="I295" s="7"/>
    </row>
    <row r="296" spans="2:9" x14ac:dyDescent="0.2">
      <c r="B296" s="3" t="e">
        <f t="shared" si="26"/>
        <v>#REF!</v>
      </c>
      <c r="C296" s="8" t="e">
        <f t="shared" si="27"/>
        <v>#REF!</v>
      </c>
      <c r="D296" s="8" t="e">
        <f t="shared" si="28"/>
        <v>#REF!</v>
      </c>
      <c r="E296" s="8" t="e">
        <f t="shared" si="29"/>
        <v>#REF!</v>
      </c>
      <c r="F296" s="8" t="e">
        <f t="shared" si="30"/>
        <v>#REF!</v>
      </c>
      <c r="H296" s="7"/>
      <c r="I296" s="7"/>
    </row>
    <row r="297" spans="2:9" x14ac:dyDescent="0.2">
      <c r="B297" s="3" t="e">
        <f t="shared" si="26"/>
        <v>#REF!</v>
      </c>
      <c r="C297" s="8" t="e">
        <f t="shared" si="27"/>
        <v>#REF!</v>
      </c>
      <c r="D297" s="8" t="e">
        <f t="shared" si="28"/>
        <v>#REF!</v>
      </c>
      <c r="E297" s="8" t="e">
        <f t="shared" si="29"/>
        <v>#REF!</v>
      </c>
      <c r="F297" s="8" t="e">
        <f t="shared" si="30"/>
        <v>#REF!</v>
      </c>
      <c r="H297" s="7"/>
      <c r="I297" s="7"/>
    </row>
    <row r="298" spans="2:9" x14ac:dyDescent="0.2">
      <c r="B298" s="3" t="e">
        <f t="shared" si="26"/>
        <v>#REF!</v>
      </c>
      <c r="C298" s="8" t="e">
        <f t="shared" si="27"/>
        <v>#REF!</v>
      </c>
      <c r="D298" s="8" t="e">
        <f t="shared" si="28"/>
        <v>#REF!</v>
      </c>
      <c r="E298" s="8" t="e">
        <f t="shared" si="29"/>
        <v>#REF!</v>
      </c>
      <c r="F298" s="8" t="e">
        <f t="shared" si="30"/>
        <v>#REF!</v>
      </c>
      <c r="H298" s="7"/>
      <c r="I298" s="7"/>
    </row>
    <row r="299" spans="2:9" x14ac:dyDescent="0.2">
      <c r="B299" s="3" t="e">
        <f t="shared" si="26"/>
        <v>#REF!</v>
      </c>
      <c r="C299" s="8" t="e">
        <f t="shared" si="27"/>
        <v>#REF!</v>
      </c>
      <c r="D299" s="8" t="e">
        <f t="shared" si="28"/>
        <v>#REF!</v>
      </c>
      <c r="E299" s="8" t="e">
        <f t="shared" si="29"/>
        <v>#REF!</v>
      </c>
      <c r="F299" s="8" t="e">
        <f t="shared" si="30"/>
        <v>#REF!</v>
      </c>
      <c r="H299" s="7"/>
      <c r="I299" s="7"/>
    </row>
    <row r="300" spans="2:9" x14ac:dyDescent="0.2">
      <c r="B300" s="3" t="e">
        <f t="shared" si="26"/>
        <v>#REF!</v>
      </c>
      <c r="C300" s="8" t="e">
        <f t="shared" si="27"/>
        <v>#REF!</v>
      </c>
      <c r="D300" s="8" t="e">
        <f t="shared" si="28"/>
        <v>#REF!</v>
      </c>
      <c r="E300" s="8" t="e">
        <f t="shared" si="29"/>
        <v>#REF!</v>
      </c>
      <c r="F300" s="8" t="e">
        <f t="shared" si="30"/>
        <v>#REF!</v>
      </c>
      <c r="H300" s="7"/>
      <c r="I300" s="7"/>
    </row>
    <row r="301" spans="2:9" x14ac:dyDescent="0.2">
      <c r="B301" s="3" t="e">
        <f t="shared" si="26"/>
        <v>#REF!</v>
      </c>
      <c r="C301" s="8" t="e">
        <f t="shared" si="27"/>
        <v>#REF!</v>
      </c>
      <c r="D301" s="8" t="e">
        <f t="shared" si="28"/>
        <v>#REF!</v>
      </c>
      <c r="E301" s="8" t="e">
        <f t="shared" si="29"/>
        <v>#REF!</v>
      </c>
      <c r="F301" s="8" t="e">
        <f t="shared" si="30"/>
        <v>#REF!</v>
      </c>
      <c r="H301" s="7"/>
      <c r="I301" s="7"/>
    </row>
    <row r="302" spans="2:9" x14ac:dyDescent="0.2">
      <c r="B302" s="3" t="e">
        <f t="shared" si="26"/>
        <v>#REF!</v>
      </c>
      <c r="C302" s="8" t="e">
        <f t="shared" si="27"/>
        <v>#REF!</v>
      </c>
      <c r="D302" s="8" t="e">
        <f t="shared" si="28"/>
        <v>#REF!</v>
      </c>
      <c r="E302" s="8" t="e">
        <f t="shared" si="29"/>
        <v>#REF!</v>
      </c>
      <c r="F302" s="8" t="e">
        <f t="shared" si="30"/>
        <v>#REF!</v>
      </c>
      <c r="H302" s="7"/>
      <c r="I302" s="7"/>
    </row>
    <row r="303" spans="2:9" x14ac:dyDescent="0.2">
      <c r="B303" s="3" t="e">
        <f t="shared" si="26"/>
        <v>#REF!</v>
      </c>
      <c r="C303" s="8" t="e">
        <f t="shared" si="27"/>
        <v>#REF!</v>
      </c>
      <c r="D303" s="8" t="e">
        <f t="shared" si="28"/>
        <v>#REF!</v>
      </c>
      <c r="E303" s="8" t="e">
        <f t="shared" si="29"/>
        <v>#REF!</v>
      </c>
      <c r="F303" s="8" t="e">
        <f t="shared" si="30"/>
        <v>#REF!</v>
      </c>
      <c r="H303" s="7"/>
      <c r="I303" s="7"/>
    </row>
    <row r="304" spans="2:9" x14ac:dyDescent="0.2">
      <c r="B304" s="3" t="e">
        <f t="shared" si="26"/>
        <v>#REF!</v>
      </c>
      <c r="C304" s="8" t="e">
        <f t="shared" si="27"/>
        <v>#REF!</v>
      </c>
      <c r="D304" s="8" t="e">
        <f t="shared" si="28"/>
        <v>#REF!</v>
      </c>
      <c r="E304" s="8" t="e">
        <f t="shared" si="29"/>
        <v>#REF!</v>
      </c>
      <c r="F304" s="8" t="e">
        <f t="shared" si="30"/>
        <v>#REF!</v>
      </c>
      <c r="H304" s="7"/>
      <c r="I304" s="7"/>
    </row>
    <row r="305" spans="2:9" x14ac:dyDescent="0.2">
      <c r="B305" s="3" t="e">
        <f t="shared" si="26"/>
        <v>#REF!</v>
      </c>
      <c r="C305" s="8" t="e">
        <f t="shared" si="27"/>
        <v>#REF!</v>
      </c>
      <c r="D305" s="8" t="e">
        <f t="shared" si="28"/>
        <v>#REF!</v>
      </c>
      <c r="E305" s="8" t="e">
        <f t="shared" si="29"/>
        <v>#REF!</v>
      </c>
      <c r="F305" s="8" t="e">
        <f t="shared" si="30"/>
        <v>#REF!</v>
      </c>
      <c r="H305" s="7"/>
      <c r="I305" s="7"/>
    </row>
    <row r="306" spans="2:9" x14ac:dyDescent="0.2">
      <c r="B306" s="3" t="e">
        <f t="shared" si="26"/>
        <v>#REF!</v>
      </c>
      <c r="C306" s="8" t="e">
        <f t="shared" si="27"/>
        <v>#REF!</v>
      </c>
      <c r="D306" s="8" t="e">
        <f t="shared" si="28"/>
        <v>#REF!</v>
      </c>
      <c r="E306" s="8" t="e">
        <f t="shared" si="29"/>
        <v>#REF!</v>
      </c>
      <c r="F306" s="8" t="e">
        <f t="shared" si="30"/>
        <v>#REF!</v>
      </c>
      <c r="H306" s="7"/>
      <c r="I306" s="7"/>
    </row>
    <row r="307" spans="2:9" x14ac:dyDescent="0.2">
      <c r="B307" s="3" t="e">
        <f t="shared" si="26"/>
        <v>#REF!</v>
      </c>
      <c r="C307" s="8" t="e">
        <f t="shared" si="27"/>
        <v>#REF!</v>
      </c>
      <c r="D307" s="8" t="e">
        <f t="shared" si="28"/>
        <v>#REF!</v>
      </c>
      <c r="E307" s="8" t="e">
        <f t="shared" si="29"/>
        <v>#REF!</v>
      </c>
      <c r="F307" s="8" t="e">
        <f t="shared" si="30"/>
        <v>#REF!</v>
      </c>
      <c r="H307" s="7"/>
      <c r="I307" s="7"/>
    </row>
    <row r="308" spans="2:9" x14ac:dyDescent="0.2">
      <c r="B308" s="3" t="e">
        <f t="shared" si="26"/>
        <v>#REF!</v>
      </c>
      <c r="C308" s="8" t="e">
        <f t="shared" si="27"/>
        <v>#REF!</v>
      </c>
      <c r="D308" s="8" t="e">
        <f t="shared" si="28"/>
        <v>#REF!</v>
      </c>
      <c r="E308" s="8" t="e">
        <f t="shared" si="29"/>
        <v>#REF!</v>
      </c>
      <c r="F308" s="8" t="e">
        <f t="shared" si="30"/>
        <v>#REF!</v>
      </c>
      <c r="H308" s="7"/>
      <c r="I308" s="7"/>
    </row>
    <row r="309" spans="2:9" x14ac:dyDescent="0.2">
      <c r="B309" s="3" t="e">
        <f t="shared" si="26"/>
        <v>#REF!</v>
      </c>
      <c r="C309" s="8" t="e">
        <f t="shared" si="27"/>
        <v>#REF!</v>
      </c>
      <c r="D309" s="8" t="e">
        <f t="shared" si="28"/>
        <v>#REF!</v>
      </c>
      <c r="E309" s="8" t="e">
        <f t="shared" si="29"/>
        <v>#REF!</v>
      </c>
      <c r="F309" s="8" t="e">
        <f t="shared" si="30"/>
        <v>#REF!</v>
      </c>
      <c r="H309" s="7"/>
      <c r="I309" s="7"/>
    </row>
    <row r="310" spans="2:9" x14ac:dyDescent="0.2">
      <c r="B310" s="3" t="e">
        <f t="shared" si="26"/>
        <v>#REF!</v>
      </c>
      <c r="C310" s="8" t="e">
        <f t="shared" si="27"/>
        <v>#REF!</v>
      </c>
      <c r="D310" s="8" t="e">
        <f t="shared" si="28"/>
        <v>#REF!</v>
      </c>
      <c r="E310" s="8" t="e">
        <f t="shared" si="29"/>
        <v>#REF!</v>
      </c>
      <c r="F310" s="8" t="e">
        <f t="shared" si="30"/>
        <v>#REF!</v>
      </c>
      <c r="H310" s="7"/>
      <c r="I310" s="7"/>
    </row>
    <row r="311" spans="2:9" x14ac:dyDescent="0.2">
      <c r="B311" s="3" t="e">
        <f t="shared" si="26"/>
        <v>#REF!</v>
      </c>
      <c r="C311" s="8" t="e">
        <f t="shared" si="27"/>
        <v>#REF!</v>
      </c>
      <c r="D311" s="8" t="e">
        <f t="shared" si="28"/>
        <v>#REF!</v>
      </c>
      <c r="E311" s="8" t="e">
        <f t="shared" si="29"/>
        <v>#REF!</v>
      </c>
      <c r="F311" s="8" t="e">
        <f t="shared" si="30"/>
        <v>#REF!</v>
      </c>
      <c r="H311" s="7"/>
      <c r="I311" s="7"/>
    </row>
    <row r="312" spans="2:9" x14ac:dyDescent="0.2">
      <c r="B312" s="3" t="e">
        <f t="shared" si="26"/>
        <v>#REF!</v>
      </c>
      <c r="C312" s="8" t="e">
        <f t="shared" si="27"/>
        <v>#REF!</v>
      </c>
      <c r="D312" s="8" t="e">
        <f t="shared" si="28"/>
        <v>#REF!</v>
      </c>
      <c r="E312" s="8" t="e">
        <f t="shared" si="29"/>
        <v>#REF!</v>
      </c>
      <c r="F312" s="8" t="e">
        <f t="shared" si="30"/>
        <v>#REF!</v>
      </c>
      <c r="H312" s="7"/>
      <c r="I312" s="7"/>
    </row>
    <row r="313" spans="2:9" x14ac:dyDescent="0.2">
      <c r="B313" s="3" t="e">
        <f t="shared" si="26"/>
        <v>#REF!</v>
      </c>
      <c r="C313" s="8" t="e">
        <f t="shared" si="27"/>
        <v>#REF!</v>
      </c>
      <c r="D313" s="8" t="e">
        <f t="shared" si="28"/>
        <v>#REF!</v>
      </c>
      <c r="E313" s="8" t="e">
        <f t="shared" si="29"/>
        <v>#REF!</v>
      </c>
      <c r="F313" s="8" t="e">
        <f t="shared" si="30"/>
        <v>#REF!</v>
      </c>
      <c r="H313" s="7"/>
      <c r="I313" s="7"/>
    </row>
    <row r="314" spans="2:9" x14ac:dyDescent="0.2">
      <c r="B314" s="3" t="e">
        <f t="shared" si="26"/>
        <v>#REF!</v>
      </c>
      <c r="C314" s="8" t="e">
        <f t="shared" si="27"/>
        <v>#REF!</v>
      </c>
      <c r="D314" s="8" t="e">
        <f t="shared" si="28"/>
        <v>#REF!</v>
      </c>
      <c r="E314" s="8" t="e">
        <f t="shared" si="29"/>
        <v>#REF!</v>
      </c>
      <c r="F314" s="8" t="e">
        <f t="shared" si="30"/>
        <v>#REF!</v>
      </c>
      <c r="H314" s="7"/>
      <c r="I314" s="7"/>
    </row>
    <row r="315" spans="2:9" x14ac:dyDescent="0.2">
      <c r="B315" s="3" t="e">
        <f t="shared" si="26"/>
        <v>#REF!</v>
      </c>
      <c r="C315" s="8" t="e">
        <f t="shared" si="27"/>
        <v>#REF!</v>
      </c>
      <c r="D315" s="8" t="e">
        <f t="shared" si="28"/>
        <v>#REF!</v>
      </c>
      <c r="E315" s="8" t="e">
        <f t="shared" si="29"/>
        <v>#REF!</v>
      </c>
      <c r="F315" s="8" t="e">
        <f t="shared" si="30"/>
        <v>#REF!</v>
      </c>
      <c r="H315" s="7"/>
      <c r="I315" s="7"/>
    </row>
    <row r="316" spans="2:9" x14ac:dyDescent="0.2">
      <c r="B316" s="3" t="e">
        <f t="shared" si="26"/>
        <v>#REF!</v>
      </c>
      <c r="C316" s="8" t="e">
        <f t="shared" si="27"/>
        <v>#REF!</v>
      </c>
      <c r="D316" s="8" t="e">
        <f t="shared" si="28"/>
        <v>#REF!</v>
      </c>
      <c r="E316" s="8" t="e">
        <f t="shared" si="29"/>
        <v>#REF!</v>
      </c>
      <c r="F316" s="8" t="e">
        <f t="shared" si="30"/>
        <v>#REF!</v>
      </c>
      <c r="H316" s="7"/>
      <c r="I316" s="7"/>
    </row>
    <row r="317" spans="2:9" x14ac:dyDescent="0.2">
      <c r="B317" s="3" t="e">
        <f t="shared" si="26"/>
        <v>#REF!</v>
      </c>
      <c r="C317" s="8" t="e">
        <f t="shared" si="27"/>
        <v>#REF!</v>
      </c>
      <c r="D317" s="8" t="e">
        <f t="shared" si="28"/>
        <v>#REF!</v>
      </c>
      <c r="E317" s="8" t="e">
        <f t="shared" si="29"/>
        <v>#REF!</v>
      </c>
      <c r="F317" s="8" t="e">
        <f t="shared" si="30"/>
        <v>#REF!</v>
      </c>
      <c r="H317" s="7"/>
      <c r="I317" s="7"/>
    </row>
    <row r="318" spans="2:9" x14ac:dyDescent="0.2">
      <c r="B318" s="3" t="e">
        <f t="shared" si="26"/>
        <v>#REF!</v>
      </c>
      <c r="C318" s="8" t="e">
        <f t="shared" si="27"/>
        <v>#REF!</v>
      </c>
      <c r="D318" s="8" t="e">
        <f t="shared" si="28"/>
        <v>#REF!</v>
      </c>
      <c r="E318" s="8" t="e">
        <f t="shared" si="29"/>
        <v>#REF!</v>
      </c>
      <c r="F318" s="8" t="e">
        <f t="shared" si="30"/>
        <v>#REF!</v>
      </c>
      <c r="H318" s="7"/>
      <c r="I318" s="7"/>
    </row>
    <row r="319" spans="2:9" x14ac:dyDescent="0.2">
      <c r="B319" s="3" t="e">
        <f t="shared" si="26"/>
        <v>#REF!</v>
      </c>
      <c r="C319" s="8" t="e">
        <f t="shared" si="27"/>
        <v>#REF!</v>
      </c>
      <c r="D319" s="8" t="e">
        <f t="shared" si="28"/>
        <v>#REF!</v>
      </c>
      <c r="E319" s="8" t="e">
        <f t="shared" si="29"/>
        <v>#REF!</v>
      </c>
      <c r="F319" s="8" t="e">
        <f t="shared" si="30"/>
        <v>#REF!</v>
      </c>
      <c r="H319" s="7"/>
      <c r="I319" s="7"/>
    </row>
    <row r="320" spans="2:9" x14ac:dyDescent="0.2">
      <c r="B320" s="3" t="e">
        <f t="shared" si="26"/>
        <v>#REF!</v>
      </c>
      <c r="C320" s="8" t="e">
        <f t="shared" si="27"/>
        <v>#REF!</v>
      </c>
      <c r="D320" s="8" t="e">
        <f t="shared" si="28"/>
        <v>#REF!</v>
      </c>
      <c r="E320" s="8" t="e">
        <f t="shared" si="29"/>
        <v>#REF!</v>
      </c>
      <c r="F320" s="8" t="e">
        <f t="shared" si="30"/>
        <v>#REF!</v>
      </c>
      <c r="H320" s="7"/>
      <c r="I320" s="7"/>
    </row>
    <row r="321" spans="2:9" x14ac:dyDescent="0.2">
      <c r="B321" s="3" t="e">
        <f t="shared" si="26"/>
        <v>#REF!</v>
      </c>
      <c r="C321" s="8" t="e">
        <f t="shared" si="27"/>
        <v>#REF!</v>
      </c>
      <c r="D321" s="8" t="e">
        <f t="shared" si="28"/>
        <v>#REF!</v>
      </c>
      <c r="E321" s="8" t="e">
        <f t="shared" si="29"/>
        <v>#REF!</v>
      </c>
      <c r="F321" s="8" t="e">
        <f t="shared" si="30"/>
        <v>#REF!</v>
      </c>
      <c r="H321" s="7"/>
      <c r="I321" s="7"/>
    </row>
    <row r="322" spans="2:9" x14ac:dyDescent="0.2">
      <c r="B322" s="3" t="e">
        <f t="shared" si="26"/>
        <v>#REF!</v>
      </c>
      <c r="C322" s="8" t="e">
        <f t="shared" si="27"/>
        <v>#REF!</v>
      </c>
      <c r="D322" s="8" t="e">
        <f t="shared" si="28"/>
        <v>#REF!</v>
      </c>
      <c r="E322" s="8" t="e">
        <f t="shared" si="29"/>
        <v>#REF!</v>
      </c>
      <c r="F322" s="8" t="e">
        <f t="shared" si="30"/>
        <v>#REF!</v>
      </c>
      <c r="H322" s="7"/>
      <c r="I322" s="7"/>
    </row>
    <row r="323" spans="2:9" x14ac:dyDescent="0.2">
      <c r="B323" s="3" t="e">
        <f t="shared" si="26"/>
        <v>#REF!</v>
      </c>
      <c r="C323" s="8" t="e">
        <f t="shared" si="27"/>
        <v>#REF!</v>
      </c>
      <c r="D323" s="8" t="e">
        <f t="shared" si="28"/>
        <v>#REF!</v>
      </c>
      <c r="E323" s="8" t="e">
        <f t="shared" si="29"/>
        <v>#REF!</v>
      </c>
      <c r="F323" s="8" t="e">
        <f t="shared" si="30"/>
        <v>#REF!</v>
      </c>
      <c r="H323" s="7"/>
      <c r="I323" s="7"/>
    </row>
    <row r="324" spans="2:9" x14ac:dyDescent="0.2">
      <c r="B324" s="3" t="e">
        <f t="shared" si="26"/>
        <v>#REF!</v>
      </c>
      <c r="C324" s="8" t="e">
        <f t="shared" si="27"/>
        <v>#REF!</v>
      </c>
      <c r="D324" s="8" t="e">
        <f t="shared" si="28"/>
        <v>#REF!</v>
      </c>
      <c r="E324" s="8" t="e">
        <f t="shared" si="29"/>
        <v>#REF!</v>
      </c>
      <c r="F324" s="8" t="e">
        <f t="shared" si="30"/>
        <v>#REF!</v>
      </c>
      <c r="H324" s="7"/>
      <c r="I324" s="7"/>
    </row>
    <row r="325" spans="2:9" x14ac:dyDescent="0.2">
      <c r="B325" s="3" t="e">
        <f t="shared" si="26"/>
        <v>#REF!</v>
      </c>
      <c r="C325" s="8" t="e">
        <f t="shared" si="27"/>
        <v>#REF!</v>
      </c>
      <c r="D325" s="8" t="e">
        <f t="shared" si="28"/>
        <v>#REF!</v>
      </c>
      <c r="E325" s="8" t="e">
        <f t="shared" si="29"/>
        <v>#REF!</v>
      </c>
      <c r="F325" s="8" t="e">
        <f t="shared" si="30"/>
        <v>#REF!</v>
      </c>
      <c r="H325" s="7"/>
      <c r="I325" s="7"/>
    </row>
    <row r="326" spans="2:9" x14ac:dyDescent="0.2">
      <c r="B326" s="3" t="e">
        <f t="shared" si="26"/>
        <v>#REF!</v>
      </c>
      <c r="C326" s="8" t="e">
        <f t="shared" si="27"/>
        <v>#REF!</v>
      </c>
      <c r="D326" s="8" t="e">
        <f t="shared" si="28"/>
        <v>#REF!</v>
      </c>
      <c r="E326" s="8" t="e">
        <f t="shared" si="29"/>
        <v>#REF!</v>
      </c>
      <c r="F326" s="8" t="e">
        <f t="shared" si="30"/>
        <v>#REF!</v>
      </c>
      <c r="H326" s="7"/>
      <c r="I326" s="7"/>
    </row>
    <row r="327" spans="2:9" x14ac:dyDescent="0.2">
      <c r="B327" s="3" t="e">
        <f t="shared" si="26"/>
        <v>#REF!</v>
      </c>
      <c r="C327" s="8" t="e">
        <f t="shared" si="27"/>
        <v>#REF!</v>
      </c>
      <c r="D327" s="8" t="e">
        <f t="shared" si="28"/>
        <v>#REF!</v>
      </c>
      <c r="E327" s="8" t="e">
        <f t="shared" si="29"/>
        <v>#REF!</v>
      </c>
      <c r="F327" s="8" t="e">
        <f t="shared" si="30"/>
        <v>#REF!</v>
      </c>
      <c r="H327" s="7"/>
      <c r="I327" s="7"/>
    </row>
    <row r="328" spans="2:9" x14ac:dyDescent="0.2">
      <c r="B328" s="3" t="e">
        <f t="shared" si="26"/>
        <v>#REF!</v>
      </c>
      <c r="C328" s="8" t="e">
        <f t="shared" si="27"/>
        <v>#REF!</v>
      </c>
      <c r="D328" s="8" t="e">
        <f t="shared" si="28"/>
        <v>#REF!</v>
      </c>
      <c r="E328" s="8" t="e">
        <f t="shared" si="29"/>
        <v>#REF!</v>
      </c>
      <c r="F328" s="8" t="e">
        <f t="shared" si="30"/>
        <v>#REF!</v>
      </c>
      <c r="H328" s="7"/>
      <c r="I328" s="7"/>
    </row>
    <row r="329" spans="2:9" x14ac:dyDescent="0.2">
      <c r="B329" s="3" t="e">
        <f t="shared" si="26"/>
        <v>#REF!</v>
      </c>
      <c r="C329" s="8" t="e">
        <f t="shared" si="27"/>
        <v>#REF!</v>
      </c>
      <c r="D329" s="8" t="e">
        <f t="shared" si="28"/>
        <v>#REF!</v>
      </c>
      <c r="E329" s="8" t="e">
        <f t="shared" si="29"/>
        <v>#REF!</v>
      </c>
      <c r="F329" s="8" t="e">
        <f t="shared" si="30"/>
        <v>#REF!</v>
      </c>
      <c r="H329" s="7"/>
      <c r="I329" s="7"/>
    </row>
    <row r="330" spans="2:9" x14ac:dyDescent="0.2">
      <c r="B330" s="3" t="e">
        <f t="shared" si="26"/>
        <v>#REF!</v>
      </c>
      <c r="C330" s="8" t="e">
        <f t="shared" si="27"/>
        <v>#REF!</v>
      </c>
      <c r="D330" s="8" t="e">
        <f t="shared" si="28"/>
        <v>#REF!</v>
      </c>
      <c r="E330" s="8" t="e">
        <f t="shared" si="29"/>
        <v>#REF!</v>
      </c>
      <c r="F330" s="8" t="e">
        <f t="shared" si="30"/>
        <v>#REF!</v>
      </c>
      <c r="H330" s="7"/>
      <c r="I330" s="7"/>
    </row>
    <row r="331" spans="2:9" x14ac:dyDescent="0.2">
      <c r="B331" s="3" t="e">
        <f t="shared" si="26"/>
        <v>#REF!</v>
      </c>
      <c r="C331" s="8" t="e">
        <f t="shared" si="27"/>
        <v>#REF!</v>
      </c>
      <c r="D331" s="8" t="e">
        <f t="shared" si="28"/>
        <v>#REF!</v>
      </c>
      <c r="E331" s="8" t="e">
        <f t="shared" si="29"/>
        <v>#REF!</v>
      </c>
      <c r="F331" s="8" t="e">
        <f t="shared" si="30"/>
        <v>#REF!</v>
      </c>
      <c r="H331" s="7"/>
      <c r="I331" s="7"/>
    </row>
    <row r="332" spans="2:9" x14ac:dyDescent="0.2">
      <c r="B332" s="3" t="e">
        <f t="shared" si="26"/>
        <v>#REF!</v>
      </c>
      <c r="C332" s="8" t="e">
        <f t="shared" si="27"/>
        <v>#REF!</v>
      </c>
      <c r="D332" s="8" t="e">
        <f t="shared" si="28"/>
        <v>#REF!</v>
      </c>
      <c r="E332" s="8" t="e">
        <f t="shared" si="29"/>
        <v>#REF!</v>
      </c>
      <c r="F332" s="8" t="e">
        <f t="shared" si="30"/>
        <v>#REF!</v>
      </c>
      <c r="H332" s="7"/>
      <c r="I332" s="7"/>
    </row>
    <row r="333" spans="2:9" x14ac:dyDescent="0.2">
      <c r="B333" s="3" t="e">
        <f t="shared" si="26"/>
        <v>#REF!</v>
      </c>
      <c r="C333" s="8" t="e">
        <f t="shared" si="27"/>
        <v>#REF!</v>
      </c>
      <c r="D333" s="8" t="e">
        <f t="shared" si="28"/>
        <v>#REF!</v>
      </c>
      <c r="E333" s="8" t="e">
        <f t="shared" si="29"/>
        <v>#REF!</v>
      </c>
      <c r="F333" s="8" t="e">
        <f t="shared" si="30"/>
        <v>#REF!</v>
      </c>
      <c r="H333" s="7"/>
      <c r="I333" s="7"/>
    </row>
    <row r="334" spans="2:9" x14ac:dyDescent="0.2">
      <c r="B334" s="3" t="e">
        <f t="shared" si="26"/>
        <v>#REF!</v>
      </c>
      <c r="C334" s="8" t="e">
        <f t="shared" si="27"/>
        <v>#REF!</v>
      </c>
      <c r="D334" s="8" t="e">
        <f t="shared" si="28"/>
        <v>#REF!</v>
      </c>
      <c r="E334" s="8" t="e">
        <f t="shared" si="29"/>
        <v>#REF!</v>
      </c>
      <c r="F334" s="8" t="e">
        <f t="shared" si="30"/>
        <v>#REF!</v>
      </c>
      <c r="H334" s="7"/>
      <c r="I334" s="7"/>
    </row>
    <row r="335" spans="2:9" x14ac:dyDescent="0.2">
      <c r="B335" s="3" t="e">
        <f t="shared" si="26"/>
        <v>#REF!</v>
      </c>
      <c r="C335" s="8" t="e">
        <f t="shared" si="27"/>
        <v>#REF!</v>
      </c>
      <c r="D335" s="8" t="e">
        <f t="shared" si="28"/>
        <v>#REF!</v>
      </c>
      <c r="E335" s="8" t="e">
        <f t="shared" si="29"/>
        <v>#REF!</v>
      </c>
      <c r="F335" s="8" t="e">
        <f t="shared" si="30"/>
        <v>#REF!</v>
      </c>
      <c r="H335" s="7"/>
      <c r="I335" s="7"/>
    </row>
    <row r="336" spans="2:9" x14ac:dyDescent="0.2">
      <c r="B336" s="3" t="e">
        <f t="shared" si="26"/>
        <v>#REF!</v>
      </c>
      <c r="C336" s="8" t="e">
        <f t="shared" si="27"/>
        <v>#REF!</v>
      </c>
      <c r="D336" s="8" t="e">
        <f t="shared" si="28"/>
        <v>#REF!</v>
      </c>
      <c r="E336" s="8" t="e">
        <f t="shared" si="29"/>
        <v>#REF!</v>
      </c>
      <c r="F336" s="8" t="e">
        <f t="shared" si="30"/>
        <v>#REF!</v>
      </c>
      <c r="H336" s="7"/>
      <c r="I336" s="7"/>
    </row>
    <row r="337" spans="2:9" x14ac:dyDescent="0.2">
      <c r="B337" s="3" t="e">
        <f t="shared" si="26"/>
        <v>#REF!</v>
      </c>
      <c r="C337" s="8" t="e">
        <f t="shared" si="27"/>
        <v>#REF!</v>
      </c>
      <c r="D337" s="8" t="e">
        <f t="shared" si="28"/>
        <v>#REF!</v>
      </c>
      <c r="E337" s="8" t="e">
        <f t="shared" si="29"/>
        <v>#REF!</v>
      </c>
      <c r="F337" s="8" t="e">
        <f t="shared" si="30"/>
        <v>#REF!</v>
      </c>
      <c r="H337" s="7"/>
      <c r="I337" s="7"/>
    </row>
    <row r="338" spans="2:9" x14ac:dyDescent="0.2">
      <c r="B338" s="3" t="e">
        <f t="shared" si="26"/>
        <v>#REF!</v>
      </c>
      <c r="C338" s="8" t="e">
        <f t="shared" si="27"/>
        <v>#REF!</v>
      </c>
      <c r="D338" s="8" t="e">
        <f t="shared" si="28"/>
        <v>#REF!</v>
      </c>
      <c r="E338" s="8" t="e">
        <f t="shared" si="29"/>
        <v>#REF!</v>
      </c>
      <c r="F338" s="8" t="e">
        <f t="shared" si="30"/>
        <v>#REF!</v>
      </c>
      <c r="H338" s="7"/>
      <c r="I338" s="7"/>
    </row>
    <row r="339" spans="2:9" x14ac:dyDescent="0.2">
      <c r="B339" s="3" t="e">
        <f t="shared" si="26"/>
        <v>#REF!</v>
      </c>
      <c r="C339" s="8" t="e">
        <f t="shared" si="27"/>
        <v>#REF!</v>
      </c>
      <c r="D339" s="8" t="e">
        <f t="shared" si="28"/>
        <v>#REF!</v>
      </c>
      <c r="E339" s="8" t="e">
        <f t="shared" si="29"/>
        <v>#REF!</v>
      </c>
      <c r="F339" s="8" t="e">
        <f t="shared" si="30"/>
        <v>#REF!</v>
      </c>
      <c r="H339" s="7"/>
      <c r="I339" s="7"/>
    </row>
    <row r="340" spans="2:9" x14ac:dyDescent="0.2">
      <c r="B340" s="3" t="e">
        <f t="shared" si="26"/>
        <v>#REF!</v>
      </c>
      <c r="C340" s="8" t="e">
        <f t="shared" si="27"/>
        <v>#REF!</v>
      </c>
      <c r="D340" s="8" t="e">
        <f t="shared" si="28"/>
        <v>#REF!</v>
      </c>
      <c r="E340" s="8" t="e">
        <f t="shared" si="29"/>
        <v>#REF!</v>
      </c>
      <c r="F340" s="8" t="e">
        <f t="shared" si="30"/>
        <v>#REF!</v>
      </c>
      <c r="H340" s="7"/>
      <c r="I340" s="7"/>
    </row>
    <row r="341" spans="2:9" x14ac:dyDescent="0.2">
      <c r="B341" s="3" t="e">
        <f t="shared" si="26"/>
        <v>#REF!</v>
      </c>
      <c r="C341" s="8" t="e">
        <f t="shared" si="27"/>
        <v>#REF!</v>
      </c>
      <c r="D341" s="8" t="e">
        <f t="shared" si="28"/>
        <v>#REF!</v>
      </c>
      <c r="E341" s="8" t="e">
        <f t="shared" si="29"/>
        <v>#REF!</v>
      </c>
      <c r="F341" s="8" t="e">
        <f t="shared" si="30"/>
        <v>#REF!</v>
      </c>
      <c r="H341" s="7"/>
      <c r="I341" s="7"/>
    </row>
    <row r="342" spans="2:9" x14ac:dyDescent="0.2">
      <c r="B342" s="3" t="e">
        <f t="shared" si="26"/>
        <v>#REF!</v>
      </c>
      <c r="C342" s="8" t="e">
        <f t="shared" si="27"/>
        <v>#REF!</v>
      </c>
      <c r="D342" s="8" t="e">
        <f t="shared" si="28"/>
        <v>#REF!</v>
      </c>
      <c r="E342" s="8" t="e">
        <f t="shared" si="29"/>
        <v>#REF!</v>
      </c>
      <c r="F342" s="8" t="e">
        <f t="shared" si="30"/>
        <v>#REF!</v>
      </c>
      <c r="H342" s="7"/>
      <c r="I342" s="7"/>
    </row>
    <row r="343" spans="2:9" x14ac:dyDescent="0.2">
      <c r="B343" s="3" t="e">
        <f t="shared" si="26"/>
        <v>#REF!</v>
      </c>
      <c r="C343" s="8" t="e">
        <f t="shared" si="27"/>
        <v>#REF!</v>
      </c>
      <c r="D343" s="8" t="e">
        <f t="shared" si="28"/>
        <v>#REF!</v>
      </c>
      <c r="E343" s="8" t="e">
        <f t="shared" si="29"/>
        <v>#REF!</v>
      </c>
      <c r="F343" s="8" t="e">
        <f t="shared" si="30"/>
        <v>#REF!</v>
      </c>
      <c r="H343" s="7"/>
      <c r="I343" s="7"/>
    </row>
    <row r="344" spans="2:9" x14ac:dyDescent="0.2">
      <c r="B344" s="3" t="e">
        <f t="shared" si="26"/>
        <v>#REF!</v>
      </c>
      <c r="C344" s="8" t="e">
        <f t="shared" si="27"/>
        <v>#REF!</v>
      </c>
      <c r="D344" s="8" t="e">
        <f t="shared" si="28"/>
        <v>#REF!</v>
      </c>
      <c r="E344" s="8" t="e">
        <f t="shared" si="29"/>
        <v>#REF!</v>
      </c>
      <c r="F344" s="8" t="e">
        <f t="shared" si="30"/>
        <v>#REF!</v>
      </c>
      <c r="H344" s="7"/>
      <c r="I344" s="7"/>
    </row>
    <row r="345" spans="2:9" x14ac:dyDescent="0.2">
      <c r="B345" s="3" t="e">
        <f t="shared" ref="B345:B384" si="31">IF(Loan_Not_Paid*Values_Entered,Payment_Date,"")</f>
        <v>#REF!</v>
      </c>
      <c r="C345" s="8" t="e">
        <f t="shared" ref="C345:C384" si="32">IF(Loan_Not_Paid*Values_Entered,Beginning_Balance,"")</f>
        <v>#REF!</v>
      </c>
      <c r="D345" s="8" t="e">
        <f t="shared" ref="D345:D384" si="33">IF(Loan_Not_Paid*Values_Entered,Monthly_Payment,"")</f>
        <v>#REF!</v>
      </c>
      <c r="E345" s="8" t="e">
        <f t="shared" ref="E345:E384" si="34">IF(Loan_Not_Paid*Values_Entered,Principal,"")</f>
        <v>#REF!</v>
      </c>
      <c r="F345" s="8" t="e">
        <f t="shared" ref="F345:F384" si="35">IF(Loan_Not_Paid*Values_Entered,Interest,"")</f>
        <v>#REF!</v>
      </c>
      <c r="H345" s="7"/>
      <c r="I345" s="7"/>
    </row>
    <row r="346" spans="2:9" x14ac:dyDescent="0.2">
      <c r="B346" s="3" t="e">
        <f t="shared" si="31"/>
        <v>#REF!</v>
      </c>
      <c r="C346" s="8" t="e">
        <f t="shared" si="32"/>
        <v>#REF!</v>
      </c>
      <c r="D346" s="8" t="e">
        <f t="shared" si="33"/>
        <v>#REF!</v>
      </c>
      <c r="E346" s="8" t="e">
        <f t="shared" si="34"/>
        <v>#REF!</v>
      </c>
      <c r="F346" s="8" t="e">
        <f t="shared" si="35"/>
        <v>#REF!</v>
      </c>
      <c r="H346" s="7"/>
      <c r="I346" s="7"/>
    </row>
    <row r="347" spans="2:9" x14ac:dyDescent="0.2">
      <c r="B347" s="3" t="e">
        <f t="shared" si="31"/>
        <v>#REF!</v>
      </c>
      <c r="C347" s="8" t="e">
        <f t="shared" si="32"/>
        <v>#REF!</v>
      </c>
      <c r="D347" s="8" t="e">
        <f t="shared" si="33"/>
        <v>#REF!</v>
      </c>
      <c r="E347" s="8" t="e">
        <f t="shared" si="34"/>
        <v>#REF!</v>
      </c>
      <c r="F347" s="8" t="e">
        <f t="shared" si="35"/>
        <v>#REF!</v>
      </c>
      <c r="H347" s="7"/>
      <c r="I347" s="7"/>
    </row>
    <row r="348" spans="2:9" x14ac:dyDescent="0.2">
      <c r="B348" s="3" t="e">
        <f t="shared" si="31"/>
        <v>#REF!</v>
      </c>
      <c r="C348" s="8" t="e">
        <f t="shared" si="32"/>
        <v>#REF!</v>
      </c>
      <c r="D348" s="8" t="e">
        <f t="shared" si="33"/>
        <v>#REF!</v>
      </c>
      <c r="E348" s="8" t="e">
        <f t="shared" si="34"/>
        <v>#REF!</v>
      </c>
      <c r="F348" s="8" t="e">
        <f t="shared" si="35"/>
        <v>#REF!</v>
      </c>
      <c r="H348" s="7"/>
      <c r="I348" s="7"/>
    </row>
    <row r="349" spans="2:9" x14ac:dyDescent="0.2">
      <c r="B349" s="3" t="e">
        <f t="shared" si="31"/>
        <v>#REF!</v>
      </c>
      <c r="C349" s="8" t="e">
        <f t="shared" si="32"/>
        <v>#REF!</v>
      </c>
      <c r="D349" s="8" t="e">
        <f t="shared" si="33"/>
        <v>#REF!</v>
      </c>
      <c r="E349" s="8" t="e">
        <f t="shared" si="34"/>
        <v>#REF!</v>
      </c>
      <c r="F349" s="8" t="e">
        <f t="shared" si="35"/>
        <v>#REF!</v>
      </c>
      <c r="H349" s="7"/>
      <c r="I349" s="7"/>
    </row>
    <row r="350" spans="2:9" x14ac:dyDescent="0.2">
      <c r="B350" s="3" t="e">
        <f t="shared" si="31"/>
        <v>#REF!</v>
      </c>
      <c r="C350" s="8" t="e">
        <f t="shared" si="32"/>
        <v>#REF!</v>
      </c>
      <c r="D350" s="8" t="e">
        <f t="shared" si="33"/>
        <v>#REF!</v>
      </c>
      <c r="E350" s="8" t="e">
        <f t="shared" si="34"/>
        <v>#REF!</v>
      </c>
      <c r="F350" s="8" t="e">
        <f t="shared" si="35"/>
        <v>#REF!</v>
      </c>
      <c r="H350" s="7"/>
      <c r="I350" s="7"/>
    </row>
    <row r="351" spans="2:9" x14ac:dyDescent="0.2">
      <c r="B351" s="3" t="e">
        <f t="shared" si="31"/>
        <v>#REF!</v>
      </c>
      <c r="C351" s="8" t="e">
        <f t="shared" si="32"/>
        <v>#REF!</v>
      </c>
      <c r="D351" s="8" t="e">
        <f t="shared" si="33"/>
        <v>#REF!</v>
      </c>
      <c r="E351" s="8" t="e">
        <f t="shared" si="34"/>
        <v>#REF!</v>
      </c>
      <c r="F351" s="8" t="e">
        <f t="shared" si="35"/>
        <v>#REF!</v>
      </c>
      <c r="H351" s="7"/>
      <c r="I351" s="7"/>
    </row>
    <row r="352" spans="2:9" x14ac:dyDescent="0.2">
      <c r="B352" s="3" t="e">
        <f t="shared" si="31"/>
        <v>#REF!</v>
      </c>
      <c r="C352" s="8" t="e">
        <f t="shared" si="32"/>
        <v>#REF!</v>
      </c>
      <c r="D352" s="8" t="e">
        <f t="shared" si="33"/>
        <v>#REF!</v>
      </c>
      <c r="E352" s="8" t="e">
        <f t="shared" si="34"/>
        <v>#REF!</v>
      </c>
      <c r="F352" s="8" t="e">
        <f t="shared" si="35"/>
        <v>#REF!</v>
      </c>
      <c r="H352" s="7"/>
      <c r="I352" s="7"/>
    </row>
    <row r="353" spans="2:9" x14ac:dyDescent="0.2">
      <c r="B353" s="3" t="e">
        <f t="shared" si="31"/>
        <v>#REF!</v>
      </c>
      <c r="C353" s="8" t="e">
        <f t="shared" si="32"/>
        <v>#REF!</v>
      </c>
      <c r="D353" s="8" t="e">
        <f t="shared" si="33"/>
        <v>#REF!</v>
      </c>
      <c r="E353" s="8" t="e">
        <f t="shared" si="34"/>
        <v>#REF!</v>
      </c>
      <c r="F353" s="8" t="e">
        <f t="shared" si="35"/>
        <v>#REF!</v>
      </c>
      <c r="H353" s="7"/>
      <c r="I353" s="7"/>
    </row>
    <row r="354" spans="2:9" x14ac:dyDescent="0.2">
      <c r="B354" s="3" t="e">
        <f t="shared" si="31"/>
        <v>#REF!</v>
      </c>
      <c r="C354" s="8" t="e">
        <f t="shared" si="32"/>
        <v>#REF!</v>
      </c>
      <c r="D354" s="8" t="e">
        <f t="shared" si="33"/>
        <v>#REF!</v>
      </c>
      <c r="E354" s="8" t="e">
        <f t="shared" si="34"/>
        <v>#REF!</v>
      </c>
      <c r="F354" s="8" t="e">
        <f t="shared" si="35"/>
        <v>#REF!</v>
      </c>
      <c r="H354" s="7"/>
      <c r="I354" s="7"/>
    </row>
    <row r="355" spans="2:9" x14ac:dyDescent="0.2">
      <c r="B355" s="3" t="e">
        <f t="shared" si="31"/>
        <v>#REF!</v>
      </c>
      <c r="C355" s="8" t="e">
        <f t="shared" si="32"/>
        <v>#REF!</v>
      </c>
      <c r="D355" s="8" t="e">
        <f t="shared" si="33"/>
        <v>#REF!</v>
      </c>
      <c r="E355" s="8" t="e">
        <f t="shared" si="34"/>
        <v>#REF!</v>
      </c>
      <c r="F355" s="8" t="e">
        <f t="shared" si="35"/>
        <v>#REF!</v>
      </c>
      <c r="H355" s="7"/>
      <c r="I355" s="7"/>
    </row>
    <row r="356" spans="2:9" x14ac:dyDescent="0.2">
      <c r="B356" s="3" t="e">
        <f t="shared" si="31"/>
        <v>#REF!</v>
      </c>
      <c r="C356" s="8" t="e">
        <f t="shared" si="32"/>
        <v>#REF!</v>
      </c>
      <c r="D356" s="8" t="e">
        <f t="shared" si="33"/>
        <v>#REF!</v>
      </c>
      <c r="E356" s="8" t="e">
        <f t="shared" si="34"/>
        <v>#REF!</v>
      </c>
      <c r="F356" s="8" t="e">
        <f t="shared" si="35"/>
        <v>#REF!</v>
      </c>
      <c r="H356" s="7"/>
      <c r="I356" s="7"/>
    </row>
    <row r="357" spans="2:9" x14ac:dyDescent="0.2">
      <c r="B357" s="3" t="e">
        <f t="shared" si="31"/>
        <v>#REF!</v>
      </c>
      <c r="C357" s="8" t="e">
        <f t="shared" si="32"/>
        <v>#REF!</v>
      </c>
      <c r="D357" s="8" t="e">
        <f t="shared" si="33"/>
        <v>#REF!</v>
      </c>
      <c r="E357" s="8" t="e">
        <f t="shared" si="34"/>
        <v>#REF!</v>
      </c>
      <c r="F357" s="8" t="e">
        <f t="shared" si="35"/>
        <v>#REF!</v>
      </c>
      <c r="H357" s="7"/>
      <c r="I357" s="7"/>
    </row>
    <row r="358" spans="2:9" x14ac:dyDescent="0.2">
      <c r="B358" s="3" t="e">
        <f t="shared" si="31"/>
        <v>#REF!</v>
      </c>
      <c r="C358" s="8" t="e">
        <f t="shared" si="32"/>
        <v>#REF!</v>
      </c>
      <c r="D358" s="8" t="e">
        <f t="shared" si="33"/>
        <v>#REF!</v>
      </c>
      <c r="E358" s="8" t="e">
        <f t="shared" si="34"/>
        <v>#REF!</v>
      </c>
      <c r="F358" s="8" t="e">
        <f t="shared" si="35"/>
        <v>#REF!</v>
      </c>
      <c r="H358" s="7"/>
      <c r="I358" s="7"/>
    </row>
    <row r="359" spans="2:9" x14ac:dyDescent="0.2">
      <c r="B359" s="3" t="e">
        <f t="shared" si="31"/>
        <v>#REF!</v>
      </c>
      <c r="C359" s="8" t="e">
        <f t="shared" si="32"/>
        <v>#REF!</v>
      </c>
      <c r="D359" s="8" t="e">
        <f t="shared" si="33"/>
        <v>#REF!</v>
      </c>
      <c r="E359" s="8" t="e">
        <f t="shared" si="34"/>
        <v>#REF!</v>
      </c>
      <c r="F359" s="8" t="e">
        <f t="shared" si="35"/>
        <v>#REF!</v>
      </c>
      <c r="H359" s="7"/>
      <c r="I359" s="7"/>
    </row>
    <row r="360" spans="2:9" x14ac:dyDescent="0.2">
      <c r="B360" s="3" t="e">
        <f t="shared" si="31"/>
        <v>#REF!</v>
      </c>
      <c r="C360" s="8" t="e">
        <f t="shared" si="32"/>
        <v>#REF!</v>
      </c>
      <c r="D360" s="8" t="e">
        <f t="shared" si="33"/>
        <v>#REF!</v>
      </c>
      <c r="E360" s="8" t="e">
        <f t="shared" si="34"/>
        <v>#REF!</v>
      </c>
      <c r="F360" s="8" t="e">
        <f t="shared" si="35"/>
        <v>#REF!</v>
      </c>
      <c r="H360" s="7"/>
      <c r="I360" s="7"/>
    </row>
    <row r="361" spans="2:9" x14ac:dyDescent="0.2">
      <c r="B361" s="3" t="e">
        <f t="shared" si="31"/>
        <v>#REF!</v>
      </c>
      <c r="C361" s="8" t="e">
        <f t="shared" si="32"/>
        <v>#REF!</v>
      </c>
      <c r="D361" s="8" t="e">
        <f t="shared" si="33"/>
        <v>#REF!</v>
      </c>
      <c r="E361" s="8" t="e">
        <f t="shared" si="34"/>
        <v>#REF!</v>
      </c>
      <c r="F361" s="8" t="e">
        <f t="shared" si="35"/>
        <v>#REF!</v>
      </c>
      <c r="H361" s="7"/>
      <c r="I361" s="7"/>
    </row>
    <row r="362" spans="2:9" x14ac:dyDescent="0.2">
      <c r="B362" s="3" t="e">
        <f t="shared" si="31"/>
        <v>#REF!</v>
      </c>
      <c r="C362" s="8" t="e">
        <f t="shared" si="32"/>
        <v>#REF!</v>
      </c>
      <c r="D362" s="8" t="e">
        <f t="shared" si="33"/>
        <v>#REF!</v>
      </c>
      <c r="E362" s="8" t="e">
        <f t="shared" si="34"/>
        <v>#REF!</v>
      </c>
      <c r="F362" s="8" t="e">
        <f t="shared" si="35"/>
        <v>#REF!</v>
      </c>
      <c r="H362" s="7"/>
      <c r="I362" s="7"/>
    </row>
    <row r="363" spans="2:9" x14ac:dyDescent="0.2">
      <c r="B363" s="3" t="e">
        <f t="shared" si="31"/>
        <v>#REF!</v>
      </c>
      <c r="C363" s="8" t="e">
        <f t="shared" si="32"/>
        <v>#REF!</v>
      </c>
      <c r="D363" s="8" t="e">
        <f t="shared" si="33"/>
        <v>#REF!</v>
      </c>
      <c r="E363" s="8" t="e">
        <f t="shared" si="34"/>
        <v>#REF!</v>
      </c>
      <c r="F363" s="8" t="e">
        <f t="shared" si="35"/>
        <v>#REF!</v>
      </c>
      <c r="H363" s="7"/>
      <c r="I363" s="7"/>
    </row>
    <row r="364" spans="2:9" x14ac:dyDescent="0.2">
      <c r="B364" s="3" t="e">
        <f t="shared" si="31"/>
        <v>#REF!</v>
      </c>
      <c r="C364" s="8" t="e">
        <f t="shared" si="32"/>
        <v>#REF!</v>
      </c>
      <c r="D364" s="8" t="e">
        <f t="shared" si="33"/>
        <v>#REF!</v>
      </c>
      <c r="E364" s="8" t="e">
        <f t="shared" si="34"/>
        <v>#REF!</v>
      </c>
      <c r="F364" s="8" t="e">
        <f t="shared" si="35"/>
        <v>#REF!</v>
      </c>
      <c r="H364" s="7"/>
      <c r="I364" s="7"/>
    </row>
    <row r="365" spans="2:9" x14ac:dyDescent="0.2">
      <c r="B365" s="3" t="e">
        <f t="shared" si="31"/>
        <v>#REF!</v>
      </c>
      <c r="C365" s="8" t="e">
        <f t="shared" si="32"/>
        <v>#REF!</v>
      </c>
      <c r="D365" s="8" t="e">
        <f t="shared" si="33"/>
        <v>#REF!</v>
      </c>
      <c r="E365" s="8" t="e">
        <f t="shared" si="34"/>
        <v>#REF!</v>
      </c>
      <c r="F365" s="8" t="e">
        <f t="shared" si="35"/>
        <v>#REF!</v>
      </c>
      <c r="H365" s="7"/>
      <c r="I365" s="7"/>
    </row>
    <row r="366" spans="2:9" x14ac:dyDescent="0.2">
      <c r="B366" s="3" t="e">
        <f t="shared" si="31"/>
        <v>#REF!</v>
      </c>
      <c r="C366" s="8" t="e">
        <f t="shared" si="32"/>
        <v>#REF!</v>
      </c>
      <c r="D366" s="8" t="e">
        <f t="shared" si="33"/>
        <v>#REF!</v>
      </c>
      <c r="E366" s="8" t="e">
        <f t="shared" si="34"/>
        <v>#REF!</v>
      </c>
      <c r="F366" s="8" t="e">
        <f t="shared" si="35"/>
        <v>#REF!</v>
      </c>
      <c r="H366" s="7"/>
      <c r="I366" s="7"/>
    </row>
    <row r="367" spans="2:9" x14ac:dyDescent="0.2">
      <c r="B367" s="3" t="e">
        <f t="shared" si="31"/>
        <v>#REF!</v>
      </c>
      <c r="C367" s="8" t="e">
        <f t="shared" si="32"/>
        <v>#REF!</v>
      </c>
      <c r="D367" s="8" t="e">
        <f t="shared" si="33"/>
        <v>#REF!</v>
      </c>
      <c r="E367" s="8" t="e">
        <f t="shared" si="34"/>
        <v>#REF!</v>
      </c>
      <c r="F367" s="8" t="e">
        <f t="shared" si="35"/>
        <v>#REF!</v>
      </c>
      <c r="H367" s="7"/>
      <c r="I367" s="7"/>
    </row>
    <row r="368" spans="2:9" x14ac:dyDescent="0.2">
      <c r="B368" s="3" t="e">
        <f t="shared" si="31"/>
        <v>#REF!</v>
      </c>
      <c r="C368" s="8" t="e">
        <f t="shared" si="32"/>
        <v>#REF!</v>
      </c>
      <c r="D368" s="8" t="e">
        <f t="shared" si="33"/>
        <v>#REF!</v>
      </c>
      <c r="E368" s="8" t="e">
        <f t="shared" si="34"/>
        <v>#REF!</v>
      </c>
      <c r="F368" s="8" t="e">
        <f t="shared" si="35"/>
        <v>#REF!</v>
      </c>
      <c r="H368" s="7"/>
      <c r="I368" s="7"/>
    </row>
    <row r="369" spans="2:9" x14ac:dyDescent="0.2">
      <c r="B369" s="3" t="e">
        <f t="shared" si="31"/>
        <v>#REF!</v>
      </c>
      <c r="C369" s="8" t="e">
        <f t="shared" si="32"/>
        <v>#REF!</v>
      </c>
      <c r="D369" s="8" t="e">
        <f t="shared" si="33"/>
        <v>#REF!</v>
      </c>
      <c r="E369" s="8" t="e">
        <f t="shared" si="34"/>
        <v>#REF!</v>
      </c>
      <c r="F369" s="8" t="e">
        <f t="shared" si="35"/>
        <v>#REF!</v>
      </c>
      <c r="H369" s="7"/>
      <c r="I369" s="7"/>
    </row>
    <row r="370" spans="2:9" x14ac:dyDescent="0.2">
      <c r="B370" s="3" t="e">
        <f t="shared" si="31"/>
        <v>#REF!</v>
      </c>
      <c r="C370" s="8" t="e">
        <f t="shared" si="32"/>
        <v>#REF!</v>
      </c>
      <c r="D370" s="8" t="e">
        <f t="shared" si="33"/>
        <v>#REF!</v>
      </c>
      <c r="E370" s="8" t="e">
        <f t="shared" si="34"/>
        <v>#REF!</v>
      </c>
      <c r="F370" s="8" t="e">
        <f t="shared" si="35"/>
        <v>#REF!</v>
      </c>
      <c r="H370" s="7"/>
      <c r="I370" s="7"/>
    </row>
    <row r="371" spans="2:9" x14ac:dyDescent="0.2">
      <c r="B371" s="3" t="e">
        <f t="shared" si="31"/>
        <v>#REF!</v>
      </c>
      <c r="C371" s="8" t="e">
        <f t="shared" si="32"/>
        <v>#REF!</v>
      </c>
      <c r="D371" s="8" t="e">
        <f t="shared" si="33"/>
        <v>#REF!</v>
      </c>
      <c r="E371" s="8" t="e">
        <f t="shared" si="34"/>
        <v>#REF!</v>
      </c>
      <c r="F371" s="8" t="e">
        <f t="shared" si="35"/>
        <v>#REF!</v>
      </c>
      <c r="H371" s="7"/>
      <c r="I371" s="7"/>
    </row>
    <row r="372" spans="2:9" x14ac:dyDescent="0.2">
      <c r="B372" s="3" t="e">
        <f t="shared" si="31"/>
        <v>#REF!</v>
      </c>
      <c r="C372" s="8" t="e">
        <f t="shared" si="32"/>
        <v>#REF!</v>
      </c>
      <c r="D372" s="8" t="e">
        <f t="shared" si="33"/>
        <v>#REF!</v>
      </c>
      <c r="E372" s="8" t="e">
        <f t="shared" si="34"/>
        <v>#REF!</v>
      </c>
      <c r="F372" s="8" t="e">
        <f t="shared" si="35"/>
        <v>#REF!</v>
      </c>
      <c r="H372" s="7"/>
      <c r="I372" s="7"/>
    </row>
    <row r="373" spans="2:9" x14ac:dyDescent="0.2">
      <c r="B373" s="3" t="e">
        <f t="shared" si="31"/>
        <v>#REF!</v>
      </c>
      <c r="C373" s="8" t="e">
        <f t="shared" si="32"/>
        <v>#REF!</v>
      </c>
      <c r="D373" s="8" t="e">
        <f t="shared" si="33"/>
        <v>#REF!</v>
      </c>
      <c r="E373" s="8" t="e">
        <f t="shared" si="34"/>
        <v>#REF!</v>
      </c>
      <c r="F373" s="8" t="e">
        <f t="shared" si="35"/>
        <v>#REF!</v>
      </c>
      <c r="H373" s="7"/>
      <c r="I373" s="7"/>
    </row>
    <row r="374" spans="2:9" x14ac:dyDescent="0.2">
      <c r="B374" s="3" t="e">
        <f t="shared" si="31"/>
        <v>#REF!</v>
      </c>
      <c r="C374" s="8" t="e">
        <f t="shared" si="32"/>
        <v>#REF!</v>
      </c>
      <c r="D374" s="8" t="e">
        <f t="shared" si="33"/>
        <v>#REF!</v>
      </c>
      <c r="E374" s="8" t="e">
        <f t="shared" si="34"/>
        <v>#REF!</v>
      </c>
      <c r="F374" s="8" t="e">
        <f t="shared" si="35"/>
        <v>#REF!</v>
      </c>
      <c r="H374" s="7"/>
      <c r="I374" s="7"/>
    </row>
    <row r="375" spans="2:9" x14ac:dyDescent="0.2">
      <c r="B375" s="3" t="e">
        <f t="shared" si="31"/>
        <v>#REF!</v>
      </c>
      <c r="C375" s="8" t="e">
        <f t="shared" si="32"/>
        <v>#REF!</v>
      </c>
      <c r="D375" s="8" t="e">
        <f t="shared" si="33"/>
        <v>#REF!</v>
      </c>
      <c r="E375" s="8" t="e">
        <f t="shared" si="34"/>
        <v>#REF!</v>
      </c>
      <c r="F375" s="8" t="e">
        <f t="shared" si="35"/>
        <v>#REF!</v>
      </c>
      <c r="H375" s="7"/>
      <c r="I375" s="7"/>
    </row>
    <row r="376" spans="2:9" x14ac:dyDescent="0.2">
      <c r="B376" s="3" t="e">
        <f t="shared" si="31"/>
        <v>#REF!</v>
      </c>
      <c r="C376" s="8" t="e">
        <f t="shared" si="32"/>
        <v>#REF!</v>
      </c>
      <c r="D376" s="8" t="e">
        <f t="shared" si="33"/>
        <v>#REF!</v>
      </c>
      <c r="E376" s="8" t="e">
        <f t="shared" si="34"/>
        <v>#REF!</v>
      </c>
      <c r="F376" s="8" t="e">
        <f t="shared" si="35"/>
        <v>#REF!</v>
      </c>
      <c r="H376" s="7"/>
      <c r="I376" s="7"/>
    </row>
    <row r="377" spans="2:9" x14ac:dyDescent="0.2">
      <c r="B377" s="3" t="e">
        <f t="shared" si="31"/>
        <v>#REF!</v>
      </c>
      <c r="C377" s="8" t="e">
        <f t="shared" si="32"/>
        <v>#REF!</v>
      </c>
      <c r="D377" s="8" t="e">
        <f t="shared" si="33"/>
        <v>#REF!</v>
      </c>
      <c r="E377" s="8" t="e">
        <f t="shared" si="34"/>
        <v>#REF!</v>
      </c>
      <c r="F377" s="8" t="e">
        <f t="shared" si="35"/>
        <v>#REF!</v>
      </c>
      <c r="H377" s="7"/>
      <c r="I377" s="7"/>
    </row>
    <row r="378" spans="2:9" x14ac:dyDescent="0.2">
      <c r="B378" s="3" t="e">
        <f t="shared" si="31"/>
        <v>#REF!</v>
      </c>
      <c r="C378" s="8" t="e">
        <f t="shared" si="32"/>
        <v>#REF!</v>
      </c>
      <c r="D378" s="8" t="e">
        <f t="shared" si="33"/>
        <v>#REF!</v>
      </c>
      <c r="E378" s="8" t="e">
        <f t="shared" si="34"/>
        <v>#REF!</v>
      </c>
      <c r="F378" s="8" t="e">
        <f t="shared" si="35"/>
        <v>#REF!</v>
      </c>
      <c r="H378" s="7"/>
      <c r="I378" s="7"/>
    </row>
    <row r="379" spans="2:9" x14ac:dyDescent="0.2">
      <c r="B379" s="3" t="e">
        <f t="shared" si="31"/>
        <v>#REF!</v>
      </c>
      <c r="C379" s="8" t="e">
        <f t="shared" si="32"/>
        <v>#REF!</v>
      </c>
      <c r="D379" s="8" t="e">
        <f t="shared" si="33"/>
        <v>#REF!</v>
      </c>
      <c r="E379" s="8" t="e">
        <f t="shared" si="34"/>
        <v>#REF!</v>
      </c>
      <c r="F379" s="8" t="e">
        <f t="shared" si="35"/>
        <v>#REF!</v>
      </c>
      <c r="H379" s="7"/>
      <c r="I379" s="7"/>
    </row>
    <row r="380" spans="2:9" x14ac:dyDescent="0.2">
      <c r="B380" s="3" t="e">
        <f t="shared" si="31"/>
        <v>#REF!</v>
      </c>
      <c r="C380" s="8" t="e">
        <f t="shared" si="32"/>
        <v>#REF!</v>
      </c>
      <c r="D380" s="8" t="e">
        <f t="shared" si="33"/>
        <v>#REF!</v>
      </c>
      <c r="E380" s="8" t="e">
        <f t="shared" si="34"/>
        <v>#REF!</v>
      </c>
      <c r="F380" s="8" t="e">
        <f t="shared" si="35"/>
        <v>#REF!</v>
      </c>
      <c r="H380" s="7"/>
      <c r="I380" s="7"/>
    </row>
    <row r="381" spans="2:9" x14ac:dyDescent="0.2">
      <c r="B381" s="3" t="e">
        <f t="shared" si="31"/>
        <v>#REF!</v>
      </c>
      <c r="C381" s="8" t="e">
        <f t="shared" si="32"/>
        <v>#REF!</v>
      </c>
      <c r="D381" s="8" t="e">
        <f t="shared" si="33"/>
        <v>#REF!</v>
      </c>
      <c r="E381" s="8" t="e">
        <f t="shared" si="34"/>
        <v>#REF!</v>
      </c>
      <c r="F381" s="8" t="e">
        <f t="shared" si="35"/>
        <v>#REF!</v>
      </c>
      <c r="H381" s="7"/>
      <c r="I381" s="7"/>
    </row>
    <row r="382" spans="2:9" x14ac:dyDescent="0.2">
      <c r="B382" s="3" t="e">
        <f t="shared" si="31"/>
        <v>#REF!</v>
      </c>
      <c r="C382" s="8" t="e">
        <f t="shared" si="32"/>
        <v>#REF!</v>
      </c>
      <c r="D382" s="8" t="e">
        <f t="shared" si="33"/>
        <v>#REF!</v>
      </c>
      <c r="E382" s="8" t="e">
        <f t="shared" si="34"/>
        <v>#REF!</v>
      </c>
      <c r="F382" s="8" t="e">
        <f t="shared" si="35"/>
        <v>#REF!</v>
      </c>
      <c r="H382" s="7"/>
      <c r="I382" s="7"/>
    </row>
    <row r="383" spans="2:9" x14ac:dyDescent="0.2">
      <c r="B383" s="3" t="e">
        <f t="shared" si="31"/>
        <v>#REF!</v>
      </c>
      <c r="C383" s="8" t="e">
        <f t="shared" si="32"/>
        <v>#REF!</v>
      </c>
      <c r="D383" s="8" t="e">
        <f t="shared" si="33"/>
        <v>#REF!</v>
      </c>
      <c r="E383" s="8" t="e">
        <f t="shared" si="34"/>
        <v>#REF!</v>
      </c>
      <c r="F383" s="8" t="e">
        <f t="shared" si="35"/>
        <v>#REF!</v>
      </c>
      <c r="H383" s="7"/>
      <c r="I383" s="7"/>
    </row>
    <row r="384" spans="2:9" x14ac:dyDescent="0.2">
      <c r="B384" s="10" t="e">
        <f t="shared" si="31"/>
        <v>#REF!</v>
      </c>
      <c r="C384" s="11" t="e">
        <f t="shared" si="32"/>
        <v>#REF!</v>
      </c>
      <c r="D384" s="11" t="e">
        <f t="shared" si="33"/>
        <v>#REF!</v>
      </c>
      <c r="E384" s="11" t="e">
        <f t="shared" si="34"/>
        <v>#REF!</v>
      </c>
      <c r="F384" s="11" t="e">
        <f t="shared" si="35"/>
        <v>#REF!</v>
      </c>
      <c r="H384" s="7"/>
      <c r="I384" s="7"/>
    </row>
  </sheetData>
  <mergeCells count="1">
    <mergeCell ref="F43:G43"/>
  </mergeCells>
  <phoneticPr fontId="0" type="noConversion"/>
  <conditionalFormatting sqref="B45:E384 F44:F384 D43">
    <cfRule type="expression" dxfId="3" priority="1" stopIfTrue="1">
      <formula>NOT(Loan_Not_Paid)</formula>
    </cfRule>
    <cfRule type="expression" dxfId="2" priority="2" stopIfTrue="1">
      <formula>IF(ROW(B43)=Last_Row,TRUE,FALSE)</formula>
    </cfRule>
  </conditionalFormatting>
  <conditionalFormatting sqref="B38">
    <cfRule type="expression" dxfId="1" priority="3" stopIfTrue="1">
      <formula>NOT(Loan_Not_Paid)</formula>
    </cfRule>
    <cfRule type="expression" dxfId="0" priority="4" stopIfTrue="1">
      <formula>IF(ROW(B38)=Last_Row,TRUE,FALSE)</formula>
    </cfRule>
  </conditionalFormatting>
  <pageMargins left="0.62" right="0.62" top="0.75" bottom="0.75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Z4"/>
  <sheetViews>
    <sheetView topLeftCell="M1" workbookViewId="0">
      <selection activeCell="T13" sqref="T13"/>
    </sheetView>
  </sheetViews>
  <sheetFormatPr defaultColWidth="9.140625" defaultRowHeight="12.75" x14ac:dyDescent="0.2"/>
  <cols>
    <col min="1" max="1" width="9.140625" style="62"/>
    <col min="2" max="3" width="11.28515625" style="62" bestFit="1" customWidth="1"/>
    <col min="4" max="4" width="12.140625" style="62" customWidth="1"/>
    <col min="5" max="26" width="15.140625" style="62" customWidth="1"/>
    <col min="27" max="16384" width="9.140625" style="62"/>
  </cols>
  <sheetData>
    <row r="1" spans="2:26" x14ac:dyDescent="0.2">
      <c r="C1" s="64">
        <v>1</v>
      </c>
      <c r="D1" s="63">
        <v>2</v>
      </c>
      <c r="E1" s="63">
        <v>3</v>
      </c>
      <c r="F1" s="63">
        <v>4</v>
      </c>
      <c r="G1" s="63">
        <v>5</v>
      </c>
      <c r="H1" s="63">
        <v>6</v>
      </c>
      <c r="I1" s="63">
        <v>7</v>
      </c>
      <c r="J1" s="63">
        <v>8</v>
      </c>
      <c r="K1" s="63">
        <v>9</v>
      </c>
      <c r="L1" s="63">
        <v>10</v>
      </c>
      <c r="M1" s="63">
        <v>11</v>
      </c>
      <c r="N1" s="63">
        <v>12</v>
      </c>
      <c r="O1" s="63">
        <v>13</v>
      </c>
      <c r="P1" s="63">
        <v>14</v>
      </c>
      <c r="Q1" s="63">
        <v>15</v>
      </c>
      <c r="R1" s="63">
        <v>16</v>
      </c>
      <c r="S1" s="64">
        <v>17</v>
      </c>
      <c r="T1" s="64">
        <v>18</v>
      </c>
      <c r="U1" s="64">
        <v>19</v>
      </c>
      <c r="V1" s="64">
        <v>20</v>
      </c>
      <c r="W1" s="64">
        <v>21</v>
      </c>
      <c r="X1" s="64">
        <v>22</v>
      </c>
      <c r="Y1" s="64">
        <v>23</v>
      </c>
      <c r="Z1" s="64">
        <v>24</v>
      </c>
    </row>
    <row r="2" spans="2:26" x14ac:dyDescent="0.2">
      <c r="C2" s="62">
        <v>1249</v>
      </c>
    </row>
    <row r="3" spans="2:26" x14ac:dyDescent="0.2">
      <c r="C3" s="62">
        <f>(B4*0.09)/12</f>
        <v>204.97499999999999</v>
      </c>
      <c r="D3" s="62">
        <f>(C4*0.09)/12</f>
        <v>197.14481249999997</v>
      </c>
      <c r="E3" s="62">
        <f t="shared" ref="E3:Z3" si="0">(D4*0.09)/12</f>
        <v>189.25589859374998</v>
      </c>
      <c r="F3" s="62">
        <f t="shared" si="0"/>
        <v>181.3078178332031</v>
      </c>
      <c r="G3" s="62">
        <f t="shared" si="0"/>
        <v>173.30012646695215</v>
      </c>
      <c r="H3" s="62">
        <f t="shared" si="0"/>
        <v>165.23237741545427</v>
      </c>
      <c r="I3" s="62">
        <f t="shared" si="0"/>
        <v>157.10412024607015</v>
      </c>
      <c r="J3" s="62">
        <f t="shared" si="0"/>
        <v>148.91490114791569</v>
      </c>
      <c r="K3" s="62">
        <f t="shared" si="0"/>
        <v>140.66426290652507</v>
      </c>
      <c r="L3" s="62">
        <f t="shared" si="0"/>
        <v>132.35174487832398</v>
      </c>
      <c r="M3" s="62">
        <f t="shared" si="0"/>
        <v>123.97688296491141</v>
      </c>
      <c r="N3" s="62">
        <f t="shared" si="0"/>
        <v>115.53920958714826</v>
      </c>
      <c r="O3" s="62">
        <f t="shared" si="0"/>
        <v>107.03825365905188</v>
      </c>
      <c r="P3" s="62">
        <f t="shared" si="0"/>
        <v>98.473540561494758</v>
      </c>
      <c r="Q3" s="62">
        <f t="shared" si="0"/>
        <v>89.844592115705964</v>
      </c>
      <c r="R3" s="62">
        <f t="shared" si="0"/>
        <v>81.150926556573765</v>
      </c>
      <c r="S3" s="62">
        <f t="shared" si="0"/>
        <v>72.392058505748068</v>
      </c>
      <c r="T3" s="62">
        <f t="shared" si="0"/>
        <v>63.567498944541178</v>
      </c>
      <c r="U3" s="62">
        <f t="shared" si="0"/>
        <v>54.67675518662525</v>
      </c>
      <c r="V3" s="62">
        <f t="shared" si="0"/>
        <v>45.719330850524933</v>
      </c>
      <c r="W3" s="62">
        <f t="shared" si="0"/>
        <v>36.694725831903867</v>
      </c>
      <c r="X3" s="62">
        <f t="shared" si="0"/>
        <v>27.602436275643147</v>
      </c>
      <c r="Y3" s="62">
        <f t="shared" si="0"/>
        <v>18.44195454771047</v>
      </c>
      <c r="Z3" s="62">
        <f t="shared" si="0"/>
        <v>9.2127692068182991</v>
      </c>
    </row>
    <row r="4" spans="2:26" x14ac:dyDescent="0.2">
      <c r="B4" s="62">
        <v>27330</v>
      </c>
      <c r="C4" s="62">
        <f>B4-$C$2+C3</f>
        <v>26285.974999999999</v>
      </c>
      <c r="D4" s="62">
        <f>C4-$C$2+D3</f>
        <v>25234.119812499997</v>
      </c>
      <c r="E4" s="62">
        <f t="shared" ref="E4:Z4" si="1">D4-$C$2+E3</f>
        <v>24174.375711093748</v>
      </c>
      <c r="F4" s="62">
        <f t="shared" si="1"/>
        <v>23106.683528926951</v>
      </c>
      <c r="G4" s="62">
        <f t="shared" si="1"/>
        <v>22030.983655393902</v>
      </c>
      <c r="H4" s="62">
        <f t="shared" si="1"/>
        <v>20947.216032809356</v>
      </c>
      <c r="I4" s="62">
        <f t="shared" si="1"/>
        <v>19855.320153055425</v>
      </c>
      <c r="J4" s="62">
        <f t="shared" si="1"/>
        <v>18755.235054203342</v>
      </c>
      <c r="K4" s="62">
        <f t="shared" si="1"/>
        <v>17646.899317109866</v>
      </c>
      <c r="L4" s="62">
        <f t="shared" si="1"/>
        <v>16530.25106198819</v>
      </c>
      <c r="M4" s="62">
        <f t="shared" si="1"/>
        <v>15405.227944953102</v>
      </c>
      <c r="N4" s="62">
        <f t="shared" si="1"/>
        <v>14271.76715454025</v>
      </c>
      <c r="O4" s="62">
        <f t="shared" si="1"/>
        <v>13129.805408199301</v>
      </c>
      <c r="P4" s="62">
        <f t="shared" si="1"/>
        <v>11979.278948760797</v>
      </c>
      <c r="Q4" s="62">
        <f t="shared" si="1"/>
        <v>10820.123540876502</v>
      </c>
      <c r="R4" s="62">
        <f t="shared" si="1"/>
        <v>9652.274467433077</v>
      </c>
      <c r="S4" s="62">
        <f t="shared" si="1"/>
        <v>8475.6665259388246</v>
      </c>
      <c r="T4" s="65">
        <f t="shared" si="1"/>
        <v>7290.2340248833661</v>
      </c>
      <c r="U4" s="62">
        <f t="shared" si="1"/>
        <v>6095.9107800699912</v>
      </c>
      <c r="V4" s="62">
        <f t="shared" si="1"/>
        <v>4892.630110920516</v>
      </c>
      <c r="W4" s="62">
        <f t="shared" si="1"/>
        <v>3680.3248367524197</v>
      </c>
      <c r="X4" s="62">
        <f t="shared" si="1"/>
        <v>2458.9272730280627</v>
      </c>
      <c r="Y4" s="62">
        <f t="shared" si="1"/>
        <v>1228.3692275757733</v>
      </c>
      <c r="Z4" s="62">
        <f t="shared" si="1"/>
        <v>-11.418003217408435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CD07F1F49730418DD2B2E6AFDBBD86" ma:contentTypeVersion="13" ma:contentTypeDescription="Create a new document." ma:contentTypeScope="" ma:versionID="1a053d952cfae509011783ff3976b3b0">
  <xsd:schema xmlns:xsd="http://www.w3.org/2001/XMLSchema" xmlns:xs="http://www.w3.org/2001/XMLSchema" xmlns:p="http://schemas.microsoft.com/office/2006/metadata/properties" xmlns:ns2="0cd7d6a0-4a81-4f30-b943-bb3134e095b3" xmlns:ns3="1511d139-171f-458d-a044-8058d1678c0f" targetNamespace="http://schemas.microsoft.com/office/2006/metadata/properties" ma:root="true" ma:fieldsID="bcb3fd446cc9cc63cb58670025dc92e6" ns2:_="" ns3:_="">
    <xsd:import namespace="0cd7d6a0-4a81-4f30-b943-bb3134e095b3"/>
    <xsd:import namespace="1511d139-171f-458d-a044-8058d1678c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7d6a0-4a81-4f30-b943-bb3134e095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1d139-171f-458d-a044-8058d1678c0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B778AD-8766-4CD0-89B7-C5F846E4AFF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46242C3-1467-4F80-8803-3F5D2E69D1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d7d6a0-4a81-4f30-b943-bb3134e095b3"/>
    <ds:schemaRef ds:uri="1511d139-171f-458d-a044-8058d1678c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B5FA02-879A-4E4A-A4EB-1D4B7C9071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Loan Calculator</vt:lpstr>
      <vt:lpstr>Sheet2</vt:lpstr>
      <vt:lpstr>Full_Print</vt:lpstr>
      <vt:lpstr>Interest_Rate</vt:lpstr>
      <vt:lpstr>Loan_Amount</vt:lpstr>
      <vt:lpstr>Loan_Start</vt:lpstr>
      <vt:lpstr>Loan_Years</vt:lpstr>
      <vt:lpstr>Number_of_Payments</vt:lpstr>
      <vt:lpstr>'Loan Calculator'!Print_Area</vt:lpstr>
      <vt:lpstr>Total_Cost</vt:lpstr>
      <vt:lpstr>Total_Interest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Ramita Karn</cp:lastModifiedBy>
  <cp:lastPrinted>2021-11-16T20:26:04Z</cp:lastPrinted>
  <dcterms:created xsi:type="dcterms:W3CDTF">2000-08-25T00:46:01Z</dcterms:created>
  <dcterms:modified xsi:type="dcterms:W3CDTF">2022-04-25T20:08:18Z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0x01010009CD07F1F49730418DD2B2E6AFDBBD86</vt:lpwstr>
  </property>
</Properties>
</file>