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. Teaching\Year 23-24\EFIMM0142\Transportation Problem\2-Lab\Transportation_1\PC lab\"/>
    </mc:Choice>
  </mc:AlternateContent>
  <xr:revisionPtr revIDLastSave="0" documentId="13_ncr:1_{47ACA769-DEB8-4D74-BD9F-F867E24773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balanced-1" sheetId="3" r:id="rId1"/>
    <sheet name="Unbalanced-2" sheetId="4" r:id="rId2"/>
  </sheets>
  <definedNames>
    <definedName name="solver_adj" localSheetId="0" hidden="1">'Unbalanced-1'!$C$5:$F$7</definedName>
    <definedName name="solver_adj" localSheetId="1" hidden="1">'Unbalanced-2'!$C$5:$F$8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'Unbalanced-1'!$C$9:$F$9</definedName>
    <definedName name="solver_lhs1" localSheetId="1" hidden="1">'Unbalanced-2'!$C$10:$F$10</definedName>
    <definedName name="solver_lhs2" localSheetId="0" hidden="1">'Unbalanced-1'!$G$5:$G$7</definedName>
    <definedName name="solver_lhs2" localSheetId="1" hidden="1">'Unbalanced-2'!$G$5:$G$8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'Unbalanced-1'!$C$10</definedName>
    <definedName name="solver_opt" localSheetId="1" hidden="1">'Unbalanced-2'!$C$11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hs1" localSheetId="0" hidden="1">'Unbalanced-1'!$C$8:$F$8</definedName>
    <definedName name="solver_rhs1" localSheetId="1" hidden="1">'Unbalanced-2'!$C$9:$F$9</definedName>
    <definedName name="solver_rhs2" localSheetId="0" hidden="1">'Unbalanced-1'!$H$5:$H$7</definedName>
    <definedName name="solver_rhs2" localSheetId="1" hidden="1">'Unbalanced-2'!$H$5:$H$8</definedName>
    <definedName name="solver_rlx" localSheetId="0" hidden="1">1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/>
  <c r="H8" i="4"/>
  <c r="D10" i="4"/>
  <c r="E10" i="4"/>
  <c r="F10" i="4"/>
  <c r="C10" i="4"/>
  <c r="H7" i="4"/>
  <c r="H6" i="4"/>
  <c r="H5" i="4"/>
  <c r="C10" i="3"/>
  <c r="F9" i="3"/>
  <c r="E9" i="3"/>
  <c r="D9" i="3"/>
  <c r="C9" i="3"/>
  <c r="H7" i="3"/>
  <c r="H6" i="3"/>
  <c r="H5" i="3"/>
</calcChain>
</file>

<file path=xl/sharedStrings.xml><?xml version="1.0" encoding="utf-8"?>
<sst xmlns="http://schemas.openxmlformats.org/spreadsheetml/2006/main" count="52" uniqueCount="17">
  <si>
    <t>Supply</t>
  </si>
  <si>
    <t>Shipped</t>
  </si>
  <si>
    <t xml:space="preserve">  Demand</t>
  </si>
  <si>
    <t xml:space="preserve">    Cost =</t>
  </si>
  <si>
    <t>Slack</t>
  </si>
  <si>
    <t>Foster Electronics transportation Example</t>
  </si>
  <si>
    <t>Shipping costs</t>
  </si>
  <si>
    <t xml:space="preserve">Distribution Centres </t>
  </si>
  <si>
    <t>Boston</t>
  </si>
  <si>
    <t>Dubai</t>
  </si>
  <si>
    <t>Singapore</t>
  </si>
  <si>
    <t>London</t>
  </si>
  <si>
    <t>Plants</t>
  </si>
  <si>
    <t>Czech Republic</t>
  </si>
  <si>
    <t>Brazil</t>
  </si>
  <si>
    <t>China</t>
  </si>
  <si>
    <t xml:space="preserve">          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</si>
</sst>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3" fillId="6" borderId="5" applyNumberFormat="0" applyFont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0" fillId="0" borderId="3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6" fillId="4" borderId="3" xfId="3" applyBorder="1" applyAlignment="1">
      <alignment horizontal="center"/>
    </xf>
    <xf numFmtId="0" fontId="2" fillId="6" borderId="5" xfId="5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4" fillId="2" borderId="3" xfId="1" applyBorder="1" applyAlignment="1">
      <alignment horizontal="center"/>
    </xf>
    <xf numFmtId="0" fontId="0" fillId="6" borderId="5" xfId="5" applyFont="1" applyAlignment="1">
      <alignment horizontal="center"/>
    </xf>
    <xf numFmtId="0" fontId="7" fillId="5" borderId="4" xfId="4" applyAlignment="1">
      <alignment horizontal="center"/>
    </xf>
    <xf numFmtId="0" fontId="8" fillId="4" borderId="3" xfId="3" applyFont="1" applyBorder="1" applyAlignment="1">
      <alignment horizontal="center"/>
    </xf>
    <xf numFmtId="0" fontId="5" fillId="3" borderId="3" xfId="2" applyBorder="1" applyAlignment="1">
      <alignment horizontal="right"/>
    </xf>
    <xf numFmtId="0" fontId="5" fillId="3" borderId="3" xfId="2" applyBorder="1" applyAlignment="1">
      <alignment horizontal="center"/>
    </xf>
    <xf numFmtId="0" fontId="8" fillId="3" borderId="3" xfId="2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12</xdr:row>
      <xdr:rowOff>20637</xdr:rowOff>
    </xdr:from>
    <xdr:to>
      <xdr:col>15</xdr:col>
      <xdr:colOff>34925</xdr:colOff>
      <xdr:row>26</xdr:row>
      <xdr:rowOff>46037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A40637C-8970-42F7-B380-277895276CF8}"/>
            </a:ext>
          </a:extLst>
        </xdr:cNvPr>
        <xdr:cNvSpPr txBox="1">
          <a:spLocks noChangeArrowheads="1"/>
        </xdr:cNvSpPr>
      </xdr:nvSpPr>
      <xdr:spPr bwMode="auto">
        <a:xfrm>
          <a:off x="4330700" y="2173287"/>
          <a:ext cx="5753100" cy="2292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minimize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Z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3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+ 2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+ 7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13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+ 6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+ 7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+ 5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+ 2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23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+ 3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24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+ 2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31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+ 5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32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+ 4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+ 5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34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subject to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14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= 5000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24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= 6000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2500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&lt;= 6000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&lt;= 4000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&lt;= 3000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                             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14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24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&lt;= 1500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ij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&gt;= 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15</xdr:row>
      <xdr:rowOff>125412</xdr:rowOff>
    </xdr:from>
    <xdr:to>
      <xdr:col>15</xdr:col>
      <xdr:colOff>34925</xdr:colOff>
      <xdr:row>29</xdr:row>
      <xdr:rowOff>150812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A7ABB01-428A-43F7-BCDB-0D45B5BC1180}"/>
            </a:ext>
          </a:extLst>
        </xdr:cNvPr>
        <xdr:cNvSpPr txBox="1">
          <a:spLocks noChangeArrowheads="1"/>
        </xdr:cNvSpPr>
      </xdr:nvSpPr>
      <xdr:spPr bwMode="auto">
        <a:xfrm>
          <a:off x="4330700" y="2601912"/>
          <a:ext cx="5753100" cy="2292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minimize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Z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3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+ 2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+ 7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13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+ 6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14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+ 7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+ 5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+ 2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23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+ 3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24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+ 2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31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+ 5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32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+ 4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+ 5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34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+ ...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subject to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14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= 5000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24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= 6000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2500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                             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41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42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43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44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  = 1000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41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=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6000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42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=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33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43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= 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                             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14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24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34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+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x</a:t>
          </a:r>
          <a:r>
            <a:rPr kumimoji="0" lang="en-US" sz="1000" b="0" i="0" u="none" strike="noStrike" kern="0" cap="none" spc="0" normalizeH="0" baseline="-2500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44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/>
              <a:ea typeface="+mn-ea"/>
              <a:cs typeface="Arial"/>
            </a:rPr>
            <a:t> =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1500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ij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&gt;= 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B711-516F-451A-8FD8-368F2DF8EF63}">
  <dimension ref="A1:O11"/>
  <sheetViews>
    <sheetView tabSelected="1" topLeftCell="A2" zoomScale="160" zoomScaleNormal="160" workbookViewId="0">
      <selection activeCell="K10" sqref="K10"/>
    </sheetView>
  </sheetViews>
  <sheetFormatPr defaultRowHeight="12.75" x14ac:dyDescent="0.2"/>
  <cols>
    <col min="2" max="2" width="15.5703125" bestFit="1" customWidth="1"/>
    <col min="5" max="5" width="9.85546875" bestFit="1" customWidth="1"/>
    <col min="11" max="11" width="15.5703125" bestFit="1" customWidth="1"/>
    <col min="17" max="17" width="8.5703125" customWidth="1"/>
  </cols>
  <sheetData>
    <row r="1" spans="1:15" x14ac:dyDescent="0.2">
      <c r="A1" s="1" t="s">
        <v>5</v>
      </c>
    </row>
    <row r="2" spans="1:15" x14ac:dyDescent="0.2">
      <c r="J2" s="6" t="s">
        <v>6</v>
      </c>
      <c r="K2" s="6"/>
    </row>
    <row r="3" spans="1:15" x14ac:dyDescent="0.2">
      <c r="A3" s="7"/>
      <c r="B3" s="7"/>
      <c r="C3" s="23" t="s">
        <v>7</v>
      </c>
      <c r="D3" s="23"/>
      <c r="E3" s="23"/>
      <c r="F3" s="23"/>
      <c r="G3" s="3"/>
      <c r="H3" s="8"/>
      <c r="J3" s="7"/>
      <c r="K3" s="7"/>
      <c r="L3" s="23" t="s">
        <v>7</v>
      </c>
      <c r="M3" s="23"/>
      <c r="N3" s="23"/>
      <c r="O3" s="23"/>
    </row>
    <row r="4" spans="1:15" ht="15" x14ac:dyDescent="0.25">
      <c r="A4" s="9"/>
      <c r="B4" s="10"/>
      <c r="C4" s="11" t="s">
        <v>8</v>
      </c>
      <c r="D4" s="11" t="s">
        <v>9</v>
      </c>
      <c r="E4" s="11" t="s">
        <v>10</v>
      </c>
      <c r="F4" s="11" t="s">
        <v>11</v>
      </c>
      <c r="G4" s="12" t="s">
        <v>0</v>
      </c>
      <c r="H4" s="13" t="s">
        <v>1</v>
      </c>
      <c r="J4" s="9"/>
      <c r="K4" s="10"/>
      <c r="L4" s="11" t="s">
        <v>8</v>
      </c>
      <c r="M4" s="11" t="s">
        <v>9</v>
      </c>
      <c r="N4" s="11" t="s">
        <v>10</v>
      </c>
      <c r="O4" s="11" t="s">
        <v>11</v>
      </c>
    </row>
    <row r="5" spans="1:15" ht="15" x14ac:dyDescent="0.25">
      <c r="A5" s="24" t="s">
        <v>12</v>
      </c>
      <c r="B5" s="15" t="s">
        <v>13</v>
      </c>
      <c r="C5" s="16">
        <v>2500</v>
      </c>
      <c r="D5" s="16">
        <v>2500</v>
      </c>
      <c r="E5" s="16">
        <v>0</v>
      </c>
      <c r="F5" s="16">
        <v>0</v>
      </c>
      <c r="G5" s="12">
        <v>5000</v>
      </c>
      <c r="H5" s="17">
        <f>C5+D5+E5+F5</f>
        <v>5000</v>
      </c>
      <c r="J5" s="24" t="s">
        <v>12</v>
      </c>
      <c r="K5" s="15" t="s">
        <v>13</v>
      </c>
      <c r="L5" s="3">
        <v>3</v>
      </c>
      <c r="M5" s="3">
        <v>2</v>
      </c>
      <c r="N5" s="3">
        <v>7</v>
      </c>
      <c r="O5" s="3">
        <v>6</v>
      </c>
    </row>
    <row r="6" spans="1:15" ht="15" x14ac:dyDescent="0.25">
      <c r="A6" s="24"/>
      <c r="B6" s="15" t="s">
        <v>14</v>
      </c>
      <c r="C6" s="16">
        <v>0</v>
      </c>
      <c r="D6" s="16">
        <v>1500</v>
      </c>
      <c r="E6" s="16">
        <v>3000</v>
      </c>
      <c r="F6" s="16">
        <v>1500</v>
      </c>
      <c r="G6" s="12">
        <v>6000</v>
      </c>
      <c r="H6" s="17">
        <f t="shared" ref="H6:H7" si="0">C6+D6+E6+F6</f>
        <v>6000</v>
      </c>
      <c r="J6" s="24"/>
      <c r="K6" s="15" t="s">
        <v>14</v>
      </c>
      <c r="L6" s="3">
        <v>7</v>
      </c>
      <c r="M6" s="3">
        <v>5</v>
      </c>
      <c r="N6" s="3">
        <v>2</v>
      </c>
      <c r="O6" s="3">
        <v>3</v>
      </c>
    </row>
    <row r="7" spans="1:15" ht="15" x14ac:dyDescent="0.25">
      <c r="A7" s="24"/>
      <c r="B7" s="15" t="s">
        <v>15</v>
      </c>
      <c r="C7" s="16">
        <v>2500</v>
      </c>
      <c r="D7" s="16">
        <v>0</v>
      </c>
      <c r="E7" s="16">
        <v>0</v>
      </c>
      <c r="F7" s="16">
        <v>0</v>
      </c>
      <c r="G7" s="12">
        <v>2500</v>
      </c>
      <c r="H7" s="17">
        <f t="shared" si="0"/>
        <v>2500</v>
      </c>
      <c r="J7" s="24"/>
      <c r="K7" s="15" t="s">
        <v>15</v>
      </c>
      <c r="L7" s="3">
        <v>2</v>
      </c>
      <c r="M7" s="3">
        <v>5</v>
      </c>
      <c r="N7" s="3">
        <v>4</v>
      </c>
      <c r="O7" s="3">
        <v>5</v>
      </c>
    </row>
    <row r="8" spans="1:15" ht="15" x14ac:dyDescent="0.25">
      <c r="A8" s="9"/>
      <c r="B8" s="12" t="s">
        <v>2</v>
      </c>
      <c r="C8" s="12">
        <v>6000</v>
      </c>
      <c r="D8" s="12">
        <v>4000</v>
      </c>
      <c r="E8" s="19">
        <v>3000</v>
      </c>
      <c r="F8" s="12">
        <v>1500</v>
      </c>
      <c r="G8" s="3"/>
      <c r="H8" s="3"/>
    </row>
    <row r="9" spans="1:15" ht="13.5" thickBot="1" x14ac:dyDescent="0.25">
      <c r="A9" s="9"/>
      <c r="B9" s="13" t="s">
        <v>16</v>
      </c>
      <c r="C9" s="17">
        <f>C5+C6+C7</f>
        <v>5000</v>
      </c>
      <c r="D9" s="17">
        <f>D5+D6+D7</f>
        <v>4000</v>
      </c>
      <c r="E9" s="17">
        <f>E5+E6+E7</f>
        <v>3000</v>
      </c>
      <c r="F9" s="17">
        <f>F5+F6+F7</f>
        <v>1500</v>
      </c>
      <c r="G9" s="3"/>
      <c r="H9" s="3"/>
    </row>
    <row r="10" spans="1:15" ht="16.5" thickTop="1" thickBot="1" x14ac:dyDescent="0.3">
      <c r="A10" s="4"/>
      <c r="B10" s="5" t="s">
        <v>3</v>
      </c>
      <c r="C10" s="18">
        <f xml:space="preserve"> SUMPRODUCT(C5:F7,L5:O7)</f>
        <v>35500</v>
      </c>
      <c r="D10" s="2"/>
      <c r="E10" s="2"/>
      <c r="F10" s="2"/>
      <c r="G10" s="2"/>
      <c r="H10" s="2"/>
    </row>
    <row r="11" spans="1:15" ht="13.5" thickTop="1" x14ac:dyDescent="0.2"/>
  </sheetData>
  <mergeCells count="4">
    <mergeCell ref="C3:F3"/>
    <mergeCell ref="L3:O3"/>
    <mergeCell ref="A5:A7"/>
    <mergeCell ref="J5:J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5542-9AA4-4956-8E2F-2F6E77A01079}">
  <dimension ref="A1:O12"/>
  <sheetViews>
    <sheetView workbookViewId="0">
      <selection activeCell="S24" sqref="S24"/>
    </sheetView>
  </sheetViews>
  <sheetFormatPr defaultRowHeight="12.75" x14ac:dyDescent="0.2"/>
  <cols>
    <col min="2" max="2" width="15.5703125" bestFit="1" customWidth="1"/>
    <col min="5" max="5" width="9.85546875" bestFit="1" customWidth="1"/>
    <col min="11" max="11" width="15.5703125" bestFit="1" customWidth="1"/>
    <col min="17" max="17" width="8.5703125" customWidth="1"/>
  </cols>
  <sheetData>
    <row r="1" spans="1:15" x14ac:dyDescent="0.2">
      <c r="A1" s="1" t="s">
        <v>5</v>
      </c>
    </row>
    <row r="2" spans="1:15" x14ac:dyDescent="0.2">
      <c r="J2" s="6" t="s">
        <v>6</v>
      </c>
      <c r="K2" s="6"/>
    </row>
    <row r="3" spans="1:15" x14ac:dyDescent="0.2">
      <c r="A3" s="7"/>
      <c r="B3" s="7"/>
      <c r="C3" s="23" t="s">
        <v>7</v>
      </c>
      <c r="D3" s="23"/>
      <c r="E3" s="23"/>
      <c r="F3" s="23"/>
      <c r="G3" s="3"/>
      <c r="H3" s="8"/>
      <c r="J3" s="7"/>
      <c r="K3" s="7"/>
      <c r="L3" s="23" t="s">
        <v>7</v>
      </c>
      <c r="M3" s="23"/>
      <c r="N3" s="23"/>
      <c r="O3" s="23"/>
    </row>
    <row r="4" spans="1:15" ht="15" x14ac:dyDescent="0.25">
      <c r="A4" s="9"/>
      <c r="B4" s="10"/>
      <c r="C4" s="11" t="s">
        <v>8</v>
      </c>
      <c r="D4" s="11" t="s">
        <v>9</v>
      </c>
      <c r="E4" s="11" t="s">
        <v>10</v>
      </c>
      <c r="F4" s="11" t="s">
        <v>11</v>
      </c>
      <c r="G4" s="12" t="s">
        <v>0</v>
      </c>
      <c r="H4" s="13" t="s">
        <v>1</v>
      </c>
      <c r="J4" s="9"/>
      <c r="K4" s="10"/>
      <c r="L4" s="11" t="s">
        <v>8</v>
      </c>
      <c r="M4" s="11" t="s">
        <v>9</v>
      </c>
      <c r="N4" s="11" t="s">
        <v>10</v>
      </c>
      <c r="O4" s="11" t="s">
        <v>11</v>
      </c>
    </row>
    <row r="5" spans="1:15" ht="15" x14ac:dyDescent="0.25">
      <c r="A5" s="24" t="s">
        <v>12</v>
      </c>
      <c r="B5" s="15" t="s">
        <v>13</v>
      </c>
      <c r="C5" s="16">
        <v>2500</v>
      </c>
      <c r="D5" s="16">
        <v>2500</v>
      </c>
      <c r="E5" s="16">
        <v>0</v>
      </c>
      <c r="F5" s="16">
        <v>0</v>
      </c>
      <c r="G5" s="12">
        <v>5000</v>
      </c>
      <c r="H5" s="17">
        <f>C5+D5+E5+F5</f>
        <v>5000</v>
      </c>
      <c r="J5" s="24" t="s">
        <v>12</v>
      </c>
      <c r="K5" s="15" t="s">
        <v>13</v>
      </c>
      <c r="L5" s="3">
        <v>3</v>
      </c>
      <c r="M5" s="3">
        <v>2</v>
      </c>
      <c r="N5" s="3">
        <v>7</v>
      </c>
      <c r="O5" s="3">
        <v>6</v>
      </c>
    </row>
    <row r="6" spans="1:15" ht="15" x14ac:dyDescent="0.25">
      <c r="A6" s="24"/>
      <c r="B6" s="15" t="s">
        <v>14</v>
      </c>
      <c r="C6" s="16">
        <v>0</v>
      </c>
      <c r="D6" s="16">
        <v>1500</v>
      </c>
      <c r="E6" s="16">
        <v>3000</v>
      </c>
      <c r="F6" s="16">
        <v>1500</v>
      </c>
      <c r="G6" s="12">
        <v>6000</v>
      </c>
      <c r="H6" s="17">
        <f t="shared" ref="H6:H8" si="0">C6+D6+E6+F6</f>
        <v>6000</v>
      </c>
      <c r="J6" s="24"/>
      <c r="K6" s="15" t="s">
        <v>14</v>
      </c>
      <c r="L6" s="3">
        <v>7</v>
      </c>
      <c r="M6" s="3">
        <v>5</v>
      </c>
      <c r="N6" s="3">
        <v>2</v>
      </c>
      <c r="O6" s="3">
        <v>3</v>
      </c>
    </row>
    <row r="7" spans="1:15" ht="15" x14ac:dyDescent="0.25">
      <c r="A7" s="24"/>
      <c r="B7" s="15" t="s">
        <v>15</v>
      </c>
      <c r="C7" s="16">
        <v>2500</v>
      </c>
      <c r="D7" s="16">
        <v>0</v>
      </c>
      <c r="E7" s="16">
        <v>0</v>
      </c>
      <c r="F7" s="16">
        <v>0</v>
      </c>
      <c r="G7" s="12">
        <v>2500</v>
      </c>
      <c r="H7" s="17">
        <f t="shared" si="0"/>
        <v>2500</v>
      </c>
      <c r="J7" s="24"/>
      <c r="K7" s="15" t="s">
        <v>15</v>
      </c>
      <c r="L7" s="3">
        <v>2</v>
      </c>
      <c r="M7" s="3">
        <v>5</v>
      </c>
      <c r="N7" s="3">
        <v>4</v>
      </c>
      <c r="O7" s="3">
        <v>5</v>
      </c>
    </row>
    <row r="8" spans="1:15" ht="15" x14ac:dyDescent="0.25">
      <c r="A8" s="14"/>
      <c r="B8" s="20" t="s">
        <v>4</v>
      </c>
      <c r="C8" s="21">
        <v>1000</v>
      </c>
      <c r="D8" s="21">
        <v>0</v>
      </c>
      <c r="E8" s="21">
        <v>0</v>
      </c>
      <c r="F8" s="21">
        <v>0</v>
      </c>
      <c r="G8" s="22">
        <v>1000</v>
      </c>
      <c r="H8" s="17">
        <f t="shared" si="0"/>
        <v>1000</v>
      </c>
      <c r="J8" s="24"/>
      <c r="K8" s="20" t="s">
        <v>4</v>
      </c>
      <c r="L8" s="21">
        <v>0</v>
      </c>
      <c r="M8" s="21">
        <v>0</v>
      </c>
      <c r="N8" s="21">
        <v>0</v>
      </c>
      <c r="O8" s="21">
        <v>0</v>
      </c>
    </row>
    <row r="9" spans="1:15" ht="15" x14ac:dyDescent="0.25">
      <c r="A9" s="9"/>
      <c r="B9" s="12" t="s">
        <v>2</v>
      </c>
      <c r="C9" s="12">
        <v>6000</v>
      </c>
      <c r="D9" s="12">
        <v>4000</v>
      </c>
      <c r="E9" s="19">
        <v>3000</v>
      </c>
      <c r="F9" s="12">
        <v>1500</v>
      </c>
      <c r="G9" s="3"/>
      <c r="H9" s="3"/>
    </row>
    <row r="10" spans="1:15" ht="13.5" thickBot="1" x14ac:dyDescent="0.25">
      <c r="A10" s="9"/>
      <c r="B10" s="13" t="s">
        <v>16</v>
      </c>
      <c r="C10" s="17">
        <f>C5+C6+C7+C8</f>
        <v>6000</v>
      </c>
      <c r="D10" s="17">
        <f t="shared" ref="D10:F10" si="1">D5+D6+D7+D8</f>
        <v>4000</v>
      </c>
      <c r="E10" s="17">
        <f t="shared" si="1"/>
        <v>3000</v>
      </c>
      <c r="F10" s="17">
        <f t="shared" si="1"/>
        <v>1500</v>
      </c>
      <c r="G10" s="3"/>
      <c r="H10" s="3"/>
    </row>
    <row r="11" spans="1:15" ht="16.5" thickTop="1" thickBot="1" x14ac:dyDescent="0.3">
      <c r="A11" s="4"/>
      <c r="B11" s="5" t="s">
        <v>3</v>
      </c>
      <c r="C11" s="18">
        <f xml:space="preserve"> SUMPRODUCT(C5:F8,L5:O8)</f>
        <v>35500</v>
      </c>
      <c r="D11" s="2"/>
      <c r="E11" s="2"/>
      <c r="F11" s="2"/>
      <c r="G11" s="2"/>
      <c r="H11" s="2"/>
    </row>
    <row r="12" spans="1:15" ht="13.5" thickTop="1" x14ac:dyDescent="0.2"/>
  </sheetData>
  <mergeCells count="4">
    <mergeCell ref="C3:F3"/>
    <mergeCell ref="L3:O3"/>
    <mergeCell ref="A5:A7"/>
    <mergeCell ref="J5:J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Unbalanced-1</vt:lpstr>
      <vt:lpstr>Unbalanced-2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cp:lastModifiedBy>Jie Zhang</cp:lastModifiedBy>
  <dcterms:created xsi:type="dcterms:W3CDTF">1997-03-14T18:57:06Z</dcterms:created>
  <dcterms:modified xsi:type="dcterms:W3CDTF">2023-11-07T21:14:54Z</dcterms:modified>
</cp:coreProperties>
</file>