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umosu\Desktop\February\0218\"/>
    </mc:Choice>
  </mc:AlternateContent>
  <xr:revisionPtr revIDLastSave="0" documentId="13_ncr:1_{58597E72-C567-4EFC-8DA8-BA0EBB588A60}" xr6:coauthVersionLast="47" xr6:coauthVersionMax="47" xr10:uidLastSave="{00000000-0000-0000-0000-000000000000}"/>
  <bookViews>
    <workbookView xWindow="38295" yWindow="11010" windowWidth="21810" windowHeight="12600" xr2:uid="{BC4AC9EB-88AE-4C40-8B9A-EE6C202D4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3" i="1"/>
  <c r="P10" i="1"/>
  <c r="U9" i="1"/>
  <c r="P9" i="1"/>
  <c r="J10" i="1"/>
  <c r="K10" i="1" s="1"/>
  <c r="I10" i="1"/>
  <c r="D10" i="1"/>
  <c r="J9" i="1"/>
  <c r="K9" i="1" s="1"/>
  <c r="I9" i="1"/>
  <c r="D9" i="1"/>
  <c r="P5" i="1"/>
  <c r="Q5" i="1"/>
  <c r="G2" i="1"/>
  <c r="F2" i="1"/>
  <c r="Q9" i="1" l="1"/>
  <c r="R9" i="1" s="1"/>
  <c r="N9" i="1"/>
  <c r="M9" i="1"/>
  <c r="Q10" i="1"/>
  <c r="H2" i="1"/>
  <c r="I5" i="1"/>
  <c r="J5" i="1"/>
  <c r="K5" i="1" s="1"/>
  <c r="I6" i="1"/>
  <c r="J6" i="1"/>
  <c r="K6" i="1" s="1"/>
  <c r="D5" i="1"/>
  <c r="S10" i="1" l="1"/>
  <c r="R10" i="1"/>
  <c r="S9" i="1"/>
  <c r="M5" i="1"/>
  <c r="P6" i="1"/>
  <c r="Q6" i="1" s="1"/>
  <c r="N5" i="1"/>
  <c r="D6" i="1"/>
  <c r="S6" i="1" l="1"/>
  <c r="R6" i="1"/>
  <c r="S5" i="1"/>
  <c r="U5" i="1" s="1"/>
  <c r="R5" i="1"/>
</calcChain>
</file>

<file path=xl/sharedStrings.xml><?xml version="1.0" encoding="utf-8"?>
<sst xmlns="http://schemas.openxmlformats.org/spreadsheetml/2006/main" count="46" uniqueCount="22">
  <si>
    <t>利用中のコア数</t>
    <phoneticPr fontId="3" type="noConversion"/>
  </si>
  <si>
    <t>各コアの実行回数</t>
    <phoneticPr fontId="3" type="noConversion"/>
  </si>
  <si>
    <t>総実行回数</t>
    <phoneticPr fontId="3" type="noConversion"/>
  </si>
  <si>
    <t>測定始まる時間</t>
    <phoneticPr fontId="3" type="noConversion"/>
  </si>
  <si>
    <t>測定終わる時間</t>
    <phoneticPr fontId="3" type="noConversion"/>
  </si>
  <si>
    <t>コスト時間</t>
    <phoneticPr fontId="3" type="noConversion"/>
  </si>
  <si>
    <t>Power log</t>
    <phoneticPr fontId="3" type="noConversion"/>
  </si>
  <si>
    <r>
      <t>コストパワー</t>
    </r>
    <r>
      <rPr>
        <sz val="11"/>
        <color theme="1"/>
        <rFont val="Yu Gothic"/>
        <family val="2"/>
        <charset val="128"/>
      </rPr>
      <t>(Wh)</t>
    </r>
    <phoneticPr fontId="3" type="noConversion"/>
  </si>
  <si>
    <t>for+1nop</t>
    <phoneticPr fontId="3" type="noConversion"/>
  </si>
  <si>
    <t>Speed Up(%)</t>
    <phoneticPr fontId="3" type="noConversion"/>
  </si>
  <si>
    <t>Save Energy(%)</t>
    <phoneticPr fontId="3" type="noConversion"/>
  </si>
  <si>
    <t>コアのコスト</t>
    <phoneticPr fontId="3" type="noConversion"/>
  </si>
  <si>
    <t>コスト/s(joules)</t>
    <phoneticPr fontId="3" type="noConversion"/>
  </si>
  <si>
    <r>
      <t>コストパワー</t>
    </r>
    <r>
      <rPr>
        <sz val="11"/>
        <color theme="1"/>
        <rFont val="等线"/>
        <family val="2"/>
        <charset val="134"/>
      </rPr>
      <t>(J</t>
    </r>
    <r>
      <rPr>
        <sz val="11"/>
        <color theme="1"/>
        <rFont val="等线"/>
        <family val="2"/>
        <charset val="134"/>
        <scheme val="minor"/>
      </rPr>
      <t>)</t>
    </r>
    <phoneticPr fontId="3" type="noConversion"/>
  </si>
  <si>
    <t>基本のコスト</t>
    <phoneticPr fontId="3" type="noConversion"/>
  </si>
  <si>
    <t>一コアのコスト</t>
    <phoneticPr fontId="3" type="noConversion"/>
  </si>
  <si>
    <t>一コアSave Energy(%)</t>
    <phoneticPr fontId="3" type="noConversion"/>
  </si>
  <si>
    <t>コア消費量の比率</t>
    <phoneticPr fontId="3" type="noConversion"/>
  </si>
  <si>
    <r>
      <rPr>
        <sz val="11"/>
        <color theme="1"/>
        <rFont val="宋体"/>
        <family val="2"/>
        <charset val="134"/>
      </rPr>
      <t>系统</t>
    </r>
    <r>
      <rPr>
        <sz val="11"/>
        <color theme="1"/>
        <rFont val="Yu Gothic"/>
        <family val="2"/>
        <charset val="128"/>
      </rPr>
      <t>消費量</t>
    </r>
    <phoneticPr fontId="3" type="noConversion"/>
  </si>
  <si>
    <t>for+1add</t>
    <phoneticPr fontId="3" type="noConversion"/>
  </si>
  <si>
    <t>E_sys_real</t>
    <phoneticPr fontId="3" type="noConversion"/>
  </si>
  <si>
    <t>E_sys_cal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</si>
</sst>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rgb="FF9C0006"/>
      <name val="等线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Yu Gothic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5" fillId="3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D2A-C6B1-4E51-928F-7985ECACBC68}">
  <dimension ref="A1:U62"/>
  <sheetViews>
    <sheetView tabSelected="1" topLeftCell="H1" zoomScale="85" zoomScaleNormal="85" workbookViewId="0">
      <selection activeCell="C1" sqref="C1:U14"/>
    </sheetView>
  </sheetViews>
  <sheetFormatPr defaultRowHeight="14" x14ac:dyDescent="0.3"/>
  <cols>
    <col min="1" max="1" width="10.08203125" customWidth="1"/>
    <col min="2" max="2" width="14.4140625" style="1" customWidth="1"/>
    <col min="3" max="3" width="17.33203125" style="1" customWidth="1"/>
    <col min="4" max="4" width="14" style="1" customWidth="1"/>
    <col min="5" max="6" width="13.58203125" style="1" customWidth="1"/>
    <col min="7" max="7" width="15.33203125" style="1" customWidth="1"/>
    <col min="8" max="8" width="15.9140625" style="1" customWidth="1"/>
    <col min="9" max="9" width="13.58203125" style="1" customWidth="1"/>
    <col min="10" max="11" width="16.1640625" style="1" customWidth="1"/>
    <col min="13" max="13" width="11" customWidth="1"/>
    <col min="14" max="14" width="13.33203125" customWidth="1"/>
    <col min="16" max="16" width="16.08203125" customWidth="1"/>
    <col min="17" max="18" width="15.6640625" customWidth="1"/>
    <col min="19" max="19" width="14.6640625" customWidth="1"/>
    <col min="21" max="21" width="17.75" customWidth="1"/>
    <col min="23" max="23" width="16.4140625" customWidth="1"/>
  </cols>
  <sheetData>
    <row r="1" spans="1:21" ht="18" x14ac:dyDescent="0.3">
      <c r="B1" s="1" t="s">
        <v>3</v>
      </c>
      <c r="C1" s="1" t="s">
        <v>6</v>
      </c>
      <c r="D1" s="1" t="s">
        <v>4</v>
      </c>
      <c r="E1" s="1" t="s">
        <v>6</v>
      </c>
      <c r="F1" s="1" t="s">
        <v>5</v>
      </c>
      <c r="G1" s="1" t="s">
        <v>7</v>
      </c>
      <c r="H1" s="5" t="s">
        <v>12</v>
      </c>
    </row>
    <row r="2" spans="1:21" ht="18" x14ac:dyDescent="0.3">
      <c r="A2" s="6" t="s">
        <v>18</v>
      </c>
      <c r="B2">
        <v>0</v>
      </c>
      <c r="C2">
        <v>0</v>
      </c>
      <c r="D2">
        <v>30</v>
      </c>
      <c r="E2">
        <v>1.42E-3</v>
      </c>
      <c r="F2" s="1">
        <f>D2-B2</f>
        <v>30</v>
      </c>
      <c r="G2" s="1">
        <f>E2-C2</f>
        <v>1.42E-3</v>
      </c>
      <c r="H2" s="1">
        <f>G2/F2*3600</f>
        <v>0.17040000000000002</v>
      </c>
    </row>
    <row r="4" spans="1:21" ht="18" x14ac:dyDescent="0.3">
      <c r="A4" s="3" t="s">
        <v>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6</v>
      </c>
      <c r="G4" s="1" t="s">
        <v>4</v>
      </c>
      <c r="H4" s="1" t="s">
        <v>6</v>
      </c>
      <c r="I4" s="1" t="s">
        <v>5</v>
      </c>
      <c r="J4" s="1" t="s">
        <v>7</v>
      </c>
      <c r="K4" s="1" t="s">
        <v>13</v>
      </c>
      <c r="M4" s="1" t="s">
        <v>9</v>
      </c>
      <c r="N4" s="1" t="s">
        <v>10</v>
      </c>
      <c r="P4" s="2" t="s">
        <v>14</v>
      </c>
      <c r="Q4" s="2" t="s">
        <v>11</v>
      </c>
      <c r="R4" s="2" t="s">
        <v>17</v>
      </c>
      <c r="S4" s="2" t="s">
        <v>15</v>
      </c>
      <c r="U4" s="1" t="s">
        <v>16</v>
      </c>
    </row>
    <row r="5" spans="1:21" x14ac:dyDescent="0.3">
      <c r="B5" s="1">
        <v>2</v>
      </c>
      <c r="C5" s="1">
        <v>100000000</v>
      </c>
      <c r="D5" s="1">
        <f t="shared" ref="D5:D6" si="0">B5*C5</f>
        <v>200000000</v>
      </c>
      <c r="E5">
        <v>17.364000000000001</v>
      </c>
      <c r="F5">
        <v>1.01E-3</v>
      </c>
      <c r="G5">
        <v>23.608000000000001</v>
      </c>
      <c r="H5">
        <v>1.5499999999999999E-3</v>
      </c>
      <c r="I5" s="1">
        <f t="shared" ref="I5:I6" si="1">G5-E5</f>
        <v>6.2439999999999998</v>
      </c>
      <c r="J5" s="1">
        <f t="shared" ref="J5:J6" si="2">H5-F5</f>
        <v>5.399999999999999E-4</v>
      </c>
      <c r="K5" s="1">
        <f t="shared" ref="K5:K6" si="3">J5*3600</f>
        <v>1.9439999999999997</v>
      </c>
      <c r="M5">
        <f>I6/I5*100</f>
        <v>200.08007687379887</v>
      </c>
      <c r="N5">
        <f>(J6-J5)/J6*100</f>
        <v>35.714285714285715</v>
      </c>
      <c r="P5">
        <f>H2*I5</f>
        <v>1.0639776000000001</v>
      </c>
      <c r="Q5">
        <f>K5-P5</f>
        <v>0.88002239999999965</v>
      </c>
      <c r="R5">
        <f t="shared" ref="R5:R6" si="4">Q5/K5*100</f>
        <v>45.268641975308633</v>
      </c>
      <c r="S5">
        <f>Q5/B5</f>
        <v>0.44001119999999982</v>
      </c>
      <c r="U5">
        <f t="shared" ref="U5:U6" si="5">($S$6-S5)/$S$6*100</f>
        <v>50.847325849805699</v>
      </c>
    </row>
    <row r="6" spans="1:21" x14ac:dyDescent="0.3">
      <c r="B6" s="1">
        <v>1</v>
      </c>
      <c r="C6" s="1">
        <v>200000000</v>
      </c>
      <c r="D6" s="1">
        <f t="shared" si="0"/>
        <v>200000000</v>
      </c>
      <c r="E6">
        <v>28.847999999999999</v>
      </c>
      <c r="F6">
        <v>1.5900000000000001E-3</v>
      </c>
      <c r="G6">
        <v>41.341000000000001</v>
      </c>
      <c r="H6">
        <v>2.4299999999999999E-3</v>
      </c>
      <c r="I6" s="1">
        <f t="shared" si="1"/>
        <v>12.493000000000002</v>
      </c>
      <c r="J6" s="1">
        <f t="shared" si="2"/>
        <v>8.3999999999999982E-4</v>
      </c>
      <c r="K6" s="1">
        <f t="shared" si="3"/>
        <v>3.0239999999999991</v>
      </c>
      <c r="P6">
        <f>H2*I6</f>
        <v>2.1288072000000007</v>
      </c>
      <c r="Q6">
        <f>K6-P6</f>
        <v>0.89519279999999846</v>
      </c>
      <c r="R6">
        <f t="shared" si="4"/>
        <v>29.602936507936466</v>
      </c>
      <c r="S6">
        <f>Q6/B6</f>
        <v>0.89519279999999846</v>
      </c>
    </row>
    <row r="8" spans="1:21" ht="18" x14ac:dyDescent="0.3">
      <c r="A8" s="3" t="s">
        <v>19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 t="s">
        <v>6</v>
      </c>
      <c r="I8" s="1" t="s">
        <v>5</v>
      </c>
      <c r="J8" s="1" t="s">
        <v>7</v>
      </c>
      <c r="K8" s="1" t="s">
        <v>13</v>
      </c>
      <c r="M8" s="1" t="s">
        <v>9</v>
      </c>
      <c r="N8" s="1" t="s">
        <v>10</v>
      </c>
      <c r="P8" s="2" t="s">
        <v>14</v>
      </c>
      <c r="Q8" s="2" t="s">
        <v>11</v>
      </c>
      <c r="R8" s="2" t="s">
        <v>17</v>
      </c>
      <c r="S8" s="2" t="s">
        <v>15</v>
      </c>
      <c r="U8" s="1" t="s">
        <v>16</v>
      </c>
    </row>
    <row r="9" spans="1:21" x14ac:dyDescent="0.3">
      <c r="B9" s="1">
        <v>2</v>
      </c>
      <c r="C9" s="1">
        <v>100000000</v>
      </c>
      <c r="D9" s="1">
        <f t="shared" ref="D9:D10" si="6">B9*C9</f>
        <v>200000000</v>
      </c>
      <c r="E9">
        <v>21.186</v>
      </c>
      <c r="F9">
        <v>1.2899999999999999E-3</v>
      </c>
      <c r="G9">
        <v>29.306999999999999</v>
      </c>
      <c r="H9">
        <v>1.98E-3</v>
      </c>
      <c r="I9" s="1">
        <f t="shared" ref="I9:I10" si="7">G9-E9</f>
        <v>8.1209999999999987</v>
      </c>
      <c r="J9" s="1">
        <f t="shared" ref="J9:J10" si="8">H9-F9</f>
        <v>6.9000000000000008E-4</v>
      </c>
      <c r="K9" s="1">
        <f t="shared" ref="K9:K10" si="9">J9*3600</f>
        <v>2.4840000000000004</v>
      </c>
      <c r="M9">
        <f>I10/I9*100</f>
        <v>200.04925501785502</v>
      </c>
      <c r="N9">
        <f>(J10-J9)/J10*100</f>
        <v>37.272727272727259</v>
      </c>
      <c r="P9">
        <f>$H$2*I9</f>
        <v>1.3838184</v>
      </c>
      <c r="Q9">
        <f>K9-P9</f>
        <v>1.1001816000000004</v>
      </c>
      <c r="R9">
        <f>Q9/K9*100</f>
        <v>44.290724637681166</v>
      </c>
      <c r="S9">
        <f>Q9/B9</f>
        <v>0.55009080000000021</v>
      </c>
      <c r="U9">
        <f>(S10-S9)/S10</f>
        <v>0.53839112729440408</v>
      </c>
    </row>
    <row r="10" spans="1:21" x14ac:dyDescent="0.3">
      <c r="B10" s="1">
        <v>1</v>
      </c>
      <c r="C10" s="1">
        <v>200000000</v>
      </c>
      <c r="D10" s="1">
        <f t="shared" si="6"/>
        <v>200000000</v>
      </c>
      <c r="E10">
        <v>41.811</v>
      </c>
      <c r="F10">
        <v>2.2899999999999999E-3</v>
      </c>
      <c r="G10">
        <v>58.057000000000002</v>
      </c>
      <c r="H10">
        <v>3.3899999999999998E-3</v>
      </c>
      <c r="I10" s="1">
        <f t="shared" si="7"/>
        <v>16.246000000000002</v>
      </c>
      <c r="J10" s="1">
        <f t="shared" si="8"/>
        <v>1.0999999999999998E-3</v>
      </c>
      <c r="K10" s="1">
        <f t="shared" si="9"/>
        <v>3.9599999999999995</v>
      </c>
      <c r="P10">
        <f>$H$2*I10</f>
        <v>2.768318400000001</v>
      </c>
      <c r="Q10">
        <f>K10-P10</f>
        <v>1.1916815999999986</v>
      </c>
      <c r="R10">
        <f>Q10/K10*100</f>
        <v>30.092969696969661</v>
      </c>
      <c r="S10">
        <f>Q10/B10</f>
        <v>1.1916815999999986</v>
      </c>
    </row>
    <row r="11" spans="1:21" x14ac:dyDescent="0.3">
      <c r="E11"/>
      <c r="F11"/>
      <c r="G11"/>
      <c r="H11"/>
    </row>
    <row r="12" spans="1:21" x14ac:dyDescent="0.3">
      <c r="E12"/>
      <c r="F12"/>
      <c r="G12"/>
      <c r="H12"/>
      <c r="O12" s="7" t="s">
        <v>20</v>
      </c>
      <c r="P12" s="7">
        <v>16.246000000000002</v>
      </c>
      <c r="Q12" s="7">
        <v>2.768318400000001</v>
      </c>
    </row>
    <row r="13" spans="1:21" x14ac:dyDescent="0.3">
      <c r="E13"/>
      <c r="F13"/>
      <c r="G13"/>
      <c r="H13"/>
      <c r="O13" s="7" t="s">
        <v>21</v>
      </c>
      <c r="P13" s="7"/>
      <c r="Q13" s="7">
        <f>K10-Q9</f>
        <v>2.8598183999999991</v>
      </c>
    </row>
    <row r="14" spans="1:21" x14ac:dyDescent="0.3">
      <c r="O14" s="7"/>
      <c r="P14" s="7"/>
      <c r="Q14" s="7">
        <f>(Q13-Q12)/Q12</f>
        <v>3.3052556382242054E-2</v>
      </c>
    </row>
    <row r="15" spans="1:21" ht="18" x14ac:dyDescent="0.3">
      <c r="A15" s="3"/>
      <c r="M15" s="1"/>
      <c r="N15" s="1"/>
      <c r="P15" s="2"/>
      <c r="Q15" s="2"/>
      <c r="R15" s="2"/>
      <c r="S15" s="2"/>
      <c r="U15" s="1"/>
    </row>
    <row r="16" spans="1:21" x14ac:dyDescent="0.3">
      <c r="E16"/>
      <c r="F16"/>
      <c r="G16"/>
      <c r="H16"/>
    </row>
    <row r="17" spans="1:21" x14ac:dyDescent="0.3">
      <c r="E17"/>
      <c r="F17"/>
      <c r="G17"/>
      <c r="H17"/>
    </row>
    <row r="18" spans="1:21" x14ac:dyDescent="0.3">
      <c r="E18"/>
      <c r="F18"/>
      <c r="G18"/>
      <c r="H18"/>
    </row>
    <row r="19" spans="1:21" x14ac:dyDescent="0.3">
      <c r="E19"/>
      <c r="F19"/>
      <c r="G19"/>
      <c r="H19"/>
    </row>
    <row r="20" spans="1:21" x14ac:dyDescent="0.3">
      <c r="E20"/>
      <c r="F20"/>
      <c r="G20"/>
      <c r="H20"/>
    </row>
    <row r="22" spans="1:21" ht="18" x14ac:dyDescent="0.3">
      <c r="A22" s="3"/>
      <c r="M22" s="1"/>
      <c r="N22" s="1"/>
      <c r="P22" s="2"/>
      <c r="Q22" s="2"/>
      <c r="R22" s="2"/>
      <c r="S22" s="2"/>
      <c r="U22" s="1"/>
    </row>
    <row r="23" spans="1:21" x14ac:dyDescent="0.3">
      <c r="E23"/>
      <c r="F23"/>
      <c r="G23"/>
      <c r="H23"/>
    </row>
    <row r="24" spans="1:21" x14ac:dyDescent="0.3">
      <c r="E24"/>
      <c r="F24"/>
      <c r="G24"/>
      <c r="H24"/>
    </row>
    <row r="25" spans="1:21" x14ac:dyDescent="0.3">
      <c r="E25"/>
      <c r="F25"/>
      <c r="G25"/>
      <c r="H25"/>
    </row>
    <row r="26" spans="1:21" x14ac:dyDescent="0.3">
      <c r="E26"/>
      <c r="F26"/>
      <c r="G26"/>
      <c r="H26"/>
    </row>
    <row r="27" spans="1:21" x14ac:dyDescent="0.3">
      <c r="E27"/>
      <c r="F27"/>
      <c r="G27"/>
      <c r="H27"/>
    </row>
    <row r="29" spans="1:21" ht="18" x14ac:dyDescent="0.3">
      <c r="A29" s="2"/>
    </row>
    <row r="30" spans="1:21" x14ac:dyDescent="0.3">
      <c r="E30"/>
      <c r="F30"/>
      <c r="G30"/>
      <c r="H30"/>
    </row>
    <row r="31" spans="1:21" x14ac:dyDescent="0.3">
      <c r="E31"/>
      <c r="F31"/>
      <c r="G31"/>
      <c r="H31"/>
    </row>
    <row r="32" spans="1:21" x14ac:dyDescent="0.3">
      <c r="E32"/>
      <c r="F32"/>
      <c r="G32"/>
      <c r="H32"/>
    </row>
    <row r="33" spans="1:21" x14ac:dyDescent="0.3">
      <c r="E33"/>
      <c r="F33"/>
      <c r="G33"/>
      <c r="H33"/>
    </row>
    <row r="34" spans="1:21" x14ac:dyDescent="0.3">
      <c r="E34"/>
      <c r="F34"/>
      <c r="G34"/>
      <c r="H34"/>
    </row>
    <row r="36" spans="1:21" ht="18" x14ac:dyDescent="0.3">
      <c r="A36" s="2"/>
      <c r="P36" s="2"/>
      <c r="Q36" s="2"/>
      <c r="R36" s="2"/>
      <c r="S36" s="2"/>
      <c r="U36" s="1"/>
    </row>
    <row r="37" spans="1:21" x14ac:dyDescent="0.3">
      <c r="B37" s="4"/>
      <c r="C37" s="4"/>
      <c r="D37" s="4"/>
      <c r="E37" s="3"/>
      <c r="F37" s="3"/>
      <c r="G37" s="3"/>
      <c r="H37" s="3"/>
      <c r="I37" s="4"/>
      <c r="J37" s="4"/>
      <c r="L37" s="3"/>
      <c r="M37" s="3"/>
      <c r="N37" s="3"/>
    </row>
    <row r="38" spans="1:21" x14ac:dyDescent="0.3">
      <c r="E38"/>
      <c r="F38"/>
      <c r="G38"/>
      <c r="H38"/>
    </row>
    <row r="39" spans="1:21" x14ac:dyDescent="0.3">
      <c r="E39"/>
      <c r="F39"/>
      <c r="G39"/>
      <c r="H39"/>
    </row>
    <row r="40" spans="1:21" x14ac:dyDescent="0.3">
      <c r="E40"/>
      <c r="F40"/>
      <c r="G40"/>
      <c r="H40"/>
    </row>
    <row r="41" spans="1:21" x14ac:dyDescent="0.3">
      <c r="E41"/>
      <c r="F41"/>
      <c r="G41"/>
      <c r="H41"/>
    </row>
    <row r="43" spans="1:21" ht="18" x14ac:dyDescent="0.3">
      <c r="A43" s="2"/>
    </row>
    <row r="44" spans="1:21" x14ac:dyDescent="0.3">
      <c r="E44"/>
      <c r="F44"/>
      <c r="G44"/>
      <c r="H44"/>
    </row>
    <row r="45" spans="1:21" x14ac:dyDescent="0.3">
      <c r="E45"/>
      <c r="F45"/>
      <c r="G45"/>
      <c r="H45"/>
    </row>
    <row r="46" spans="1:21" x14ac:dyDescent="0.3">
      <c r="E46"/>
      <c r="F46"/>
      <c r="G46"/>
      <c r="H46"/>
    </row>
    <row r="47" spans="1:21" x14ac:dyDescent="0.3">
      <c r="E47"/>
      <c r="F47"/>
      <c r="G47"/>
      <c r="H47"/>
    </row>
    <row r="48" spans="1:21" x14ac:dyDescent="0.3">
      <c r="E48"/>
      <c r="F48"/>
      <c r="G48"/>
      <c r="H48"/>
    </row>
    <row r="50" spans="1:21" ht="18" x14ac:dyDescent="0.3">
      <c r="A50" s="2"/>
    </row>
    <row r="51" spans="1:21" x14ac:dyDescent="0.3">
      <c r="E51"/>
      <c r="F51"/>
      <c r="G51"/>
      <c r="H51"/>
    </row>
    <row r="52" spans="1:21" x14ac:dyDescent="0.3">
      <c r="E52"/>
      <c r="F52"/>
      <c r="G52"/>
      <c r="H52"/>
    </row>
    <row r="53" spans="1:21" x14ac:dyDescent="0.3">
      <c r="E53"/>
      <c r="F53"/>
      <c r="G53"/>
      <c r="H53"/>
    </row>
    <row r="54" spans="1:21" x14ac:dyDescent="0.3">
      <c r="E54"/>
      <c r="F54"/>
      <c r="G54"/>
      <c r="H54"/>
    </row>
    <row r="55" spans="1:21" x14ac:dyDescent="0.3">
      <c r="E55"/>
      <c r="F55"/>
      <c r="G55"/>
      <c r="H55"/>
    </row>
    <row r="57" spans="1:21" ht="18" x14ac:dyDescent="0.3">
      <c r="A57" s="3"/>
      <c r="P57" s="2"/>
      <c r="Q57" s="2"/>
      <c r="R57" s="2"/>
      <c r="S57" s="2"/>
      <c r="U57" s="1"/>
    </row>
    <row r="58" spans="1:21" x14ac:dyDescent="0.3">
      <c r="E58"/>
      <c r="F58"/>
      <c r="G58"/>
      <c r="H58"/>
    </row>
    <row r="59" spans="1:21" x14ac:dyDescent="0.3">
      <c r="E59"/>
      <c r="F59"/>
      <c r="G59"/>
      <c r="H59"/>
    </row>
    <row r="60" spans="1:21" x14ac:dyDescent="0.3">
      <c r="E60"/>
      <c r="F60"/>
      <c r="G60"/>
      <c r="H60"/>
    </row>
    <row r="61" spans="1:21" x14ac:dyDescent="0.3">
      <c r="E61"/>
      <c r="F61"/>
      <c r="G61"/>
      <c r="H61"/>
    </row>
    <row r="62" spans="1:21" x14ac:dyDescent="0.3">
      <c r="E62"/>
      <c r="F62"/>
      <c r="G62"/>
      <c r="H6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 風</dc:creator>
  <cp:lastModifiedBy>鈴 風</cp:lastModifiedBy>
  <dcterms:created xsi:type="dcterms:W3CDTF">2024-02-01T04:41:00Z</dcterms:created>
  <dcterms:modified xsi:type="dcterms:W3CDTF">2024-02-22T12:17:46Z</dcterms:modified>
</cp:coreProperties>
</file>