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osumosu\Desktop\February\0226\"/>
    </mc:Choice>
  </mc:AlternateContent>
  <xr:revisionPtr revIDLastSave="0" documentId="13_ncr:1_{C2B9B756-BB7C-490D-8907-EC80F8B2983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39" i="1"/>
  <c r="H38" i="1"/>
  <c r="H37" i="1"/>
  <c r="H36" i="1"/>
  <c r="H35" i="1"/>
  <c r="H34" i="1"/>
  <c r="H30" i="1"/>
  <c r="H31" i="1"/>
  <c r="H29" i="1"/>
  <c r="H28" i="1"/>
  <c r="H27" i="1"/>
  <c r="H26" i="1"/>
  <c r="H23" i="1"/>
  <c r="H22" i="1"/>
  <c r="H21" i="1"/>
  <c r="H20" i="1"/>
  <c r="H19" i="1"/>
  <c r="H18" i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J15" i="1" l="1"/>
  <c r="K15" i="1"/>
  <c r="K10" i="1"/>
  <c r="J10" i="1"/>
  <c r="J13" i="1"/>
  <c r="K13" i="1"/>
  <c r="K12" i="1"/>
  <c r="J12" i="1"/>
  <c r="K11" i="1"/>
  <c r="J11" i="1"/>
  <c r="J14" i="1"/>
  <c r="K14" i="1"/>
</calcChain>
</file>

<file path=xl/sharedStrings.xml><?xml version="1.0" encoding="utf-8"?>
<sst xmlns="http://schemas.openxmlformats.org/spreadsheetml/2006/main" count="36" uniqueCount="14">
  <si>
    <t>for+1nop</t>
    <phoneticPr fontId="3" type="noConversion"/>
  </si>
  <si>
    <t>add</t>
    <phoneticPr fontId="3" type="noConversion"/>
  </si>
  <si>
    <t>sub</t>
    <phoneticPr fontId="3" type="noConversion"/>
  </si>
  <si>
    <t>mul</t>
    <phoneticPr fontId="3" type="noConversion"/>
  </si>
  <si>
    <t>udiv</t>
    <phoneticPr fontId="3" type="noConversion"/>
  </si>
  <si>
    <t>test</t>
    <phoneticPr fontId="3" type="noConversion"/>
  </si>
  <si>
    <t>コアのコスト</t>
  </si>
  <si>
    <t>利用中のコア数</t>
    <phoneticPr fontId="3" type="noConversion"/>
  </si>
  <si>
    <t>各コアの実行回数</t>
    <phoneticPr fontId="3" type="noConversion"/>
  </si>
  <si>
    <t>2load+1str</t>
    <phoneticPr fontId="3" type="noConversion"/>
  </si>
  <si>
    <t>コスト</t>
    <phoneticPr fontId="2" type="noConversion"/>
  </si>
  <si>
    <r>
      <t>コスト</t>
    </r>
    <r>
      <rPr>
        <sz val="11"/>
        <color theme="1"/>
        <rFont val="Yu Gothic"/>
        <family val="2"/>
        <charset val="128"/>
      </rPr>
      <t>/5</t>
    </r>
    <phoneticPr fontId="2" type="noConversion"/>
  </si>
  <si>
    <t>load</t>
    <phoneticPr fontId="2" type="noConversion"/>
  </si>
  <si>
    <t>store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</si>
</sst>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2" borderId="0" xfId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1" applyAlignment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7"/>
  <sheetViews>
    <sheetView tabSelected="1" workbookViewId="0">
      <selection activeCell="M8" activeCellId="1" sqref="M2 M8"/>
    </sheetView>
  </sheetViews>
  <sheetFormatPr defaultRowHeight="14" x14ac:dyDescent="0.3"/>
  <cols>
    <col min="1" max="1" width="17.83203125" customWidth="1"/>
    <col min="3" max="3" width="13.58203125" customWidth="1"/>
    <col min="4" max="4" width="19.6640625" customWidth="1"/>
    <col min="6" max="6" width="17.4140625" customWidth="1"/>
    <col min="8" max="8" width="21" customWidth="1"/>
  </cols>
  <sheetData>
    <row r="1" spans="1:11" x14ac:dyDescent="0.3">
      <c r="A1" s="1" t="s">
        <v>0</v>
      </c>
      <c r="C1" s="3" t="s">
        <v>7</v>
      </c>
      <c r="D1" s="3" t="s">
        <v>8</v>
      </c>
      <c r="F1" t="s">
        <v>6</v>
      </c>
    </row>
    <row r="2" spans="1:11" x14ac:dyDescent="0.3">
      <c r="A2" s="2">
        <v>80</v>
      </c>
      <c r="C2" s="3">
        <v>1</v>
      </c>
      <c r="D2" s="3">
        <v>200000000</v>
      </c>
      <c r="F2">
        <v>1.3732543786488716</v>
      </c>
    </row>
    <row r="3" spans="1:11" x14ac:dyDescent="0.3">
      <c r="A3" s="2">
        <v>160</v>
      </c>
      <c r="C3" s="3">
        <v>1</v>
      </c>
      <c r="D3" s="3">
        <v>200000000</v>
      </c>
      <c r="F3">
        <v>1.3006368000000004</v>
      </c>
    </row>
    <row r="4" spans="1:11" x14ac:dyDescent="0.3">
      <c r="A4" s="2">
        <v>240</v>
      </c>
      <c r="C4" s="3">
        <v>1</v>
      </c>
      <c r="D4" s="3">
        <v>200000000</v>
      </c>
      <c r="F4">
        <v>1.4031221140472878</v>
      </c>
    </row>
    <row r="5" spans="1:11" x14ac:dyDescent="0.3">
      <c r="A5" s="2">
        <v>80</v>
      </c>
      <c r="C5" s="3">
        <v>2</v>
      </c>
      <c r="D5" s="3">
        <v>100000000</v>
      </c>
      <c r="F5">
        <v>1.3162059559436781</v>
      </c>
    </row>
    <row r="6" spans="1:11" x14ac:dyDescent="0.3">
      <c r="A6" s="2">
        <v>160</v>
      </c>
      <c r="C6" s="3">
        <v>2</v>
      </c>
      <c r="D6" s="3">
        <v>100000000</v>
      </c>
      <c r="F6">
        <v>1.2806591999999999</v>
      </c>
    </row>
    <row r="7" spans="1:11" x14ac:dyDescent="0.3">
      <c r="A7" s="2">
        <v>240</v>
      </c>
      <c r="C7" s="3">
        <v>2</v>
      </c>
      <c r="D7" s="3">
        <v>100000000</v>
      </c>
      <c r="F7">
        <v>1.3486297635605009</v>
      </c>
    </row>
    <row r="8" spans="1:11" x14ac:dyDescent="0.3">
      <c r="C8" s="3"/>
      <c r="D8" s="3"/>
    </row>
    <row r="9" spans="1:11" ht="18" x14ac:dyDescent="0.55000000000000004">
      <c r="A9" s="1" t="s">
        <v>9</v>
      </c>
      <c r="C9" s="3" t="s">
        <v>7</v>
      </c>
      <c r="D9" s="3" t="s">
        <v>8</v>
      </c>
      <c r="F9" t="s">
        <v>6</v>
      </c>
      <c r="H9" t="s">
        <v>10</v>
      </c>
      <c r="I9" t="s">
        <v>11</v>
      </c>
      <c r="J9" s="4" t="s">
        <v>12</v>
      </c>
      <c r="K9" s="4" t="s">
        <v>13</v>
      </c>
    </row>
    <row r="10" spans="1:11" x14ac:dyDescent="0.3">
      <c r="A10" s="2">
        <v>80</v>
      </c>
      <c r="C10" s="3">
        <v>1</v>
      </c>
      <c r="D10" s="3">
        <v>200000000</v>
      </c>
      <c r="F10">
        <v>1.8108858362360749</v>
      </c>
      <c r="H10">
        <f>F10-F2</f>
        <v>0.43763145758720334</v>
      </c>
      <c r="I10">
        <f>H10/5</f>
        <v>8.7526291517440666E-2</v>
      </c>
      <c r="J10" s="4">
        <f>I10</f>
        <v>8.7526291517440666E-2</v>
      </c>
      <c r="K10" s="4">
        <f>I10*3</f>
        <v>0.26257887455232198</v>
      </c>
    </row>
    <row r="11" spans="1:11" x14ac:dyDescent="0.3">
      <c r="A11" s="2">
        <v>160</v>
      </c>
      <c r="C11" s="3">
        <v>1</v>
      </c>
      <c r="D11" s="3">
        <v>200000000</v>
      </c>
      <c r="F11">
        <v>1.7472959999999995</v>
      </c>
      <c r="H11">
        <f t="shared" ref="H11:H15" si="0">F11-F3</f>
        <v>0.44665919999999915</v>
      </c>
      <c r="I11">
        <f t="shared" ref="I11:I15" si="1">H11/5</f>
        <v>8.9331839999999829E-2</v>
      </c>
      <c r="J11" s="4">
        <f t="shared" ref="J11:J15" si="2">I11</f>
        <v>8.9331839999999829E-2</v>
      </c>
      <c r="K11" s="4">
        <f t="shared" ref="K11:K15" si="3">I11*3</f>
        <v>0.26799551999999949</v>
      </c>
    </row>
    <row r="12" spans="1:11" x14ac:dyDescent="0.3">
      <c r="A12" s="2">
        <v>240</v>
      </c>
      <c r="C12" s="3">
        <v>1</v>
      </c>
      <c r="D12" s="3">
        <v>200000000</v>
      </c>
      <c r="F12">
        <v>1.8715026425591104</v>
      </c>
      <c r="H12">
        <f t="shared" si="0"/>
        <v>0.46838052851182255</v>
      </c>
      <c r="I12">
        <f t="shared" si="1"/>
        <v>9.3676105702364509E-2</v>
      </c>
      <c r="J12" s="4">
        <f t="shared" si="2"/>
        <v>9.3676105702364509E-2</v>
      </c>
      <c r="K12" s="4">
        <f t="shared" si="3"/>
        <v>0.28102831710709353</v>
      </c>
    </row>
    <row r="13" spans="1:11" x14ac:dyDescent="0.3">
      <c r="A13" s="2">
        <v>80</v>
      </c>
      <c r="C13" s="3">
        <v>2</v>
      </c>
      <c r="D13" s="3">
        <v>100000000</v>
      </c>
      <c r="F13">
        <v>1.7682494235392228</v>
      </c>
      <c r="H13">
        <f t="shared" si="0"/>
        <v>0.4520434675955447</v>
      </c>
      <c r="I13">
        <f t="shared" si="1"/>
        <v>9.0408693519108935E-2</v>
      </c>
      <c r="J13" s="4">
        <f t="shared" si="2"/>
        <v>9.0408693519108935E-2</v>
      </c>
      <c r="K13" s="4">
        <f t="shared" si="3"/>
        <v>0.27122608055732678</v>
      </c>
    </row>
    <row r="14" spans="1:11" x14ac:dyDescent="0.3">
      <c r="A14" s="2">
        <v>160</v>
      </c>
      <c r="C14" s="3">
        <v>2</v>
      </c>
      <c r="D14" s="3">
        <v>100000000</v>
      </c>
      <c r="F14">
        <v>1.7544552</v>
      </c>
      <c r="H14">
        <f t="shared" si="0"/>
        <v>0.47379600000000011</v>
      </c>
      <c r="I14">
        <f t="shared" si="1"/>
        <v>9.4759200000000016E-2</v>
      </c>
      <c r="J14" s="4">
        <f t="shared" si="2"/>
        <v>9.4759200000000016E-2</v>
      </c>
      <c r="K14" s="4">
        <f t="shared" si="3"/>
        <v>0.28427760000000002</v>
      </c>
    </row>
    <row r="15" spans="1:11" x14ac:dyDescent="0.3">
      <c r="A15" s="2">
        <v>240</v>
      </c>
      <c r="C15" s="3">
        <v>2</v>
      </c>
      <c r="D15" s="3">
        <v>100000000</v>
      </c>
      <c r="F15">
        <v>1.8167165507649514</v>
      </c>
      <c r="H15">
        <f t="shared" si="0"/>
        <v>0.46808678720445052</v>
      </c>
      <c r="I15">
        <f t="shared" si="1"/>
        <v>9.36173574408901E-2</v>
      </c>
      <c r="J15" s="4">
        <f t="shared" si="2"/>
        <v>9.36173574408901E-2</v>
      </c>
      <c r="K15" s="4">
        <f t="shared" si="3"/>
        <v>0.28085207232267029</v>
      </c>
    </row>
    <row r="17" spans="1:8" x14ac:dyDescent="0.3">
      <c r="A17" s="1" t="s">
        <v>1</v>
      </c>
      <c r="C17" s="3" t="s">
        <v>7</v>
      </c>
      <c r="D17" s="3" t="s">
        <v>8</v>
      </c>
      <c r="F17" t="s">
        <v>6</v>
      </c>
      <c r="H17" t="s">
        <v>10</v>
      </c>
    </row>
    <row r="18" spans="1:8" x14ac:dyDescent="0.3">
      <c r="A18" s="2">
        <v>80</v>
      </c>
      <c r="C18" s="3">
        <v>1</v>
      </c>
      <c r="D18" s="3">
        <v>200000000</v>
      </c>
      <c r="F18">
        <v>1.8903134965412338</v>
      </c>
      <c r="H18">
        <f>F18-$F$10</f>
        <v>7.9427660305158909E-2</v>
      </c>
    </row>
    <row r="19" spans="1:8" x14ac:dyDescent="0.3">
      <c r="A19" s="2">
        <v>160</v>
      </c>
      <c r="C19" s="3">
        <v>1</v>
      </c>
      <c r="D19" s="3">
        <v>200000000</v>
      </c>
      <c r="F19">
        <v>1.8216143999999996</v>
      </c>
      <c r="H19">
        <f>F19-$F$11</f>
        <v>7.4318400000000118E-2</v>
      </c>
    </row>
    <row r="20" spans="1:8" x14ac:dyDescent="0.3">
      <c r="A20" s="2">
        <v>240</v>
      </c>
      <c r="C20" s="3">
        <v>1</v>
      </c>
      <c r="D20" s="3">
        <v>200000000</v>
      </c>
      <c r="F20">
        <v>1.9513168289290683</v>
      </c>
      <c r="H20">
        <f>F20-$F$12</f>
        <v>7.9814186369957962E-2</v>
      </c>
    </row>
    <row r="21" spans="1:8" x14ac:dyDescent="0.3">
      <c r="A21" s="2">
        <v>80</v>
      </c>
      <c r="C21" s="3">
        <v>2</v>
      </c>
      <c r="D21" s="3">
        <v>100000000</v>
      </c>
      <c r="F21">
        <v>1.8388929990678493</v>
      </c>
      <c r="H21">
        <f>F21-$F$13</f>
        <v>7.0643575528626545E-2</v>
      </c>
    </row>
    <row r="22" spans="1:8" x14ac:dyDescent="0.3">
      <c r="A22" s="2">
        <v>160</v>
      </c>
      <c r="C22" s="3">
        <v>2</v>
      </c>
      <c r="D22" s="3">
        <v>100000000</v>
      </c>
      <c r="F22">
        <v>1.7922959999999999</v>
      </c>
      <c r="H22">
        <f>F22-$F$14</f>
        <v>3.7840799999999897E-2</v>
      </c>
    </row>
    <row r="23" spans="1:8" x14ac:dyDescent="0.3">
      <c r="A23" s="2">
        <v>240</v>
      </c>
      <c r="C23" s="3">
        <v>2</v>
      </c>
      <c r="D23" s="3">
        <v>100000000</v>
      </c>
      <c r="F23">
        <v>1.9087109874826147</v>
      </c>
      <c r="H23">
        <f>F23-$F$15</f>
        <v>9.1994436717663275E-2</v>
      </c>
    </row>
    <row r="25" spans="1:8" x14ac:dyDescent="0.3">
      <c r="A25" s="1" t="s">
        <v>2</v>
      </c>
      <c r="C25" s="3" t="s">
        <v>7</v>
      </c>
      <c r="D25" s="3" t="s">
        <v>8</v>
      </c>
      <c r="F25" t="s">
        <v>6</v>
      </c>
      <c r="H25" t="s">
        <v>10</v>
      </c>
    </row>
    <row r="26" spans="1:8" x14ac:dyDescent="0.3">
      <c r="A26" s="2">
        <v>80</v>
      </c>
      <c r="C26" s="3">
        <v>1</v>
      </c>
      <c r="D26" s="3">
        <v>200000000</v>
      </c>
      <c r="F26">
        <v>1.8907347299219923</v>
      </c>
      <c r="H26">
        <f>F26-$F$10</f>
        <v>7.984889368591741E-2</v>
      </c>
    </row>
    <row r="27" spans="1:8" x14ac:dyDescent="0.3">
      <c r="A27" s="2">
        <v>160</v>
      </c>
      <c r="C27" s="3">
        <v>1</v>
      </c>
      <c r="D27" s="3">
        <v>200000000</v>
      </c>
      <c r="F27">
        <v>1.8214439999999987</v>
      </c>
      <c r="H27">
        <f>F27-$F$11</f>
        <v>7.4147999999999215E-2</v>
      </c>
    </row>
    <row r="28" spans="1:8" x14ac:dyDescent="0.3">
      <c r="A28" s="2">
        <v>240</v>
      </c>
      <c r="C28" s="3">
        <v>1</v>
      </c>
      <c r="D28" s="3">
        <v>200000000</v>
      </c>
      <c r="F28">
        <v>1.9504890125173859</v>
      </c>
      <c r="H28">
        <f>F28-$F$12</f>
        <v>7.8986369958275571E-2</v>
      </c>
    </row>
    <row r="29" spans="1:8" x14ac:dyDescent="0.3">
      <c r="A29" s="2">
        <v>80</v>
      </c>
      <c r="C29" s="3">
        <v>2</v>
      </c>
      <c r="D29" s="3">
        <v>100000000</v>
      </c>
      <c r="F29">
        <v>1.8391738213216882</v>
      </c>
      <c r="H29">
        <f>F29-$F$13</f>
        <v>7.0924397782465398E-2</v>
      </c>
    </row>
    <row r="30" spans="1:8" x14ac:dyDescent="0.3">
      <c r="A30" s="2">
        <v>160</v>
      </c>
      <c r="C30" s="3">
        <v>2</v>
      </c>
      <c r="D30" s="3">
        <v>100000000</v>
      </c>
      <c r="F30">
        <v>1.8116424000000002</v>
      </c>
      <c r="H30">
        <f>F30-$F$14</f>
        <v>5.7187200000000216E-2</v>
      </c>
    </row>
    <row r="31" spans="1:8" x14ac:dyDescent="0.3">
      <c r="A31" s="2">
        <v>240</v>
      </c>
      <c r="C31" s="3">
        <v>2</v>
      </c>
      <c r="D31" s="3">
        <v>100000000</v>
      </c>
      <c r="F31">
        <v>1.9292294853963838</v>
      </c>
      <c r="H31">
        <f>F31-$F$15</f>
        <v>0.11251293463143242</v>
      </c>
    </row>
    <row r="33" spans="1:8" x14ac:dyDescent="0.3">
      <c r="A33" s="1" t="s">
        <v>3</v>
      </c>
      <c r="C33" s="3" t="s">
        <v>7</v>
      </c>
      <c r="D33" s="3" t="s">
        <v>8</v>
      </c>
      <c r="F33" t="s">
        <v>6</v>
      </c>
      <c r="H33" t="s">
        <v>10</v>
      </c>
    </row>
    <row r="34" spans="1:8" x14ac:dyDescent="0.3">
      <c r="A34" s="2">
        <v>80</v>
      </c>
      <c r="C34" s="3">
        <v>1</v>
      </c>
      <c r="D34" s="3">
        <v>200000000</v>
      </c>
      <c r="F34">
        <v>1.9630155521758281</v>
      </c>
      <c r="H34">
        <f>F34-$F$10</f>
        <v>0.15212971593975322</v>
      </c>
    </row>
    <row r="35" spans="1:8" x14ac:dyDescent="0.3">
      <c r="A35" s="2">
        <v>160</v>
      </c>
      <c r="C35" s="3">
        <v>1</v>
      </c>
      <c r="D35" s="3">
        <v>200000000</v>
      </c>
      <c r="F35">
        <v>1.8567623999999991</v>
      </c>
      <c r="H35">
        <f>F35-$F$11</f>
        <v>0.10946639999999963</v>
      </c>
    </row>
    <row r="36" spans="1:8" x14ac:dyDescent="0.3">
      <c r="A36" s="2">
        <v>240</v>
      </c>
      <c r="C36" s="3">
        <v>1</v>
      </c>
      <c r="D36" s="3">
        <v>200000000</v>
      </c>
      <c r="F36">
        <v>1.9864890125173855</v>
      </c>
      <c r="H36">
        <f>F36-$F$12</f>
        <v>0.11498636995827516</v>
      </c>
    </row>
    <row r="37" spans="1:8" x14ac:dyDescent="0.3">
      <c r="A37" s="2">
        <v>80</v>
      </c>
      <c r="C37" s="3">
        <v>2</v>
      </c>
      <c r="D37" s="3">
        <v>100000000</v>
      </c>
      <c r="F37">
        <v>1.9058929500073574</v>
      </c>
      <c r="H37">
        <f>F37-$F$13</f>
        <v>0.1376435264681346</v>
      </c>
    </row>
    <row r="38" spans="1:8" x14ac:dyDescent="0.3">
      <c r="A38" s="2">
        <v>160</v>
      </c>
      <c r="C38" s="3">
        <v>2</v>
      </c>
      <c r="D38" s="3">
        <v>100000000</v>
      </c>
      <c r="F38">
        <v>1.8660455999999996</v>
      </c>
      <c r="H38">
        <f>F38-$F$14</f>
        <v>0.11159039999999965</v>
      </c>
    </row>
    <row r="39" spans="1:8" x14ac:dyDescent="0.3">
      <c r="A39" s="2">
        <v>240</v>
      </c>
      <c r="C39" s="3">
        <v>2</v>
      </c>
      <c r="D39" s="3">
        <v>100000000</v>
      </c>
      <c r="F39">
        <v>1.9654364394993045</v>
      </c>
      <c r="H39">
        <f>F39-$F$15</f>
        <v>0.14871988873435305</v>
      </c>
    </row>
    <row r="41" spans="1:8" x14ac:dyDescent="0.3">
      <c r="A41" s="1" t="s">
        <v>4</v>
      </c>
      <c r="C41" s="3" t="s">
        <v>7</v>
      </c>
      <c r="D41" s="3" t="s">
        <v>8</v>
      </c>
      <c r="F41" t="s">
        <v>6</v>
      </c>
      <c r="H41" t="s">
        <v>10</v>
      </c>
    </row>
    <row r="42" spans="1:8" x14ac:dyDescent="0.3">
      <c r="A42" s="2">
        <v>80</v>
      </c>
      <c r="C42" s="3">
        <v>1</v>
      </c>
      <c r="D42" s="3">
        <v>200000000</v>
      </c>
      <c r="F42">
        <v>2.0162728744541969</v>
      </c>
      <c r="H42">
        <f>F42-$F$10</f>
        <v>0.20538703821812199</v>
      </c>
    </row>
    <row r="43" spans="1:8" x14ac:dyDescent="0.3">
      <c r="A43" s="2">
        <v>160</v>
      </c>
      <c r="C43" s="3">
        <v>1</v>
      </c>
      <c r="D43" s="3">
        <v>200000000</v>
      </c>
      <c r="F43">
        <v>1.9436279999999977</v>
      </c>
      <c r="H43">
        <f>F43-$F$11</f>
        <v>0.19633199999999817</v>
      </c>
    </row>
    <row r="44" spans="1:8" x14ac:dyDescent="0.3">
      <c r="A44" s="2">
        <v>240</v>
      </c>
      <c r="C44" s="3">
        <v>1</v>
      </c>
      <c r="D44" s="3">
        <v>200000000</v>
      </c>
      <c r="F44">
        <v>2.0393257301808072</v>
      </c>
      <c r="H44">
        <f>F44-$F$12</f>
        <v>0.16782308762169684</v>
      </c>
    </row>
    <row r="45" spans="1:8" x14ac:dyDescent="0.3">
      <c r="A45" s="2">
        <v>80</v>
      </c>
      <c r="C45" s="3">
        <v>2</v>
      </c>
      <c r="D45" s="3">
        <v>100000000</v>
      </c>
      <c r="F45">
        <v>1.9784051415395165</v>
      </c>
      <c r="H45">
        <f>F45-$F$13</f>
        <v>0.21015571800029376</v>
      </c>
    </row>
    <row r="46" spans="1:8" x14ac:dyDescent="0.3">
      <c r="A46" s="2">
        <v>160</v>
      </c>
      <c r="C46" s="3">
        <v>2</v>
      </c>
      <c r="D46" s="3">
        <v>100000000</v>
      </c>
      <c r="F46">
        <v>1.9275408000000001</v>
      </c>
      <c r="H46">
        <f>F46-$F$14</f>
        <v>0.17308560000000006</v>
      </c>
    </row>
    <row r="47" spans="1:8" x14ac:dyDescent="0.3">
      <c r="A47" s="2">
        <v>240</v>
      </c>
      <c r="C47" s="3">
        <v>2</v>
      </c>
      <c r="D47" s="3">
        <v>100000000</v>
      </c>
      <c r="F47">
        <v>2.0273524339360218</v>
      </c>
      <c r="H47">
        <f>F47-$F$15</f>
        <v>0.2106358831710704</v>
      </c>
    </row>
    <row r="48" spans="1:8" x14ac:dyDescent="0.3">
      <c r="A48" s="2"/>
      <c r="C48" s="3"/>
      <c r="D48" s="3"/>
    </row>
    <row r="49" spans="1:6" x14ac:dyDescent="0.3">
      <c r="A49" s="2"/>
      <c r="C49" s="3"/>
      <c r="D49" s="3"/>
    </row>
    <row r="51" spans="1:6" x14ac:dyDescent="0.3">
      <c r="A51" s="1" t="s">
        <v>5</v>
      </c>
      <c r="C51" s="3" t="s">
        <v>7</v>
      </c>
      <c r="D51" s="3" t="s">
        <v>8</v>
      </c>
      <c r="F51" t="s">
        <v>6</v>
      </c>
    </row>
    <row r="52" spans="1:6" x14ac:dyDescent="0.3">
      <c r="A52" s="2">
        <v>80</v>
      </c>
      <c r="C52" s="3">
        <v>1</v>
      </c>
      <c r="D52" s="3">
        <v>200000000</v>
      </c>
      <c r="F52">
        <v>3.8597888436442069</v>
      </c>
    </row>
    <row r="53" spans="1:6" x14ac:dyDescent="0.3">
      <c r="A53" s="2">
        <v>160</v>
      </c>
      <c r="C53" s="3">
        <v>1</v>
      </c>
      <c r="D53" s="3">
        <v>200000000</v>
      </c>
      <c r="F53">
        <v>3.6880272000000023</v>
      </c>
    </row>
    <row r="54" spans="1:6" x14ac:dyDescent="0.3">
      <c r="A54" s="2">
        <v>240</v>
      </c>
      <c r="C54" s="3">
        <v>1</v>
      </c>
      <c r="D54" s="3">
        <v>200000000</v>
      </c>
      <c r="F54">
        <v>3.936480667593881</v>
      </c>
    </row>
    <row r="55" spans="1:6" x14ac:dyDescent="0.3">
      <c r="A55" s="2">
        <v>80</v>
      </c>
      <c r="C55" s="3">
        <v>2</v>
      </c>
      <c r="D55" s="3">
        <v>100000000</v>
      </c>
      <c r="F55">
        <v>3.820082519746844</v>
      </c>
    </row>
    <row r="56" spans="1:6" x14ac:dyDescent="0.3">
      <c r="A56" s="2">
        <v>160</v>
      </c>
      <c r="C56" s="3">
        <v>2</v>
      </c>
      <c r="D56" s="3">
        <v>100000000</v>
      </c>
      <c r="F56">
        <v>3.8285303999999982</v>
      </c>
    </row>
    <row r="57" spans="1:6" x14ac:dyDescent="0.3">
      <c r="A57" s="2">
        <v>240</v>
      </c>
      <c r="C57" s="3">
        <v>2</v>
      </c>
      <c r="D57" s="3">
        <v>100000000</v>
      </c>
      <c r="F57">
        <v>3.9232823365785814</v>
      </c>
    </row>
  </sheetData>
  <sortState xmlns:xlrd2="http://schemas.microsoft.com/office/spreadsheetml/2017/richdata2" ref="A52:F57">
    <sortCondition ref="C52:C57"/>
    <sortCondition ref="A52:A57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HOU</dc:creator>
  <cp:lastModifiedBy>YUE HOU</cp:lastModifiedBy>
  <dcterms:created xsi:type="dcterms:W3CDTF">2015-06-05T18:19:34Z</dcterms:created>
  <dcterms:modified xsi:type="dcterms:W3CDTF">2024-02-26T07:16:22Z</dcterms:modified>
</cp:coreProperties>
</file>