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esearch\June\0618\"/>
    </mc:Choice>
  </mc:AlternateContent>
  <xr:revisionPtr revIDLastSave="0" documentId="13_ncr:1_{35D5302C-ED2B-4833-91E9-7DB5AC6D71B9}" xr6:coauthVersionLast="47" xr6:coauthVersionMax="47" xr10:uidLastSave="{00000000-0000-0000-0000-000000000000}"/>
  <bookViews>
    <workbookView xWindow="12040" yWindow="-1116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0" i="1" l="1"/>
  <c r="I119" i="1"/>
  <c r="I118" i="1"/>
  <c r="I109" i="1"/>
  <c r="I108" i="1"/>
  <c r="I107" i="1"/>
  <c r="I98" i="1"/>
  <c r="I97" i="1"/>
  <c r="I96" i="1"/>
  <c r="I87" i="1"/>
  <c r="I86" i="1"/>
  <c r="I85" i="1"/>
  <c r="I76" i="1"/>
  <c r="I75" i="1"/>
  <c r="I74" i="1"/>
  <c r="I10" i="1"/>
  <c r="I9" i="1"/>
  <c r="I8" i="1"/>
  <c r="I54" i="1"/>
  <c r="I53" i="1"/>
  <c r="I52" i="1"/>
  <c r="I43" i="1"/>
  <c r="I42" i="1"/>
  <c r="I41" i="1"/>
  <c r="I32" i="1"/>
  <c r="I31" i="1"/>
  <c r="I30" i="1"/>
  <c r="I21" i="1"/>
  <c r="I20" i="1"/>
  <c r="I19" i="1"/>
  <c r="D76" i="1"/>
  <c r="D75" i="1"/>
  <c r="D74" i="1"/>
  <c r="D69" i="1"/>
  <c r="D70" i="1"/>
  <c r="D71" i="1"/>
  <c r="D65" i="1"/>
  <c r="D64" i="1"/>
  <c r="D63" i="1"/>
  <c r="D54" i="1"/>
  <c r="D53" i="1"/>
  <c r="D52" i="1"/>
  <c r="D47" i="1"/>
  <c r="D48" i="1"/>
  <c r="D49" i="1"/>
  <c r="B54" i="1"/>
  <c r="D43" i="1"/>
  <c r="D42" i="1"/>
  <c r="D41" i="1"/>
  <c r="D32" i="1"/>
  <c r="D31" i="1"/>
  <c r="D30" i="1"/>
  <c r="D21" i="1"/>
  <c r="D20" i="1"/>
  <c r="D19" i="1"/>
  <c r="D9" i="1"/>
  <c r="D10" i="1"/>
  <c r="D8" i="1"/>
  <c r="B76" i="1"/>
  <c r="B75" i="1"/>
  <c r="B74" i="1"/>
  <c r="I115" i="1"/>
  <c r="G120" i="1" s="1"/>
  <c r="I114" i="1"/>
  <c r="G119" i="1" s="1"/>
  <c r="I113" i="1"/>
  <c r="G118" i="1" s="1"/>
  <c r="K71" i="1"/>
  <c r="K70" i="1"/>
  <c r="K69" i="1"/>
  <c r="K82" i="1"/>
  <c r="K81" i="1"/>
  <c r="K80" i="1"/>
  <c r="K104" i="1"/>
  <c r="K103" i="1"/>
  <c r="K102" i="1"/>
  <c r="K92" i="1"/>
  <c r="K93" i="1"/>
  <c r="K91" i="1"/>
  <c r="I104" i="1"/>
  <c r="G109" i="1" s="1"/>
  <c r="I103" i="1"/>
  <c r="G108" i="1" s="1"/>
  <c r="I102" i="1"/>
  <c r="G107" i="1" s="1"/>
  <c r="D60" i="1"/>
  <c r="B65" i="1" s="1"/>
  <c r="D59" i="1"/>
  <c r="B64" i="1" s="1"/>
  <c r="D58" i="1"/>
  <c r="B63" i="1" s="1"/>
  <c r="B53" i="1"/>
  <c r="B52" i="1"/>
  <c r="I93" i="1"/>
  <c r="I92" i="1"/>
  <c r="G97" i="1" s="1"/>
  <c r="I91" i="1"/>
  <c r="G96" i="1" s="1"/>
  <c r="I82" i="1"/>
  <c r="G87" i="1" s="1"/>
  <c r="I81" i="1"/>
  <c r="G86" i="1" s="1"/>
  <c r="I80" i="1"/>
  <c r="G85" i="1" s="1"/>
  <c r="B41" i="1"/>
  <c r="B31" i="1"/>
  <c r="B32" i="1"/>
  <c r="B30" i="1"/>
  <c r="D38" i="1"/>
  <c r="B43" i="1" s="1"/>
  <c r="D37" i="1"/>
  <c r="B42" i="1" s="1"/>
  <c r="D36" i="1"/>
  <c r="D27" i="1"/>
  <c r="D26" i="1"/>
  <c r="D25" i="1"/>
  <c r="G74" i="1"/>
  <c r="I71" i="1"/>
  <c r="G76" i="1" s="1"/>
  <c r="I70" i="1"/>
  <c r="G75" i="1" s="1"/>
  <c r="I69" i="1"/>
  <c r="I5" i="1"/>
  <c r="I4" i="1"/>
  <c r="I3" i="1"/>
  <c r="I16" i="1"/>
  <c r="G21" i="1" s="1"/>
  <c r="I15" i="1"/>
  <c r="G20" i="1" s="1"/>
  <c r="I14" i="1"/>
  <c r="G19" i="1" s="1"/>
  <c r="I25" i="1"/>
  <c r="I26" i="1"/>
  <c r="G31" i="1" s="1"/>
  <c r="I27" i="1"/>
  <c r="G32" i="1" s="1"/>
  <c r="I36" i="1"/>
  <c r="G41" i="1" s="1"/>
  <c r="I37" i="1"/>
  <c r="G42" i="1" s="1"/>
  <c r="I38" i="1"/>
  <c r="G43" i="1" s="1"/>
  <c r="I47" i="1"/>
  <c r="I48" i="1"/>
  <c r="G53" i="1" s="1"/>
  <c r="I49" i="1"/>
  <c r="D14" i="1"/>
  <c r="D15" i="1"/>
  <c r="D16" i="1"/>
  <c r="D4" i="1"/>
  <c r="B9" i="1" s="1"/>
  <c r="D3" i="1"/>
  <c r="B8" i="1" s="1"/>
  <c r="D5" i="1"/>
  <c r="G98" i="1" l="1"/>
  <c r="G30" i="1"/>
  <c r="G52" i="1"/>
  <c r="G54" i="1"/>
  <c r="B10" i="1"/>
</calcChain>
</file>

<file path=xl/sharedStrings.xml><?xml version="1.0" encoding="utf-8"?>
<sst xmlns="http://schemas.openxmlformats.org/spreadsheetml/2006/main" count="221" uniqueCount="26">
  <si>
    <t>基準値（non-cache data）</t>
    <phoneticPr fontId="1" type="noConversion"/>
  </si>
  <si>
    <t>cache data</t>
  </si>
  <si>
    <t>400MHz</t>
    <phoneticPr fontId="1" type="noConversion"/>
  </si>
  <si>
    <t>266MHz</t>
    <phoneticPr fontId="1" type="noConversion"/>
  </si>
  <si>
    <t>133MHz</t>
    <phoneticPr fontId="1" type="noConversion"/>
  </si>
  <si>
    <t>cache refill</t>
    <phoneticPr fontId="1" type="noConversion"/>
  </si>
  <si>
    <t>cache hit rate (%)</t>
    <phoneticPr fontId="1" type="noConversion"/>
  </si>
  <si>
    <t>64——10000</t>
    <phoneticPr fontId="1" type="noConversion"/>
  </si>
  <si>
    <t>32——10000</t>
    <phoneticPr fontId="1" type="noConversion"/>
  </si>
  <si>
    <t>32——1</t>
    <phoneticPr fontId="1" type="noConversion"/>
  </si>
  <si>
    <t>30——1</t>
    <phoneticPr fontId="1" type="noConversion"/>
  </si>
  <si>
    <t>26——1</t>
    <phoneticPr fontId="1" type="noConversion"/>
  </si>
  <si>
    <t>20——1</t>
    <phoneticPr fontId="1" type="noConversion"/>
  </si>
  <si>
    <t>16—1</t>
    <phoneticPr fontId="1" type="noConversion"/>
  </si>
  <si>
    <t>96—1</t>
    <phoneticPr fontId="1" type="noConversion"/>
  </si>
  <si>
    <t>96——10000</t>
    <phoneticPr fontId="1" type="noConversion"/>
  </si>
  <si>
    <t>128——10000</t>
    <phoneticPr fontId="1" type="noConversion"/>
  </si>
  <si>
    <t>128—1</t>
    <phoneticPr fontId="1" type="noConversion"/>
  </si>
  <si>
    <t>160—1</t>
    <phoneticPr fontId="1" type="noConversion"/>
  </si>
  <si>
    <t>160——10000</t>
    <phoneticPr fontId="1" type="noConversion"/>
  </si>
  <si>
    <t>192——10000</t>
    <phoneticPr fontId="1" type="noConversion"/>
  </si>
  <si>
    <t>192—1</t>
    <phoneticPr fontId="1" type="noConversion"/>
  </si>
  <si>
    <t>320—1</t>
    <phoneticPr fontId="1" type="noConversion"/>
  </si>
  <si>
    <t>300——10000</t>
    <phoneticPr fontId="1" type="noConversion"/>
  </si>
  <si>
    <t>memory-cache</t>
  </si>
  <si>
    <t>memory-cache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</si>
</sst>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91" zoomScaleNormal="100" workbookViewId="0">
      <selection activeCell="C39" sqref="C39"/>
    </sheetView>
  </sheetViews>
  <sheetFormatPr defaultRowHeight="14" x14ac:dyDescent="0.3"/>
  <cols>
    <col min="1" max="1" width="12.9140625" customWidth="1"/>
    <col min="2" max="3" width="22.75" customWidth="1"/>
    <col min="4" max="4" width="17.08203125" customWidth="1"/>
    <col min="6" max="6" width="8.6640625" customWidth="1"/>
    <col min="7" max="7" width="22" customWidth="1"/>
    <col min="8" max="8" width="13" customWidth="1"/>
    <col min="9" max="9" width="13.9140625" customWidth="1"/>
  </cols>
  <sheetData>
    <row r="1" spans="1:9" x14ac:dyDescent="0.3">
      <c r="A1" s="2" t="s">
        <v>7</v>
      </c>
      <c r="B1" s="2"/>
      <c r="C1" s="2"/>
      <c r="D1" s="2"/>
      <c r="F1" s="2" t="s">
        <v>13</v>
      </c>
      <c r="G1" s="2"/>
      <c r="H1" s="2"/>
      <c r="I1" s="2"/>
    </row>
    <row r="2" spans="1:9" x14ac:dyDescent="0.3">
      <c r="B2" t="s">
        <v>0</v>
      </c>
      <c r="C2" s="1" t="s">
        <v>1</v>
      </c>
      <c r="D2" t="s">
        <v>24</v>
      </c>
      <c r="G2" t="s">
        <v>0</v>
      </c>
      <c r="H2" s="1" t="s">
        <v>1</v>
      </c>
      <c r="I2" t="s">
        <v>24</v>
      </c>
    </row>
    <row r="3" spans="1:9" x14ac:dyDescent="0.3">
      <c r="A3" t="s">
        <v>4</v>
      </c>
      <c r="B3">
        <v>330722664</v>
      </c>
      <c r="C3">
        <v>455471122</v>
      </c>
      <c r="D3">
        <f>C3-B3</f>
        <v>124748458</v>
      </c>
      <c r="F3" t="s">
        <v>4</v>
      </c>
      <c r="G3">
        <v>8353</v>
      </c>
      <c r="H3">
        <v>10242</v>
      </c>
      <c r="I3">
        <f>H3-G3</f>
        <v>1889</v>
      </c>
    </row>
    <row r="4" spans="1:9" x14ac:dyDescent="0.3">
      <c r="A4" t="s">
        <v>3</v>
      </c>
      <c r="B4">
        <v>330494941</v>
      </c>
      <c r="C4">
        <v>417049583</v>
      </c>
      <c r="D4">
        <f>C4-B4</f>
        <v>86554642</v>
      </c>
      <c r="F4" t="s">
        <v>3</v>
      </c>
      <c r="G4">
        <v>8272</v>
      </c>
      <c r="H4">
        <v>11237</v>
      </c>
      <c r="I4">
        <f>H4-G4</f>
        <v>2965</v>
      </c>
    </row>
    <row r="5" spans="1:9" x14ac:dyDescent="0.3">
      <c r="A5" t="s">
        <v>2</v>
      </c>
      <c r="B5">
        <v>332944430</v>
      </c>
      <c r="C5">
        <v>417741721</v>
      </c>
      <c r="D5">
        <f>C5-B5</f>
        <v>84797291</v>
      </c>
      <c r="F5" t="s">
        <v>2</v>
      </c>
      <c r="G5">
        <v>8273</v>
      </c>
      <c r="H5">
        <v>11262</v>
      </c>
      <c r="I5">
        <f>H5-G5</f>
        <v>2989</v>
      </c>
    </row>
    <row r="7" spans="1:9" x14ac:dyDescent="0.3">
      <c r="B7" t="s">
        <v>25</v>
      </c>
      <c r="C7" s="1" t="s">
        <v>5</v>
      </c>
      <c r="D7" t="s">
        <v>6</v>
      </c>
      <c r="G7" t="s">
        <v>24</v>
      </c>
      <c r="H7" s="1" t="s">
        <v>5</v>
      </c>
      <c r="I7" t="s">
        <v>6</v>
      </c>
    </row>
    <row r="8" spans="1:9" x14ac:dyDescent="0.3">
      <c r="A8" t="s">
        <v>4</v>
      </c>
      <c r="B8">
        <f>D3</f>
        <v>124748458</v>
      </c>
      <c r="C8">
        <v>17033486</v>
      </c>
      <c r="D8">
        <f>(1-C8/C3)*100</f>
        <v>96.260248964807033</v>
      </c>
      <c r="F8" t="s">
        <v>4</v>
      </c>
      <c r="G8">
        <v>1889</v>
      </c>
      <c r="H8">
        <v>512</v>
      </c>
      <c r="I8">
        <f>(1-H8/H3)*100</f>
        <v>95.000976371802381</v>
      </c>
    </row>
    <row r="9" spans="1:9" x14ac:dyDescent="0.3">
      <c r="A9" t="s">
        <v>3</v>
      </c>
      <c r="B9">
        <f>D4</f>
        <v>86554642</v>
      </c>
      <c r="C9">
        <v>17084442</v>
      </c>
      <c r="D9">
        <f t="shared" ref="D9:D10" si="0">(1-C9/C4)*100</f>
        <v>95.903498601508005</v>
      </c>
      <c r="F9" t="s">
        <v>3</v>
      </c>
      <c r="G9">
        <v>2965</v>
      </c>
      <c r="H9">
        <v>12</v>
      </c>
      <c r="I9">
        <f t="shared" ref="I9:I10" si="1">(1-H9/H4)*100</f>
        <v>99.893209931476363</v>
      </c>
    </row>
    <row r="10" spans="1:9" x14ac:dyDescent="0.3">
      <c r="A10" t="s">
        <v>2</v>
      </c>
      <c r="B10">
        <f>D5</f>
        <v>84797291</v>
      </c>
      <c r="C10">
        <v>17188621</v>
      </c>
      <c r="D10">
        <f t="shared" si="0"/>
        <v>95.885347300515377</v>
      </c>
      <c r="F10" t="s">
        <v>2</v>
      </c>
      <c r="G10">
        <v>2989</v>
      </c>
      <c r="H10">
        <v>4</v>
      </c>
      <c r="I10">
        <f t="shared" si="1"/>
        <v>99.964482329959154</v>
      </c>
    </row>
    <row r="12" spans="1:9" x14ac:dyDescent="0.3">
      <c r="A12" s="2" t="s">
        <v>8</v>
      </c>
      <c r="B12" s="2"/>
      <c r="C12" s="2"/>
      <c r="D12" s="2"/>
      <c r="F12" s="2" t="s">
        <v>12</v>
      </c>
      <c r="G12" s="2"/>
      <c r="H12" s="2"/>
      <c r="I12" s="2"/>
    </row>
    <row r="13" spans="1:9" x14ac:dyDescent="0.3">
      <c r="B13" t="s">
        <v>0</v>
      </c>
      <c r="C13" s="1" t="s">
        <v>1</v>
      </c>
      <c r="D13" t="s">
        <v>24</v>
      </c>
      <c r="G13" t="s">
        <v>0</v>
      </c>
      <c r="H13" s="1" t="s">
        <v>1</v>
      </c>
      <c r="I13" t="s">
        <v>24</v>
      </c>
    </row>
    <row r="14" spans="1:9" x14ac:dyDescent="0.3">
      <c r="A14" t="s">
        <v>4</v>
      </c>
      <c r="B14">
        <v>165365342</v>
      </c>
      <c r="C14">
        <v>225442530</v>
      </c>
      <c r="D14">
        <f>C14-B14</f>
        <v>60077188</v>
      </c>
      <c r="F14" t="s">
        <v>4</v>
      </c>
      <c r="G14">
        <v>10320</v>
      </c>
      <c r="H14">
        <v>14715</v>
      </c>
      <c r="I14">
        <f>H14-G14</f>
        <v>4395</v>
      </c>
    </row>
    <row r="15" spans="1:9" x14ac:dyDescent="0.3">
      <c r="A15" t="s">
        <v>3</v>
      </c>
      <c r="B15">
        <v>165333467</v>
      </c>
      <c r="C15">
        <v>224994232</v>
      </c>
      <c r="D15">
        <f>C15-B15</f>
        <v>59660765</v>
      </c>
      <c r="F15" t="s">
        <v>3</v>
      </c>
      <c r="G15">
        <v>10393</v>
      </c>
      <c r="H15">
        <v>13950</v>
      </c>
      <c r="I15">
        <f>H15-G15</f>
        <v>3557</v>
      </c>
    </row>
    <row r="16" spans="1:9" x14ac:dyDescent="0.3">
      <c r="A16" t="s">
        <v>2</v>
      </c>
      <c r="B16">
        <v>166474443</v>
      </c>
      <c r="C16">
        <v>225060002</v>
      </c>
      <c r="D16">
        <f>C16-B16</f>
        <v>58585559</v>
      </c>
      <c r="F16" t="s">
        <v>2</v>
      </c>
      <c r="G16">
        <v>10472</v>
      </c>
      <c r="H16">
        <v>14118</v>
      </c>
      <c r="I16">
        <f>H16-G16</f>
        <v>3646</v>
      </c>
    </row>
    <row r="18" spans="1:9" x14ac:dyDescent="0.3">
      <c r="B18" t="s">
        <v>24</v>
      </c>
      <c r="C18" s="1" t="s">
        <v>5</v>
      </c>
      <c r="D18" t="s">
        <v>6</v>
      </c>
      <c r="G18" t="s">
        <v>24</v>
      </c>
      <c r="H18" s="1" t="s">
        <v>5</v>
      </c>
      <c r="I18" t="s">
        <v>6</v>
      </c>
    </row>
    <row r="19" spans="1:9" x14ac:dyDescent="0.3">
      <c r="A19" t="s">
        <v>4</v>
      </c>
      <c r="B19">
        <v>300004278</v>
      </c>
      <c r="C19">
        <v>220799</v>
      </c>
      <c r="D19">
        <f>(1-C19/C14)*100</f>
        <v>99.902059740014451</v>
      </c>
      <c r="F19" t="s">
        <v>4</v>
      </c>
      <c r="G19">
        <f>I14</f>
        <v>4395</v>
      </c>
      <c r="H19">
        <v>640</v>
      </c>
      <c r="I19">
        <f>(1-H19/H14)*100</f>
        <v>95.650696568127756</v>
      </c>
    </row>
    <row r="20" spans="1:9" x14ac:dyDescent="0.3">
      <c r="A20" t="s">
        <v>3</v>
      </c>
      <c r="B20">
        <v>300081637</v>
      </c>
      <c r="C20">
        <v>277445</v>
      </c>
      <c r="D20">
        <f t="shared" ref="D20:D21" si="2">(1-C20/C15)*100</f>
        <v>99.876687949938201</v>
      </c>
      <c r="F20" t="s">
        <v>3</v>
      </c>
      <c r="G20">
        <f>I15</f>
        <v>3557</v>
      </c>
      <c r="H20">
        <v>28</v>
      </c>
      <c r="I20">
        <f t="shared" ref="I20:I21" si="3">(1-H20/H15)*100</f>
        <v>99.799283154121866</v>
      </c>
    </row>
    <row r="21" spans="1:9" x14ac:dyDescent="0.3">
      <c r="A21" t="s">
        <v>2</v>
      </c>
      <c r="B21">
        <v>296076610</v>
      </c>
      <c r="C21">
        <v>362949</v>
      </c>
      <c r="D21">
        <f t="shared" si="2"/>
        <v>99.838732339476294</v>
      </c>
      <c r="F21" t="s">
        <v>2</v>
      </c>
      <c r="G21">
        <f>I16</f>
        <v>3646</v>
      </c>
      <c r="H21">
        <v>15</v>
      </c>
      <c r="I21">
        <f t="shared" si="3"/>
        <v>99.893752656183594</v>
      </c>
    </row>
    <row r="23" spans="1:9" x14ac:dyDescent="0.3">
      <c r="A23" s="2" t="s">
        <v>15</v>
      </c>
      <c r="B23" s="2"/>
      <c r="C23" s="2"/>
      <c r="D23" s="2"/>
      <c r="F23" s="2" t="s">
        <v>11</v>
      </c>
      <c r="G23" s="2"/>
      <c r="H23" s="2"/>
      <c r="I23" s="2"/>
    </row>
    <row r="24" spans="1:9" x14ac:dyDescent="0.3">
      <c r="B24" t="s">
        <v>0</v>
      </c>
      <c r="C24" s="1" t="s">
        <v>1</v>
      </c>
      <c r="D24" t="s">
        <v>24</v>
      </c>
      <c r="G24" t="s">
        <v>0</v>
      </c>
      <c r="H24" s="1" t="s">
        <v>1</v>
      </c>
      <c r="I24" t="s">
        <v>24</v>
      </c>
    </row>
    <row r="25" spans="1:9" x14ac:dyDescent="0.3">
      <c r="A25" t="s">
        <v>4</v>
      </c>
      <c r="B25">
        <v>484456705</v>
      </c>
      <c r="C25">
        <v>661429873</v>
      </c>
      <c r="D25">
        <f>C25-B25</f>
        <v>176973168</v>
      </c>
      <c r="F25" t="s">
        <v>4</v>
      </c>
      <c r="G25">
        <v>13469</v>
      </c>
      <c r="H25">
        <v>19134</v>
      </c>
      <c r="I25">
        <f>H25-G25</f>
        <v>5665</v>
      </c>
    </row>
    <row r="26" spans="1:9" x14ac:dyDescent="0.3">
      <c r="A26" t="s">
        <v>3</v>
      </c>
      <c r="B26">
        <v>483994960</v>
      </c>
      <c r="C26">
        <v>603918118</v>
      </c>
      <c r="D26">
        <f>C26-B26</f>
        <v>119923158</v>
      </c>
      <c r="F26" t="s">
        <v>3</v>
      </c>
      <c r="G26">
        <v>13473</v>
      </c>
      <c r="H26">
        <v>18063</v>
      </c>
      <c r="I26">
        <f>H26-G26</f>
        <v>4590</v>
      </c>
    </row>
    <row r="27" spans="1:9" x14ac:dyDescent="0.3">
      <c r="A27" t="s">
        <v>2</v>
      </c>
      <c r="B27">
        <v>487701405</v>
      </c>
      <c r="C27">
        <v>604779605</v>
      </c>
      <c r="D27">
        <f>C27-B27</f>
        <v>117078200</v>
      </c>
      <c r="F27" t="s">
        <v>2</v>
      </c>
      <c r="G27">
        <v>13546</v>
      </c>
      <c r="H27">
        <v>18157</v>
      </c>
      <c r="I27">
        <f>H27-G27</f>
        <v>4611</v>
      </c>
    </row>
    <row r="29" spans="1:9" x14ac:dyDescent="0.3">
      <c r="B29" t="s">
        <v>24</v>
      </c>
      <c r="C29" s="1" t="s">
        <v>5</v>
      </c>
      <c r="D29" t="s">
        <v>6</v>
      </c>
      <c r="G29" t="s">
        <v>24</v>
      </c>
      <c r="H29" s="1" t="s">
        <v>5</v>
      </c>
      <c r="I29" t="s">
        <v>6</v>
      </c>
    </row>
    <row r="30" spans="1:9" x14ac:dyDescent="0.3">
      <c r="A30" t="s">
        <v>4</v>
      </c>
      <c r="B30">
        <f>D25</f>
        <v>176973168</v>
      </c>
      <c r="C30">
        <v>28672281</v>
      </c>
      <c r="D30">
        <f>(1-C30/C25)*100</f>
        <v>95.665106435251673</v>
      </c>
      <c r="F30" t="s">
        <v>4</v>
      </c>
      <c r="G30">
        <f>I25</f>
        <v>5665</v>
      </c>
      <c r="H30">
        <v>832</v>
      </c>
      <c r="I30">
        <f>(1-H30/H25)*100</f>
        <v>95.651719452283885</v>
      </c>
    </row>
    <row r="31" spans="1:9" x14ac:dyDescent="0.3">
      <c r="A31" t="s">
        <v>3</v>
      </c>
      <c r="B31">
        <f t="shared" ref="B31:B32" si="4">D26</f>
        <v>119923158</v>
      </c>
      <c r="C31">
        <v>28732211</v>
      </c>
      <c r="D31">
        <f t="shared" ref="D31:D32" si="5">(1-C31/C26)*100</f>
        <v>95.24236644941989</v>
      </c>
      <c r="F31" t="s">
        <v>3</v>
      </c>
      <c r="G31">
        <f>I26</f>
        <v>4590</v>
      </c>
      <c r="H31">
        <v>119</v>
      </c>
      <c r="I31">
        <f t="shared" ref="I31:I32" si="6">(1-H31/H26)*100</f>
        <v>99.341194707412939</v>
      </c>
    </row>
    <row r="32" spans="1:9" x14ac:dyDescent="0.3">
      <c r="A32" t="s">
        <v>2</v>
      </c>
      <c r="B32">
        <f t="shared" si="4"/>
        <v>117078200</v>
      </c>
      <c r="C32">
        <v>28861329</v>
      </c>
      <c r="D32">
        <f t="shared" si="5"/>
        <v>95.227793933295743</v>
      </c>
      <c r="F32" t="s">
        <v>2</v>
      </c>
      <c r="G32">
        <f>I27</f>
        <v>4611</v>
      </c>
      <c r="H32">
        <v>95</v>
      </c>
      <c r="I32">
        <f t="shared" si="6"/>
        <v>99.476785812634247</v>
      </c>
    </row>
    <row r="34" spans="1:9" x14ac:dyDescent="0.3">
      <c r="A34" s="2" t="s">
        <v>16</v>
      </c>
      <c r="B34" s="2"/>
      <c r="C34" s="2"/>
      <c r="D34" s="2"/>
      <c r="F34" s="2" t="s">
        <v>10</v>
      </c>
      <c r="G34" s="2"/>
      <c r="H34" s="2"/>
      <c r="I34" s="2"/>
    </row>
    <row r="35" spans="1:9" x14ac:dyDescent="0.3">
      <c r="B35" t="s">
        <v>0</v>
      </c>
      <c r="C35" s="1" t="s">
        <v>1</v>
      </c>
      <c r="D35" t="s">
        <v>24</v>
      </c>
      <c r="G35" t="s">
        <v>0</v>
      </c>
      <c r="H35" s="1" t="s">
        <v>1</v>
      </c>
      <c r="I35" t="s">
        <v>24</v>
      </c>
    </row>
    <row r="36" spans="1:9" x14ac:dyDescent="0.3">
      <c r="A36" t="s">
        <v>4</v>
      </c>
      <c r="B36">
        <v>661440595</v>
      </c>
      <c r="C36">
        <v>884695375</v>
      </c>
      <c r="D36">
        <f>C36-B36</f>
        <v>223254780</v>
      </c>
      <c r="F36" t="s">
        <v>4</v>
      </c>
      <c r="G36">
        <v>15517</v>
      </c>
      <c r="H36">
        <v>23041</v>
      </c>
      <c r="I36">
        <f>H36-G36</f>
        <v>7524</v>
      </c>
    </row>
    <row r="37" spans="1:9" x14ac:dyDescent="0.3">
      <c r="A37" t="s">
        <v>3</v>
      </c>
      <c r="B37">
        <v>660784682</v>
      </c>
      <c r="C37">
        <v>821645186</v>
      </c>
      <c r="D37">
        <f>C37-B37</f>
        <v>160860504</v>
      </c>
      <c r="F37" t="s">
        <v>3</v>
      </c>
      <c r="G37">
        <v>15519</v>
      </c>
      <c r="H37">
        <v>20719</v>
      </c>
      <c r="I37">
        <f>H37-G37</f>
        <v>5200</v>
      </c>
    </row>
    <row r="38" spans="1:9" x14ac:dyDescent="0.3">
      <c r="A38" t="s">
        <v>2</v>
      </c>
      <c r="B38">
        <v>665873295</v>
      </c>
      <c r="C38">
        <v>822793431</v>
      </c>
      <c r="D38">
        <f>C38-B38</f>
        <v>156920136</v>
      </c>
      <c r="F38" t="s">
        <v>2</v>
      </c>
      <c r="G38">
        <v>15665</v>
      </c>
      <c r="H38">
        <v>20832</v>
      </c>
      <c r="I38">
        <f>H38-G38</f>
        <v>5167</v>
      </c>
    </row>
    <row r="40" spans="1:9" x14ac:dyDescent="0.3">
      <c r="B40" t="s">
        <v>24</v>
      </c>
      <c r="C40" s="1" t="s">
        <v>5</v>
      </c>
      <c r="D40" t="s">
        <v>6</v>
      </c>
      <c r="G40" t="s">
        <v>24</v>
      </c>
      <c r="H40" s="1" t="s">
        <v>5</v>
      </c>
      <c r="I40" t="s">
        <v>6</v>
      </c>
    </row>
    <row r="41" spans="1:9" x14ac:dyDescent="0.3">
      <c r="A41" t="s">
        <v>4</v>
      </c>
      <c r="B41">
        <f>D36</f>
        <v>223254780</v>
      </c>
      <c r="C41">
        <v>40641330</v>
      </c>
      <c r="D41">
        <f>(1-C41/C36)*100</f>
        <v>95.406178087005372</v>
      </c>
      <c r="F41" t="s">
        <v>4</v>
      </c>
      <c r="G41">
        <f>I36</f>
        <v>7524</v>
      </c>
      <c r="H41">
        <v>961</v>
      </c>
      <c r="I41">
        <f>(1-H41/H36)*100</f>
        <v>95.829174080986064</v>
      </c>
    </row>
    <row r="42" spans="1:9" x14ac:dyDescent="0.3">
      <c r="A42" t="s">
        <v>3</v>
      </c>
      <c r="B42">
        <f t="shared" ref="B42:B43" si="7">D37</f>
        <v>160860504</v>
      </c>
      <c r="C42">
        <v>40722986</v>
      </c>
      <c r="D42">
        <f t="shared" ref="D42:D43" si="8">(1-C42/C37)*100</f>
        <v>95.043726088355612</v>
      </c>
      <c r="F42" t="s">
        <v>3</v>
      </c>
      <c r="G42">
        <f>I37</f>
        <v>5200</v>
      </c>
      <c r="H42">
        <v>199</v>
      </c>
      <c r="I42">
        <f t="shared" ref="I42:I43" si="9">(1-H42/H37)*100</f>
        <v>99.039528934794149</v>
      </c>
    </row>
    <row r="43" spans="1:9" x14ac:dyDescent="0.3">
      <c r="A43" t="s">
        <v>2</v>
      </c>
      <c r="B43">
        <f t="shared" si="7"/>
        <v>156920136</v>
      </c>
      <c r="C43">
        <v>40890191</v>
      </c>
      <c r="D43">
        <f t="shared" si="8"/>
        <v>95.030321164535408</v>
      </c>
      <c r="F43" t="s">
        <v>2</v>
      </c>
      <c r="G43">
        <f>I38</f>
        <v>5167</v>
      </c>
      <c r="H43">
        <v>143</v>
      </c>
      <c r="I43">
        <f t="shared" si="9"/>
        <v>99.313556067588323</v>
      </c>
    </row>
    <row r="45" spans="1:9" x14ac:dyDescent="0.3">
      <c r="A45" s="2" t="s">
        <v>19</v>
      </c>
      <c r="B45" s="2"/>
      <c r="C45" s="2"/>
      <c r="D45" s="2"/>
      <c r="F45" s="2" t="s">
        <v>9</v>
      </c>
      <c r="G45" s="2"/>
      <c r="H45" s="2"/>
      <c r="I45" s="2"/>
    </row>
    <row r="46" spans="1:9" x14ac:dyDescent="0.3">
      <c r="B46" t="s">
        <v>0</v>
      </c>
      <c r="C46" s="1" t="s">
        <v>1</v>
      </c>
      <c r="D46" t="s">
        <v>24</v>
      </c>
      <c r="G46" t="s">
        <v>0</v>
      </c>
      <c r="H46" s="1" t="s">
        <v>1</v>
      </c>
      <c r="I46" t="s">
        <v>24</v>
      </c>
    </row>
    <row r="47" spans="1:9" x14ac:dyDescent="0.3">
      <c r="A47" t="s">
        <v>4</v>
      </c>
      <c r="B47">
        <v>826802474</v>
      </c>
      <c r="C47">
        <v>1100487082</v>
      </c>
      <c r="D47">
        <f>C47-B47</f>
        <v>273684608</v>
      </c>
      <c r="F47" t="s">
        <v>4</v>
      </c>
      <c r="G47">
        <v>16540</v>
      </c>
      <c r="H47">
        <v>23551</v>
      </c>
      <c r="I47">
        <f>H47-G47</f>
        <v>7011</v>
      </c>
    </row>
    <row r="48" spans="1:9" x14ac:dyDescent="0.3">
      <c r="A48" t="s">
        <v>3</v>
      </c>
      <c r="B48">
        <v>825926067</v>
      </c>
      <c r="C48">
        <v>1026109796</v>
      </c>
      <c r="D48">
        <f>C48-B48</f>
        <v>200183729</v>
      </c>
      <c r="F48" t="s">
        <v>3</v>
      </c>
      <c r="G48">
        <v>16542</v>
      </c>
      <c r="H48">
        <v>21988</v>
      </c>
      <c r="I48">
        <f>H48-G48</f>
        <v>5446</v>
      </c>
    </row>
    <row r="49" spans="1:9" x14ac:dyDescent="0.3">
      <c r="A49" t="s">
        <v>2</v>
      </c>
      <c r="B49">
        <v>832336686</v>
      </c>
      <c r="C49">
        <v>1027552886</v>
      </c>
      <c r="D49">
        <f>C49-B49</f>
        <v>195216200</v>
      </c>
      <c r="F49" t="s">
        <v>2</v>
      </c>
      <c r="G49">
        <v>16685</v>
      </c>
      <c r="H49">
        <v>22088</v>
      </c>
      <c r="I49">
        <f>H49-G49</f>
        <v>5403</v>
      </c>
    </row>
    <row r="51" spans="1:9" x14ac:dyDescent="0.3">
      <c r="B51" t="s">
        <v>24</v>
      </c>
      <c r="C51" s="1" t="s">
        <v>5</v>
      </c>
      <c r="D51" t="s">
        <v>6</v>
      </c>
      <c r="G51" t="s">
        <v>24</v>
      </c>
      <c r="H51" s="1" t="s">
        <v>5</v>
      </c>
      <c r="I51" t="s">
        <v>6</v>
      </c>
    </row>
    <row r="52" spans="1:9" x14ac:dyDescent="0.3">
      <c r="A52" t="s">
        <v>4</v>
      </c>
      <c r="B52">
        <f>D47</f>
        <v>273684608</v>
      </c>
      <c r="C52">
        <v>51283069</v>
      </c>
      <c r="D52">
        <f>(1-C52/C47)*100</f>
        <v>95.339966289581582</v>
      </c>
      <c r="F52" t="s">
        <v>4</v>
      </c>
      <c r="G52">
        <f>I47</f>
        <v>7011</v>
      </c>
      <c r="H52">
        <v>1025</v>
      </c>
      <c r="I52">
        <f>(1-H52/H47)*100</f>
        <v>95.64774319561802</v>
      </c>
    </row>
    <row r="53" spans="1:9" x14ac:dyDescent="0.3">
      <c r="A53" t="s">
        <v>3</v>
      </c>
      <c r="B53">
        <f t="shared" ref="B53:B54" si="10">D48</f>
        <v>200183729</v>
      </c>
      <c r="C53">
        <v>51377788</v>
      </c>
      <c r="D53">
        <f t="shared" ref="D53:D54" si="11">(1-C53/C48)*100</f>
        <v>94.992954145815403</v>
      </c>
      <c r="F53" t="s">
        <v>3</v>
      </c>
      <c r="G53">
        <f>I48</f>
        <v>5446</v>
      </c>
      <c r="H53">
        <v>270</v>
      </c>
      <c r="I53">
        <f t="shared" ref="I53:I54" si="12">(1-H53/H48)*100</f>
        <v>98.772057485901399</v>
      </c>
    </row>
    <row r="54" spans="1:9" x14ac:dyDescent="0.3">
      <c r="A54" t="s">
        <v>2</v>
      </c>
      <c r="B54">
        <f t="shared" si="10"/>
        <v>195216200</v>
      </c>
      <c r="C54">
        <v>51580613</v>
      </c>
      <c r="D54">
        <f t="shared" si="11"/>
        <v>94.980247371909968</v>
      </c>
      <c r="F54" t="s">
        <v>2</v>
      </c>
      <c r="G54">
        <f>I49</f>
        <v>5403</v>
      </c>
      <c r="H54">
        <v>220</v>
      </c>
      <c r="I54">
        <f t="shared" si="12"/>
        <v>99.003984063745023</v>
      </c>
    </row>
    <row r="56" spans="1:9" x14ac:dyDescent="0.3">
      <c r="A56" s="2" t="s">
        <v>20</v>
      </c>
      <c r="B56" s="2"/>
      <c r="C56" s="2"/>
      <c r="D56" s="2"/>
    </row>
    <row r="57" spans="1:9" x14ac:dyDescent="0.3">
      <c r="B57" t="s">
        <v>0</v>
      </c>
      <c r="C57" s="1" t="s">
        <v>1</v>
      </c>
      <c r="D57" t="s">
        <v>24</v>
      </c>
    </row>
    <row r="58" spans="1:9" x14ac:dyDescent="0.3">
      <c r="A58" t="s">
        <v>4</v>
      </c>
      <c r="B58">
        <v>992157992</v>
      </c>
      <c r="C58">
        <v>1322032956</v>
      </c>
      <c r="D58">
        <f>C58-B58</f>
        <v>329874964</v>
      </c>
    </row>
    <row r="59" spans="1:9" x14ac:dyDescent="0.3">
      <c r="A59" t="s">
        <v>3</v>
      </c>
      <c r="B59">
        <v>991065973</v>
      </c>
      <c r="C59">
        <v>1230977730</v>
      </c>
      <c r="D59">
        <f>C59-B59</f>
        <v>239911757</v>
      </c>
    </row>
    <row r="60" spans="1:9" x14ac:dyDescent="0.3">
      <c r="A60" t="s">
        <v>2</v>
      </c>
      <c r="B60">
        <v>998804156</v>
      </c>
      <c r="C60">
        <v>1232713617</v>
      </c>
      <c r="D60">
        <f>C60-B60</f>
        <v>233909461</v>
      </c>
    </row>
    <row r="62" spans="1:9" x14ac:dyDescent="0.3">
      <c r="B62" t="s">
        <v>24</v>
      </c>
      <c r="C62" s="1" t="s">
        <v>5</v>
      </c>
      <c r="D62" t="s">
        <v>6</v>
      </c>
    </row>
    <row r="63" spans="1:9" x14ac:dyDescent="0.3">
      <c r="A63" t="s">
        <v>4</v>
      </c>
      <c r="B63">
        <f>D58</f>
        <v>329874964</v>
      </c>
      <c r="C63">
        <v>61712762</v>
      </c>
      <c r="D63">
        <f>(1-C63/C58)*100</f>
        <v>95.331980059958511</v>
      </c>
    </row>
    <row r="64" spans="1:9" x14ac:dyDescent="0.3">
      <c r="A64" t="s">
        <v>3</v>
      </c>
      <c r="B64">
        <f t="shared" ref="B64:B65" si="13">D59</f>
        <v>239911757</v>
      </c>
      <c r="C64">
        <v>61825649</v>
      </c>
      <c r="D64">
        <f t="shared" ref="D64:D65" si="14">(1-C64/C59)*100</f>
        <v>94.97751685564613</v>
      </c>
    </row>
    <row r="65" spans="1:11" x14ac:dyDescent="0.3">
      <c r="A65" t="s">
        <v>2</v>
      </c>
      <c r="B65">
        <f t="shared" si="13"/>
        <v>233909461</v>
      </c>
      <c r="C65">
        <v>62067097</v>
      </c>
      <c r="D65">
        <f t="shared" si="14"/>
        <v>94.965002726987805</v>
      </c>
    </row>
    <row r="67" spans="1:11" x14ac:dyDescent="0.3">
      <c r="A67" s="2" t="s">
        <v>23</v>
      </c>
      <c r="B67" s="2"/>
      <c r="C67" s="2"/>
      <c r="D67" s="2"/>
      <c r="F67" s="2" t="s">
        <v>14</v>
      </c>
      <c r="G67" s="2"/>
      <c r="H67" s="2"/>
      <c r="I67" s="2"/>
    </row>
    <row r="68" spans="1:11" x14ac:dyDescent="0.3">
      <c r="B68" t="s">
        <v>0</v>
      </c>
      <c r="C68" s="1" t="s">
        <v>1</v>
      </c>
      <c r="D68" t="s">
        <v>24</v>
      </c>
      <c r="G68" t="s">
        <v>0</v>
      </c>
      <c r="H68" s="1" t="s">
        <v>1</v>
      </c>
      <c r="I68" t="s">
        <v>24</v>
      </c>
    </row>
    <row r="69" spans="1:11" x14ac:dyDescent="0.3">
      <c r="A69" t="s">
        <v>4</v>
      </c>
      <c r="B69">
        <v>1653599333</v>
      </c>
      <c r="C69">
        <v>2207494644</v>
      </c>
      <c r="D69">
        <f>C69-B69</f>
        <v>553895311</v>
      </c>
      <c r="F69" t="s">
        <v>4</v>
      </c>
      <c r="G69">
        <v>48466</v>
      </c>
      <c r="H69">
        <v>68387</v>
      </c>
      <c r="I69">
        <f>H69-G69</f>
        <v>19921</v>
      </c>
      <c r="K69">
        <f>G69-G3</f>
        <v>40113</v>
      </c>
    </row>
    <row r="70" spans="1:11" x14ac:dyDescent="0.3">
      <c r="A70" t="s">
        <v>3</v>
      </c>
      <c r="B70">
        <v>1651496736</v>
      </c>
      <c r="C70">
        <v>2051340822</v>
      </c>
      <c r="D70">
        <f>C70-B70</f>
        <v>399844086</v>
      </c>
      <c r="F70" t="s">
        <v>3</v>
      </c>
      <c r="G70">
        <v>48472</v>
      </c>
      <c r="H70">
        <v>60433</v>
      </c>
      <c r="I70">
        <f>H70-G70</f>
        <v>11961</v>
      </c>
      <c r="K70">
        <f>G70-G4</f>
        <v>40200</v>
      </c>
    </row>
    <row r="71" spans="1:11" x14ac:dyDescent="0.3">
      <c r="A71" t="s">
        <v>2</v>
      </c>
      <c r="B71">
        <v>1664667362</v>
      </c>
      <c r="C71">
        <v>2054249290</v>
      </c>
      <c r="D71">
        <f>C71-B71</f>
        <v>389581928</v>
      </c>
      <c r="F71" t="s">
        <v>2</v>
      </c>
      <c r="G71">
        <v>48847</v>
      </c>
      <c r="H71">
        <v>60417</v>
      </c>
      <c r="I71">
        <f>H71-G71</f>
        <v>11570</v>
      </c>
      <c r="K71">
        <f>G71-G5</f>
        <v>40574</v>
      </c>
    </row>
    <row r="73" spans="1:11" x14ac:dyDescent="0.3">
      <c r="B73" t="s">
        <v>24</v>
      </c>
      <c r="C73" s="1" t="s">
        <v>5</v>
      </c>
      <c r="D73" t="s">
        <v>6</v>
      </c>
      <c r="G73" t="s">
        <v>24</v>
      </c>
      <c r="H73" s="1" t="s">
        <v>5</v>
      </c>
      <c r="I73" t="s">
        <v>6</v>
      </c>
    </row>
    <row r="74" spans="1:11" x14ac:dyDescent="0.3">
      <c r="A74" t="s">
        <v>4</v>
      </c>
      <c r="B74">
        <f>D69</f>
        <v>553895311</v>
      </c>
      <c r="C74">
        <v>102979161</v>
      </c>
      <c r="D74">
        <f>(1-C74/C69)*100</f>
        <v>95.335021025763353</v>
      </c>
      <c r="F74" t="s">
        <v>4</v>
      </c>
      <c r="G74">
        <f>I69</f>
        <v>19921</v>
      </c>
      <c r="H74">
        <v>3017</v>
      </c>
      <c r="I74">
        <f>(1-H74/H69)*100</f>
        <v>95.588342813692663</v>
      </c>
    </row>
    <row r="75" spans="1:11" x14ac:dyDescent="0.3">
      <c r="A75" t="s">
        <v>3</v>
      </c>
      <c r="B75">
        <f t="shared" ref="B75:B76" si="15">D70</f>
        <v>399844086</v>
      </c>
      <c r="C75">
        <v>103167957</v>
      </c>
      <c r="D75">
        <f t="shared" ref="D75:D76" si="16">(1-C75/C70)*100</f>
        <v>94.97070618916392</v>
      </c>
      <c r="F75" t="s">
        <v>3</v>
      </c>
      <c r="G75">
        <f t="shared" ref="G75:G76" si="17">I70</f>
        <v>11961</v>
      </c>
      <c r="H75">
        <v>2878</v>
      </c>
      <c r="I75">
        <f t="shared" ref="I75:I76" si="18">(1-H75/H70)*100</f>
        <v>95.237701255936329</v>
      </c>
    </row>
    <row r="76" spans="1:11" x14ac:dyDescent="0.3">
      <c r="A76" t="s">
        <v>2</v>
      </c>
      <c r="B76">
        <f t="shared" si="15"/>
        <v>389581928</v>
      </c>
      <c r="C76">
        <v>103569057</v>
      </c>
      <c r="D76">
        <f t="shared" si="16"/>
        <v>94.958301433805048</v>
      </c>
      <c r="F76" t="s">
        <v>2</v>
      </c>
      <c r="G76">
        <f t="shared" si="17"/>
        <v>11570</v>
      </c>
      <c r="H76">
        <v>2895</v>
      </c>
      <c r="I76">
        <f t="shared" si="18"/>
        <v>95.208302299021796</v>
      </c>
    </row>
    <row r="78" spans="1:11" x14ac:dyDescent="0.3">
      <c r="F78" s="2" t="s">
        <v>17</v>
      </c>
      <c r="G78" s="2"/>
      <c r="H78" s="2"/>
      <c r="I78" s="2"/>
    </row>
    <row r="79" spans="1:11" x14ac:dyDescent="0.3">
      <c r="G79" t="s">
        <v>0</v>
      </c>
      <c r="H79" s="1" t="s">
        <v>1</v>
      </c>
      <c r="I79" t="s">
        <v>24</v>
      </c>
    </row>
    <row r="80" spans="1:11" x14ac:dyDescent="0.3">
      <c r="F80" t="s">
        <v>4</v>
      </c>
      <c r="G80">
        <v>66150</v>
      </c>
      <c r="H80">
        <v>94133</v>
      </c>
      <c r="I80">
        <f>H80-G80</f>
        <v>27983</v>
      </c>
      <c r="K80">
        <f>G80-G69</f>
        <v>17684</v>
      </c>
    </row>
    <row r="81" spans="6:11" x14ac:dyDescent="0.3">
      <c r="F81" t="s">
        <v>3</v>
      </c>
      <c r="G81">
        <v>66068</v>
      </c>
      <c r="H81">
        <v>82183</v>
      </c>
      <c r="I81">
        <f>H81-G81</f>
        <v>16115</v>
      </c>
      <c r="K81">
        <f t="shared" ref="K81:K82" si="19">G81-G70</f>
        <v>17596</v>
      </c>
    </row>
    <row r="82" spans="6:11" x14ac:dyDescent="0.3">
      <c r="F82" t="s">
        <v>2</v>
      </c>
      <c r="G82">
        <v>66682</v>
      </c>
      <c r="H82">
        <v>82243</v>
      </c>
      <c r="I82">
        <f>H82-G82</f>
        <v>15561</v>
      </c>
      <c r="K82">
        <f t="shared" si="19"/>
        <v>17835</v>
      </c>
    </row>
    <row r="84" spans="6:11" x14ac:dyDescent="0.3">
      <c r="G84" t="s">
        <v>24</v>
      </c>
      <c r="H84" s="1" t="s">
        <v>5</v>
      </c>
      <c r="I84" t="s">
        <v>6</v>
      </c>
    </row>
    <row r="85" spans="6:11" x14ac:dyDescent="0.3">
      <c r="F85" t="s">
        <v>4</v>
      </c>
      <c r="G85">
        <f>I80</f>
        <v>27983</v>
      </c>
      <c r="H85">
        <v>4119</v>
      </c>
      <c r="I85">
        <f>(1-H85/H80)*100</f>
        <v>95.624276289930208</v>
      </c>
    </row>
    <row r="86" spans="6:11" x14ac:dyDescent="0.3">
      <c r="F86" t="s">
        <v>3</v>
      </c>
      <c r="G86">
        <f t="shared" ref="G86:G87" si="20">I81</f>
        <v>16115</v>
      </c>
      <c r="H86">
        <v>4075</v>
      </c>
      <c r="I86">
        <f t="shared" ref="I86:I87" si="21">(1-H86/H81)*100</f>
        <v>95.041553605976901</v>
      </c>
    </row>
    <row r="87" spans="6:11" x14ac:dyDescent="0.3">
      <c r="F87" t="s">
        <v>2</v>
      </c>
      <c r="G87">
        <f t="shared" si="20"/>
        <v>15561</v>
      </c>
      <c r="H87">
        <v>4089</v>
      </c>
      <c r="I87">
        <f t="shared" si="21"/>
        <v>95.028148292255878</v>
      </c>
    </row>
    <row r="89" spans="6:11" x14ac:dyDescent="0.3">
      <c r="F89" s="2" t="s">
        <v>18</v>
      </c>
      <c r="G89" s="2"/>
      <c r="H89" s="2"/>
      <c r="I89" s="2"/>
    </row>
    <row r="90" spans="6:11" x14ac:dyDescent="0.3">
      <c r="G90" t="s">
        <v>0</v>
      </c>
      <c r="H90" s="1" t="s">
        <v>1</v>
      </c>
      <c r="I90" t="s">
        <v>24</v>
      </c>
    </row>
    <row r="91" spans="6:11" x14ac:dyDescent="0.3">
      <c r="F91" t="s">
        <v>4</v>
      </c>
      <c r="G91">
        <v>82690</v>
      </c>
      <c r="H91">
        <v>102560</v>
      </c>
      <c r="I91">
        <f>H91-G91</f>
        <v>19870</v>
      </c>
      <c r="K91">
        <f>G91-G80</f>
        <v>16540</v>
      </c>
    </row>
    <row r="92" spans="6:11" x14ac:dyDescent="0.3">
      <c r="F92" t="s">
        <v>3</v>
      </c>
      <c r="G92">
        <v>82597</v>
      </c>
      <c r="H92">
        <v>102666</v>
      </c>
      <c r="I92">
        <f>H92-G92</f>
        <v>20069</v>
      </c>
      <c r="K92">
        <f t="shared" ref="K92:K93" si="22">G92-G81</f>
        <v>16529</v>
      </c>
    </row>
    <row r="93" spans="6:11" x14ac:dyDescent="0.3">
      <c r="F93" t="s">
        <v>2</v>
      </c>
      <c r="G93">
        <v>83283</v>
      </c>
      <c r="H93">
        <v>102733</v>
      </c>
      <c r="I93">
        <f>H93-G93</f>
        <v>19450</v>
      </c>
      <c r="K93">
        <f t="shared" si="22"/>
        <v>16601</v>
      </c>
    </row>
    <row r="95" spans="6:11" x14ac:dyDescent="0.3">
      <c r="G95" t="s">
        <v>24</v>
      </c>
      <c r="H95" s="1" t="s">
        <v>5</v>
      </c>
      <c r="I95" t="s">
        <v>6</v>
      </c>
    </row>
    <row r="96" spans="6:11" x14ac:dyDescent="0.3">
      <c r="F96" t="s">
        <v>4</v>
      </c>
      <c r="G96">
        <f>I91</f>
        <v>19870</v>
      </c>
      <c r="H96">
        <v>5150</v>
      </c>
      <c r="I96">
        <f>(1-H96/H91)*100</f>
        <v>94.978549141965672</v>
      </c>
    </row>
    <row r="97" spans="6:11" x14ac:dyDescent="0.3">
      <c r="F97" t="s">
        <v>3</v>
      </c>
      <c r="G97">
        <f t="shared" ref="G97:G98" si="23">I92</f>
        <v>20069</v>
      </c>
      <c r="H97">
        <v>5140</v>
      </c>
      <c r="I97">
        <f t="shared" ref="I97:I98" si="24">(1-H97/H92)*100</f>
        <v>94.993473983597298</v>
      </c>
    </row>
    <row r="98" spans="6:11" x14ac:dyDescent="0.3">
      <c r="F98" t="s">
        <v>2</v>
      </c>
      <c r="G98">
        <f t="shared" si="23"/>
        <v>19450</v>
      </c>
      <c r="H98">
        <v>5158</v>
      </c>
      <c r="I98">
        <f t="shared" si="24"/>
        <v>94.979217972803283</v>
      </c>
    </row>
    <row r="100" spans="6:11" x14ac:dyDescent="0.3">
      <c r="F100" s="2" t="s">
        <v>21</v>
      </c>
      <c r="G100" s="2"/>
      <c r="H100" s="2"/>
      <c r="I100" s="2"/>
    </row>
    <row r="101" spans="6:11" x14ac:dyDescent="0.3">
      <c r="G101" t="s">
        <v>0</v>
      </c>
      <c r="H101" s="1" t="s">
        <v>1</v>
      </c>
      <c r="I101" t="s">
        <v>24</v>
      </c>
    </row>
    <row r="102" spans="6:11" x14ac:dyDescent="0.3">
      <c r="F102" t="s">
        <v>4</v>
      </c>
      <c r="G102">
        <v>99295</v>
      </c>
      <c r="H102">
        <v>137615</v>
      </c>
      <c r="I102">
        <f>H102-G102</f>
        <v>38320</v>
      </c>
      <c r="K102">
        <f>G102-G91</f>
        <v>16605</v>
      </c>
    </row>
    <row r="103" spans="6:11" x14ac:dyDescent="0.3">
      <c r="F103" t="s">
        <v>3</v>
      </c>
      <c r="G103">
        <v>99371</v>
      </c>
      <c r="H103">
        <v>123124</v>
      </c>
      <c r="I103">
        <f>H103-G103</f>
        <v>23753</v>
      </c>
      <c r="K103">
        <f t="shared" ref="K103:K104" si="25">G103-G92</f>
        <v>16774</v>
      </c>
    </row>
    <row r="104" spans="6:11" x14ac:dyDescent="0.3">
      <c r="F104" t="s">
        <v>2</v>
      </c>
      <c r="G104">
        <v>99980</v>
      </c>
      <c r="H104">
        <v>123273</v>
      </c>
      <c r="I104">
        <f>H104-G104</f>
        <v>23293</v>
      </c>
      <c r="K104">
        <f t="shared" si="25"/>
        <v>16697</v>
      </c>
    </row>
    <row r="106" spans="6:11" x14ac:dyDescent="0.3">
      <c r="G106" t="s">
        <v>24</v>
      </c>
      <c r="H106" s="1" t="s">
        <v>5</v>
      </c>
      <c r="I106" t="s">
        <v>6</v>
      </c>
    </row>
    <row r="107" spans="6:11" x14ac:dyDescent="0.3">
      <c r="F107" t="s">
        <v>4</v>
      </c>
      <c r="G107">
        <f>I102</f>
        <v>38320</v>
      </c>
      <c r="H107">
        <v>6172</v>
      </c>
      <c r="I107">
        <f>(1-H107/H102)*100</f>
        <v>95.515023798277809</v>
      </c>
    </row>
    <row r="108" spans="6:11" x14ac:dyDescent="0.3">
      <c r="F108" t="s">
        <v>3</v>
      </c>
      <c r="G108">
        <f t="shared" ref="G108:G109" si="26">I103</f>
        <v>23753</v>
      </c>
      <c r="H108">
        <v>6178</v>
      </c>
      <c r="I108">
        <f t="shared" ref="I108:I109" si="27">(1-H108/H103)*100</f>
        <v>94.982294272440797</v>
      </c>
    </row>
    <row r="109" spans="6:11" x14ac:dyDescent="0.3">
      <c r="F109" t="s">
        <v>2</v>
      </c>
      <c r="G109">
        <f t="shared" si="26"/>
        <v>23293</v>
      </c>
      <c r="H109">
        <v>6206</v>
      </c>
      <c r="I109">
        <f t="shared" si="27"/>
        <v>94.965645356241836</v>
      </c>
    </row>
    <row r="111" spans="6:11" x14ac:dyDescent="0.3">
      <c r="F111" s="2" t="s">
        <v>22</v>
      </c>
      <c r="G111" s="2"/>
      <c r="H111" s="2"/>
      <c r="I111" s="2"/>
    </row>
    <row r="112" spans="6:11" x14ac:dyDescent="0.3">
      <c r="G112" t="s">
        <v>0</v>
      </c>
      <c r="H112" s="1" t="s">
        <v>1</v>
      </c>
      <c r="I112" t="s">
        <v>24</v>
      </c>
    </row>
    <row r="113" spans="6:9" x14ac:dyDescent="0.3">
      <c r="F113" t="s">
        <v>4</v>
      </c>
      <c r="G113">
        <v>165455</v>
      </c>
      <c r="H113">
        <v>215886</v>
      </c>
      <c r="I113">
        <f>H113-G113</f>
        <v>50431</v>
      </c>
    </row>
    <row r="114" spans="6:9" x14ac:dyDescent="0.3">
      <c r="F114" t="s">
        <v>3</v>
      </c>
      <c r="G114">
        <v>165203</v>
      </c>
      <c r="H114">
        <v>205105</v>
      </c>
      <c r="I114">
        <f>H114-G114</f>
        <v>39902</v>
      </c>
    </row>
    <row r="115" spans="6:9" x14ac:dyDescent="0.3">
      <c r="F115" t="s">
        <v>2</v>
      </c>
      <c r="G115">
        <v>166572</v>
      </c>
      <c r="H115">
        <v>205417</v>
      </c>
      <c r="I115">
        <f>H115-G115</f>
        <v>38845</v>
      </c>
    </row>
    <row r="117" spans="6:9" x14ac:dyDescent="0.3">
      <c r="G117" t="s">
        <v>24</v>
      </c>
      <c r="H117" s="1" t="s">
        <v>5</v>
      </c>
      <c r="I117" t="s">
        <v>6</v>
      </c>
    </row>
    <row r="118" spans="6:9" x14ac:dyDescent="0.3">
      <c r="F118" t="s">
        <v>4</v>
      </c>
      <c r="G118">
        <f>I113</f>
        <v>50431</v>
      </c>
      <c r="H118">
        <v>10294</v>
      </c>
      <c r="I118">
        <f>(1-H118/H113)*100</f>
        <v>95.231742679006516</v>
      </c>
    </row>
    <row r="119" spans="6:9" x14ac:dyDescent="0.3">
      <c r="F119" t="s">
        <v>3</v>
      </c>
      <c r="G119">
        <f t="shared" ref="G119:G120" si="28">I114</f>
        <v>39902</v>
      </c>
      <c r="H119">
        <v>10303</v>
      </c>
      <c r="I119">
        <f t="shared" ref="I119:I120" si="29">(1-H119/H114)*100</f>
        <v>94.976719241364179</v>
      </c>
    </row>
    <row r="120" spans="6:9" x14ac:dyDescent="0.3">
      <c r="F120" t="s">
        <v>2</v>
      </c>
      <c r="G120">
        <f t="shared" si="28"/>
        <v>38845</v>
      </c>
      <c r="H120">
        <v>10348</v>
      </c>
      <c r="I120">
        <f t="shared" si="29"/>
        <v>94.962442251615016</v>
      </c>
    </row>
  </sheetData>
  <sortState xmlns:xlrd2="http://schemas.microsoft.com/office/spreadsheetml/2017/richdata2" ref="A30:D32">
    <sortCondition ref="A30:A32"/>
  </sortState>
  <mergeCells count="17">
    <mergeCell ref="F100:I100"/>
    <mergeCell ref="F111:I111"/>
    <mergeCell ref="A67:D67"/>
    <mergeCell ref="A12:D12"/>
    <mergeCell ref="A1:D1"/>
    <mergeCell ref="A23:D23"/>
    <mergeCell ref="F45:I45"/>
    <mergeCell ref="F34:I34"/>
    <mergeCell ref="F78:I78"/>
    <mergeCell ref="F89:I89"/>
    <mergeCell ref="A45:D45"/>
    <mergeCell ref="F23:I23"/>
    <mergeCell ref="F12:I12"/>
    <mergeCell ref="F1:I1"/>
    <mergeCell ref="F67:I67"/>
    <mergeCell ref="A34:D34"/>
    <mergeCell ref="A56:D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2024-06-19T01:42:41Z</dcterms:modified>
</cp:coreProperties>
</file>