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E:\Research\June\0620\"/>
    </mc:Choice>
  </mc:AlternateContent>
  <xr:revisionPtr revIDLastSave="0" documentId="13_ncr:1_{0AFB4273-077F-4EBD-BD9F-CA230F6A0425}" xr6:coauthVersionLast="47" xr6:coauthVersionMax="47" xr10:uidLastSave="{00000000-0000-0000-0000-000000000000}"/>
  <bookViews>
    <workbookView xWindow="9060" yWindow="-11160" windowWidth="22360" windowHeight="1053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4" i="1" l="1"/>
  <c r="D83" i="1"/>
  <c r="D82" i="1"/>
  <c r="D94" i="1"/>
  <c r="D95" i="1"/>
  <c r="D93" i="1"/>
  <c r="I82" i="1"/>
  <c r="I100" i="1"/>
  <c r="I99" i="1"/>
  <c r="I98" i="1"/>
  <c r="I95" i="1"/>
  <c r="G100" i="1" s="1"/>
  <c r="I94" i="1"/>
  <c r="G99" i="1" s="1"/>
  <c r="I93" i="1"/>
  <c r="G98" i="1" s="1"/>
  <c r="D100" i="1"/>
  <c r="B100" i="1"/>
  <c r="D99" i="1"/>
  <c r="B99" i="1"/>
  <c r="D98" i="1"/>
  <c r="B98" i="1"/>
  <c r="D89" i="1"/>
  <c r="D88" i="1"/>
  <c r="D87" i="1"/>
  <c r="B89" i="1"/>
  <c r="B88" i="1"/>
  <c r="B87" i="1"/>
  <c r="I89" i="1"/>
  <c r="I88" i="1"/>
  <c r="I87" i="1"/>
  <c r="I84" i="1"/>
  <c r="G89" i="1" s="1"/>
  <c r="I83" i="1"/>
  <c r="G88" i="1" s="1"/>
  <c r="G87" i="1"/>
  <c r="G76" i="1"/>
  <c r="I71" i="1"/>
  <c r="I78" i="1"/>
  <c r="I77" i="1"/>
  <c r="I76" i="1"/>
  <c r="I73" i="1"/>
  <c r="G78" i="1" s="1"/>
  <c r="I72" i="1"/>
  <c r="G77" i="1" s="1"/>
  <c r="I67" i="1"/>
  <c r="I66" i="1"/>
  <c r="I65" i="1"/>
  <c r="I62" i="1"/>
  <c r="G67" i="1" s="1"/>
  <c r="I61" i="1"/>
  <c r="G66" i="1" s="1"/>
  <c r="I60" i="1"/>
  <c r="G65" i="1" s="1"/>
  <c r="D43" i="1"/>
  <c r="D42" i="1"/>
  <c r="D41" i="1"/>
  <c r="D38" i="1"/>
  <c r="B43" i="1" s="1"/>
  <c r="D37" i="1"/>
  <c r="B42" i="1" s="1"/>
  <c r="D36" i="1"/>
  <c r="B41" i="1" s="1"/>
  <c r="D54" i="1"/>
  <c r="D53" i="1"/>
  <c r="D52" i="1"/>
  <c r="D49" i="1"/>
  <c r="B54" i="1" s="1"/>
  <c r="D48" i="1"/>
  <c r="B53" i="1" s="1"/>
  <c r="D47" i="1"/>
  <c r="B52" i="1" s="1"/>
  <c r="I54" i="1"/>
  <c r="I53" i="1"/>
  <c r="I52" i="1"/>
  <c r="I49" i="1"/>
  <c r="G54" i="1" s="1"/>
  <c r="I48" i="1"/>
  <c r="G53" i="1" s="1"/>
  <c r="I47" i="1"/>
  <c r="G52" i="1" s="1"/>
  <c r="I43" i="1"/>
  <c r="I42" i="1"/>
  <c r="I41" i="1"/>
  <c r="I38" i="1"/>
  <c r="G43" i="1" s="1"/>
  <c r="I37" i="1"/>
  <c r="G42" i="1" s="1"/>
  <c r="I36" i="1"/>
  <c r="G41" i="1" s="1"/>
  <c r="D25" i="1"/>
  <c r="D32" i="1"/>
  <c r="D31" i="1"/>
  <c r="D30" i="1"/>
  <c r="D27" i="1"/>
  <c r="B32" i="1" s="1"/>
  <c r="D26" i="1"/>
  <c r="B31" i="1" s="1"/>
  <c r="B30" i="1"/>
  <c r="I25" i="1"/>
  <c r="I32" i="1"/>
  <c r="I31" i="1"/>
  <c r="I30" i="1"/>
  <c r="I27" i="1"/>
  <c r="G32" i="1" s="1"/>
  <c r="I26" i="1"/>
  <c r="G31" i="1" s="1"/>
  <c r="G30" i="1"/>
  <c r="I21" i="1"/>
  <c r="I20" i="1"/>
  <c r="I19" i="1"/>
  <c r="I16" i="1"/>
  <c r="G21" i="1" s="1"/>
  <c r="I15" i="1"/>
  <c r="G20" i="1" s="1"/>
  <c r="I14" i="1"/>
  <c r="G19" i="1" s="1"/>
  <c r="D21" i="1"/>
  <c r="D20" i="1"/>
  <c r="D19" i="1"/>
  <c r="D16" i="1"/>
  <c r="B21" i="1" s="1"/>
  <c r="D15" i="1"/>
  <c r="B20" i="1" s="1"/>
  <c r="D14" i="1"/>
  <c r="B19" i="1" s="1"/>
  <c r="N10" i="1"/>
  <c r="N9" i="1"/>
  <c r="N8" i="1"/>
  <c r="N5" i="1"/>
  <c r="N4" i="1"/>
  <c r="N3" i="1"/>
  <c r="B8" i="1"/>
  <c r="D10" i="1"/>
  <c r="D9" i="1"/>
  <c r="D8" i="1"/>
  <c r="D5" i="1"/>
  <c r="B10" i="1" s="1"/>
  <c r="D4" i="1"/>
  <c r="B9" i="1" s="1"/>
  <c r="D3" i="1"/>
  <c r="I10" i="1"/>
  <c r="I9" i="1"/>
  <c r="I8" i="1"/>
  <c r="I5" i="1"/>
  <c r="G10" i="1" s="1"/>
  <c r="I4" i="1"/>
  <c r="G9" i="1" s="1"/>
  <c r="I3" i="1"/>
  <c r="G8" i="1" s="1"/>
</calcChain>
</file>

<file path=xl/sharedStrings.xml><?xml version="1.0" encoding="utf-8"?>
<sst xmlns="http://schemas.openxmlformats.org/spreadsheetml/2006/main" count="221" uniqueCount="25">
  <si>
    <t>基準値（non-cache data）</t>
    <phoneticPr fontId="1" type="noConversion"/>
  </si>
  <si>
    <t>cache data</t>
  </si>
  <si>
    <t>400MHz</t>
    <phoneticPr fontId="1" type="noConversion"/>
  </si>
  <si>
    <t>266MHz</t>
    <phoneticPr fontId="1" type="noConversion"/>
  </si>
  <si>
    <t>133MHz</t>
    <phoneticPr fontId="1" type="noConversion"/>
  </si>
  <si>
    <t>cache refill</t>
    <phoneticPr fontId="1" type="noConversion"/>
  </si>
  <si>
    <t>cache hit rate (%)</t>
    <phoneticPr fontId="1" type="noConversion"/>
  </si>
  <si>
    <t>16—1</t>
    <phoneticPr fontId="1" type="noConversion"/>
  </si>
  <si>
    <t>memory-cache</t>
  </si>
  <si>
    <t>16（int）——10000</t>
    <phoneticPr fontId="1" type="noConversion"/>
  </si>
  <si>
    <t>16（int）—1</t>
    <phoneticPr fontId="1" type="noConversion"/>
  </si>
  <si>
    <r>
      <t>16</t>
    </r>
    <r>
      <rPr>
        <sz val="11"/>
        <color theme="1"/>
        <rFont val="Yu Gothic"/>
        <family val="2"/>
        <charset val="128"/>
      </rPr>
      <t xml:space="preserve"> (</t>
    </r>
    <r>
      <rPr>
        <sz val="11"/>
        <color theme="1"/>
        <rFont val="等线"/>
        <family val="2"/>
        <charset val="134"/>
      </rPr>
      <t>long long</t>
    </r>
    <r>
      <rPr>
        <sz val="11"/>
        <color theme="1"/>
        <rFont val="Yu Gothic"/>
        <family val="2"/>
        <charset val="128"/>
      </rPr>
      <t>)</t>
    </r>
    <r>
      <rPr>
        <sz val="11"/>
        <color theme="1"/>
        <rFont val="等线"/>
        <family val="2"/>
        <scheme val="minor"/>
      </rPr>
      <t>——1</t>
    </r>
    <phoneticPr fontId="1" type="noConversion"/>
  </si>
  <si>
    <r>
      <t>16</t>
    </r>
    <r>
      <rPr>
        <sz val="11"/>
        <color theme="1"/>
        <rFont val="Yu Gothic"/>
        <family val="2"/>
        <charset val="128"/>
      </rPr>
      <t xml:space="preserve"> (</t>
    </r>
    <r>
      <rPr>
        <sz val="11"/>
        <color theme="1"/>
        <rFont val="等线"/>
        <family val="2"/>
        <charset val="134"/>
      </rPr>
      <t>long long</t>
    </r>
    <r>
      <rPr>
        <sz val="11"/>
        <color theme="1"/>
        <rFont val="Yu Gothic"/>
        <family val="2"/>
        <charset val="128"/>
      </rPr>
      <t>)</t>
    </r>
    <r>
      <rPr>
        <sz val="11"/>
        <color theme="1"/>
        <rFont val="等线"/>
        <family val="2"/>
        <scheme val="minor"/>
      </rPr>
      <t>——10000</t>
    </r>
    <phoneticPr fontId="1" type="noConversion"/>
  </si>
  <si>
    <r>
      <t>16</t>
    </r>
    <r>
      <rPr>
        <sz val="11"/>
        <color theme="1"/>
        <rFont val="Yu Gothic"/>
        <family val="2"/>
        <charset val="128"/>
      </rPr>
      <t xml:space="preserve"> (char)</t>
    </r>
    <r>
      <rPr>
        <sz val="11"/>
        <color theme="1"/>
        <rFont val="等线"/>
        <family val="2"/>
        <scheme val="minor"/>
      </rPr>
      <t>——1</t>
    </r>
    <phoneticPr fontId="1" type="noConversion"/>
  </si>
  <si>
    <r>
      <t>16</t>
    </r>
    <r>
      <rPr>
        <sz val="11"/>
        <color theme="1"/>
        <rFont val="Yu Gothic"/>
        <family val="2"/>
        <charset val="128"/>
      </rPr>
      <t xml:space="preserve"> (char)</t>
    </r>
    <r>
      <rPr>
        <sz val="11"/>
        <color theme="1"/>
        <rFont val="等线"/>
        <family val="2"/>
        <scheme val="minor"/>
      </rPr>
      <t>——1</t>
    </r>
    <r>
      <rPr>
        <sz val="11"/>
        <color theme="1"/>
        <rFont val="Yu Gothic"/>
        <family val="2"/>
        <charset val="128"/>
      </rPr>
      <t>0000</t>
    </r>
    <phoneticPr fontId="1" type="noConversion"/>
  </si>
  <si>
    <r>
      <t>16</t>
    </r>
    <r>
      <rPr>
        <sz val="11"/>
        <color theme="1"/>
        <rFont val="Yu Gothic"/>
        <family val="2"/>
        <charset val="128"/>
      </rPr>
      <t xml:space="preserve"> (char)</t>
    </r>
    <r>
      <rPr>
        <sz val="11"/>
        <color theme="1"/>
        <rFont val="等线"/>
        <family val="2"/>
        <scheme val="minor"/>
      </rPr>
      <t>——1——volatile</t>
    </r>
    <phoneticPr fontId="1" type="noConversion"/>
  </si>
  <si>
    <r>
      <t>16</t>
    </r>
    <r>
      <rPr>
        <sz val="11"/>
        <color theme="1"/>
        <rFont val="Yu Gothic"/>
        <family val="2"/>
        <charset val="128"/>
      </rPr>
      <t xml:space="preserve"> (char)</t>
    </r>
    <r>
      <rPr>
        <sz val="11"/>
        <color theme="1"/>
        <rFont val="等线"/>
        <family val="2"/>
        <scheme val="minor"/>
      </rPr>
      <t>——1——register</t>
    </r>
    <phoneticPr fontId="1" type="noConversion"/>
  </si>
  <si>
    <r>
      <t>16</t>
    </r>
    <r>
      <rPr>
        <sz val="11"/>
        <color theme="1"/>
        <rFont val="Yu Gothic"/>
        <family val="2"/>
        <charset val="128"/>
      </rPr>
      <t xml:space="preserve"> (char)</t>
    </r>
    <r>
      <rPr>
        <sz val="11"/>
        <color theme="1"/>
        <rFont val="等线"/>
        <family val="2"/>
        <scheme val="minor"/>
      </rPr>
      <t>——10000——register</t>
    </r>
    <phoneticPr fontId="1" type="noConversion"/>
  </si>
  <si>
    <r>
      <t>16</t>
    </r>
    <r>
      <rPr>
        <sz val="11"/>
        <color theme="1"/>
        <rFont val="Yu Gothic"/>
        <family val="2"/>
        <charset val="128"/>
      </rPr>
      <t xml:space="preserve"> (char)</t>
    </r>
    <r>
      <rPr>
        <sz val="11"/>
        <color theme="1"/>
        <rFont val="等线"/>
        <family val="2"/>
        <scheme val="minor"/>
      </rPr>
      <t>——10000——volatile</t>
    </r>
    <phoneticPr fontId="1" type="noConversion"/>
  </si>
  <si>
    <r>
      <t>16</t>
    </r>
    <r>
      <rPr>
        <sz val="11"/>
        <color theme="1"/>
        <rFont val="Yu Gothic"/>
        <family val="2"/>
        <charset val="128"/>
      </rPr>
      <t xml:space="preserve"> (char)</t>
    </r>
    <r>
      <rPr>
        <sz val="11"/>
        <color theme="1"/>
        <rFont val="等线"/>
        <family val="2"/>
        <scheme val="minor"/>
      </rPr>
      <t>——1——register——random_1</t>
    </r>
    <phoneticPr fontId="1" type="noConversion"/>
  </si>
  <si>
    <r>
      <t>16</t>
    </r>
    <r>
      <rPr>
        <sz val="11"/>
        <color theme="1"/>
        <rFont val="Yu Gothic"/>
        <family val="2"/>
        <charset val="128"/>
      </rPr>
      <t xml:space="preserve"> (char)</t>
    </r>
    <r>
      <rPr>
        <sz val="11"/>
        <color theme="1"/>
        <rFont val="等线"/>
        <family val="2"/>
        <scheme val="minor"/>
      </rPr>
      <t>——1——register——random_2</t>
    </r>
    <phoneticPr fontId="1" type="noConversion"/>
  </si>
  <si>
    <r>
      <t>16</t>
    </r>
    <r>
      <rPr>
        <sz val="11"/>
        <color theme="1"/>
        <rFont val="Yu Gothic"/>
        <family val="2"/>
        <charset val="128"/>
      </rPr>
      <t xml:space="preserve"> (char)</t>
    </r>
    <r>
      <rPr>
        <sz val="11"/>
        <color theme="1"/>
        <rFont val="等线"/>
        <family val="2"/>
        <scheme val="minor"/>
      </rPr>
      <t>——1——register——random_3</t>
    </r>
    <phoneticPr fontId="1" type="noConversion"/>
  </si>
  <si>
    <r>
      <t>16</t>
    </r>
    <r>
      <rPr>
        <sz val="11"/>
        <color theme="1"/>
        <rFont val="Yu Gothic"/>
        <family val="2"/>
        <charset val="128"/>
      </rPr>
      <t xml:space="preserve"> (char)</t>
    </r>
    <r>
      <rPr>
        <sz val="11"/>
        <color theme="1"/>
        <rFont val="等线"/>
        <family val="2"/>
        <scheme val="minor"/>
      </rPr>
      <t>——10000——register——random_3</t>
    </r>
    <phoneticPr fontId="1" type="noConversion"/>
  </si>
  <si>
    <r>
      <t>160</t>
    </r>
    <r>
      <rPr>
        <sz val="11"/>
        <color theme="1"/>
        <rFont val="Yu Gothic"/>
        <family val="2"/>
        <charset val="128"/>
      </rPr>
      <t xml:space="preserve"> (char)</t>
    </r>
    <r>
      <rPr>
        <sz val="11"/>
        <color theme="1"/>
        <rFont val="等线"/>
        <family val="2"/>
        <scheme val="minor"/>
      </rPr>
      <t>——1——register——random_3</t>
    </r>
    <phoneticPr fontId="1" type="noConversion"/>
  </si>
  <si>
    <r>
      <t>160</t>
    </r>
    <r>
      <rPr>
        <sz val="11"/>
        <color theme="1"/>
        <rFont val="Yu Gothic"/>
        <family val="2"/>
        <charset val="128"/>
      </rPr>
      <t xml:space="preserve"> (char)</t>
    </r>
    <r>
      <rPr>
        <sz val="11"/>
        <color theme="1"/>
        <rFont val="等线"/>
        <family val="2"/>
        <scheme val="minor"/>
      </rPr>
      <t>——10000——register——random_3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</si>
</sst>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theme="1"/>
      <name val="等线"/>
      <family val="2"/>
      <charset val="134"/>
    </font>
    <font>
      <sz val="11"/>
      <color theme="1"/>
      <name val="Yu Gothic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8"/>
  <sheetViews>
    <sheetView tabSelected="1" topLeftCell="A22" zoomScale="85" zoomScaleNormal="85" workbookViewId="0">
      <selection activeCell="K28" sqref="K28"/>
    </sheetView>
  </sheetViews>
  <sheetFormatPr defaultRowHeight="14" x14ac:dyDescent="0.3"/>
  <cols>
    <col min="1" max="1" width="8.5" customWidth="1"/>
    <col min="2" max="2" width="22.75" customWidth="1"/>
    <col min="3" max="3" width="14.58203125" customWidth="1"/>
    <col min="4" max="4" width="17.08203125" customWidth="1"/>
    <col min="6" max="6" width="8.6640625" customWidth="1"/>
    <col min="7" max="7" width="22" customWidth="1"/>
    <col min="8" max="8" width="13" customWidth="1"/>
    <col min="9" max="9" width="13.9140625" customWidth="1"/>
    <col min="12" max="12" width="21.5" customWidth="1"/>
    <col min="13" max="13" width="10.1640625" customWidth="1"/>
    <col min="14" max="14" width="15.1640625" customWidth="1"/>
  </cols>
  <sheetData>
    <row r="1" spans="1:14" x14ac:dyDescent="0.3">
      <c r="A1" s="3" t="s">
        <v>9</v>
      </c>
      <c r="B1" s="3"/>
      <c r="C1" s="3"/>
      <c r="D1" s="3"/>
      <c r="F1" s="3" t="s">
        <v>10</v>
      </c>
      <c r="G1" s="3"/>
      <c r="H1" s="3"/>
      <c r="I1" s="3"/>
      <c r="K1" s="3" t="s">
        <v>7</v>
      </c>
      <c r="L1" s="3"/>
      <c r="M1" s="3"/>
      <c r="N1" s="3"/>
    </row>
    <row r="2" spans="1:14" x14ac:dyDescent="0.3">
      <c r="B2" t="s">
        <v>0</v>
      </c>
      <c r="C2" s="1" t="s">
        <v>1</v>
      </c>
      <c r="D2" t="s">
        <v>8</v>
      </c>
      <c r="G2" t="s">
        <v>0</v>
      </c>
      <c r="H2" s="1" t="s">
        <v>1</v>
      </c>
      <c r="I2" t="s">
        <v>8</v>
      </c>
      <c r="L2" t="s">
        <v>0</v>
      </c>
      <c r="M2" s="1" t="s">
        <v>1</v>
      </c>
      <c r="N2" t="s">
        <v>8</v>
      </c>
    </row>
    <row r="3" spans="1:14" x14ac:dyDescent="0.3">
      <c r="A3" t="s">
        <v>4</v>
      </c>
      <c r="B3">
        <v>41345761</v>
      </c>
      <c r="C3">
        <v>76895951</v>
      </c>
      <c r="D3">
        <f>C3-B3</f>
        <v>35550190</v>
      </c>
      <c r="F3" t="s">
        <v>4</v>
      </c>
      <c r="G3">
        <v>4175</v>
      </c>
      <c r="H3">
        <v>8193</v>
      </c>
      <c r="I3">
        <f>H3-G3</f>
        <v>4018</v>
      </c>
      <c r="K3" t="s">
        <v>4</v>
      </c>
      <c r="L3">
        <v>8353</v>
      </c>
      <c r="M3">
        <v>10242</v>
      </c>
      <c r="N3">
        <f>M3-L3</f>
        <v>1889</v>
      </c>
    </row>
    <row r="4" spans="1:14" x14ac:dyDescent="0.3">
      <c r="A4" t="s">
        <v>3</v>
      </c>
      <c r="B4">
        <v>41344240</v>
      </c>
      <c r="C4">
        <v>76940424</v>
      </c>
      <c r="D4">
        <f>C4-B4</f>
        <v>35596184</v>
      </c>
      <c r="F4" t="s">
        <v>3</v>
      </c>
      <c r="G4">
        <v>4179</v>
      </c>
      <c r="H4">
        <v>7684</v>
      </c>
      <c r="I4">
        <f>H4-G4</f>
        <v>3505</v>
      </c>
      <c r="K4" t="s">
        <v>3</v>
      </c>
      <c r="L4">
        <v>8272</v>
      </c>
      <c r="M4">
        <v>11237</v>
      </c>
      <c r="N4">
        <f>M4-L4</f>
        <v>2965</v>
      </c>
    </row>
    <row r="5" spans="1:14" x14ac:dyDescent="0.3">
      <c r="A5" t="s">
        <v>2</v>
      </c>
      <c r="B5">
        <v>41609503</v>
      </c>
      <c r="C5">
        <v>77134504</v>
      </c>
      <c r="D5">
        <f>C5-B5</f>
        <v>35525001</v>
      </c>
      <c r="F5" t="s">
        <v>2</v>
      </c>
      <c r="G5">
        <v>4181</v>
      </c>
      <c r="H5">
        <v>8194</v>
      </c>
      <c r="I5">
        <f>H5-G5</f>
        <v>4013</v>
      </c>
      <c r="K5" t="s">
        <v>2</v>
      </c>
      <c r="L5">
        <v>8273</v>
      </c>
      <c r="M5">
        <v>11262</v>
      </c>
      <c r="N5">
        <f>M5-L5</f>
        <v>2989</v>
      </c>
    </row>
    <row r="7" spans="1:14" x14ac:dyDescent="0.3">
      <c r="B7" t="s">
        <v>8</v>
      </c>
      <c r="C7" s="1" t="s">
        <v>5</v>
      </c>
      <c r="D7" t="s">
        <v>6</v>
      </c>
      <c r="G7" t="s">
        <v>8</v>
      </c>
      <c r="H7" s="1" t="s">
        <v>5</v>
      </c>
      <c r="I7" t="s">
        <v>6</v>
      </c>
      <c r="L7" t="s">
        <v>8</v>
      </c>
      <c r="M7" s="1" t="s">
        <v>5</v>
      </c>
      <c r="N7" t="s">
        <v>6</v>
      </c>
    </row>
    <row r="8" spans="1:14" x14ac:dyDescent="0.3">
      <c r="A8" t="s">
        <v>4</v>
      </c>
      <c r="B8">
        <f>D3</f>
        <v>35550190</v>
      </c>
      <c r="C8">
        <v>520</v>
      </c>
      <c r="D8">
        <f>(1-C8/C3)*100</f>
        <v>99.999323761533304</v>
      </c>
      <c r="F8" t="s">
        <v>4</v>
      </c>
      <c r="G8">
        <f>I3</f>
        <v>4018</v>
      </c>
      <c r="H8">
        <v>513</v>
      </c>
      <c r="I8">
        <f>(1-H8/H3)*100</f>
        <v>93.738557305016485</v>
      </c>
      <c r="K8" t="s">
        <v>4</v>
      </c>
      <c r="L8">
        <v>1889</v>
      </c>
      <c r="M8">
        <v>512</v>
      </c>
      <c r="N8">
        <f>(1-M8/M3)*100</f>
        <v>95.000976371802381</v>
      </c>
    </row>
    <row r="9" spans="1:14" x14ac:dyDescent="0.3">
      <c r="A9" t="s">
        <v>3</v>
      </c>
      <c r="B9">
        <f t="shared" ref="B9:B10" si="0">D4</f>
        <v>35596184</v>
      </c>
      <c r="C9">
        <v>14</v>
      </c>
      <c r="D9">
        <f t="shared" ref="D9:D10" si="1">(1-C9/C4)*100</f>
        <v>99.999981804103385</v>
      </c>
      <c r="F9" t="s">
        <v>3</v>
      </c>
      <c r="G9">
        <f t="shared" ref="G9:G10" si="2">I4</f>
        <v>3505</v>
      </c>
      <c r="H9">
        <v>13</v>
      </c>
      <c r="I9">
        <f t="shared" ref="I9:I10" si="3">(1-H9/H4)*100</f>
        <v>99.830817282665279</v>
      </c>
      <c r="K9" t="s">
        <v>3</v>
      </c>
      <c r="L9">
        <v>2965</v>
      </c>
      <c r="M9">
        <v>12</v>
      </c>
      <c r="N9">
        <f t="shared" ref="N9:N10" si="4">(1-M9/M4)*100</f>
        <v>99.893209931476363</v>
      </c>
    </row>
    <row r="10" spans="1:14" x14ac:dyDescent="0.3">
      <c r="A10" t="s">
        <v>2</v>
      </c>
      <c r="B10">
        <f t="shared" si="0"/>
        <v>35525001</v>
      </c>
      <c r="C10">
        <v>20</v>
      </c>
      <c r="D10">
        <f t="shared" si="1"/>
        <v>99.999974071266479</v>
      </c>
      <c r="F10" t="s">
        <v>2</v>
      </c>
      <c r="G10">
        <f t="shared" si="2"/>
        <v>4013</v>
      </c>
      <c r="H10">
        <v>5</v>
      </c>
      <c r="I10">
        <f t="shared" si="3"/>
        <v>99.938979741274096</v>
      </c>
      <c r="K10" t="s">
        <v>2</v>
      </c>
      <c r="L10">
        <v>2989</v>
      </c>
      <c r="M10">
        <v>4</v>
      </c>
      <c r="N10">
        <f t="shared" si="4"/>
        <v>99.964482329959154</v>
      </c>
    </row>
    <row r="12" spans="1:14" ht="18" x14ac:dyDescent="0.55000000000000004">
      <c r="A12" s="3" t="s">
        <v>12</v>
      </c>
      <c r="B12" s="3"/>
      <c r="C12" s="3"/>
      <c r="D12" s="3"/>
      <c r="F12" s="3" t="s">
        <v>11</v>
      </c>
      <c r="G12" s="3"/>
      <c r="H12" s="3"/>
      <c r="I12" s="3"/>
    </row>
    <row r="13" spans="1:14" x14ac:dyDescent="0.3">
      <c r="B13" t="s">
        <v>0</v>
      </c>
      <c r="C13" s="1" t="s">
        <v>1</v>
      </c>
      <c r="D13" t="s">
        <v>8</v>
      </c>
      <c r="G13" t="s">
        <v>0</v>
      </c>
      <c r="H13" s="1" t="s">
        <v>1</v>
      </c>
      <c r="I13" t="s">
        <v>8</v>
      </c>
    </row>
    <row r="14" spans="1:14" x14ac:dyDescent="0.3">
      <c r="A14" t="s">
        <v>4</v>
      </c>
      <c r="B14">
        <v>20728988</v>
      </c>
      <c r="C14">
        <v>40990295</v>
      </c>
      <c r="D14">
        <f>C14-B14</f>
        <v>20261307</v>
      </c>
      <c r="F14" t="s">
        <v>4</v>
      </c>
      <c r="G14">
        <v>2049</v>
      </c>
      <c r="H14">
        <v>4603</v>
      </c>
      <c r="I14">
        <f>H14-G14</f>
        <v>2554</v>
      </c>
    </row>
    <row r="15" spans="1:14" x14ac:dyDescent="0.3">
      <c r="A15" t="s">
        <v>3</v>
      </c>
      <c r="B15">
        <v>20763214</v>
      </c>
      <c r="C15">
        <v>41000418</v>
      </c>
      <c r="D15">
        <f>C15-B15</f>
        <v>20237204</v>
      </c>
      <c r="F15" t="s">
        <v>3</v>
      </c>
      <c r="G15">
        <v>2125</v>
      </c>
      <c r="H15">
        <v>4097</v>
      </c>
      <c r="I15">
        <f>H15-G15</f>
        <v>1972</v>
      </c>
    </row>
    <row r="16" spans="1:14" x14ac:dyDescent="0.3">
      <c r="A16" t="s">
        <v>2</v>
      </c>
      <c r="B16">
        <v>20877556</v>
      </c>
      <c r="C16">
        <v>41030904</v>
      </c>
      <c r="D16">
        <f>C16-B16</f>
        <v>20153348</v>
      </c>
      <c r="F16" t="s">
        <v>2</v>
      </c>
      <c r="G16">
        <v>2128</v>
      </c>
      <c r="H16">
        <v>4097</v>
      </c>
      <c r="I16">
        <f>H16-G16</f>
        <v>1969</v>
      </c>
    </row>
    <row r="18" spans="1:9" x14ac:dyDescent="0.3">
      <c r="B18" t="s">
        <v>8</v>
      </c>
      <c r="C18" s="1" t="s">
        <v>5</v>
      </c>
      <c r="D18" t="s">
        <v>6</v>
      </c>
      <c r="G18" t="s">
        <v>8</v>
      </c>
      <c r="H18" s="1" t="s">
        <v>5</v>
      </c>
      <c r="I18" t="s">
        <v>6</v>
      </c>
    </row>
    <row r="19" spans="1:9" x14ac:dyDescent="0.3">
      <c r="A19" t="s">
        <v>4</v>
      </c>
      <c r="B19">
        <f>D14</f>
        <v>20261307</v>
      </c>
      <c r="C19">
        <v>1025</v>
      </c>
      <c r="D19">
        <f>(1-C19/C14)*100</f>
        <v>99.997499408091599</v>
      </c>
      <c r="F19" t="s">
        <v>4</v>
      </c>
      <c r="G19">
        <f>I14</f>
        <v>2554</v>
      </c>
      <c r="H19">
        <v>511</v>
      </c>
      <c r="I19">
        <f>(1-H19/H14)*100</f>
        <v>88.89854442754725</v>
      </c>
    </row>
    <row r="20" spans="1:9" x14ac:dyDescent="0.3">
      <c r="A20" t="s">
        <v>3</v>
      </c>
      <c r="B20">
        <f>D15</f>
        <v>20237204</v>
      </c>
      <c r="C20">
        <v>8</v>
      </c>
      <c r="D20">
        <f t="shared" ref="D20:D21" si="5">(1-C20/C15)*100</f>
        <v>99.9999804880038</v>
      </c>
      <c r="F20" t="s">
        <v>3</v>
      </c>
      <c r="G20">
        <f>I15</f>
        <v>1972</v>
      </c>
      <c r="H20">
        <v>7</v>
      </c>
      <c r="I20">
        <f t="shared" ref="I20:I21" si="6">(1-H20/H15)*100</f>
        <v>99.829143275567489</v>
      </c>
    </row>
    <row r="21" spans="1:9" x14ac:dyDescent="0.3">
      <c r="A21" t="s">
        <v>2</v>
      </c>
      <c r="B21">
        <f>D16</f>
        <v>20153348</v>
      </c>
      <c r="C21">
        <v>4</v>
      </c>
      <c r="D21">
        <f t="shared" si="5"/>
        <v>99.999990251250608</v>
      </c>
      <c r="F21" t="s">
        <v>2</v>
      </c>
      <c r="G21">
        <f>I16</f>
        <v>1969</v>
      </c>
      <c r="H21">
        <v>2</v>
      </c>
      <c r="I21">
        <f t="shared" si="6"/>
        <v>99.951183793019283</v>
      </c>
    </row>
    <row r="23" spans="1:9" ht="18" x14ac:dyDescent="0.55000000000000004">
      <c r="A23" s="3" t="s">
        <v>14</v>
      </c>
      <c r="B23" s="3"/>
      <c r="C23" s="3"/>
      <c r="D23" s="3"/>
      <c r="F23" s="3" t="s">
        <v>13</v>
      </c>
      <c r="G23" s="3"/>
      <c r="H23" s="3"/>
      <c r="I23" s="3"/>
    </row>
    <row r="24" spans="1:9" x14ac:dyDescent="0.3">
      <c r="B24" t="s">
        <v>0</v>
      </c>
      <c r="C24" s="1" t="s">
        <v>1</v>
      </c>
      <c r="D24" t="s">
        <v>8</v>
      </c>
      <c r="G24" t="s">
        <v>0</v>
      </c>
      <c r="H24" s="1" t="s">
        <v>1</v>
      </c>
      <c r="I24" t="s">
        <v>8</v>
      </c>
    </row>
    <row r="25" spans="1:9" x14ac:dyDescent="0.3">
      <c r="A25" t="s">
        <v>4</v>
      </c>
      <c r="B25">
        <v>165375772</v>
      </c>
      <c r="C25">
        <v>207556437</v>
      </c>
      <c r="D25">
        <f>C25-B25</f>
        <v>42180665</v>
      </c>
      <c r="F25" t="s">
        <v>4</v>
      </c>
      <c r="G25">
        <v>16543</v>
      </c>
      <c r="H25">
        <v>19967</v>
      </c>
      <c r="I25">
        <f>H25-G25</f>
        <v>3424</v>
      </c>
    </row>
    <row r="26" spans="1:9" x14ac:dyDescent="0.3">
      <c r="A26" t="s">
        <v>3</v>
      </c>
      <c r="B26">
        <v>165174153</v>
      </c>
      <c r="C26">
        <v>208917302</v>
      </c>
      <c r="D26">
        <f>C26-B26</f>
        <v>43743149</v>
      </c>
      <c r="F26" t="s">
        <v>3</v>
      </c>
      <c r="G26">
        <v>16534</v>
      </c>
      <c r="H26">
        <v>20923</v>
      </c>
      <c r="I26">
        <f>H26-G26</f>
        <v>4389</v>
      </c>
    </row>
    <row r="27" spans="1:9" x14ac:dyDescent="0.3">
      <c r="A27" t="s">
        <v>2</v>
      </c>
      <c r="B27">
        <v>166426522</v>
      </c>
      <c r="C27">
        <v>219278814</v>
      </c>
      <c r="D27">
        <f>C27-B27</f>
        <v>52852292</v>
      </c>
      <c r="F27" t="s">
        <v>2</v>
      </c>
      <c r="G27">
        <v>16686</v>
      </c>
      <c r="H27">
        <v>20814</v>
      </c>
      <c r="I27">
        <f>H27-G27</f>
        <v>4128</v>
      </c>
    </row>
    <row r="29" spans="1:9" x14ac:dyDescent="0.3">
      <c r="B29" t="s">
        <v>8</v>
      </c>
      <c r="C29" s="1" t="s">
        <v>5</v>
      </c>
      <c r="D29" t="s">
        <v>6</v>
      </c>
      <c r="G29" t="s">
        <v>8</v>
      </c>
      <c r="H29" s="1" t="s">
        <v>5</v>
      </c>
      <c r="I29" t="s">
        <v>6</v>
      </c>
    </row>
    <row r="30" spans="1:9" x14ac:dyDescent="0.3">
      <c r="A30" t="s">
        <v>4</v>
      </c>
      <c r="B30">
        <f>D25</f>
        <v>42180665</v>
      </c>
      <c r="C30">
        <v>533</v>
      </c>
      <c r="D30">
        <f>(1-C30/C25)*100</f>
        <v>99.999743202375356</v>
      </c>
      <c r="F30" t="s">
        <v>4</v>
      </c>
      <c r="G30">
        <f>I25</f>
        <v>3424</v>
      </c>
      <c r="H30">
        <v>511</v>
      </c>
      <c r="I30">
        <f>(1-H30/H25)*100</f>
        <v>97.440777282516152</v>
      </c>
    </row>
    <row r="31" spans="1:9" x14ac:dyDescent="0.3">
      <c r="A31" t="s">
        <v>3</v>
      </c>
      <c r="B31">
        <f>D26</f>
        <v>43743149</v>
      </c>
      <c r="C31">
        <v>10</v>
      </c>
      <c r="D31">
        <f t="shared" ref="D31:D32" si="7">(1-C31/C26)*100</f>
        <v>99.999995213417023</v>
      </c>
      <c r="F31" t="s">
        <v>3</v>
      </c>
      <c r="G31">
        <f>I26</f>
        <v>4389</v>
      </c>
      <c r="H31">
        <v>14</v>
      </c>
      <c r="I31">
        <f t="shared" ref="I31:I32" si="8">(1-H31/H26)*100</f>
        <v>99.93308798929408</v>
      </c>
    </row>
    <row r="32" spans="1:9" x14ac:dyDescent="0.3">
      <c r="A32" t="s">
        <v>2</v>
      </c>
      <c r="B32">
        <f>D27</f>
        <v>52852292</v>
      </c>
      <c r="C32">
        <v>9</v>
      </c>
      <c r="D32">
        <f t="shared" si="7"/>
        <v>99.999995895636317</v>
      </c>
      <c r="F32" t="s">
        <v>2</v>
      </c>
      <c r="G32">
        <f>I27</f>
        <v>4128</v>
      </c>
      <c r="H32">
        <v>4</v>
      </c>
      <c r="I32">
        <f t="shared" si="8"/>
        <v>99.980782165849917</v>
      </c>
    </row>
    <row r="34" spans="1:14" ht="18" x14ac:dyDescent="0.55000000000000004">
      <c r="A34" s="3" t="s">
        <v>18</v>
      </c>
      <c r="B34" s="3"/>
      <c r="C34" s="3"/>
      <c r="D34" s="3"/>
      <c r="F34" s="3" t="s">
        <v>15</v>
      </c>
      <c r="G34" s="3"/>
      <c r="H34" s="3"/>
      <c r="I34" s="3"/>
    </row>
    <row r="35" spans="1:14" x14ac:dyDescent="0.3">
      <c r="B35" t="s">
        <v>0</v>
      </c>
      <c r="C35" s="1" t="s">
        <v>1</v>
      </c>
      <c r="D35" t="s">
        <v>8</v>
      </c>
      <c r="G35" t="s">
        <v>0</v>
      </c>
      <c r="H35" s="1" t="s">
        <v>1</v>
      </c>
      <c r="I35" t="s">
        <v>8</v>
      </c>
    </row>
    <row r="36" spans="1:14" x14ac:dyDescent="0.3">
      <c r="A36" t="s">
        <v>4</v>
      </c>
      <c r="B36">
        <v>190569345</v>
      </c>
      <c r="C36">
        <v>325959034</v>
      </c>
      <c r="D36">
        <f>C36-B36</f>
        <v>135389689</v>
      </c>
      <c r="F36" t="s">
        <v>4</v>
      </c>
      <c r="G36">
        <v>18101</v>
      </c>
      <c r="H36">
        <v>24029</v>
      </c>
      <c r="I36">
        <f>H36-G36</f>
        <v>5928</v>
      </c>
    </row>
    <row r="37" spans="1:14" x14ac:dyDescent="0.3">
      <c r="A37" t="s">
        <v>3</v>
      </c>
      <c r="B37">
        <v>182932694</v>
      </c>
      <c r="C37">
        <v>325963833</v>
      </c>
      <c r="D37">
        <f>C37-B37</f>
        <v>143031139</v>
      </c>
      <c r="F37" t="s">
        <v>3</v>
      </c>
      <c r="G37">
        <v>17829</v>
      </c>
      <c r="H37">
        <v>27669</v>
      </c>
      <c r="I37">
        <f>H37-G37</f>
        <v>9840</v>
      </c>
    </row>
    <row r="38" spans="1:14" x14ac:dyDescent="0.3">
      <c r="A38" t="s">
        <v>2</v>
      </c>
      <c r="B38">
        <v>181616440</v>
      </c>
      <c r="C38">
        <v>325967994</v>
      </c>
      <c r="D38">
        <f>C38-B38</f>
        <v>144351554</v>
      </c>
      <c r="F38" t="s">
        <v>2</v>
      </c>
      <c r="G38">
        <v>18505</v>
      </c>
      <c r="H38">
        <v>32141</v>
      </c>
      <c r="I38">
        <f>H38-G38</f>
        <v>13636</v>
      </c>
    </row>
    <row r="40" spans="1:14" x14ac:dyDescent="0.3">
      <c r="B40" t="s">
        <v>8</v>
      </c>
      <c r="C40" s="1" t="s">
        <v>5</v>
      </c>
      <c r="D40" t="s">
        <v>6</v>
      </c>
      <c r="G40" t="s">
        <v>8</v>
      </c>
      <c r="H40" s="1" t="s">
        <v>5</v>
      </c>
      <c r="I40" t="s">
        <v>6</v>
      </c>
    </row>
    <row r="41" spans="1:14" x14ac:dyDescent="0.3">
      <c r="A41" t="s">
        <v>4</v>
      </c>
      <c r="B41">
        <f>D36</f>
        <v>135389689</v>
      </c>
      <c r="C41">
        <v>526</v>
      </c>
      <c r="D41">
        <f>(1-C41/C36)*100</f>
        <v>99.999838630028577</v>
      </c>
      <c r="F41" t="s">
        <v>4</v>
      </c>
      <c r="G41">
        <f>I36</f>
        <v>5928</v>
      </c>
      <c r="H41">
        <v>511</v>
      </c>
      <c r="I41">
        <f>(1-H41/H36)*100</f>
        <v>97.873402971409547</v>
      </c>
    </row>
    <row r="42" spans="1:14" x14ac:dyDescent="0.3">
      <c r="A42" t="s">
        <v>3</v>
      </c>
      <c r="B42">
        <f>D37</f>
        <v>143031139</v>
      </c>
      <c r="C42">
        <v>14</v>
      </c>
      <c r="D42">
        <f t="shared" ref="D42:D43" si="9">(1-C42/C37)*100</f>
        <v>99.999995705044981</v>
      </c>
      <c r="F42" t="s">
        <v>3</v>
      </c>
      <c r="G42">
        <f>I37</f>
        <v>9840</v>
      </c>
      <c r="H42">
        <v>19</v>
      </c>
      <c r="I42">
        <f t="shared" ref="I42:I43" si="10">(1-H42/H37)*100</f>
        <v>99.931331092558466</v>
      </c>
    </row>
    <row r="43" spans="1:14" x14ac:dyDescent="0.3">
      <c r="A43" t="s">
        <v>2</v>
      </c>
      <c r="B43">
        <f>D38</f>
        <v>144351554</v>
      </c>
      <c r="C43">
        <v>9</v>
      </c>
      <c r="D43">
        <f t="shared" si="9"/>
        <v>99.999997238992734</v>
      </c>
      <c r="F43" t="s">
        <v>2</v>
      </c>
      <c r="G43">
        <f>I38</f>
        <v>13636</v>
      </c>
      <c r="H43">
        <v>10</v>
      </c>
      <c r="I43">
        <f t="shared" si="10"/>
        <v>99.96888709125416</v>
      </c>
    </row>
    <row r="45" spans="1:14" ht="18" x14ac:dyDescent="0.55000000000000004">
      <c r="A45" s="3" t="s">
        <v>17</v>
      </c>
      <c r="B45" s="3"/>
      <c r="C45" s="3"/>
      <c r="D45" s="3"/>
      <c r="F45" s="3" t="s">
        <v>16</v>
      </c>
      <c r="G45" s="3"/>
      <c r="H45" s="3"/>
      <c r="I45" s="3"/>
      <c r="K45" s="3"/>
      <c r="L45" s="3"/>
      <c r="M45" s="3"/>
      <c r="N45" s="3"/>
    </row>
    <row r="46" spans="1:14" x14ac:dyDescent="0.3">
      <c r="B46" t="s">
        <v>0</v>
      </c>
      <c r="C46" s="1" t="s">
        <v>1</v>
      </c>
      <c r="D46" t="s">
        <v>8</v>
      </c>
      <c r="G46" t="s">
        <v>0</v>
      </c>
      <c r="H46" s="1" t="s">
        <v>1</v>
      </c>
      <c r="I46" t="s">
        <v>8</v>
      </c>
      <c r="M46" s="1"/>
    </row>
    <row r="47" spans="1:14" x14ac:dyDescent="0.3">
      <c r="A47" t="s">
        <v>4</v>
      </c>
      <c r="B47">
        <v>164067644</v>
      </c>
      <c r="C47">
        <v>163925343</v>
      </c>
      <c r="D47">
        <f>C47-B47</f>
        <v>-142301</v>
      </c>
      <c r="F47" t="s">
        <v>4</v>
      </c>
      <c r="G47">
        <v>16384</v>
      </c>
      <c r="H47">
        <v>16642</v>
      </c>
      <c r="I47">
        <f>H47-G47</f>
        <v>258</v>
      </c>
    </row>
    <row r="48" spans="1:14" x14ac:dyDescent="0.3">
      <c r="A48" t="s">
        <v>3</v>
      </c>
      <c r="B48">
        <v>164113226</v>
      </c>
      <c r="C48">
        <v>163963899</v>
      </c>
      <c r="D48">
        <f>C48-B48</f>
        <v>-149327</v>
      </c>
      <c r="F48" t="s">
        <v>3</v>
      </c>
      <c r="G48">
        <v>16465</v>
      </c>
      <c r="H48">
        <v>16373</v>
      </c>
      <c r="I48">
        <f>H48-G48</f>
        <v>-92</v>
      </c>
    </row>
    <row r="49" spans="1:16" x14ac:dyDescent="0.3">
      <c r="A49" t="s">
        <v>2</v>
      </c>
      <c r="B49">
        <v>164250346</v>
      </c>
      <c r="C49">
        <v>164078077</v>
      </c>
      <c r="D49">
        <f>C49-B49</f>
        <v>-172269</v>
      </c>
      <c r="F49" t="s">
        <v>2</v>
      </c>
      <c r="G49">
        <v>16461</v>
      </c>
      <c r="H49">
        <v>16385</v>
      </c>
      <c r="I49">
        <f>H49-G49</f>
        <v>-76</v>
      </c>
    </row>
    <row r="51" spans="1:16" x14ac:dyDescent="0.3">
      <c r="B51" t="s">
        <v>8</v>
      </c>
      <c r="C51" s="1" t="s">
        <v>5</v>
      </c>
      <c r="D51" t="s">
        <v>6</v>
      </c>
      <c r="G51" t="s">
        <v>8</v>
      </c>
      <c r="H51" s="1" t="s">
        <v>5</v>
      </c>
      <c r="I51" t="s">
        <v>6</v>
      </c>
      <c r="M51" s="1"/>
    </row>
    <row r="52" spans="1:16" x14ac:dyDescent="0.3">
      <c r="A52" t="s">
        <v>4</v>
      </c>
      <c r="B52">
        <f>D47</f>
        <v>-142301</v>
      </c>
      <c r="C52">
        <v>532</v>
      </c>
      <c r="D52">
        <f>(1-C52/C47)*100</f>
        <v>99.999675462018104</v>
      </c>
      <c r="F52" t="s">
        <v>4</v>
      </c>
      <c r="G52">
        <f>I47</f>
        <v>258</v>
      </c>
      <c r="H52">
        <v>512</v>
      </c>
      <c r="I52">
        <f>(1-H52/H47)*100</f>
        <v>96.923446701117655</v>
      </c>
    </row>
    <row r="53" spans="1:16" x14ac:dyDescent="0.3">
      <c r="A53" t="s">
        <v>3</v>
      </c>
      <c r="B53">
        <f>D48</f>
        <v>-149327</v>
      </c>
      <c r="C53">
        <v>1</v>
      </c>
      <c r="D53">
        <f t="shared" ref="D53:D54" si="11">(1-C53/C48)*100</f>
        <v>99.99999939010965</v>
      </c>
      <c r="F53" t="s">
        <v>3</v>
      </c>
      <c r="G53">
        <f>I48</f>
        <v>-92</v>
      </c>
      <c r="H53">
        <v>12</v>
      </c>
      <c r="I53">
        <f t="shared" ref="I53:I54" si="12">(1-H53/H48)*100</f>
        <v>99.926708605631219</v>
      </c>
    </row>
    <row r="54" spans="1:16" x14ac:dyDescent="0.3">
      <c r="A54" t="s">
        <v>2</v>
      </c>
      <c r="B54">
        <f>D49</f>
        <v>-172269</v>
      </c>
      <c r="C54">
        <v>2</v>
      </c>
      <c r="D54">
        <f t="shared" si="11"/>
        <v>99.999998781068115</v>
      </c>
      <c r="F54" t="s">
        <v>2</v>
      </c>
      <c r="G54">
        <f>I49</f>
        <v>-76</v>
      </c>
      <c r="H54">
        <v>5</v>
      </c>
      <c r="I54">
        <f t="shared" si="12"/>
        <v>99.969484284406477</v>
      </c>
    </row>
    <row r="56" spans="1:16" x14ac:dyDescent="0.3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</row>
    <row r="57" spans="1:16" x14ac:dyDescent="0.3">
      <c r="C57" s="1"/>
    </row>
    <row r="58" spans="1:16" ht="18" x14ac:dyDescent="0.55000000000000004">
      <c r="A58" s="3"/>
      <c r="B58" s="3"/>
      <c r="C58" s="3"/>
      <c r="D58" s="3"/>
      <c r="F58" s="3" t="s">
        <v>19</v>
      </c>
      <c r="G58" s="3"/>
      <c r="H58" s="3"/>
      <c r="I58" s="3"/>
    </row>
    <row r="59" spans="1:16" x14ac:dyDescent="0.3">
      <c r="C59" s="1"/>
      <c r="G59" t="s">
        <v>0</v>
      </c>
      <c r="H59" s="1" t="s">
        <v>1</v>
      </c>
      <c r="I59" t="s">
        <v>8</v>
      </c>
    </row>
    <row r="60" spans="1:16" x14ac:dyDescent="0.3">
      <c r="F60" t="s">
        <v>4</v>
      </c>
      <c r="G60">
        <v>915223</v>
      </c>
      <c r="H60">
        <v>927528</v>
      </c>
      <c r="I60">
        <f>H60-G60</f>
        <v>12305</v>
      </c>
    </row>
    <row r="61" spans="1:16" x14ac:dyDescent="0.3">
      <c r="F61" t="s">
        <v>3</v>
      </c>
      <c r="G61">
        <v>921936</v>
      </c>
      <c r="H61">
        <v>16373</v>
      </c>
      <c r="I61">
        <f>H61-G61</f>
        <v>-905563</v>
      </c>
    </row>
    <row r="62" spans="1:16" x14ac:dyDescent="0.3">
      <c r="F62" t="s">
        <v>2</v>
      </c>
      <c r="G62">
        <v>16461</v>
      </c>
      <c r="H62">
        <v>16385</v>
      </c>
      <c r="I62">
        <f>H62-G62</f>
        <v>-76</v>
      </c>
    </row>
    <row r="64" spans="1:16" x14ac:dyDescent="0.3">
      <c r="C64" s="1"/>
      <c r="G64" t="s">
        <v>8</v>
      </c>
      <c r="H64" s="1" t="s">
        <v>5</v>
      </c>
      <c r="I64" t="s">
        <v>6</v>
      </c>
    </row>
    <row r="65" spans="1:9" x14ac:dyDescent="0.3">
      <c r="F65" t="s">
        <v>4</v>
      </c>
      <c r="G65">
        <f>I60</f>
        <v>12305</v>
      </c>
      <c r="H65">
        <v>9846</v>
      </c>
      <c r="I65">
        <f>(1-H65/H60)*100</f>
        <v>98.938468703909749</v>
      </c>
    </row>
    <row r="66" spans="1:9" x14ac:dyDescent="0.3">
      <c r="F66" t="s">
        <v>3</v>
      </c>
      <c r="G66">
        <f>I61</f>
        <v>-905563</v>
      </c>
      <c r="H66">
        <v>12</v>
      </c>
      <c r="I66">
        <f t="shared" ref="I66:I67" si="13">(1-H66/H61)*100</f>
        <v>99.926708605631219</v>
      </c>
    </row>
    <row r="67" spans="1:9" x14ac:dyDescent="0.3">
      <c r="F67" t="s">
        <v>2</v>
      </c>
      <c r="G67">
        <f>I62</f>
        <v>-76</v>
      </c>
      <c r="H67">
        <v>5</v>
      </c>
      <c r="I67">
        <f t="shared" si="13"/>
        <v>99.969484284406477</v>
      </c>
    </row>
    <row r="69" spans="1:9" ht="18" x14ac:dyDescent="0.55000000000000004">
      <c r="F69" s="3" t="s">
        <v>20</v>
      </c>
      <c r="G69" s="3"/>
      <c r="H69" s="3"/>
      <c r="I69" s="3"/>
    </row>
    <row r="70" spans="1:9" x14ac:dyDescent="0.3">
      <c r="G70" t="s">
        <v>0</v>
      </c>
      <c r="H70" s="1" t="s">
        <v>1</v>
      </c>
      <c r="I70" t="s">
        <v>8</v>
      </c>
    </row>
    <row r="71" spans="1:9" x14ac:dyDescent="0.3">
      <c r="F71" t="s">
        <v>4</v>
      </c>
      <c r="G71">
        <v>34701</v>
      </c>
      <c r="H71">
        <v>34772</v>
      </c>
      <c r="I71">
        <f>H71-G71</f>
        <v>71</v>
      </c>
    </row>
    <row r="72" spans="1:9" x14ac:dyDescent="0.3">
      <c r="F72" t="s">
        <v>3</v>
      </c>
      <c r="G72">
        <v>34769</v>
      </c>
      <c r="H72">
        <v>34767</v>
      </c>
      <c r="I72">
        <f>H72-G72</f>
        <v>-2</v>
      </c>
    </row>
    <row r="73" spans="1:9" x14ac:dyDescent="0.3">
      <c r="F73" t="s">
        <v>2</v>
      </c>
      <c r="G73">
        <v>34846</v>
      </c>
      <c r="H73">
        <v>34831</v>
      </c>
      <c r="I73">
        <f>H73-G73</f>
        <v>-15</v>
      </c>
    </row>
    <row r="75" spans="1:9" x14ac:dyDescent="0.3">
      <c r="G75" t="s">
        <v>8</v>
      </c>
      <c r="H75" s="1" t="s">
        <v>5</v>
      </c>
      <c r="I75" t="s">
        <v>6</v>
      </c>
    </row>
    <row r="76" spans="1:9" x14ac:dyDescent="0.3">
      <c r="F76" t="s">
        <v>4</v>
      </c>
      <c r="G76">
        <f>I71</f>
        <v>71</v>
      </c>
      <c r="H76">
        <v>3816</v>
      </c>
      <c r="I76">
        <f>(1-H76/H71)*100</f>
        <v>89.025652824111361</v>
      </c>
    </row>
    <row r="77" spans="1:9" x14ac:dyDescent="0.3">
      <c r="F77" t="s">
        <v>3</v>
      </c>
      <c r="G77">
        <f>I72</f>
        <v>-2</v>
      </c>
      <c r="H77">
        <v>3675</v>
      </c>
      <c r="I77">
        <f t="shared" ref="I77:I78" si="14">(1-H77/H72)*100</f>
        <v>89.429631547156788</v>
      </c>
    </row>
    <row r="78" spans="1:9" x14ac:dyDescent="0.3">
      <c r="F78" t="s">
        <v>2</v>
      </c>
      <c r="G78">
        <f>I73</f>
        <v>-15</v>
      </c>
      <c r="H78">
        <v>3783</v>
      </c>
      <c r="I78">
        <f t="shared" si="14"/>
        <v>89.138985386580913</v>
      </c>
    </row>
    <row r="80" spans="1:9" ht="18" x14ac:dyDescent="0.55000000000000004">
      <c r="A80" s="3" t="s">
        <v>22</v>
      </c>
      <c r="B80" s="3"/>
      <c r="C80" s="3"/>
      <c r="D80" s="3"/>
      <c r="F80" s="3" t="s">
        <v>21</v>
      </c>
      <c r="G80" s="3"/>
      <c r="H80" s="3"/>
      <c r="I80" s="3"/>
    </row>
    <row r="81" spans="1:9" x14ac:dyDescent="0.3">
      <c r="B81" t="s">
        <v>0</v>
      </c>
      <c r="C81" s="1" t="s">
        <v>1</v>
      </c>
      <c r="D81" t="s">
        <v>8</v>
      </c>
      <c r="G81" t="s">
        <v>0</v>
      </c>
      <c r="H81" s="1" t="s">
        <v>1</v>
      </c>
      <c r="I81" t="s">
        <v>8</v>
      </c>
    </row>
    <row r="82" spans="1:9" x14ac:dyDescent="0.3">
      <c r="A82" t="s">
        <v>4</v>
      </c>
      <c r="B82">
        <v>328772524</v>
      </c>
      <c r="C82">
        <v>328683117</v>
      </c>
      <c r="D82">
        <f>C82-B82</f>
        <v>-89407</v>
      </c>
      <c r="F82" t="s">
        <v>4</v>
      </c>
      <c r="G82">
        <v>32931</v>
      </c>
      <c r="H82">
        <v>32846</v>
      </c>
      <c r="I82">
        <f>H82-G82</f>
        <v>-85</v>
      </c>
    </row>
    <row r="83" spans="1:9" x14ac:dyDescent="0.3">
      <c r="A83" t="s">
        <v>3</v>
      </c>
      <c r="B83">
        <v>328955042</v>
      </c>
      <c r="C83">
        <v>328864552</v>
      </c>
      <c r="D83">
        <f t="shared" ref="D83:D84" si="15">C83-B83</f>
        <v>-90490</v>
      </c>
      <c r="F83" t="s">
        <v>3</v>
      </c>
      <c r="G83">
        <v>32939</v>
      </c>
      <c r="H83">
        <v>32853</v>
      </c>
      <c r="I83">
        <f>H83-G83</f>
        <v>-86</v>
      </c>
    </row>
    <row r="84" spans="1:9" x14ac:dyDescent="0.3">
      <c r="A84" t="s">
        <v>2</v>
      </c>
      <c r="B84">
        <v>329687450</v>
      </c>
      <c r="C84">
        <v>329505075</v>
      </c>
      <c r="D84">
        <f t="shared" si="15"/>
        <v>-182375</v>
      </c>
      <c r="F84" t="s">
        <v>2</v>
      </c>
      <c r="G84">
        <v>33009</v>
      </c>
      <c r="H84">
        <v>32928</v>
      </c>
      <c r="I84">
        <f>H84-G84</f>
        <v>-81</v>
      </c>
    </row>
    <row r="86" spans="1:9" x14ac:dyDescent="0.3">
      <c r="B86" t="s">
        <v>8</v>
      </c>
      <c r="C86" s="1" t="s">
        <v>5</v>
      </c>
      <c r="D86" t="s">
        <v>6</v>
      </c>
      <c r="G86" t="s">
        <v>8</v>
      </c>
      <c r="H86" s="1" t="s">
        <v>5</v>
      </c>
      <c r="I86" t="s">
        <v>6</v>
      </c>
    </row>
    <row r="87" spans="1:9" x14ac:dyDescent="0.3">
      <c r="A87" t="s">
        <v>4</v>
      </c>
      <c r="B87">
        <f>D82</f>
        <v>-89407</v>
      </c>
      <c r="C87">
        <v>526</v>
      </c>
      <c r="D87">
        <f>(1-C87/C82)*100</f>
        <v>99.999839967441943</v>
      </c>
      <c r="F87" t="s">
        <v>4</v>
      </c>
      <c r="G87">
        <f>I82</f>
        <v>-85</v>
      </c>
      <c r="H87">
        <v>526</v>
      </c>
      <c r="I87">
        <f>(1-H87/H82)*100</f>
        <v>98.398587347013333</v>
      </c>
    </row>
    <row r="88" spans="1:9" x14ac:dyDescent="0.3">
      <c r="A88" t="s">
        <v>3</v>
      </c>
      <c r="B88">
        <f>D83</f>
        <v>-90490</v>
      </c>
      <c r="C88">
        <v>14</v>
      </c>
      <c r="D88">
        <f t="shared" ref="D88:D89" si="16">(1-C88/C83)*100</f>
        <v>99.99999574292822</v>
      </c>
      <c r="F88" t="s">
        <v>3</v>
      </c>
      <c r="G88">
        <f>I83</f>
        <v>-86</v>
      </c>
      <c r="H88">
        <v>14</v>
      </c>
      <c r="I88">
        <f t="shared" ref="I88:I89" si="17">(1-H88/H83)*100</f>
        <v>99.957385931269599</v>
      </c>
    </row>
    <row r="89" spans="1:9" x14ac:dyDescent="0.3">
      <c r="A89" t="s">
        <v>2</v>
      </c>
      <c r="B89">
        <f>D84</f>
        <v>-182375</v>
      </c>
      <c r="C89">
        <v>9</v>
      </c>
      <c r="D89">
        <f t="shared" si="16"/>
        <v>99.999997268630835</v>
      </c>
      <c r="F89" t="s">
        <v>2</v>
      </c>
      <c r="G89">
        <f>I84</f>
        <v>-81</v>
      </c>
      <c r="H89">
        <v>9</v>
      </c>
      <c r="I89">
        <f t="shared" si="17"/>
        <v>99.972667638483969</v>
      </c>
    </row>
    <row r="91" spans="1:9" ht="18" x14ac:dyDescent="0.55000000000000004">
      <c r="A91" s="3" t="s">
        <v>24</v>
      </c>
      <c r="B91" s="3"/>
      <c r="C91" s="3"/>
      <c r="D91" s="3"/>
      <c r="F91" s="3" t="s">
        <v>23</v>
      </c>
      <c r="G91" s="3"/>
      <c r="H91" s="3"/>
      <c r="I91" s="3"/>
    </row>
    <row r="92" spans="1:9" x14ac:dyDescent="0.3">
      <c r="B92" t="s">
        <v>0</v>
      </c>
      <c r="C92" s="1" t="s">
        <v>1</v>
      </c>
      <c r="D92" t="s">
        <v>8</v>
      </c>
      <c r="G92" t="s">
        <v>0</v>
      </c>
      <c r="H92" s="1" t="s">
        <v>1</v>
      </c>
      <c r="I92" t="s">
        <v>8</v>
      </c>
    </row>
    <row r="93" spans="1:9" x14ac:dyDescent="0.3">
      <c r="A93" t="s">
        <v>4</v>
      </c>
      <c r="B93">
        <v>3287724234</v>
      </c>
      <c r="C93">
        <v>3292990135</v>
      </c>
      <c r="D93">
        <f>C93-B93</f>
        <v>5265901</v>
      </c>
      <c r="F93" t="s">
        <v>4</v>
      </c>
      <c r="G93">
        <v>328822</v>
      </c>
      <c r="H93">
        <v>329264</v>
      </c>
      <c r="I93">
        <f>H93-G93</f>
        <v>442</v>
      </c>
    </row>
    <row r="94" spans="1:9" x14ac:dyDescent="0.3">
      <c r="A94" t="s">
        <v>3</v>
      </c>
      <c r="B94">
        <v>3289549866</v>
      </c>
      <c r="C94">
        <v>3296208115</v>
      </c>
      <c r="D94">
        <f t="shared" ref="D94:D95" si="18">C94-B94</f>
        <v>6658249</v>
      </c>
      <c r="F94" t="s">
        <v>3</v>
      </c>
      <c r="G94">
        <v>328988</v>
      </c>
      <c r="H94">
        <v>329632</v>
      </c>
      <c r="I94">
        <f>H94-G94</f>
        <v>644</v>
      </c>
    </row>
    <row r="95" spans="1:9" x14ac:dyDescent="0.3">
      <c r="A95" t="s">
        <v>2</v>
      </c>
      <c r="B95">
        <v>3296858334</v>
      </c>
      <c r="C95">
        <v>3304628505</v>
      </c>
      <c r="D95">
        <f t="shared" si="18"/>
        <v>7770171</v>
      </c>
      <c r="F95" t="s">
        <v>2</v>
      </c>
      <c r="G95">
        <v>329818</v>
      </c>
      <c r="H95">
        <v>330456</v>
      </c>
      <c r="I95">
        <f>H95-G95</f>
        <v>638</v>
      </c>
    </row>
    <row r="97" spans="1:9" x14ac:dyDescent="0.3">
      <c r="B97" t="s">
        <v>8</v>
      </c>
      <c r="C97" s="1" t="s">
        <v>5</v>
      </c>
      <c r="D97" t="s">
        <v>6</v>
      </c>
      <c r="G97" t="s">
        <v>8</v>
      </c>
      <c r="H97" s="1" t="s">
        <v>5</v>
      </c>
      <c r="I97" t="s">
        <v>6</v>
      </c>
    </row>
    <row r="98" spans="1:9" x14ac:dyDescent="0.3">
      <c r="A98" t="s">
        <v>4</v>
      </c>
      <c r="B98">
        <f>D93</f>
        <v>5265901</v>
      </c>
      <c r="C98">
        <v>1324014065</v>
      </c>
      <c r="D98">
        <f>(1-C98/C93)*100</f>
        <v>59.792953798205041</v>
      </c>
      <c r="F98" t="s">
        <v>4</v>
      </c>
      <c r="G98">
        <f>I93</f>
        <v>442</v>
      </c>
      <c r="H98">
        <v>132694</v>
      </c>
      <c r="I98">
        <f>(1-H98/H93)*100</f>
        <v>59.699815345740802</v>
      </c>
    </row>
    <row r="99" spans="1:9" x14ac:dyDescent="0.3">
      <c r="A99" t="s">
        <v>3</v>
      </c>
      <c r="B99">
        <f>D94</f>
        <v>6658249</v>
      </c>
      <c r="C99">
        <v>1324964629</v>
      </c>
      <c r="D99">
        <f t="shared" ref="D99:D100" si="19">(1-C99/C94)*100</f>
        <v>59.803368513944697</v>
      </c>
      <c r="F99" t="s">
        <v>3</v>
      </c>
      <c r="G99">
        <f>I94</f>
        <v>644</v>
      </c>
      <c r="H99">
        <v>132490</v>
      </c>
      <c r="I99">
        <f t="shared" ref="I99:I100" si="20">(1-H99/H94)*100</f>
        <v>59.806693524900489</v>
      </c>
    </row>
    <row r="100" spans="1:9" x14ac:dyDescent="0.3">
      <c r="A100" t="s">
        <v>2</v>
      </c>
      <c r="B100">
        <f>D95</f>
        <v>7770171</v>
      </c>
      <c r="C100">
        <v>1327376490</v>
      </c>
      <c r="D100">
        <f t="shared" si="19"/>
        <v>59.832807591181869</v>
      </c>
      <c r="F100" t="s">
        <v>2</v>
      </c>
      <c r="G100">
        <f>I95</f>
        <v>638</v>
      </c>
      <c r="H100">
        <v>132831</v>
      </c>
      <c r="I100">
        <f t="shared" si="20"/>
        <v>59.803725760766937</v>
      </c>
    </row>
    <row r="102" spans="1:9" x14ac:dyDescent="0.3">
      <c r="F102" s="2"/>
      <c r="G102" s="2"/>
      <c r="H102" s="2"/>
      <c r="I102" s="2"/>
    </row>
    <row r="103" spans="1:9" x14ac:dyDescent="0.3">
      <c r="H103" s="1"/>
    </row>
    <row r="108" spans="1:9" x14ac:dyDescent="0.3">
      <c r="H108" s="1"/>
    </row>
  </sheetData>
  <sortState xmlns:xlrd2="http://schemas.microsoft.com/office/spreadsheetml/2017/richdata2" ref="A30:D32">
    <sortCondition ref="A30:A32"/>
  </sortState>
  <mergeCells count="20">
    <mergeCell ref="A91:D91"/>
    <mergeCell ref="F91:I91"/>
    <mergeCell ref="A58:D58"/>
    <mergeCell ref="F58:I58"/>
    <mergeCell ref="F69:I69"/>
    <mergeCell ref="F80:I80"/>
    <mergeCell ref="A80:D80"/>
    <mergeCell ref="K1:N1"/>
    <mergeCell ref="K45:N45"/>
    <mergeCell ref="A12:D12"/>
    <mergeCell ref="F12:I12"/>
    <mergeCell ref="A1:D1"/>
    <mergeCell ref="A23:D23"/>
    <mergeCell ref="F45:I45"/>
    <mergeCell ref="F34:I34"/>
    <mergeCell ref="A45:D45"/>
    <mergeCell ref="F23:I23"/>
    <mergeCell ref="F1:I1"/>
    <mergeCell ref="A34:D34"/>
    <mergeCell ref="A56:P56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YUE HOU</dc:creator>
  <cp:lastModifiedBy>YUE HOU</cp:lastModifiedBy>
  <dcterms:created xsi:type="dcterms:W3CDTF">2015-06-05T18:19:34Z</dcterms:created>
  <dcterms:modified xsi:type="dcterms:W3CDTF">2024-06-21T01:40:13Z</dcterms:modified>
</cp:coreProperties>
</file>