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<sst xmlns="http://schemas.openxmlformats.org/spreadsheetml/2006/main" count="113" uniqueCount="92">
  <si>
    <t xml:space="preserve">Empresa:</t>
  </si>
  <si>
    <t xml:space="preserve">Trabajador:</t>
  </si>
  <si>
    <t xml:space="preserve">Domicilio:</t>
  </si>
  <si>
    <t xml:space="preserve">NIF:</t>
  </si>
  <si>
    <t xml:space="preserve">Localidad:</t>
  </si>
  <si>
    <t xml:space="preserve">NAF:</t>
  </si>
  <si>
    <t xml:space="preserve">CIF:</t>
  </si>
  <si>
    <t xml:space="preserve">Grupo Profesional</t>
  </si>
  <si>
    <t xml:space="preserve">Oficial de 2ª</t>
  </si>
  <si>
    <t xml:space="preserve">CCC a la SS:</t>
  </si>
  <si>
    <t xml:space="preserve">Grupo Cotiz.:</t>
  </si>
  <si>
    <t xml:space="preserve">8</t>
  </si>
  <si>
    <t xml:space="preserve">Periodo de Liquidación:</t>
  </si>
  <si>
    <t xml:space="preserve">del</t>
  </si>
  <si>
    <t xml:space="preserve">de</t>
  </si>
  <si>
    <t xml:space="preserve">marzo</t>
  </si>
  <si>
    <t xml:space="preserve">al</t>
  </si>
  <si>
    <t xml:space="preserve">Total días:</t>
  </si>
  <si>
    <t xml:space="preserve">I.</t>
  </si>
  <si>
    <t xml:space="preserve">DEVENGOS</t>
  </si>
  <si>
    <t xml:space="preserve">IMPORTE</t>
  </si>
  <si>
    <t xml:space="preserve">TOTALES</t>
  </si>
  <si>
    <t xml:space="preserve">1.-</t>
  </si>
  <si>
    <r>
      <rPr>
        <b val="true"/>
        <sz val="12"/>
        <color rgb="FF000000"/>
        <rFont val="Arial"/>
        <family val="0"/>
        <charset val="1"/>
      </rPr>
      <t xml:space="preserve">Percepciones Salariales </t>
    </r>
    <r>
      <rPr>
        <sz val="10"/>
        <color rgb="FF000000"/>
        <rFont val="Arial"/>
        <family val="0"/>
        <charset val="1"/>
      </rPr>
      <t xml:space="preserve">(Sujetas a cotización)</t>
    </r>
  </si>
  <si>
    <t xml:space="preserve">Salario Base................................................................................................</t>
  </si>
  <si>
    <t xml:space="preserve">Complentos Salariales:</t>
  </si>
  <si>
    <t xml:space="preserve">productividade</t>
  </si>
  <si>
    <t xml:space="preserve">....................</t>
  </si>
  <si>
    <t xml:space="preserve">Horas Extras Fuerza Mayor...........................................................................</t>
  </si>
  <si>
    <t xml:space="preserve">Horas Extras Resto........................................................................................</t>
  </si>
  <si>
    <t xml:space="preserve">Horas Complementarias (contratos a tiempo parcial)..................................</t>
  </si>
  <si>
    <t xml:space="preserve">Gratificaciones extraordinarias......................................................................</t>
  </si>
  <si>
    <t xml:space="preserve">Salario en especie.........................................................................................</t>
  </si>
  <si>
    <t xml:space="preserve">2.-</t>
  </si>
  <si>
    <r>
      <rPr>
        <b val="true"/>
        <sz val="12"/>
        <color rgb="FF000000"/>
        <rFont val="Arial"/>
        <family val="0"/>
        <charset val="1"/>
      </rPr>
      <t xml:space="preserve">Percepciones no salariales</t>
    </r>
    <r>
      <rPr>
        <sz val="10"/>
        <color rgb="FF000000"/>
        <rFont val="Arial"/>
        <family val="0"/>
        <charset val="1"/>
      </rPr>
      <t xml:space="preserve"> (Excluidas de cotización)</t>
    </r>
  </si>
  <si>
    <t xml:space="preserve">Indemnizaciones o suplidos:</t>
  </si>
  <si>
    <t xml:space="preserve">Prestaciones e indemnizaciones de la Seguridad Social:</t>
  </si>
  <si>
    <t xml:space="preserve">Indemnizaciones por traslados, suspensiones o despidos:</t>
  </si>
  <si>
    <t xml:space="preserve">Otras percepciones salariales:</t>
  </si>
  <si>
    <t xml:space="preserve">A.- TOTAL DEVENGADO................................................</t>
  </si>
  <si>
    <t xml:space="preserve">II.-</t>
  </si>
  <si>
    <t xml:space="preserve">DEDUCCIONES</t>
  </si>
  <si>
    <t xml:space="preserve">1.</t>
  </si>
  <si>
    <t xml:space="preserve">Aportaciones del trabajador a las cotizaciones a la S.S. Y conceptos de recaudación conjunta:</t>
  </si>
  <si>
    <t xml:space="preserve">Contingencias Comunes.........................................</t>
  </si>
  <si>
    <t xml:space="preserve">%</t>
  </si>
  <si>
    <t xml:space="preserve">Desempleo.................................................................</t>
  </si>
  <si>
    <t xml:space="preserve">Formación Profesional............................................</t>
  </si>
  <si>
    <t xml:space="preserve">Horas Extras Fuerza Mayor...................................</t>
  </si>
  <si>
    <t xml:space="preserve">Mecanismo Equidad Intergeneracional............</t>
  </si>
  <si>
    <t xml:space="preserve">Horas Extras Resto..................................................</t>
  </si>
  <si>
    <t xml:space="preserve">TOTAL APORTACIONES.............................................................................</t>
  </si>
  <si>
    <t xml:space="preserve">2.</t>
  </si>
  <si>
    <t xml:space="preserve">Impuesto sobre la Renta de las Personas Fisicas</t>
  </si>
  <si>
    <t xml:space="preserve">........................</t>
  </si>
  <si>
    <t xml:space="preserve">3.-</t>
  </si>
  <si>
    <t xml:space="preserve">Anticipos.........................................................................................................................</t>
  </si>
  <si>
    <t xml:space="preserve">4.-</t>
  </si>
  <si>
    <t xml:space="preserve">Valor de los productos recibidos en especie..................................................................</t>
  </si>
  <si>
    <t xml:space="preserve">5.-</t>
  </si>
  <si>
    <t xml:space="preserve">Otras deducciones.........................................................................................................</t>
  </si>
  <si>
    <t xml:space="preserve">B.- TOTAL A DEDUCIR...................................................</t>
  </si>
  <si>
    <t xml:space="preserve">Firma y sello</t>
  </si>
  <si>
    <t xml:space="preserve">LIQUIDO TOTAL A PERCIBIR (A-B)......................</t>
  </si>
  <si>
    <t xml:space="preserve">de la Empresa</t>
  </si>
  <si>
    <t xml:space="preserve">ZAMORA</t>
  </si>
  <si>
    <t xml:space="preserve">RECIBI</t>
  </si>
  <si>
    <t xml:space="preserve">DETERMINACION DE LAS BASES DE COTIZA. A LA S.S. Y CONCEPTOS DE RECAUDACION CONJUNTA Y DE LA BASE SUJETA A RETENCION DEL I.R.P.F.:</t>
  </si>
  <si>
    <t xml:space="preserve">Base de Cotización por Contingencias Comunes:</t>
  </si>
  <si>
    <t xml:space="preserve">BASE</t>
  </si>
  <si>
    <t xml:space="preserve">TIPO</t>
  </si>
  <si>
    <t xml:space="preserve">APORTACION</t>
  </si>
  <si>
    <t xml:space="preserve">Remuneración mensual sujeta a cotización..................</t>
  </si>
  <si>
    <t xml:space="preserve">EMPRESA</t>
  </si>
  <si>
    <t xml:space="preserve">Prorrata pagas extras.................................................</t>
  </si>
  <si>
    <t xml:space="preserve">TOTAL...........................</t>
  </si>
  <si>
    <t xml:space="preserve">BCCC</t>
  </si>
  <si>
    <t xml:space="preserve">Mecanismo Equidad Intergeneracional......................................................................</t>
  </si>
  <si>
    <t xml:space="preserve">ç</t>
  </si>
  <si>
    <t xml:space="preserve">AT y EP ( Aportación empresa)……………………………………..</t>
  </si>
  <si>
    <t xml:space="preserve">Base de Cotización </t>
  </si>
  <si>
    <t xml:space="preserve">Desempleo……………………..</t>
  </si>
  <si>
    <t xml:space="preserve">Conting. Profesionales</t>
  </si>
  <si>
    <t xml:space="preserve">Formación Profesional………...</t>
  </si>
  <si>
    <t xml:space="preserve">BCCP</t>
  </si>
  <si>
    <t xml:space="preserve">Fondo Garantía Social………..</t>
  </si>
  <si>
    <t xml:space="preserve">3.</t>
  </si>
  <si>
    <t xml:space="preserve">Base de Cotización Horas Extras Fuerza Mayor...........</t>
  </si>
  <si>
    <t xml:space="preserve">4.</t>
  </si>
  <si>
    <t xml:space="preserve">Base de Cotización Horas Extras Resto.......................</t>
  </si>
  <si>
    <t xml:space="preserve">5.</t>
  </si>
  <si>
    <t xml:space="preserve">Base sujeta a retención del I.R.P.F..............................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</si>
</sst>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"/>
  </numFmts>
  <fonts count="23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color rgb="FF000000"/>
      <name val="Courier New"/>
      <family val="0"/>
      <charset val="1"/>
    </font>
    <font>
      <b val="true"/>
      <sz val="10"/>
      <color rgb="FF000000"/>
      <name val="Courier New"/>
      <family val="0"/>
      <charset val="1"/>
    </font>
    <font>
      <b val="true"/>
      <sz val="8"/>
      <color rgb="FF000000"/>
      <name val="Arial"/>
      <family val="0"/>
      <charset val="1"/>
    </font>
    <font>
      <b val="true"/>
      <u val="single"/>
      <sz val="14"/>
      <color rgb="FF000000"/>
      <name val="Tahoma"/>
      <family val="0"/>
      <charset val="1"/>
    </font>
    <font>
      <b val="true"/>
      <u val="single"/>
      <sz val="10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 Narrow"/>
      <family val="0"/>
      <charset val="1"/>
    </font>
    <font>
      <sz val="8"/>
      <color rgb="FF000000"/>
      <name val="Courier New"/>
      <family val="0"/>
      <charset val="1"/>
    </font>
    <font>
      <sz val="8"/>
      <color rgb="FF000000"/>
      <name val="Arial Narrow"/>
      <family val="0"/>
      <charset val="1"/>
    </font>
    <font>
      <sz val="9"/>
      <color rgb="FF000000"/>
      <name val="Arial Narrow"/>
      <family val="0"/>
      <charset val="1"/>
    </font>
    <font>
      <i val="true"/>
      <sz val="8"/>
      <color rgb="FF000000"/>
      <name val="Times New Roman"/>
      <family val="0"/>
      <charset val="1"/>
    </font>
    <font>
      <b val="true"/>
      <sz val="12"/>
      <color rgb="FF000000"/>
      <name val="Tahoma"/>
      <family val="0"/>
      <charset val="1"/>
    </font>
    <font>
      <i val="true"/>
      <sz val="10"/>
      <color rgb="FF000000"/>
      <name val="Times New Roman"/>
      <family val="0"/>
      <charset val="1"/>
    </font>
    <font>
      <b val="true"/>
      <sz val="8"/>
      <color rgb="FF000000"/>
      <name val="Arial Narrow"/>
      <family val="0"/>
      <charset val="1"/>
    </font>
    <font>
      <sz val="8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DDD9C3"/>
      </patternFill>
    </fill>
    <fill>
      <patternFill patternType="solid">
        <fgColor rgb="FFDDD9C3"/>
        <bgColor rgb="FFC0C0C0"/>
      </patternFill>
    </fill>
    <fill>
      <patternFill patternType="solid">
        <fgColor rgb="FFF2F2F2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U1002"/>
  <sheetViews>
    <sheetView showFormulas="false" showGridLines="fals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N46" activeCellId="0" sqref="N46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.86"/>
    <col collapsed="false" customWidth="true" hidden="false" outlineLevel="0" max="2" min="2" style="0" width="0.71"/>
    <col collapsed="false" customWidth="true" hidden="false" outlineLevel="0" max="3" min="3" style="0" width="3.86"/>
    <col collapsed="false" customWidth="true" hidden="false" outlineLevel="0" max="4" min="4" style="0" width="2.28"/>
    <col collapsed="false" customWidth="true" hidden="false" outlineLevel="0" max="5" min="5" style="0" width="7.14"/>
    <col collapsed="false" customWidth="true" hidden="false" outlineLevel="0" max="6" min="6" style="0" width="6.43"/>
    <col collapsed="false" customWidth="true" hidden="false" outlineLevel="0" max="7" min="7" style="0" width="3.29"/>
    <col collapsed="false" customWidth="true" hidden="false" outlineLevel="0" max="8" min="8" style="0" width="3.71"/>
    <col collapsed="false" customWidth="true" hidden="false" outlineLevel="0" max="9" min="9" style="0" width="3.58"/>
    <col collapsed="false" customWidth="true" hidden="false" outlineLevel="0" max="10" min="10" style="0" width="7.86"/>
    <col collapsed="false" customWidth="true" hidden="false" outlineLevel="0" max="11" min="11" style="0" width="6.57"/>
    <col collapsed="false" customWidth="true" hidden="false" outlineLevel="0" max="12" min="12" style="0" width="4.57"/>
    <col collapsed="false" customWidth="true" hidden="false" outlineLevel="0" max="13" min="13" style="0" width="1.14"/>
    <col collapsed="false" customWidth="true" hidden="false" outlineLevel="0" max="14" min="14" style="0" width="3.14"/>
    <col collapsed="false" customWidth="true" hidden="false" outlineLevel="0" max="15" min="15" style="0" width="11.57"/>
    <col collapsed="false" customWidth="true" hidden="false" outlineLevel="0" max="16" min="16" style="0" width="4.57"/>
    <col collapsed="false" customWidth="true" hidden="false" outlineLevel="0" max="17" min="17" style="0" width="6.86"/>
    <col collapsed="false" customWidth="true" hidden="false" outlineLevel="0" max="19" min="18" style="0" width="4.72"/>
    <col collapsed="false" customWidth="true" hidden="false" outlineLevel="0" max="20" min="20" style="0" width="12.14"/>
    <col collapsed="false" customWidth="true" hidden="false" outlineLevel="0" max="21" min="21" style="0" width="1.29"/>
    <col collapsed="false" customWidth="true" hidden="false" outlineLevel="0" max="26" min="22" style="0" width="10"/>
  </cols>
  <sheetData>
    <row r="1" customFormat="false" ht="7.5" hidden="false" customHeight="true" outlineLevel="0" collapsed="false"/>
    <row r="2" customFormat="false" ht="12" hidden="false" customHeight="true" outlineLevel="0" collapsed="false">
      <c r="B2" s="1" t="s">
        <v>0</v>
      </c>
      <c r="C2" s="1"/>
      <c r="D2" s="1"/>
      <c r="E2" s="1"/>
      <c r="F2" s="2"/>
      <c r="G2" s="2"/>
      <c r="H2" s="2"/>
      <c r="I2" s="2"/>
      <c r="J2" s="2"/>
      <c r="K2" s="2"/>
      <c r="L2" s="2"/>
      <c r="M2" s="3"/>
      <c r="O2" s="1" t="s">
        <v>1</v>
      </c>
      <c r="P2" s="4"/>
      <c r="Q2" s="4"/>
      <c r="R2" s="4"/>
      <c r="S2" s="4"/>
      <c r="T2" s="4"/>
      <c r="U2" s="3"/>
    </row>
    <row r="3" customFormat="false" ht="12" hidden="false" customHeight="true" outlineLevel="0" collapsed="false">
      <c r="B3" s="5" t="s">
        <v>2</v>
      </c>
      <c r="C3" s="5"/>
      <c r="D3" s="5"/>
      <c r="E3" s="5"/>
      <c r="F3" s="2"/>
      <c r="G3" s="2"/>
      <c r="H3" s="2"/>
      <c r="I3" s="2"/>
      <c r="J3" s="2"/>
      <c r="K3" s="2"/>
      <c r="L3" s="2"/>
      <c r="M3" s="6"/>
      <c r="O3" s="5" t="s">
        <v>3</v>
      </c>
      <c r="P3" s="7"/>
      <c r="Q3" s="7"/>
      <c r="R3" s="7"/>
      <c r="S3" s="7"/>
      <c r="T3" s="7"/>
      <c r="U3" s="6"/>
    </row>
    <row r="4" customFormat="false" ht="12" hidden="false" customHeight="true" outlineLevel="0" collapsed="false">
      <c r="B4" s="5" t="s">
        <v>4</v>
      </c>
      <c r="C4" s="5"/>
      <c r="D4" s="5"/>
      <c r="E4" s="5"/>
      <c r="F4" s="2"/>
      <c r="G4" s="2"/>
      <c r="H4" s="2"/>
      <c r="I4" s="2"/>
      <c r="J4" s="2"/>
      <c r="K4" s="2"/>
      <c r="L4" s="2"/>
      <c r="M4" s="6"/>
      <c r="O4" s="5" t="s">
        <v>5</v>
      </c>
      <c r="P4" s="7"/>
      <c r="Q4" s="7"/>
      <c r="R4" s="7"/>
      <c r="S4" s="7"/>
      <c r="T4" s="7"/>
      <c r="U4" s="6"/>
    </row>
    <row r="5" customFormat="false" ht="12" hidden="false" customHeight="true" outlineLevel="0" collapsed="false">
      <c r="B5" s="5" t="s">
        <v>6</v>
      </c>
      <c r="C5" s="5"/>
      <c r="D5" s="5"/>
      <c r="E5" s="5"/>
      <c r="F5" s="2"/>
      <c r="G5" s="2"/>
      <c r="H5" s="2"/>
      <c r="I5" s="2"/>
      <c r="J5" s="2"/>
      <c r="K5" s="2"/>
      <c r="L5" s="2"/>
      <c r="M5" s="6"/>
      <c r="O5" s="5" t="s">
        <v>7</v>
      </c>
      <c r="P5" s="8"/>
      <c r="Q5" s="2" t="s">
        <v>8</v>
      </c>
      <c r="R5" s="2"/>
      <c r="S5" s="2"/>
      <c r="T5" s="2"/>
      <c r="U5" s="6"/>
    </row>
    <row r="6" customFormat="false" ht="12" hidden="false" customHeight="true" outlineLevel="0" collapsed="false">
      <c r="B6" s="5" t="s">
        <v>9</v>
      </c>
      <c r="C6" s="5"/>
      <c r="D6" s="5"/>
      <c r="E6" s="5"/>
      <c r="F6" s="7"/>
      <c r="G6" s="7"/>
      <c r="H6" s="7"/>
      <c r="I6" s="7"/>
      <c r="J6" s="7"/>
      <c r="K6" s="7"/>
      <c r="L6" s="7"/>
      <c r="M6" s="6"/>
      <c r="O6" s="5" t="s">
        <v>10</v>
      </c>
      <c r="P6" s="9" t="s">
        <v>11</v>
      </c>
      <c r="Q6" s="9"/>
      <c r="R6" s="9"/>
      <c r="S6" s="9"/>
      <c r="T6" s="9"/>
      <c r="U6" s="6"/>
    </row>
    <row r="7" customFormat="false" ht="3.75" hidden="false" customHeight="true" outlineLevel="0" collapsed="false">
      <c r="B7" s="10"/>
      <c r="C7" s="10"/>
      <c r="D7" s="10"/>
      <c r="E7" s="10"/>
      <c r="F7" s="11"/>
      <c r="G7" s="11"/>
      <c r="H7" s="11"/>
      <c r="I7" s="11"/>
      <c r="J7" s="11"/>
      <c r="K7" s="11"/>
      <c r="L7" s="11"/>
      <c r="M7" s="12"/>
      <c r="O7" s="10"/>
      <c r="P7" s="11"/>
      <c r="Q7" s="11"/>
      <c r="R7" s="11"/>
      <c r="S7" s="11"/>
    </row>
    <row r="8" customFormat="false" ht="6" hidden="false" customHeight="true" outlineLevel="0" collapsed="false"/>
    <row r="9" customFormat="false" ht="13.5" hidden="false" customHeight="true" outlineLevel="0" collapsed="false">
      <c r="B9" s="13" t="s">
        <v>12</v>
      </c>
      <c r="C9" s="13"/>
      <c r="D9" s="13"/>
      <c r="E9" s="13"/>
      <c r="F9" s="13"/>
      <c r="G9" s="14" t="s">
        <v>13</v>
      </c>
      <c r="H9" s="15" t="n">
        <v>1</v>
      </c>
      <c r="I9" s="14" t="s">
        <v>14</v>
      </c>
      <c r="J9" s="16" t="s">
        <v>15</v>
      </c>
      <c r="K9" s="17" t="s">
        <v>16</v>
      </c>
      <c r="L9" s="15" t="n">
        <v>31</v>
      </c>
      <c r="M9" s="14"/>
      <c r="N9" s="14" t="s">
        <v>14</v>
      </c>
      <c r="O9" s="16" t="s">
        <v>15</v>
      </c>
      <c r="P9" s="14" t="s">
        <v>14</v>
      </c>
      <c r="Q9" s="15" t="n">
        <v>2023</v>
      </c>
      <c r="R9" s="14" t="s">
        <v>17</v>
      </c>
      <c r="S9" s="14"/>
      <c r="T9" s="15" t="n">
        <v>31</v>
      </c>
      <c r="U9" s="3"/>
    </row>
    <row r="10" customFormat="false" ht="3.75" hidden="false" customHeight="true" outlineLevel="0" collapsed="false">
      <c r="B10" s="10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customFormat="false" ht="3" hidden="false" customHeight="true" outlineLevel="0" collapsed="false"/>
    <row r="12" customFormat="false" ht="18" hidden="false" customHeight="true" outlineLevel="0" collapsed="false">
      <c r="B12" s="1"/>
      <c r="C12" s="19" t="s">
        <v>18</v>
      </c>
      <c r="D12" s="19" t="s">
        <v>19</v>
      </c>
      <c r="E12" s="19"/>
      <c r="F12" s="19"/>
      <c r="G12" s="14"/>
      <c r="H12" s="14"/>
      <c r="I12" s="14"/>
      <c r="J12" s="14"/>
      <c r="K12" s="14"/>
      <c r="L12" s="14"/>
      <c r="M12" s="14"/>
      <c r="N12" s="14"/>
      <c r="O12" s="14"/>
      <c r="P12" s="14" t="s">
        <v>20</v>
      </c>
      <c r="Q12" s="14"/>
      <c r="R12" s="14"/>
      <c r="S12" s="14"/>
      <c r="T12" s="20" t="s">
        <v>21</v>
      </c>
      <c r="U12" s="3"/>
    </row>
    <row r="13" customFormat="false" ht="13.5" hidden="false" customHeight="true" outlineLevel="0" collapsed="false">
      <c r="B13" s="5"/>
      <c r="C13" s="21" t="s">
        <v>22</v>
      </c>
      <c r="D13" s="21" t="s">
        <v>23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6"/>
    </row>
    <row r="14" customFormat="false" ht="12" hidden="false" customHeight="true" outlineLevel="0" collapsed="false">
      <c r="B14" s="5"/>
      <c r="C14" s="22"/>
      <c r="D14" s="23" t="s">
        <v>24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4" t="n">
        <v>1240</v>
      </c>
      <c r="Q14" s="24"/>
      <c r="R14" s="24"/>
      <c r="S14" s="22"/>
      <c r="T14" s="22"/>
      <c r="U14" s="6"/>
    </row>
    <row r="15" customFormat="false" ht="12" hidden="false" customHeight="true" outlineLevel="0" collapsed="false">
      <c r="B15" s="5"/>
      <c r="C15" s="22"/>
      <c r="D15" s="22" t="s">
        <v>25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5"/>
      <c r="Q15" s="25"/>
      <c r="R15" s="25"/>
      <c r="S15" s="22"/>
      <c r="T15" s="22"/>
      <c r="U15" s="6"/>
    </row>
    <row r="16" customFormat="false" ht="12" hidden="false" customHeight="true" outlineLevel="0" collapsed="false">
      <c r="B16" s="5"/>
      <c r="C16" s="22"/>
      <c r="D16" s="22"/>
      <c r="E16" s="26" t="s">
        <v>26</v>
      </c>
      <c r="F16" s="26"/>
      <c r="G16" s="26"/>
      <c r="H16" s="26"/>
      <c r="I16" s="26"/>
      <c r="J16" s="26"/>
      <c r="K16" s="26"/>
      <c r="L16" s="26"/>
      <c r="M16" s="26"/>
      <c r="N16" s="26"/>
      <c r="O16" s="22" t="s">
        <v>27</v>
      </c>
      <c r="P16" s="24" t="n">
        <v>186</v>
      </c>
      <c r="Q16" s="24"/>
      <c r="R16" s="24"/>
      <c r="S16" s="22"/>
      <c r="T16" s="22"/>
      <c r="U16" s="6"/>
    </row>
    <row r="17" customFormat="false" ht="12" hidden="false" customHeight="true" outlineLevel="0" collapsed="false">
      <c r="B17" s="5"/>
      <c r="C17" s="22"/>
      <c r="D17" s="22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2" t="s">
        <v>27</v>
      </c>
      <c r="P17" s="24"/>
      <c r="Q17" s="24"/>
      <c r="R17" s="24"/>
      <c r="S17" s="22"/>
      <c r="T17" s="22"/>
      <c r="U17" s="6"/>
    </row>
    <row r="18" customFormat="false" ht="12" hidden="false" customHeight="true" outlineLevel="0" collapsed="false">
      <c r="B18" s="5"/>
      <c r="C18" s="22"/>
      <c r="D18" s="22"/>
      <c r="E18" s="2"/>
      <c r="F18" s="2"/>
      <c r="G18" s="2"/>
      <c r="H18" s="2"/>
      <c r="I18" s="2"/>
      <c r="J18" s="2"/>
      <c r="K18" s="2"/>
      <c r="L18" s="2"/>
      <c r="M18" s="2"/>
      <c r="N18" s="2"/>
      <c r="O18" s="22" t="s">
        <v>27</v>
      </c>
      <c r="P18" s="24"/>
      <c r="Q18" s="24"/>
      <c r="R18" s="24"/>
      <c r="S18" s="22"/>
      <c r="T18" s="22"/>
      <c r="U18" s="6"/>
    </row>
    <row r="19" customFormat="false" ht="12" hidden="false" customHeight="true" outlineLevel="0" collapsed="false">
      <c r="B19" s="5"/>
      <c r="C19" s="22"/>
      <c r="D19" s="23" t="s">
        <v>28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  <c r="Q19" s="24"/>
      <c r="R19" s="24"/>
      <c r="S19" s="22"/>
      <c r="T19" s="22"/>
      <c r="U19" s="6"/>
    </row>
    <row r="20" customFormat="false" ht="12" hidden="false" customHeight="true" outlineLevel="0" collapsed="false">
      <c r="B20" s="5"/>
      <c r="C20" s="22"/>
      <c r="D20" s="23" t="s">
        <v>29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4"/>
      <c r="Q20" s="24"/>
      <c r="R20" s="24"/>
      <c r="S20" s="22"/>
      <c r="T20" s="22"/>
      <c r="U20" s="6"/>
    </row>
    <row r="21" customFormat="false" ht="12" hidden="false" customHeight="true" outlineLevel="0" collapsed="false">
      <c r="B21" s="5"/>
      <c r="C21" s="22"/>
      <c r="D21" s="23" t="s">
        <v>30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4"/>
      <c r="Q21" s="24"/>
      <c r="R21" s="24"/>
      <c r="S21" s="22"/>
      <c r="T21" s="22"/>
      <c r="U21" s="6"/>
    </row>
    <row r="22" customFormat="false" ht="12" hidden="false" customHeight="true" outlineLevel="0" collapsed="false">
      <c r="B22" s="5"/>
      <c r="C22" s="22"/>
      <c r="D22" s="23" t="s">
        <v>31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4"/>
      <c r="Q22" s="24"/>
      <c r="R22" s="24"/>
      <c r="S22" s="22"/>
      <c r="T22" s="22"/>
      <c r="U22" s="6"/>
    </row>
    <row r="23" customFormat="false" ht="12" hidden="false" customHeight="true" outlineLevel="0" collapsed="false">
      <c r="B23" s="5"/>
      <c r="C23" s="22"/>
      <c r="D23" s="23" t="s">
        <v>32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4"/>
      <c r="Q23" s="24"/>
      <c r="R23" s="24"/>
      <c r="S23" s="22"/>
      <c r="T23" s="22"/>
      <c r="U23" s="6"/>
    </row>
    <row r="24" customFormat="false" ht="3.75" hidden="false" customHeight="true" outlineLevel="0" collapsed="false">
      <c r="B24" s="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</row>
    <row r="25" customFormat="false" ht="15.75" hidden="false" customHeight="true" outlineLevel="0" collapsed="false">
      <c r="B25" s="5"/>
      <c r="C25" s="21" t="s">
        <v>33</v>
      </c>
      <c r="D25" s="21" t="s">
        <v>34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6"/>
    </row>
    <row r="26" customFormat="false" ht="12" hidden="false" customHeight="true" outlineLevel="0" collapsed="false">
      <c r="B26" s="5"/>
      <c r="C26" s="22"/>
      <c r="D26" s="22" t="s">
        <v>35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6"/>
    </row>
    <row r="27" customFormat="false" ht="12" hidden="false" customHeight="true" outlineLevel="0" collapsed="false">
      <c r="B27" s="5"/>
      <c r="C27" s="22"/>
      <c r="D27" s="22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2" t="s">
        <v>27</v>
      </c>
      <c r="P27" s="24"/>
      <c r="Q27" s="24"/>
      <c r="R27" s="24"/>
      <c r="S27" s="22"/>
      <c r="T27" s="22"/>
      <c r="U27" s="6"/>
    </row>
    <row r="28" customFormat="false" ht="12" hidden="false" customHeight="true" outlineLevel="0" collapsed="false">
      <c r="B28" s="5"/>
      <c r="C28" s="22"/>
      <c r="D28" s="22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2" t="s">
        <v>27</v>
      </c>
      <c r="P28" s="24"/>
      <c r="Q28" s="24"/>
      <c r="R28" s="24"/>
      <c r="S28" s="22"/>
      <c r="T28" s="22"/>
      <c r="U28" s="6"/>
    </row>
    <row r="29" customFormat="false" ht="12" hidden="false" customHeight="true" outlineLevel="0" collapsed="false">
      <c r="B29" s="5"/>
      <c r="C29" s="22"/>
      <c r="D29" s="22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2" t="s">
        <v>27</v>
      </c>
      <c r="P29" s="24"/>
      <c r="Q29" s="24"/>
      <c r="R29" s="24"/>
      <c r="S29" s="22"/>
      <c r="T29" s="22"/>
      <c r="U29" s="6"/>
    </row>
    <row r="30" customFormat="false" ht="12" hidden="false" customHeight="true" outlineLevel="0" collapsed="false">
      <c r="B30" s="5"/>
      <c r="C30" s="22"/>
      <c r="D30" s="22" t="s">
        <v>36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6"/>
    </row>
    <row r="31" customFormat="false" ht="12" hidden="false" customHeight="true" outlineLevel="0" collapsed="false">
      <c r="B31" s="5"/>
      <c r="C31" s="22"/>
      <c r="D31" s="22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2" t="s">
        <v>27</v>
      </c>
      <c r="P31" s="24"/>
      <c r="Q31" s="24"/>
      <c r="R31" s="24"/>
      <c r="S31" s="22"/>
      <c r="T31" s="22"/>
      <c r="U31" s="6"/>
    </row>
    <row r="32" customFormat="false" ht="12" hidden="false" customHeight="true" outlineLevel="0" collapsed="false">
      <c r="B32" s="5"/>
      <c r="C32" s="22"/>
      <c r="D32" s="22" t="s">
        <v>37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7"/>
      <c r="Q32" s="27"/>
      <c r="R32" s="27"/>
      <c r="S32" s="22"/>
      <c r="T32" s="22"/>
      <c r="U32" s="6"/>
    </row>
    <row r="33" customFormat="false" ht="12" hidden="false" customHeight="true" outlineLevel="0" collapsed="false">
      <c r="B33" s="5"/>
      <c r="C33" s="22"/>
      <c r="D33" s="22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2" t="s">
        <v>27</v>
      </c>
      <c r="P33" s="24"/>
      <c r="Q33" s="24"/>
      <c r="R33" s="24"/>
      <c r="S33" s="22"/>
      <c r="T33" s="22"/>
      <c r="U33" s="6"/>
    </row>
    <row r="34" customFormat="false" ht="12" hidden="false" customHeight="true" outlineLevel="0" collapsed="false">
      <c r="B34" s="5"/>
      <c r="C34" s="22"/>
      <c r="D34" s="22" t="s">
        <v>38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7"/>
      <c r="Q34" s="27"/>
      <c r="R34" s="27"/>
      <c r="S34" s="22"/>
      <c r="T34" s="22"/>
      <c r="U34" s="6"/>
    </row>
    <row r="35" customFormat="false" ht="12" hidden="false" customHeight="true" outlineLevel="0" collapsed="false">
      <c r="B35" s="5"/>
      <c r="C35" s="22"/>
      <c r="D35" s="22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2" t="s">
        <v>27</v>
      </c>
      <c r="P35" s="24"/>
      <c r="Q35" s="24"/>
      <c r="R35" s="24"/>
      <c r="S35" s="22"/>
      <c r="T35" s="22"/>
      <c r="U35" s="6"/>
    </row>
    <row r="36" customFormat="false" ht="5.25" hidden="false" customHeight="true" outlineLevel="0" collapsed="false">
      <c r="B36" s="5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</row>
    <row r="37" customFormat="false" ht="13.5" hidden="false" customHeight="true" outlineLevel="0" collapsed="false">
      <c r="B37" s="5"/>
      <c r="C37" s="22"/>
      <c r="D37" s="22"/>
      <c r="E37" s="22"/>
      <c r="F37" s="22"/>
      <c r="G37" s="22"/>
      <c r="H37" s="22"/>
      <c r="I37" s="22"/>
      <c r="J37" s="28" t="s">
        <v>39</v>
      </c>
      <c r="K37" s="28"/>
      <c r="L37" s="28"/>
      <c r="M37" s="28"/>
      <c r="N37" s="28"/>
      <c r="O37" s="28"/>
      <c r="P37" s="28"/>
      <c r="Q37" s="28"/>
      <c r="R37" s="28"/>
      <c r="S37" s="29" t="n">
        <f aca="false">P14+P16+P17+P18+P19+P20+P21+P22+P23+P27+P28+P29+P31+P33+P35</f>
        <v>1426</v>
      </c>
      <c r="T37" s="29"/>
      <c r="U37" s="6"/>
    </row>
    <row r="38" customFormat="false" ht="3" hidden="false" customHeight="true" outlineLevel="0" collapsed="false">
      <c r="B38" s="5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</row>
    <row r="39" customFormat="false" ht="18" hidden="false" customHeight="true" outlineLevel="0" collapsed="false">
      <c r="B39" s="5"/>
      <c r="C39" s="30" t="s">
        <v>40</v>
      </c>
      <c r="D39" s="30" t="s">
        <v>41</v>
      </c>
      <c r="E39" s="30"/>
      <c r="F39" s="30"/>
      <c r="G39" s="31"/>
      <c r="H39" s="31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6"/>
    </row>
    <row r="40" customFormat="false" ht="12.75" hidden="false" customHeight="true" outlineLevel="0" collapsed="false">
      <c r="B40" s="5"/>
      <c r="C40" s="22"/>
      <c r="D40" s="22" t="s">
        <v>42</v>
      </c>
      <c r="E40" s="32" t="s">
        <v>43</v>
      </c>
      <c r="F40" s="3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6"/>
    </row>
    <row r="41" customFormat="false" ht="13.5" hidden="false" customHeight="true" outlineLevel="0" collapsed="false">
      <c r="B41" s="5"/>
      <c r="C41" s="22"/>
      <c r="D41" s="22"/>
      <c r="E41" s="33" t="s">
        <v>44</v>
      </c>
      <c r="F41" s="33"/>
      <c r="G41" s="33"/>
      <c r="H41" s="33"/>
      <c r="I41" s="33"/>
      <c r="J41" s="33"/>
      <c r="K41" s="34" t="n">
        <v>4.7</v>
      </c>
      <c r="L41" s="22" t="s">
        <v>45</v>
      </c>
      <c r="M41" s="22"/>
      <c r="N41" s="24" t="n">
        <v>78.04</v>
      </c>
      <c r="O41" s="24"/>
      <c r="P41" s="22"/>
      <c r="Q41" s="22"/>
      <c r="R41" s="22"/>
      <c r="S41" s="22"/>
      <c r="T41" s="22"/>
      <c r="U41" s="6"/>
    </row>
    <row r="42" customFormat="false" ht="13.5" hidden="false" customHeight="true" outlineLevel="0" collapsed="false">
      <c r="B42" s="5"/>
      <c r="C42" s="22"/>
      <c r="D42" s="22"/>
      <c r="E42" s="33" t="s">
        <v>46</v>
      </c>
      <c r="F42" s="33"/>
      <c r="G42" s="33"/>
      <c r="H42" s="33"/>
      <c r="I42" s="33"/>
      <c r="J42" s="33"/>
      <c r="K42" s="34" t="n">
        <v>1.55</v>
      </c>
      <c r="L42" s="22" t="s">
        <v>45</v>
      </c>
      <c r="M42" s="22"/>
      <c r="N42" s="24" t="n">
        <v>25.74</v>
      </c>
      <c r="O42" s="24"/>
      <c r="P42" s="22"/>
      <c r="Q42" s="22"/>
      <c r="R42" s="22"/>
      <c r="S42" s="22"/>
      <c r="T42" s="22"/>
      <c r="U42" s="6"/>
    </row>
    <row r="43" customFormat="false" ht="13.5" hidden="false" customHeight="true" outlineLevel="0" collapsed="false">
      <c r="B43" s="5"/>
      <c r="C43" s="22"/>
      <c r="D43" s="22"/>
      <c r="E43" s="33" t="s">
        <v>47</v>
      </c>
      <c r="F43" s="33"/>
      <c r="G43" s="33"/>
      <c r="H43" s="33"/>
      <c r="I43" s="33"/>
      <c r="J43" s="33"/>
      <c r="K43" s="34" t="n">
        <v>0.1</v>
      </c>
      <c r="L43" s="22" t="s">
        <v>45</v>
      </c>
      <c r="M43" s="22"/>
      <c r="N43" s="24" t="n">
        <v>1.66</v>
      </c>
      <c r="O43" s="24"/>
      <c r="P43" s="22"/>
      <c r="Q43" s="22"/>
      <c r="R43" s="22"/>
      <c r="S43" s="22"/>
      <c r="T43" s="22"/>
      <c r="U43" s="6"/>
    </row>
    <row r="44" customFormat="false" ht="13.5" hidden="false" customHeight="true" outlineLevel="0" collapsed="false">
      <c r="B44" s="5"/>
      <c r="C44" s="22"/>
      <c r="D44" s="22"/>
      <c r="E44" s="33" t="s">
        <v>48</v>
      </c>
      <c r="F44" s="33"/>
      <c r="G44" s="33"/>
      <c r="H44" s="33"/>
      <c r="I44" s="33"/>
      <c r="J44" s="33"/>
      <c r="K44" s="34"/>
      <c r="L44" s="22" t="s">
        <v>45</v>
      </c>
      <c r="M44" s="22"/>
      <c r="N44" s="24"/>
      <c r="O44" s="24"/>
      <c r="P44" s="22"/>
      <c r="Q44" s="22"/>
      <c r="R44" s="22"/>
      <c r="S44" s="22"/>
      <c r="T44" s="22"/>
      <c r="U44" s="6"/>
    </row>
    <row r="45" customFormat="false" ht="13.5" hidden="false" customHeight="true" outlineLevel="0" collapsed="false">
      <c r="B45" s="5"/>
      <c r="C45" s="22"/>
      <c r="D45" s="22"/>
      <c r="E45" s="32" t="s">
        <v>49</v>
      </c>
      <c r="F45" s="32"/>
      <c r="G45" s="32"/>
      <c r="H45" s="32"/>
      <c r="I45" s="32"/>
      <c r="J45" s="32"/>
      <c r="K45" s="34" t="n">
        <v>0.1</v>
      </c>
      <c r="L45" s="22" t="s">
        <v>45</v>
      </c>
      <c r="M45" s="22"/>
      <c r="N45" s="24" t="n">
        <v>1.66</v>
      </c>
      <c r="O45" s="24"/>
      <c r="P45" s="22"/>
      <c r="Q45" s="22"/>
      <c r="R45" s="22"/>
      <c r="S45" s="22"/>
      <c r="T45" s="22"/>
      <c r="U45" s="6"/>
    </row>
    <row r="46" customFormat="false" ht="13.5" hidden="false" customHeight="true" outlineLevel="0" collapsed="false">
      <c r="B46" s="5"/>
      <c r="C46" s="22"/>
      <c r="D46" s="22"/>
      <c r="E46" s="33" t="s">
        <v>50</v>
      </c>
      <c r="F46" s="33"/>
      <c r="G46" s="33"/>
      <c r="H46" s="33"/>
      <c r="I46" s="33"/>
      <c r="J46" s="33"/>
      <c r="K46" s="34"/>
      <c r="L46" s="22" t="s">
        <v>45</v>
      </c>
      <c r="M46" s="22"/>
      <c r="N46" s="24"/>
      <c r="O46" s="24"/>
      <c r="P46" s="22"/>
      <c r="Q46" s="22"/>
      <c r="R46" s="22"/>
      <c r="S46" s="22"/>
      <c r="T46" s="22"/>
      <c r="U46" s="6"/>
    </row>
    <row r="47" customFormat="false" ht="13.5" hidden="false" customHeight="true" outlineLevel="0" collapsed="false">
      <c r="B47" s="5"/>
      <c r="C47" s="22"/>
      <c r="D47" s="22"/>
      <c r="E47" s="35"/>
      <c r="F47" s="33" t="s">
        <v>51</v>
      </c>
      <c r="G47" s="33"/>
      <c r="H47" s="33"/>
      <c r="I47" s="33"/>
      <c r="J47" s="33"/>
      <c r="K47" s="33"/>
      <c r="L47" s="33"/>
      <c r="M47" s="33"/>
      <c r="N47" s="33"/>
      <c r="O47" s="33"/>
      <c r="P47" s="24" t="n">
        <f aca="false">N41+N42+N43+N44+N45+N46</f>
        <v>107.1</v>
      </c>
      <c r="Q47" s="24"/>
      <c r="R47" s="24"/>
      <c r="S47" s="22"/>
      <c r="T47" s="22"/>
      <c r="U47" s="6"/>
    </row>
    <row r="48" customFormat="false" ht="15.75" hidden="false" customHeight="true" outlineLevel="0" collapsed="false">
      <c r="B48" s="5"/>
      <c r="C48" s="22"/>
      <c r="D48" s="22" t="s">
        <v>52</v>
      </c>
      <c r="E48" s="36" t="s">
        <v>53</v>
      </c>
      <c r="F48" s="36"/>
      <c r="G48" s="36"/>
      <c r="H48" s="36"/>
      <c r="I48" s="36"/>
      <c r="J48" s="36"/>
      <c r="K48" s="34" t="n">
        <v>2</v>
      </c>
      <c r="L48" s="22" t="s">
        <v>45</v>
      </c>
      <c r="M48" s="23" t="s">
        <v>54</v>
      </c>
      <c r="N48" s="23"/>
      <c r="O48" s="23"/>
      <c r="P48" s="24" t="n">
        <f aca="false">(K48*O76)/100</f>
        <v>28.52</v>
      </c>
      <c r="Q48" s="24"/>
      <c r="R48" s="24"/>
      <c r="S48" s="22"/>
      <c r="T48" s="22"/>
      <c r="U48" s="6"/>
    </row>
    <row r="49" customFormat="false" ht="13.5" hidden="false" customHeight="true" outlineLevel="0" collapsed="false">
      <c r="B49" s="5"/>
      <c r="C49" s="22"/>
      <c r="D49" s="22" t="s">
        <v>55</v>
      </c>
      <c r="E49" s="33" t="s">
        <v>56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24"/>
      <c r="Q49" s="24"/>
      <c r="R49" s="24"/>
      <c r="S49" s="22"/>
      <c r="T49" s="22"/>
      <c r="U49" s="6"/>
    </row>
    <row r="50" customFormat="false" ht="13.5" hidden="false" customHeight="true" outlineLevel="0" collapsed="false">
      <c r="B50" s="5"/>
      <c r="C50" s="22"/>
      <c r="D50" s="22" t="s">
        <v>57</v>
      </c>
      <c r="E50" s="33" t="s">
        <v>58</v>
      </c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4"/>
      <c r="Q50" s="24"/>
      <c r="R50" s="24"/>
      <c r="S50" s="22"/>
      <c r="T50" s="22"/>
      <c r="U50" s="6"/>
    </row>
    <row r="51" customFormat="false" ht="13.5" hidden="false" customHeight="true" outlineLevel="0" collapsed="false">
      <c r="B51" s="5"/>
      <c r="C51" s="22"/>
      <c r="D51" s="22" t="s">
        <v>59</v>
      </c>
      <c r="E51" s="33" t="s">
        <v>60</v>
      </c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24"/>
      <c r="Q51" s="24"/>
      <c r="R51" s="24"/>
      <c r="S51" s="22"/>
      <c r="T51" s="22"/>
      <c r="U51" s="6"/>
    </row>
    <row r="52" customFormat="false" ht="13.5" hidden="false" customHeight="true" outlineLevel="0" collapsed="false">
      <c r="B52" s="5"/>
      <c r="C52" s="22"/>
      <c r="D52" s="22"/>
      <c r="E52" s="22"/>
      <c r="F52" s="22"/>
      <c r="G52" s="22"/>
      <c r="H52" s="22"/>
      <c r="I52" s="22"/>
      <c r="J52" s="28" t="s">
        <v>61</v>
      </c>
      <c r="K52" s="28"/>
      <c r="L52" s="28"/>
      <c r="M52" s="28"/>
      <c r="N52" s="28"/>
      <c r="O52" s="28"/>
      <c r="P52" s="28"/>
      <c r="Q52" s="28"/>
      <c r="R52" s="28"/>
      <c r="S52" s="29" t="n">
        <f aca="false">P47+P48+P49+P50+P51</f>
        <v>135.62</v>
      </c>
      <c r="T52" s="29"/>
      <c r="U52" s="6"/>
    </row>
    <row r="53" customFormat="false" ht="5.25" hidden="false" customHeight="true" outlineLevel="0" collapsed="false">
      <c r="B53" s="5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customFormat="false" ht="14.25" hidden="false" customHeight="true" outlineLevel="0" collapsed="false">
      <c r="B54" s="5"/>
      <c r="C54" s="22"/>
      <c r="D54" s="22"/>
      <c r="E54" s="37" t="s">
        <v>62</v>
      </c>
      <c r="F54" s="22"/>
      <c r="G54" s="22"/>
      <c r="H54" s="38" t="s">
        <v>63</v>
      </c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9" t="n">
        <f aca="false">S37-S52</f>
        <v>1290.38</v>
      </c>
      <c r="T54" s="39"/>
      <c r="U54" s="6"/>
    </row>
    <row r="55" customFormat="false" ht="9.75" hidden="false" customHeight="true" outlineLevel="0" collapsed="false">
      <c r="B55" s="5"/>
      <c r="C55" s="22"/>
      <c r="D55" s="22"/>
      <c r="E55" s="37" t="s">
        <v>64</v>
      </c>
      <c r="F55" s="22"/>
      <c r="G55" s="22"/>
      <c r="H55" s="22"/>
      <c r="I55" s="22"/>
      <c r="J55" s="27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6"/>
    </row>
    <row r="56" customFormat="false" ht="10.5" hidden="false" customHeight="true" outlineLevel="0" collapsed="false">
      <c r="B56" s="5"/>
      <c r="C56" s="22"/>
      <c r="D56" s="22"/>
      <c r="E56" s="22"/>
      <c r="F56" s="22"/>
      <c r="G56" s="22"/>
      <c r="H56" s="26" t="s">
        <v>65</v>
      </c>
      <c r="I56" s="26"/>
      <c r="J56" s="26"/>
      <c r="K56" s="40"/>
      <c r="L56" s="22" t="s">
        <v>14</v>
      </c>
      <c r="M56" s="22"/>
      <c r="N56" s="40"/>
      <c r="O56" s="40"/>
      <c r="P56" s="22" t="s">
        <v>14</v>
      </c>
      <c r="Q56" s="40"/>
      <c r="R56" s="22"/>
      <c r="S56" s="22"/>
      <c r="T56" s="22"/>
      <c r="U56" s="6"/>
    </row>
    <row r="57" customFormat="false" ht="3" hidden="false" customHeight="true" outlineLevel="0" collapsed="false">
      <c r="B57" s="5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</row>
    <row r="58" customFormat="false" ht="12.75" hidden="false" customHeight="true" outlineLevel="0" collapsed="false">
      <c r="B58" s="5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41" t="s">
        <v>66</v>
      </c>
      <c r="P58" s="22"/>
      <c r="Q58" s="22"/>
      <c r="R58" s="22"/>
      <c r="S58" s="22"/>
      <c r="T58" s="22"/>
      <c r="U58" s="6"/>
    </row>
    <row r="59" customFormat="false" ht="3" hidden="false" customHeight="true" outlineLevel="0" collapsed="false">
      <c r="B59" s="5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</row>
    <row r="60" customFormat="false" ht="8.25" hidden="false" customHeight="true" outlineLevel="0" collapsed="false">
      <c r="B60" s="10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</row>
    <row r="61" customFormat="false" ht="2.25" hidden="false" customHeight="true" outlineLevel="0" collapsed="false"/>
    <row r="62" customFormat="false" ht="2.25" hidden="false" customHeight="true" outlineLevel="0" collapsed="false"/>
    <row r="63" customFormat="false" ht="13.5" hidden="false" customHeight="true" outlineLevel="0" collapsed="false">
      <c r="B63" s="1"/>
      <c r="C63" s="42" t="s">
        <v>67</v>
      </c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3"/>
    </row>
    <row r="64" customFormat="false" ht="3.75" hidden="false" customHeight="true" outlineLevel="0" collapsed="false">
      <c r="B64" s="5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</row>
    <row r="65" customFormat="false" ht="11.25" hidden="false" customHeight="true" outlineLevel="0" collapsed="false">
      <c r="B65" s="5"/>
      <c r="C65" s="22"/>
      <c r="D65" s="22" t="s">
        <v>42</v>
      </c>
      <c r="E65" s="23" t="s">
        <v>68</v>
      </c>
      <c r="F65" s="23"/>
      <c r="G65" s="23"/>
      <c r="H65" s="23"/>
      <c r="I65" s="23"/>
      <c r="J65" s="23"/>
      <c r="K65" s="23"/>
      <c r="L65" s="23"/>
      <c r="M65" s="22"/>
      <c r="N65" s="22"/>
      <c r="O65" s="22"/>
      <c r="P65" s="22"/>
      <c r="Q65" s="44" t="s">
        <v>69</v>
      </c>
      <c r="R65" s="44"/>
      <c r="S65" s="44" t="s">
        <v>70</v>
      </c>
      <c r="T65" s="45" t="s">
        <v>71</v>
      </c>
      <c r="U65" s="6"/>
    </row>
    <row r="66" customFormat="false" ht="11.25" hidden="false" customHeight="true" outlineLevel="0" collapsed="false">
      <c r="B66" s="5"/>
      <c r="C66" s="22"/>
      <c r="D66" s="22"/>
      <c r="E66" s="46" t="s">
        <v>72</v>
      </c>
      <c r="F66" s="46"/>
      <c r="G66" s="46"/>
      <c r="H66" s="46"/>
      <c r="I66" s="46"/>
      <c r="J66" s="46"/>
      <c r="K66" s="46"/>
      <c r="L66" s="46"/>
      <c r="M66" s="46"/>
      <c r="N66" s="46"/>
      <c r="O66" s="24" t="n">
        <f aca="false">+P14+P16+P17+P18+P23</f>
        <v>1426</v>
      </c>
      <c r="P66" s="22"/>
      <c r="Q66" s="44"/>
      <c r="R66" s="44"/>
      <c r="S66" s="44"/>
      <c r="T66" s="45" t="s">
        <v>73</v>
      </c>
      <c r="U66" s="6"/>
    </row>
    <row r="67" customFormat="false" ht="11.25" hidden="false" customHeight="true" outlineLevel="0" collapsed="false">
      <c r="B67" s="5"/>
      <c r="C67" s="22"/>
      <c r="D67" s="22"/>
      <c r="E67" s="46" t="s">
        <v>74</v>
      </c>
      <c r="F67" s="46"/>
      <c r="G67" s="46"/>
      <c r="H67" s="46"/>
      <c r="I67" s="46"/>
      <c r="J67" s="46"/>
      <c r="K67" s="46"/>
      <c r="L67" s="46"/>
      <c r="M67" s="46"/>
      <c r="N67" s="46"/>
      <c r="O67" s="47" t="n">
        <f aca="false">+P14*0.166666666666667</f>
        <v>206.666666666667</v>
      </c>
      <c r="P67" s="22"/>
      <c r="Q67" s="48"/>
      <c r="R67" s="48"/>
      <c r="S67" s="49"/>
      <c r="T67" s="48"/>
      <c r="U67" s="6"/>
    </row>
    <row r="68" customFormat="false" ht="12" hidden="false" customHeight="true" outlineLevel="0" collapsed="false">
      <c r="B68" s="5"/>
      <c r="C68" s="22"/>
      <c r="D68" s="22"/>
      <c r="E68" s="22"/>
      <c r="F68" s="22"/>
      <c r="G68" s="22"/>
      <c r="H68" s="22"/>
      <c r="I68" s="22"/>
      <c r="J68" s="28" t="s">
        <v>75</v>
      </c>
      <c r="K68" s="28"/>
      <c r="L68" s="28"/>
      <c r="M68" s="28"/>
      <c r="N68" s="28"/>
      <c r="O68" s="24" t="n">
        <f aca="false">+O66+O67</f>
        <v>1632.66666666667</v>
      </c>
      <c r="P68" s="50" t="s">
        <v>76</v>
      </c>
      <c r="Q68" s="51" t="n">
        <f aca="false">+O68</f>
        <v>1632.66666666667</v>
      </c>
      <c r="R68" s="51"/>
      <c r="S68" s="52"/>
      <c r="T68" s="53" t="n">
        <f aca="false">+Q68*S68/100</f>
        <v>0</v>
      </c>
      <c r="U68" s="6"/>
    </row>
    <row r="69" customFormat="false" ht="12" hidden="false" customHeight="true" outlineLevel="0" collapsed="false">
      <c r="B69" s="5"/>
      <c r="C69" s="22"/>
      <c r="D69" s="22"/>
      <c r="E69" s="54" t="s">
        <v>77</v>
      </c>
      <c r="F69" s="22"/>
      <c r="G69" s="22"/>
      <c r="H69" s="22"/>
      <c r="I69" s="22"/>
      <c r="J69" s="55"/>
      <c r="K69" s="55"/>
      <c r="L69" s="55"/>
      <c r="M69" s="55"/>
      <c r="N69" s="55"/>
      <c r="O69" s="27"/>
      <c r="P69" s="50"/>
      <c r="Q69" s="56"/>
      <c r="R69" s="56"/>
      <c r="S69" s="52"/>
      <c r="T69" s="53" t="n">
        <f aca="false">Q68*S69/100</f>
        <v>0</v>
      </c>
      <c r="U69" s="6"/>
    </row>
    <row r="70" customFormat="false" ht="12" hidden="false" customHeight="true" outlineLevel="0" collapsed="false">
      <c r="B70" s="5"/>
      <c r="C70" s="22"/>
      <c r="D70" s="22"/>
      <c r="E70" s="54" t="s">
        <v>78</v>
      </c>
      <c r="F70" s="22"/>
      <c r="G70" s="22"/>
      <c r="H70" s="22"/>
      <c r="I70" s="5" t="s">
        <v>79</v>
      </c>
      <c r="J70" s="55"/>
      <c r="K70" s="55"/>
      <c r="L70" s="55"/>
      <c r="M70" s="55"/>
      <c r="N70" s="55"/>
      <c r="O70" s="27"/>
      <c r="P70" s="50"/>
      <c r="Q70" s="56"/>
      <c r="R70" s="56"/>
      <c r="S70" s="52"/>
      <c r="T70" s="53" t="n">
        <f aca="false">+Q72*S70/100</f>
        <v>0</v>
      </c>
      <c r="U70" s="6"/>
    </row>
    <row r="71" customFormat="false" ht="11.25" hidden="false" customHeight="true" outlineLevel="0" collapsed="false">
      <c r="B71" s="5"/>
      <c r="C71" s="22"/>
      <c r="D71" s="22" t="s">
        <v>52</v>
      </c>
      <c r="E71" s="22" t="s">
        <v>80</v>
      </c>
      <c r="F71" s="22"/>
      <c r="G71" s="22"/>
      <c r="H71" s="22"/>
      <c r="I71" s="5" t="s">
        <v>81</v>
      </c>
      <c r="J71" s="22"/>
      <c r="K71" s="22"/>
      <c r="L71" s="22"/>
      <c r="M71" s="22"/>
      <c r="N71" s="22"/>
      <c r="O71" s="5"/>
      <c r="P71" s="22"/>
      <c r="Q71" s="48"/>
      <c r="R71" s="48"/>
      <c r="S71" s="52"/>
      <c r="T71" s="53" t="n">
        <f aca="false">+Q72*S71/100</f>
        <v>0</v>
      </c>
      <c r="U71" s="6"/>
    </row>
    <row r="72" customFormat="false" ht="11.25" hidden="false" customHeight="true" outlineLevel="0" collapsed="false">
      <c r="B72" s="5"/>
      <c r="C72" s="22"/>
      <c r="D72" s="22"/>
      <c r="E72" s="22" t="s">
        <v>82</v>
      </c>
      <c r="F72" s="22"/>
      <c r="G72" s="22"/>
      <c r="H72" s="22"/>
      <c r="I72" s="5" t="s">
        <v>83</v>
      </c>
      <c r="J72" s="22"/>
      <c r="K72" s="22"/>
      <c r="L72" s="22"/>
      <c r="M72" s="22"/>
      <c r="N72" s="22"/>
      <c r="O72" s="57" t="n">
        <f aca="false">+P14+P16+P17+P18+P19+P20+P23</f>
        <v>1426</v>
      </c>
      <c r="P72" s="50" t="s">
        <v>84</v>
      </c>
      <c r="Q72" s="51" t="n">
        <f aca="false">+O72</f>
        <v>1426</v>
      </c>
      <c r="R72" s="51"/>
      <c r="S72" s="52"/>
      <c r="T72" s="53" t="n">
        <f aca="false">+Q72*S72/100</f>
        <v>0</v>
      </c>
      <c r="U72" s="6"/>
    </row>
    <row r="73" customFormat="false" ht="12" hidden="false" customHeight="true" outlineLevel="0" collapsed="false">
      <c r="B73" s="5"/>
      <c r="C73" s="22"/>
      <c r="D73" s="22"/>
      <c r="E73" s="22"/>
      <c r="F73" s="22"/>
      <c r="G73" s="22"/>
      <c r="H73" s="22"/>
      <c r="I73" s="5" t="s">
        <v>85</v>
      </c>
      <c r="J73" s="22"/>
      <c r="K73" s="22"/>
      <c r="L73" s="22"/>
      <c r="M73" s="22"/>
      <c r="N73" s="22"/>
      <c r="O73" s="58"/>
      <c r="Q73" s="56"/>
      <c r="R73" s="56"/>
      <c r="S73" s="52"/>
      <c r="T73" s="53" t="n">
        <f aca="false">+Q72*S73/100</f>
        <v>0</v>
      </c>
      <c r="U73" s="6"/>
    </row>
    <row r="74" customFormat="false" ht="11.25" hidden="false" customHeight="true" outlineLevel="0" collapsed="false">
      <c r="B74" s="5"/>
      <c r="C74" s="22"/>
      <c r="D74" s="22" t="s">
        <v>86</v>
      </c>
      <c r="E74" s="23" t="s">
        <v>87</v>
      </c>
      <c r="F74" s="23"/>
      <c r="G74" s="23"/>
      <c r="H74" s="23"/>
      <c r="I74" s="23"/>
      <c r="J74" s="23"/>
      <c r="K74" s="23"/>
      <c r="L74" s="23"/>
      <c r="M74" s="23"/>
      <c r="N74" s="23"/>
      <c r="O74" s="24" t="n">
        <f aca="false">+P19</f>
        <v>0</v>
      </c>
      <c r="P74" s="22"/>
      <c r="Q74" s="48"/>
      <c r="R74" s="48"/>
      <c r="S74" s="52"/>
      <c r="T74" s="53" t="n">
        <f aca="false">+O74*S74/100</f>
        <v>0</v>
      </c>
      <c r="U74" s="6"/>
    </row>
    <row r="75" customFormat="false" ht="11.25" hidden="false" customHeight="true" outlineLevel="0" collapsed="false">
      <c r="B75" s="5"/>
      <c r="C75" s="22"/>
      <c r="D75" s="22" t="s">
        <v>88</v>
      </c>
      <c r="E75" s="23" t="s">
        <v>89</v>
      </c>
      <c r="F75" s="23"/>
      <c r="G75" s="23"/>
      <c r="H75" s="23"/>
      <c r="I75" s="23"/>
      <c r="J75" s="23"/>
      <c r="K75" s="23"/>
      <c r="L75" s="23"/>
      <c r="M75" s="23"/>
      <c r="N75" s="23"/>
      <c r="O75" s="24" t="n">
        <f aca="false">+P20</f>
        <v>0</v>
      </c>
      <c r="P75" s="22"/>
      <c r="Q75" s="48"/>
      <c r="R75" s="48"/>
      <c r="S75" s="52"/>
      <c r="T75" s="53" t="n">
        <f aca="false">+O75*S75/100</f>
        <v>0</v>
      </c>
      <c r="U75" s="6"/>
    </row>
    <row r="76" customFormat="false" ht="11.25" hidden="false" customHeight="true" outlineLevel="0" collapsed="false">
      <c r="B76" s="5"/>
      <c r="C76" s="22"/>
      <c r="D76" s="22" t="s">
        <v>90</v>
      </c>
      <c r="E76" s="23" t="s">
        <v>91</v>
      </c>
      <c r="F76" s="23"/>
      <c r="G76" s="23"/>
      <c r="H76" s="23"/>
      <c r="I76" s="23"/>
      <c r="J76" s="23"/>
      <c r="K76" s="23"/>
      <c r="L76" s="23"/>
      <c r="M76" s="23"/>
      <c r="N76" s="23"/>
      <c r="O76" s="24" t="n">
        <f aca="false">+S37</f>
        <v>1426</v>
      </c>
      <c r="P76" s="22"/>
      <c r="Q76" s="48"/>
      <c r="R76" s="48"/>
      <c r="S76" s="52"/>
      <c r="T76" s="48"/>
      <c r="U76" s="6"/>
    </row>
    <row r="77" customFormat="false" ht="2.25" hidden="false" customHeight="true" outlineLevel="0" collapsed="false">
      <c r="B77" s="10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</row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</sheetData>
  <mergeCells count="89">
    <mergeCell ref="B2:E2"/>
    <mergeCell ref="F2:L2"/>
    <mergeCell ref="P2:T2"/>
    <mergeCell ref="B3:E3"/>
    <mergeCell ref="F3:L3"/>
    <mergeCell ref="P3:T3"/>
    <mergeCell ref="B4:E4"/>
    <mergeCell ref="F4:L4"/>
    <mergeCell ref="P4:T4"/>
    <mergeCell ref="B5:E5"/>
    <mergeCell ref="F5:L5"/>
    <mergeCell ref="B6:E6"/>
    <mergeCell ref="F6:L6"/>
    <mergeCell ref="P6:T6"/>
    <mergeCell ref="B7:E7"/>
    <mergeCell ref="B9:F9"/>
    <mergeCell ref="D14:O14"/>
    <mergeCell ref="P14:R14"/>
    <mergeCell ref="P15:R15"/>
    <mergeCell ref="E16:N16"/>
    <mergeCell ref="P16:R16"/>
    <mergeCell ref="E17:N17"/>
    <mergeCell ref="P17:R17"/>
    <mergeCell ref="E18:N18"/>
    <mergeCell ref="P18:R18"/>
    <mergeCell ref="D19:O19"/>
    <mergeCell ref="P19:R19"/>
    <mergeCell ref="D20:O20"/>
    <mergeCell ref="P20:R20"/>
    <mergeCell ref="D21:O21"/>
    <mergeCell ref="P21:R21"/>
    <mergeCell ref="D22:O22"/>
    <mergeCell ref="P22:R22"/>
    <mergeCell ref="D23:O23"/>
    <mergeCell ref="P23:R23"/>
    <mergeCell ref="E27:N27"/>
    <mergeCell ref="P27:R27"/>
    <mergeCell ref="E28:N28"/>
    <mergeCell ref="P28:R28"/>
    <mergeCell ref="E29:N29"/>
    <mergeCell ref="P29:R29"/>
    <mergeCell ref="E31:N31"/>
    <mergeCell ref="P31:R31"/>
    <mergeCell ref="E33:N33"/>
    <mergeCell ref="P33:R33"/>
    <mergeCell ref="E35:N35"/>
    <mergeCell ref="P35:R35"/>
    <mergeCell ref="J37:R37"/>
    <mergeCell ref="S37:T37"/>
    <mergeCell ref="E41:J41"/>
    <mergeCell ref="N41:O41"/>
    <mergeCell ref="E42:J42"/>
    <mergeCell ref="N42:O42"/>
    <mergeCell ref="E43:J43"/>
    <mergeCell ref="N43:O43"/>
    <mergeCell ref="E44:J44"/>
    <mergeCell ref="N44:O44"/>
    <mergeCell ref="N45:O45"/>
    <mergeCell ref="E46:J46"/>
    <mergeCell ref="N46:O46"/>
    <mergeCell ref="F47:O47"/>
    <mergeCell ref="P47:R47"/>
    <mergeCell ref="E48:J48"/>
    <mergeCell ref="M48:O48"/>
    <mergeCell ref="P48:R48"/>
    <mergeCell ref="E49:O49"/>
    <mergeCell ref="P49:R49"/>
    <mergeCell ref="E50:O50"/>
    <mergeCell ref="P50:R50"/>
    <mergeCell ref="E51:O51"/>
    <mergeCell ref="P51:R51"/>
    <mergeCell ref="J52:R52"/>
    <mergeCell ref="S52:T52"/>
    <mergeCell ref="H54:R54"/>
    <mergeCell ref="S54:T54"/>
    <mergeCell ref="H56:J56"/>
    <mergeCell ref="N56:O56"/>
    <mergeCell ref="E65:L65"/>
    <mergeCell ref="Q65:R66"/>
    <mergeCell ref="S65:S66"/>
    <mergeCell ref="E66:N66"/>
    <mergeCell ref="E67:N67"/>
    <mergeCell ref="J68:N68"/>
    <mergeCell ref="Q68:R68"/>
    <mergeCell ref="Q72:R72"/>
    <mergeCell ref="Q73:R73"/>
    <mergeCell ref="E74:N74"/>
    <mergeCell ref="E75:N75"/>
    <mergeCell ref="E76:N7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26" min="1" style="0" width="10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26" min="1" style="0" width="10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2004-11-11T17:50:00Z</dcterms:created>
  <dc:creator>paco</dc:creator>
  <dc:description/>
  <dc:language>es-ES</dc:language>
  <cp:lastModifiedBy/>
  <dcterms:modified xsi:type="dcterms:W3CDTF">2023-02-10T11:07:20Z</dcterms:modified>
  <cp:revision>1</cp:revision>
  <dc:subject/>
  <dc:title/>
</cp:coreProperties>
</file>