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40009_{18953250-F442-4014-BC14-E376B3D50C1F}" xr6:coauthVersionLast="47" xr6:coauthVersionMax="47" xr10:uidLastSave="{00000000-0000-0000-0000-000000000000}"/>
  <bookViews>
    <workbookView xWindow="22932" yWindow="1116" windowWidth="23256" windowHeight="12576"/>
  </bookViews>
  <sheets>
    <sheet name="test data old BLM.det" sheetId="1" r:id="rId1"/>
  </sheets>
  <calcPr calcId="191029"/>
</workbook>
</file>

<file path=xl/calcChain.xml><?xml version="1.0" encoding="utf-8"?>
<calcChain xmlns="http://schemas.openxmlformats.org/spreadsheetml/2006/main">
  <c r="AQ11" i="1" l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12" i="1" s="1"/>
</calcChain>
</file>

<file path=xl/sharedStrings.xml><?xml version="1.0" encoding="utf-8"?>
<sst xmlns="http://schemas.openxmlformats.org/spreadsheetml/2006/main" count="135" uniqueCount="77">
  <si>
    <t>Ver 3.57.2.49, build 2022-03-30</t>
  </si>
  <si>
    <t>C:\Program Files (x86)\Biotic Ligand Model - Research Mode\Model\Cu_freshwater_acute_and_chronic_2017-01-17.dat</t>
  </si>
  <si>
    <t>C:\Users\kellyc\Documents\BLM Development\engine\BLMEngineInR\scrap\test data old BLM.blm</t>
  </si>
  <si>
    <t>/S C:\USERS\KELLYC\DOCUMENTS\BLM DEVELOPMENT\ENGINE\BLMENGINEINR\SCRAP\TEST DATA OLD BLM.SCR, /W /Q /VER3.57 /O3</t>
  </si>
  <si>
    <t>Site Label</t>
  </si>
  <si>
    <t>Sample Label</t>
  </si>
  <si>
    <t>H</t>
  </si>
  <si>
    <t>Cu</t>
  </si>
  <si>
    <t>DOC</t>
  </si>
  <si>
    <t>Ca</t>
  </si>
  <si>
    <t>Mg</t>
  </si>
  <si>
    <t>Na</t>
  </si>
  <si>
    <t>K</t>
  </si>
  <si>
    <t>SO4</t>
  </si>
  <si>
    <t>Cl</t>
  </si>
  <si>
    <t>CO3</t>
  </si>
  <si>
    <t>S</t>
  </si>
  <si>
    <t>BL</t>
  </si>
  <si>
    <t>BL-Cu</t>
  </si>
  <si>
    <t>BL-CuOH</t>
  </si>
  <si>
    <t>BL-Ca</t>
  </si>
  <si>
    <t>BL-Mg</t>
  </si>
  <si>
    <t>BL-H</t>
  </si>
  <si>
    <t>BL-Na</t>
  </si>
  <si>
    <t>HCO3</t>
  </si>
  <si>
    <t>H2CO3</t>
  </si>
  <si>
    <t>HS</t>
  </si>
  <si>
    <t>H2S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</si>
  <si>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</si>
  <si>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</si>
  <si>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</si>
  <si>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</si>
  <si>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</si>
  <si>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</si>
  <si>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</si>
  <si>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</si>
  <si>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</si>
  <si>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</si>
  <si>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</si>
  <si>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</si>
  <si>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</si>
  <si>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TOrg.H</t>
  </si>
  <si>
    <t>TOrg.Cu</t>
  </si>
  <si>
    <t>TOrg.Ca</t>
  </si>
  <si>
    <t>TOrg.Mg</t>
  </si>
  <si>
    <t>TOrg.Na</t>
  </si>
  <si>
    <t>TOrg.K</t>
  </si>
  <si>
    <t>HA Charge</t>
  </si>
  <si>
    <t>FA Charge</t>
  </si>
  <si>
    <t>Charge</t>
  </si>
  <si>
    <t>Ionic S.</t>
  </si>
  <si>
    <t>Temp (K)</t>
  </si>
  <si>
    <t>Water</t>
  </si>
  <si>
    <t># Iter.</t>
  </si>
  <si>
    <t>T.H</t>
  </si>
  <si>
    <t>T.Cu</t>
  </si>
  <si>
    <t>T.DOC</t>
  </si>
  <si>
    <t>T.Ca</t>
  </si>
  <si>
    <t>T.Mg</t>
  </si>
  <si>
    <t>T.Na</t>
  </si>
  <si>
    <t>T.K</t>
  </si>
  <si>
    <t>T.SO4</t>
  </si>
  <si>
    <t>T.Cl</t>
  </si>
  <si>
    <t>T.CO3</t>
  </si>
  <si>
    <t>T.S</t>
  </si>
  <si>
    <t>T.BL</t>
  </si>
  <si>
    <t>mol / L</t>
  </si>
  <si>
    <t>mol / kg wet</t>
  </si>
  <si>
    <t>eq / L</t>
  </si>
  <si>
    <t>eq</t>
  </si>
  <si>
    <t>L</t>
  </si>
  <si>
    <t>kg wet</t>
  </si>
  <si>
    <t>mol</t>
  </si>
  <si>
    <t>"test                "</t>
  </si>
  <si>
    <t>"                    "</t>
  </si>
  <si>
    <t>"Full_Inorg          "</t>
  </si>
  <si>
    <t>"Full_Organic       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</si>
</sst>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tabSelected="1" topLeftCell="AB1" workbookViewId="0">
      <selection activeCell="AN9" sqref="AN9:AO9"/>
    </sheetView>
  </sheetViews>
  <sheetFormatPr defaultRowHeight="15.95" customHeight="1" x14ac:dyDescent="0.2"/>
  <cols>
    <col min="1" max="2" width="25" customWidth="1"/>
    <col min="3" max="3" width="12" customWidth="1"/>
  </cols>
  <sheetData>
    <row r="1" spans="1:64" ht="15.95" customHeight="1" x14ac:dyDescent="0.2">
      <c r="A1" s="1" t="s">
        <v>0</v>
      </c>
    </row>
    <row r="2" spans="1:64" ht="15.95" customHeight="1" x14ac:dyDescent="0.2">
      <c r="A2" s="3" t="s">
        <v>1</v>
      </c>
    </row>
    <row r="3" spans="1:64" ht="15.95" customHeight="1" x14ac:dyDescent="0.2">
      <c r="A3" s="1" t="s">
        <v>2</v>
      </c>
    </row>
    <row r="4" spans="1:64" ht="15.95" customHeight="1" x14ac:dyDescent="0.2">
      <c r="A4" s="1" t="s">
        <v>3</v>
      </c>
    </row>
    <row r="5" spans="1:64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17</v>
      </c>
      <c r="AY5" s="2" t="s">
        <v>52</v>
      </c>
      <c r="AZ5" s="2" t="s">
        <v>53</v>
      </c>
      <c r="BA5" s="2" t="s">
        <v>54</v>
      </c>
      <c r="BB5" s="2" t="s">
        <v>55</v>
      </c>
      <c r="BC5" s="2" t="s">
        <v>56</v>
      </c>
      <c r="BD5" s="2" t="s">
        <v>57</v>
      </c>
      <c r="BE5" s="2" t="s">
        <v>58</v>
      </c>
      <c r="BF5" s="2" t="s">
        <v>59</v>
      </c>
      <c r="BG5" s="2" t="s">
        <v>60</v>
      </c>
      <c r="BH5" s="2" t="s">
        <v>61</v>
      </c>
      <c r="BI5" s="2" t="s">
        <v>62</v>
      </c>
      <c r="BJ5" s="2" t="s">
        <v>63</v>
      </c>
      <c r="BK5" s="2" t="s">
        <v>64</v>
      </c>
      <c r="BL5" s="2" t="s">
        <v>65</v>
      </c>
    </row>
    <row r="6" spans="1:64" ht="15.95" customHeight="1" x14ac:dyDescent="0.2">
      <c r="C6" s="2" t="s">
        <v>66</v>
      </c>
      <c r="D6" s="2" t="s">
        <v>66</v>
      </c>
      <c r="E6" s="2" t="s">
        <v>66</v>
      </c>
      <c r="F6" s="2" t="s">
        <v>66</v>
      </c>
      <c r="G6" s="2" t="s">
        <v>66</v>
      </c>
      <c r="H6" s="2" t="s">
        <v>66</v>
      </c>
      <c r="I6" s="2" t="s">
        <v>66</v>
      </c>
      <c r="J6" s="2" t="s">
        <v>66</v>
      </c>
      <c r="K6" s="2" t="s">
        <v>66</v>
      </c>
      <c r="L6" s="2" t="s">
        <v>66</v>
      </c>
      <c r="M6" s="2" t="s">
        <v>66</v>
      </c>
      <c r="N6" s="2" t="s">
        <v>67</v>
      </c>
      <c r="O6" s="2" t="s">
        <v>67</v>
      </c>
      <c r="P6" s="2" t="s">
        <v>67</v>
      </c>
      <c r="Q6" s="2" t="s">
        <v>67</v>
      </c>
      <c r="R6" s="2" t="s">
        <v>67</v>
      </c>
      <c r="S6" s="2" t="s">
        <v>67</v>
      </c>
      <c r="T6" s="2" t="s">
        <v>67</v>
      </c>
      <c r="U6" s="2" t="s">
        <v>66</v>
      </c>
      <c r="V6" s="2" t="s">
        <v>66</v>
      </c>
      <c r="W6" s="2" t="s">
        <v>66</v>
      </c>
      <c r="X6" s="2" t="s">
        <v>66</v>
      </c>
      <c r="Y6" s="2" t="s">
        <v>66</v>
      </c>
      <c r="Z6" s="2" t="s">
        <v>66</v>
      </c>
      <c r="AA6" s="2" t="s">
        <v>66</v>
      </c>
      <c r="AB6" s="2" t="s">
        <v>66</v>
      </c>
      <c r="AC6" s="2" t="s">
        <v>66</v>
      </c>
      <c r="AD6" s="2" t="s">
        <v>66</v>
      </c>
      <c r="AE6" s="2" t="s">
        <v>66</v>
      </c>
      <c r="AF6" s="2" t="s">
        <v>66</v>
      </c>
      <c r="AG6" s="2" t="s">
        <v>66</v>
      </c>
      <c r="AH6" s="2" t="s">
        <v>66</v>
      </c>
      <c r="AI6" s="2" t="s">
        <v>66</v>
      </c>
      <c r="AJ6" s="2" t="s">
        <v>66</v>
      </c>
      <c r="AK6" s="2" t="s">
        <v>66</v>
      </c>
      <c r="AL6" s="2" t="s">
        <v>66</v>
      </c>
      <c r="AM6" s="2" t="s">
        <v>66</v>
      </c>
      <c r="AN6" s="2" t="s">
        <v>66</v>
      </c>
      <c r="AO6" s="2" t="s">
        <v>66</v>
      </c>
      <c r="AP6" s="2" t="s">
        <v>66</v>
      </c>
      <c r="AQ6" s="2" t="s">
        <v>66</v>
      </c>
      <c r="AR6" s="2" t="s">
        <v>68</v>
      </c>
      <c r="AS6" s="2" t="s">
        <v>68</v>
      </c>
      <c r="AT6" s="2" t="s">
        <v>69</v>
      </c>
      <c r="AU6" s="2" t="s">
        <v>66</v>
      </c>
      <c r="AV6" s="2" t="s">
        <v>12</v>
      </c>
      <c r="AW6" s="2" t="s">
        <v>70</v>
      </c>
      <c r="AX6" s="2" t="s">
        <v>71</v>
      </c>
      <c r="AY6" s="2" t="s">
        <v>70</v>
      </c>
      <c r="BA6" s="2" t="s">
        <v>72</v>
      </c>
      <c r="BB6" s="2" t="s">
        <v>72</v>
      </c>
      <c r="BC6" s="2" t="s">
        <v>72</v>
      </c>
      <c r="BD6" s="2" t="s">
        <v>72</v>
      </c>
      <c r="BE6" s="2" t="s">
        <v>72</v>
      </c>
      <c r="BF6" s="2" t="s">
        <v>72</v>
      </c>
      <c r="BG6" s="2" t="s">
        <v>72</v>
      </c>
      <c r="BH6" s="2" t="s">
        <v>72</v>
      </c>
      <c r="BI6" s="2" t="s">
        <v>72</v>
      </c>
      <c r="BJ6" s="2" t="s">
        <v>72</v>
      </c>
      <c r="BK6" s="2" t="s">
        <v>72</v>
      </c>
      <c r="BL6" s="2" t="s">
        <v>72</v>
      </c>
    </row>
    <row r="7" spans="1:64" ht="15.95" customHeight="1" x14ac:dyDescent="0.2">
      <c r="A7" s="2" t="s">
        <v>73</v>
      </c>
      <c r="B7" s="2" t="s">
        <v>74</v>
      </c>
      <c r="C7" s="1">
        <v>1.0074786871427932E-7</v>
      </c>
      <c r="D7" s="1">
        <v>5.1590084031826402E-29</v>
      </c>
      <c r="E7" s="1">
        <v>2.0000000949949026E-11</v>
      </c>
      <c r="F7" s="1">
        <v>2.4917483172660588E-25</v>
      </c>
      <c r="G7" s="1">
        <v>4.1092721046810085E-25</v>
      </c>
      <c r="H7" s="1">
        <v>4.349756351637634E-25</v>
      </c>
      <c r="I7" s="1">
        <v>2.5576581389353401E-25</v>
      </c>
      <c r="J7" s="1">
        <v>1.0409999557546955E-25</v>
      </c>
      <c r="K7" s="1">
        <v>2.8206399593517701E-25</v>
      </c>
      <c r="L7" s="1">
        <v>3.9038464905161163E-8</v>
      </c>
      <c r="M7" s="1">
        <v>2.0146196707256328E-32</v>
      </c>
      <c r="N7" s="1">
        <v>5.209134314898413E-10</v>
      </c>
      <c r="O7" s="1">
        <v>6.5558215467500476E-31</v>
      </c>
      <c r="P7" s="1">
        <v>1.3078785040103519E-32</v>
      </c>
      <c r="Q7" s="1">
        <v>5.0183952642947981E-31</v>
      </c>
      <c r="R7" s="1">
        <v>8.2760973598072911E-31</v>
      </c>
      <c r="S7" s="1">
        <v>1.3086555020183978E-11</v>
      </c>
      <c r="T7" s="1">
        <v>2.2493357982889869E-31</v>
      </c>
      <c r="U7" s="1">
        <v>8.1696212873794138E-5</v>
      </c>
      <c r="V7" s="1">
        <v>1.8271815861226059E-5</v>
      </c>
      <c r="W7" s="1">
        <v>1.5651854548033809E-25</v>
      </c>
      <c r="X7" s="1">
        <v>1.5535668895241562E-25</v>
      </c>
      <c r="Y7" s="1">
        <v>3.8353763358629475E-28</v>
      </c>
      <c r="Z7" s="1">
        <v>1.4405087810908781E-29</v>
      </c>
      <c r="AA7" s="1">
        <v>0</v>
      </c>
      <c r="AB7" s="1">
        <v>2.5458526082289742E-28</v>
      </c>
      <c r="AC7" s="1">
        <v>1.5168430144366662E-29</v>
      </c>
      <c r="AD7" s="1">
        <v>0</v>
      </c>
      <c r="AE7" s="1">
        <v>1.5063772402849675E-29</v>
      </c>
      <c r="AF7" s="1">
        <v>2.9491314788966508E-31</v>
      </c>
      <c r="AG7" s="1">
        <v>0</v>
      </c>
      <c r="AH7" s="1">
        <v>1.0674159019364983E-29</v>
      </c>
      <c r="AI7" s="1">
        <v>6.1634621828268075E-34</v>
      </c>
      <c r="AJ7" s="1">
        <v>0</v>
      </c>
      <c r="AK7" s="1">
        <v>7.9720216799546369E-29</v>
      </c>
      <c r="AL7" s="1">
        <v>1.837931526806405E-13</v>
      </c>
      <c r="AM7" s="1">
        <v>2.178006411628105E-32</v>
      </c>
      <c r="AN7" s="1">
        <v>6.8429997010377772E-29</v>
      </c>
      <c r="AO7" s="1">
        <v>1.1285028596211256E-28</v>
      </c>
      <c r="AP7" s="1">
        <v>3.5440750307235285E-31</v>
      </c>
      <c r="AQ7" s="1">
        <v>2.0839175606321021E-31</v>
      </c>
      <c r="AR7" s="1">
        <v>-3.8573999002573453E-15</v>
      </c>
      <c r="AS7" s="1">
        <v>-7.8236116857980514E-14</v>
      </c>
      <c r="AT7" s="1">
        <v>-8.1673561934891132E-5</v>
      </c>
      <c r="AU7" s="1">
        <v>4.0976567301065006E-5</v>
      </c>
      <c r="AV7" s="1">
        <v>298</v>
      </c>
      <c r="AW7" s="1">
        <v>1</v>
      </c>
      <c r="AX7" s="1">
        <v>1</v>
      </c>
      <c r="AY7" s="1">
        <v>1</v>
      </c>
      <c r="AZ7" s="1">
        <v>2</v>
      </c>
      <c r="BA7" s="1">
        <v>1.1834060555151556E-4</v>
      </c>
      <c r="BB7" s="1">
        <v>1.5736600241893109E-28</v>
      </c>
      <c r="BC7" s="1">
        <v>2.0000000949949026E-11</v>
      </c>
      <c r="BD7" s="1">
        <v>2.4951300653591281E-25</v>
      </c>
      <c r="BE7" s="1">
        <v>4.1143799790423146E-25</v>
      </c>
      <c r="BF7" s="1">
        <v>4.3497598029040943E-25</v>
      </c>
      <c r="BG7" s="1">
        <v>2.5576601110876031E-25</v>
      </c>
      <c r="BH7" s="1">
        <v>1.0409999557546955E-25</v>
      </c>
      <c r="BI7" s="1">
        <v>2.8206399593517701E-25</v>
      </c>
      <c r="BJ7" s="1">
        <v>1.0000699694501236E-4</v>
      </c>
      <c r="BK7" s="1">
        <v>3.1187601096770729E-25</v>
      </c>
      <c r="BL7" s="1">
        <v>1.7799999999999999E-5</v>
      </c>
    </row>
    <row r="8" spans="1:64" ht="15.95" customHeight="1" x14ac:dyDescent="0.2">
      <c r="A8" s="2" t="s">
        <v>75</v>
      </c>
      <c r="B8" s="2" t="s">
        <v>74</v>
      </c>
      <c r="C8" s="1">
        <v>2.6929896534966247E-8</v>
      </c>
      <c r="D8" s="1">
        <v>2.0762507269012076E-9</v>
      </c>
      <c r="E8" s="1">
        <v>2.0000000949949023E-9</v>
      </c>
      <c r="F8" s="1">
        <v>2.736991154961288E-4</v>
      </c>
      <c r="G8" s="1">
        <v>4.5662492630071938E-4</v>
      </c>
      <c r="H8" s="1">
        <v>1.1004899861291051E-3</v>
      </c>
      <c r="I8" s="1">
        <v>5.3710802603745833E-5</v>
      </c>
      <c r="J8" s="1">
        <v>7.3620147304609418E-4</v>
      </c>
      <c r="K8" s="1">
        <v>5.3592098993249238E-5</v>
      </c>
      <c r="L8" s="1">
        <v>2.1007906525483122E-6</v>
      </c>
      <c r="M8" s="1">
        <v>1.5363551865548429E-20</v>
      </c>
      <c r="N8" s="1">
        <v>1.3027894058838949E-10</v>
      </c>
      <c r="O8" s="1">
        <v>4.7794339145693218E-12</v>
      </c>
      <c r="P8" s="1">
        <v>3.86666140966165E-13</v>
      </c>
      <c r="Q8" s="1">
        <v>9.9855010206621555E-11</v>
      </c>
      <c r="R8" s="1">
        <v>1.6659274398349699E-10</v>
      </c>
      <c r="S8" s="1">
        <v>8.0707629854735494E-13</v>
      </c>
      <c r="T8" s="1">
        <v>1.3130035492774834E-10</v>
      </c>
      <c r="U8" s="1">
        <v>1.0319346329197288E-3</v>
      </c>
      <c r="V8" s="1">
        <v>5.8030858781421557E-5</v>
      </c>
      <c r="W8" s="1">
        <v>2.5267512894825393E-14</v>
      </c>
      <c r="X8" s="1">
        <v>5.9200907217627548E-15</v>
      </c>
      <c r="Y8" s="1">
        <v>4.166636699665105E-6</v>
      </c>
      <c r="Z8" s="1">
        <v>4.9941002089326503E-7</v>
      </c>
      <c r="AA8" s="1">
        <v>4.066300971317105E-5</v>
      </c>
      <c r="AB8" s="1">
        <v>2.5873177946778014E-6</v>
      </c>
      <c r="AC8" s="1">
        <v>5.0731023293337785E-7</v>
      </c>
      <c r="AD8" s="1">
        <v>2.2622263713856228E-5</v>
      </c>
      <c r="AE8" s="1">
        <v>1.3812597732254517E-9</v>
      </c>
      <c r="AF8" s="1">
        <v>6.8701398736603636E-11</v>
      </c>
      <c r="AG8" s="1">
        <v>1.9440342391430221E-10</v>
      </c>
      <c r="AH8" s="1">
        <v>1.4498882094926557E-8</v>
      </c>
      <c r="AI8" s="1">
        <v>4.5052364616715579E-11</v>
      </c>
      <c r="AJ8" s="1">
        <v>2.0486084074781974E-13</v>
      </c>
      <c r="AK8" s="1">
        <v>2.8944707963773908E-8</v>
      </c>
      <c r="AL8" s="1">
        <v>5.2049936365500262E-14</v>
      </c>
      <c r="AM8" s="1">
        <v>4.7423433093716323E-13</v>
      </c>
      <c r="AN8" s="1">
        <v>1.5530631920546666E-12</v>
      </c>
      <c r="AO8" s="1">
        <v>2.558014140329788E-12</v>
      </c>
      <c r="AP8" s="1">
        <v>1.136873472966371E-12</v>
      </c>
      <c r="AQ8" s="1">
        <v>5.5486546618205984E-14</v>
      </c>
      <c r="AR8" s="1">
        <v>-2.5254909383383428E-13</v>
      </c>
      <c r="AS8" s="1">
        <v>-5.025354698345863E-12</v>
      </c>
      <c r="AT8" s="1">
        <v>3.1188308545603049E-3</v>
      </c>
      <c r="AU8" s="1">
        <v>7.1197387094414279E-3</v>
      </c>
      <c r="AV8" s="1">
        <v>293</v>
      </c>
      <c r="AW8" s="1">
        <v>1</v>
      </c>
      <c r="AX8" s="1">
        <v>1</v>
      </c>
      <c r="AY8" s="1">
        <v>1</v>
      </c>
      <c r="AZ8" s="1">
        <v>12</v>
      </c>
      <c r="BA8" s="1">
        <v>-3.7493228264790651E-4</v>
      </c>
      <c r="BB8" s="1">
        <v>4.7209901765654649E-8</v>
      </c>
      <c r="BC8" s="1">
        <v>2.0000000949949023E-9</v>
      </c>
      <c r="BD8" s="1">
        <v>2.9941598768346012E-4</v>
      </c>
      <c r="BE8" s="1">
        <v>5.0195399671792984E-4</v>
      </c>
      <c r="BF8" s="1">
        <v>1.1004899861291051E-3</v>
      </c>
      <c r="BG8" s="1">
        <v>5.3710798965767026E-5</v>
      </c>
      <c r="BH8" s="1">
        <v>7.9948699567466974E-4</v>
      </c>
      <c r="BI8" s="1">
        <v>5.3592098993249238E-5</v>
      </c>
      <c r="BJ8" s="1">
        <v>1.0998699581250548E-3</v>
      </c>
      <c r="BK8" s="1">
        <v>3.1187600651972833E-14</v>
      </c>
      <c r="BL8" s="1">
        <v>1.7799999999999999E-5</v>
      </c>
    </row>
    <row r="9" spans="1:64" ht="15.95" customHeight="1" x14ac:dyDescent="0.2">
      <c r="A9" s="2" t="s">
        <v>76</v>
      </c>
      <c r="B9" s="2" t="s">
        <v>74</v>
      </c>
      <c r="C9" s="1">
        <v>2.6927002849674864E-8</v>
      </c>
      <c r="D9" s="1">
        <v>4.9034928895075325E-11</v>
      </c>
      <c r="E9" s="1">
        <v>4.0000001899898052E-3</v>
      </c>
      <c r="F9" s="1">
        <v>2.7084216708317399E-4</v>
      </c>
      <c r="G9" s="1">
        <v>4.5187602518126369E-4</v>
      </c>
      <c r="H9" s="1">
        <v>1.0989046422764659E-3</v>
      </c>
      <c r="I9" s="1">
        <v>5.3633426432497799E-5</v>
      </c>
      <c r="J9" s="1">
        <v>7.3734886245802045E-4</v>
      </c>
      <c r="K9" s="1">
        <v>5.3638206736650318E-5</v>
      </c>
      <c r="L9" s="1">
        <v>2.1021114662289619E-6</v>
      </c>
      <c r="M9" s="1">
        <v>1.5369708868115694E-20</v>
      </c>
      <c r="N9" s="1">
        <v>1.3532785926246606E-10</v>
      </c>
      <c r="O9" s="1">
        <v>1.1255111846075198E-13</v>
      </c>
      <c r="P9" s="1">
        <v>9.2002052163051559E-15</v>
      </c>
      <c r="Q9" s="1">
        <v>9.852815451242292E-11</v>
      </c>
      <c r="R9" s="1">
        <v>1.6438544746928738E-10</v>
      </c>
      <c r="S9" s="1">
        <v>8.2973530691005688E-13</v>
      </c>
      <c r="T9" s="1">
        <v>1.3480669414070892E-10</v>
      </c>
      <c r="U9" s="1">
        <v>1.0328678181394935E-3</v>
      </c>
      <c r="V9" s="1">
        <v>5.808957212138921E-5</v>
      </c>
      <c r="W9" s="1">
        <v>2.5284556891790044E-14</v>
      </c>
      <c r="X9" s="1">
        <v>5.9247206038524469E-15</v>
      </c>
      <c r="Y9" s="1">
        <v>4.1286084524472244E-6</v>
      </c>
      <c r="Z9" s="1">
        <v>4.9490563469589688E-7</v>
      </c>
      <c r="AA9" s="1">
        <v>4.0333699871553108E-5</v>
      </c>
      <c r="AB9" s="1">
        <v>2.5636049940658268E-6</v>
      </c>
      <c r="AC9" s="1">
        <v>5.0271472673557582E-7</v>
      </c>
      <c r="AD9" s="1">
        <v>2.2438169253291562E-5</v>
      </c>
      <c r="AE9" s="1">
        <v>3.2630283891554868E-11</v>
      </c>
      <c r="AF9" s="1">
        <v>1.6231462788424134E-12</v>
      </c>
      <c r="AG9" s="1">
        <v>4.6019199735625183E-12</v>
      </c>
      <c r="AH9" s="1">
        <v>3.4289865391556873E-10</v>
      </c>
      <c r="AI9" s="1">
        <v>1.0661585546703489E-12</v>
      </c>
      <c r="AJ9" s="1">
        <v>4.8442322473241789E-15</v>
      </c>
      <c r="AK9" s="1">
        <v>6.8446981416059316E-10</v>
      </c>
      <c r="AL9" s="1">
        <v>1.1533052229926967E-7</v>
      </c>
      <c r="AM9" s="1">
        <v>4.6097690170940964E-8</v>
      </c>
      <c r="AN9" s="1">
        <v>3.3241494763747159E-6</v>
      </c>
      <c r="AO9" s="1">
        <v>5.5478891605453828E-6</v>
      </c>
      <c r="AP9" s="1">
        <v>2.5299186745542102E-6</v>
      </c>
      <c r="AQ9" s="1">
        <v>1.2347585709449049E-7</v>
      </c>
      <c r="AR9" s="1">
        <v>-5.4739816846005596E-11</v>
      </c>
      <c r="AS9" s="1">
        <v>-1.15829070637119E-5</v>
      </c>
      <c r="AT9" s="1">
        <v>-9.0672107345135837E-4</v>
      </c>
      <c r="AU9" s="1">
        <v>9.101211078638238E-3</v>
      </c>
      <c r="AV9" s="1">
        <v>293</v>
      </c>
      <c r="AW9" s="1">
        <v>1</v>
      </c>
      <c r="AX9" s="1">
        <v>1</v>
      </c>
      <c r="AY9" s="1">
        <v>1</v>
      </c>
      <c r="AZ9" s="1">
        <v>11</v>
      </c>
      <c r="BA9" s="1">
        <v>-3.7123166019746589E-4</v>
      </c>
      <c r="BB9" s="1">
        <v>4.7209901765654649E-8</v>
      </c>
      <c r="BC9" s="1">
        <v>4.0000001899898052E-3</v>
      </c>
      <c r="BD9" s="1">
        <v>2.9941598768346012E-4</v>
      </c>
      <c r="BE9" s="1">
        <v>5.0195399671792984E-4</v>
      </c>
      <c r="BF9" s="1">
        <v>1.1004899861291051E-3</v>
      </c>
      <c r="BG9" s="1">
        <v>5.3710798965767026E-5</v>
      </c>
      <c r="BH9" s="1">
        <v>7.9948699567466974E-4</v>
      </c>
      <c r="BI9" s="1">
        <v>5.3592098993249238E-5</v>
      </c>
      <c r="BJ9" s="1">
        <v>1.0998699581250548E-3</v>
      </c>
      <c r="BK9" s="1">
        <v>3.1187600651972833E-14</v>
      </c>
      <c r="BL9" s="1">
        <v>1.7799999999999999E-5</v>
      </c>
    </row>
    <row r="11" spans="1:64" ht="15.95" customHeight="1" x14ac:dyDescent="0.2">
      <c r="C11" t="str">
        <f>C5&amp;" = "&amp;C9</f>
        <v>H = 2.69270028496749E-08</v>
      </c>
      <c r="D11" t="str">
        <f t="shared" ref="D11:AQ11" si="0">D5&amp;" = "&amp;D9</f>
        <v>Cu = 4.90349288950753E-11</v>
      </c>
      <c r="E11" t="str">
        <f t="shared" si="0"/>
        <v>DOC = 0.00400000018998981</v>
      </c>
      <c r="F11" t="str">
        <f t="shared" si="0"/>
        <v>Ca = 0.000270842167083174</v>
      </c>
      <c r="G11" t="str">
        <f t="shared" si="0"/>
        <v>Mg = 0.000451876025181264</v>
      </c>
      <c r="H11" t="str">
        <f t="shared" si="0"/>
        <v>Na = 0.00109890464227647</v>
      </c>
      <c r="I11" t="str">
        <f t="shared" si="0"/>
        <v>K = 5.36334264324978E-05</v>
      </c>
      <c r="J11" t="str">
        <f t="shared" si="0"/>
        <v>SO4 = 0.00073734886245802</v>
      </c>
      <c r="K11" t="str">
        <f t="shared" si="0"/>
        <v>Cl = 5.36382067366503E-05</v>
      </c>
      <c r="L11" t="str">
        <f t="shared" si="0"/>
        <v>CO3 = 2.10211146622896E-06</v>
      </c>
      <c r="M11" t="str">
        <f t="shared" si="0"/>
        <v>S = 1.53697088681157E-20</v>
      </c>
      <c r="N11" t="str">
        <f t="shared" si="0"/>
        <v>BL = 1.35327859262466E-10</v>
      </c>
      <c r="O11" t="str">
        <f t="shared" si="0"/>
        <v>BL-Cu = 1.12551118460752E-13</v>
      </c>
      <c r="P11" t="str">
        <f t="shared" si="0"/>
        <v>BL-CuOH = 9.20020521630516E-15</v>
      </c>
      <c r="Q11" t="str">
        <f t="shared" si="0"/>
        <v>BL-Ca = 9.85281545124229E-11</v>
      </c>
      <c r="R11" t="str">
        <f t="shared" si="0"/>
        <v>BL-Mg = 1.64385447469287E-10</v>
      </c>
      <c r="S11" t="str">
        <f t="shared" si="0"/>
        <v>BL-H = 8.29735306910057E-13</v>
      </c>
      <c r="T11" t="str">
        <f t="shared" si="0"/>
        <v>BL-Na = 1.34806694140709E-10</v>
      </c>
      <c r="U11" t="str">
        <f t="shared" si="0"/>
        <v>HCO3 = 0.00103286781813949</v>
      </c>
      <c r="V11" t="str">
        <f t="shared" si="0"/>
        <v>H2CO3 = 5.80895721213892E-05</v>
      </c>
      <c r="W11" t="str">
        <f t="shared" si="0"/>
        <v>HS = 2.528455689179E-14</v>
      </c>
      <c r="X11" t="str">
        <f t="shared" si="0"/>
        <v>H2S = 5.92472060385245E-15</v>
      </c>
      <c r="Y11" t="str">
        <f t="shared" si="0"/>
        <v>MgHCO3 = 4.12860845244722E-06</v>
      </c>
      <c r="Z11" t="str">
        <f t="shared" si="0"/>
        <v>MgCO3 = 4.94905634695897E-07</v>
      </c>
      <c r="AA11" t="str">
        <f t="shared" si="0"/>
        <v>MgSO4 = 4.03336998715531E-05</v>
      </c>
      <c r="AB11" t="str">
        <f t="shared" si="0"/>
        <v>CaHCO3 = 2.56360499406583E-06</v>
      </c>
      <c r="AC11" t="str">
        <f t="shared" si="0"/>
        <v>CaCO3 = 5.02714726735576E-07</v>
      </c>
      <c r="AD11" t="str">
        <f t="shared" si="0"/>
        <v>CaSO4 = 2.24381692532916E-05</v>
      </c>
      <c r="AE11" t="str">
        <f t="shared" si="0"/>
        <v>CuOH = 3.26302838915549E-11</v>
      </c>
      <c r="AF11" t="str">
        <f t="shared" si="0"/>
        <v>Cu(OH)2 = 1.62314627884241E-12</v>
      </c>
      <c r="AG11" t="str">
        <f t="shared" si="0"/>
        <v>CuSO4 = 4.60191997356252E-12</v>
      </c>
      <c r="AH11" t="str">
        <f t="shared" si="0"/>
        <v>CuCO3 = 3.42898653915569E-10</v>
      </c>
      <c r="AI11" t="str">
        <f t="shared" si="0"/>
        <v>Cu(CO3)2 = 1.06615855467035E-12</v>
      </c>
      <c r="AJ11" t="str">
        <f t="shared" si="0"/>
        <v>CuCl = 4.84423224732418E-15</v>
      </c>
      <c r="AK11" t="str">
        <f t="shared" si="0"/>
        <v>CuHCO3 = 6.84469814160593E-10</v>
      </c>
      <c r="AL11" t="str">
        <f t="shared" si="0"/>
        <v>TOrg.H = 1.1533052229927E-07</v>
      </c>
      <c r="AM11" t="str">
        <f t="shared" si="0"/>
        <v>TOrg.Cu = 4.6097690170941E-08</v>
      </c>
      <c r="AN11" t="str">
        <f t="shared" si="0"/>
        <v>TOrg.Ca = 3.32414947637472E-06</v>
      </c>
      <c r="AO11" t="str">
        <f t="shared" si="0"/>
        <v>TOrg.Mg = 5.54788916054538E-06</v>
      </c>
      <c r="AP11" t="str">
        <f t="shared" si="0"/>
        <v>TOrg.Na = 2.52991867455421E-06</v>
      </c>
      <c r="AQ11" t="str">
        <f t="shared" si="0"/>
        <v>TOrg.K = 1.2347585709449E-07</v>
      </c>
    </row>
    <row r="12" spans="1:64" ht="15.95" customHeight="1" x14ac:dyDescent="0.2">
      <c r="C12" t="str">
        <f>_xlfn.TEXTJOIN(", ",TRUE,C11:L11,N11:AS11)</f>
        <v>H = 2.69270028496749E-08, Cu = 4.90349288950753E-11, DOC = 0.00400000018998981, Ca = 0.000270842167083174, Mg = 0.000451876025181264, Na = 0.00109890464227647, K = 5.36334264324978E-05, SO4 = 0.00073734886245802, Cl = 5.36382067366503E-05, CO3 = 2.10211146622896E-06, BL = 1.35327859262466E-10, BL-Cu = 1.12551118460752E-13, BL-CuOH = 9.20020521630516E-15, BL-Ca = 9.85281545124229E-11, BL-Mg = 1.64385447469287E-10, BL-H = 8.29735306910057E-13, BL-Na = 1.34806694140709E-10, HCO3 = 0.00103286781813949, H2CO3 = 5.80895721213892E-05, HS = 2.528455689179E-14, H2S = 5.92472060385245E-15, MgHCO3 = 4.12860845244722E-06, MgCO3 = 4.94905634695897E-07, MgSO4 = 4.03336998715531E-05, CaHCO3 = 2.56360499406583E-06, CaCO3 = 5.02714726735576E-07, CaSO4 = 2.24381692532916E-05, CuOH = 3.26302838915549E-11, Cu(OH)2 = 1.62314627884241E-12, CuSO4 = 4.60191997356252E-12, CuCO3 = 3.42898653915569E-10, Cu(CO3)2 = 1.06615855467035E-12, CuCl = 4.84423224732418E-15, CuHCO3 = 6.84469814160593E-10, TOrg.H = 1.1533052229927E-07, TOrg.Cu = 4.6097690170941E-08, TOrg.Ca = 3.32414947637472E-06, TOrg.Mg = 5.54788916054538E-06, TOrg.Na = 2.52991867455421E-06, TOrg.K = 1.2347585709449E-07</v>
      </c>
    </row>
  </sheetData>
  <printOptions gridLines="1"/>
  <pageMargins left="1.5" right="1.5" top="1.5" bottom="1.5" header="0.5" footer="0.5"/>
  <headerFooter>
    <oddHeader>BLM version Ver 3.57.2.49, build 2022-03-30</oddHeader>
    <oddFooter>BLM Output File, C:\Users\kellyc\Documents\BLM Development\engine\BLMEngineInR\scrap\test data old BLM.det.xls, created 11-08-2023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 old BLM.det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Croteau</cp:lastModifiedBy>
  <dcterms:created xsi:type="dcterms:W3CDTF">2023-11-08T17:04:35Z</dcterms:created>
  <dcterms:modified xsi:type="dcterms:W3CDTF">2023-11-08T17:35:48Z</dcterms:modified>
</cp:coreProperties>
</file>