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ellyc\Documents\BLM Development\engine\BLMEngineInR\scrap\old BLM\"/>
    </mc:Choice>
  </mc:AlternateContent>
  <xr:revisionPtr revIDLastSave="0" documentId="13_ncr:1_{80CB664F-CB0A-49B2-BD36-2A1591A96A9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ull_inorg_SPEC.d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A26" i="1" l="1"/>
  <c r="CZ26" i="1"/>
  <c r="CY26" i="1"/>
  <c r="CX26" i="1"/>
  <c r="CW26" i="1"/>
  <c r="CV26" i="1"/>
  <c r="CU26" i="1"/>
  <c r="CT26" i="1"/>
  <c r="CS26" i="1"/>
  <c r="DA25" i="1"/>
  <c r="CZ25" i="1"/>
  <c r="CY25" i="1"/>
  <c r="CX25" i="1"/>
  <c r="CW25" i="1"/>
  <c r="CV25" i="1"/>
  <c r="CU25" i="1"/>
  <c r="CT25" i="1"/>
  <c r="CS25" i="1"/>
  <c r="DA24" i="1"/>
  <c r="CZ24" i="1"/>
  <c r="CY24" i="1"/>
  <c r="CX24" i="1"/>
  <c r="CW24" i="1"/>
  <c r="CV24" i="1"/>
  <c r="CU24" i="1"/>
  <c r="CT24" i="1"/>
  <c r="CS24" i="1"/>
  <c r="DA23" i="1"/>
  <c r="CZ23" i="1"/>
  <c r="CY23" i="1"/>
  <c r="CX23" i="1"/>
  <c r="CW23" i="1"/>
  <c r="CV23" i="1"/>
  <c r="CU23" i="1"/>
  <c r="CT23" i="1"/>
  <c r="CS23" i="1"/>
  <c r="DA22" i="1"/>
  <c r="CZ22" i="1"/>
  <c r="CY22" i="1"/>
  <c r="CX22" i="1"/>
  <c r="CW22" i="1"/>
  <c r="CV22" i="1"/>
  <c r="CU22" i="1"/>
  <c r="CT22" i="1"/>
  <c r="CS22" i="1"/>
  <c r="DA21" i="1"/>
  <c r="CZ21" i="1"/>
  <c r="CY21" i="1"/>
  <c r="CX21" i="1"/>
  <c r="CW21" i="1"/>
  <c r="CV21" i="1"/>
  <c r="CU21" i="1"/>
  <c r="CT21" i="1"/>
  <c r="CS21" i="1"/>
  <c r="DA20" i="1"/>
  <c r="CZ20" i="1"/>
  <c r="CY20" i="1"/>
  <c r="CX20" i="1"/>
  <c r="CW20" i="1"/>
  <c r="CV20" i="1"/>
  <c r="CU20" i="1"/>
  <c r="CT20" i="1"/>
  <c r="CS20" i="1"/>
  <c r="DA19" i="1"/>
  <c r="CZ19" i="1"/>
  <c r="CY19" i="1"/>
  <c r="CX19" i="1"/>
  <c r="CW19" i="1"/>
  <c r="CV19" i="1"/>
  <c r="CU19" i="1"/>
  <c r="CT19" i="1"/>
  <c r="CS19" i="1"/>
  <c r="DA18" i="1"/>
  <c r="CZ18" i="1"/>
  <c r="CY18" i="1"/>
  <c r="CX18" i="1"/>
  <c r="CW18" i="1"/>
  <c r="CV18" i="1"/>
  <c r="CU18" i="1"/>
  <c r="CT18" i="1"/>
  <c r="CS18" i="1"/>
  <c r="DA17" i="1"/>
  <c r="CZ17" i="1"/>
  <c r="CY17" i="1"/>
  <c r="CX17" i="1"/>
  <c r="CW17" i="1"/>
  <c r="CV17" i="1"/>
  <c r="CU17" i="1"/>
  <c r="CT17" i="1"/>
  <c r="CS17" i="1"/>
  <c r="DA16" i="1"/>
  <c r="CZ16" i="1"/>
  <c r="CY16" i="1"/>
  <c r="CX16" i="1"/>
  <c r="CW16" i="1"/>
  <c r="CV16" i="1"/>
  <c r="CU16" i="1"/>
  <c r="CT16" i="1"/>
  <c r="CS16" i="1"/>
  <c r="DA15" i="1"/>
  <c r="CZ15" i="1"/>
  <c r="CY15" i="1"/>
  <c r="CX15" i="1"/>
  <c r="CW15" i="1"/>
  <c r="CV15" i="1"/>
  <c r="CU15" i="1"/>
  <c r="CT15" i="1"/>
  <c r="CS15" i="1"/>
  <c r="DA14" i="1"/>
  <c r="CZ14" i="1"/>
  <c r="CY14" i="1"/>
  <c r="CX14" i="1"/>
  <c r="CW14" i="1"/>
  <c r="CV14" i="1"/>
  <c r="CU14" i="1"/>
  <c r="CT14" i="1"/>
  <c r="CS14" i="1"/>
  <c r="DA13" i="1"/>
  <c r="CZ13" i="1"/>
  <c r="CY13" i="1"/>
  <c r="CX13" i="1"/>
  <c r="CW13" i="1"/>
  <c r="CV13" i="1"/>
  <c r="CU13" i="1"/>
  <c r="CT13" i="1"/>
  <c r="CS13" i="1"/>
  <c r="DA12" i="1"/>
  <c r="CZ12" i="1"/>
  <c r="CY12" i="1"/>
  <c r="CX12" i="1"/>
  <c r="CW12" i="1"/>
  <c r="CV12" i="1"/>
  <c r="CU12" i="1"/>
  <c r="CT12" i="1"/>
  <c r="CS12" i="1"/>
  <c r="DA11" i="1"/>
  <c r="CZ11" i="1"/>
  <c r="CY11" i="1"/>
  <c r="CX11" i="1"/>
  <c r="CW11" i="1"/>
  <c r="CV11" i="1"/>
  <c r="CU11" i="1"/>
  <c r="CT11" i="1"/>
  <c r="CS11" i="1"/>
  <c r="DA10" i="1"/>
  <c r="CZ10" i="1"/>
  <c r="CY10" i="1"/>
  <c r="CX10" i="1"/>
  <c r="CW10" i="1"/>
  <c r="CV10" i="1"/>
  <c r="CU10" i="1"/>
  <c r="CT10" i="1"/>
  <c r="CS10" i="1"/>
  <c r="DA9" i="1"/>
  <c r="CZ9" i="1"/>
  <c r="CY9" i="1"/>
  <c r="CX9" i="1"/>
  <c r="CW9" i="1"/>
  <c r="CV9" i="1"/>
  <c r="CU9" i="1"/>
  <c r="CT9" i="1"/>
  <c r="CS9" i="1"/>
  <c r="DA8" i="1"/>
  <c r="CZ8" i="1"/>
  <c r="CY8" i="1"/>
  <c r="CX8" i="1"/>
  <c r="CW8" i="1"/>
  <c r="CV8" i="1"/>
  <c r="CU8" i="1"/>
  <c r="CT8" i="1"/>
  <c r="CS8" i="1"/>
  <c r="DA7" i="1"/>
  <c r="CZ7" i="1"/>
  <c r="CY7" i="1"/>
  <c r="CX7" i="1"/>
  <c r="CW7" i="1"/>
  <c r="CV7" i="1"/>
  <c r="CU7" i="1"/>
  <c r="CT7" i="1"/>
  <c r="CS7" i="1"/>
  <c r="CR8" i="1" l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2" i="1"/>
  <c r="CR23" i="1"/>
  <c r="CR24" i="1"/>
  <c r="CR25" i="1"/>
  <c r="CR26" i="1"/>
  <c r="CR7" i="1"/>
  <c r="BT8" i="1"/>
  <c r="BU8" i="1"/>
  <c r="DC8" i="1" s="1"/>
  <c r="BV8" i="1"/>
  <c r="DD8" i="1" s="1"/>
  <c r="BW8" i="1"/>
  <c r="DE8" i="1" s="1"/>
  <c r="BX8" i="1"/>
  <c r="DF8" i="1" s="1"/>
  <c r="BY8" i="1"/>
  <c r="DG8" i="1" s="1"/>
  <c r="BZ8" i="1"/>
  <c r="DH8" i="1" s="1"/>
  <c r="CA8" i="1"/>
  <c r="DI8" i="1" s="1"/>
  <c r="CB8" i="1"/>
  <c r="DJ8" i="1" s="1"/>
  <c r="CC8" i="1"/>
  <c r="DK8" i="1" s="1"/>
  <c r="CD8" i="1"/>
  <c r="BT9" i="1"/>
  <c r="BU9" i="1"/>
  <c r="DC9" i="1" s="1"/>
  <c r="BV9" i="1"/>
  <c r="DD9" i="1" s="1"/>
  <c r="BW9" i="1"/>
  <c r="DE9" i="1" s="1"/>
  <c r="BX9" i="1"/>
  <c r="DF9" i="1" s="1"/>
  <c r="BY9" i="1"/>
  <c r="BZ9" i="1"/>
  <c r="CA9" i="1"/>
  <c r="CB9" i="1"/>
  <c r="DJ9" i="1" s="1"/>
  <c r="CC9" i="1"/>
  <c r="CD9" i="1"/>
  <c r="BT10" i="1"/>
  <c r="DB10" i="1" s="1"/>
  <c r="BU10" i="1"/>
  <c r="DC10" i="1" s="1"/>
  <c r="BV10" i="1"/>
  <c r="DD10" i="1" s="1"/>
  <c r="BW10" i="1"/>
  <c r="DE10" i="1" s="1"/>
  <c r="BX10" i="1"/>
  <c r="DF10" i="1" s="1"/>
  <c r="BY10" i="1"/>
  <c r="BZ10" i="1"/>
  <c r="CA10" i="1"/>
  <c r="CB10" i="1"/>
  <c r="DJ10" i="1" s="1"/>
  <c r="CC10" i="1"/>
  <c r="CD10" i="1"/>
  <c r="BT11" i="1"/>
  <c r="BU11" i="1"/>
  <c r="DC11" i="1" s="1"/>
  <c r="BV11" i="1"/>
  <c r="DD11" i="1" s="1"/>
  <c r="BW11" i="1"/>
  <c r="DE11" i="1" s="1"/>
  <c r="BX11" i="1"/>
  <c r="DF11" i="1" s="1"/>
  <c r="BY11" i="1"/>
  <c r="DG11" i="1" s="1"/>
  <c r="BZ11" i="1"/>
  <c r="DH11" i="1" s="1"/>
  <c r="CA11" i="1"/>
  <c r="CB11" i="1"/>
  <c r="DJ11" i="1" s="1"/>
  <c r="CC11" i="1"/>
  <c r="CD11" i="1"/>
  <c r="BT12" i="1"/>
  <c r="BU12" i="1"/>
  <c r="DC12" i="1" s="1"/>
  <c r="BV12" i="1"/>
  <c r="DD12" i="1" s="1"/>
  <c r="BW12" i="1"/>
  <c r="DE12" i="1" s="1"/>
  <c r="BX12" i="1"/>
  <c r="DF12" i="1" s="1"/>
  <c r="BY12" i="1"/>
  <c r="BZ12" i="1"/>
  <c r="CA12" i="1"/>
  <c r="CB12" i="1"/>
  <c r="DJ12" i="1" s="1"/>
  <c r="CC12" i="1"/>
  <c r="CD12" i="1"/>
  <c r="BT13" i="1"/>
  <c r="DB13" i="1" s="1"/>
  <c r="BU13" i="1"/>
  <c r="DC13" i="1" s="1"/>
  <c r="BV13" i="1"/>
  <c r="DD13" i="1" s="1"/>
  <c r="BW13" i="1"/>
  <c r="DE13" i="1" s="1"/>
  <c r="BX13" i="1"/>
  <c r="DF13" i="1" s="1"/>
  <c r="BY13" i="1"/>
  <c r="BZ13" i="1"/>
  <c r="CA13" i="1"/>
  <c r="CB13" i="1"/>
  <c r="DJ13" i="1" s="1"/>
  <c r="CC13" i="1"/>
  <c r="CD13" i="1"/>
  <c r="BT14" i="1"/>
  <c r="DB14" i="1" s="1"/>
  <c r="BU14" i="1"/>
  <c r="DC14" i="1" s="1"/>
  <c r="BV14" i="1"/>
  <c r="DD14" i="1" s="1"/>
  <c r="BW14" i="1"/>
  <c r="DE14" i="1" s="1"/>
  <c r="BX14" i="1"/>
  <c r="DF14" i="1" s="1"/>
  <c r="BY14" i="1"/>
  <c r="DG14" i="1" s="1"/>
  <c r="BZ14" i="1"/>
  <c r="CA14" i="1"/>
  <c r="CB14" i="1"/>
  <c r="DJ14" i="1" s="1"/>
  <c r="CC14" i="1"/>
  <c r="CD14" i="1"/>
  <c r="BT15" i="1"/>
  <c r="DB15" i="1" s="1"/>
  <c r="BU15" i="1"/>
  <c r="DC15" i="1" s="1"/>
  <c r="BV15" i="1"/>
  <c r="DD15" i="1" s="1"/>
  <c r="BW15" i="1"/>
  <c r="DE15" i="1" s="1"/>
  <c r="BX15" i="1"/>
  <c r="DF15" i="1" s="1"/>
  <c r="BY15" i="1"/>
  <c r="DG15" i="1" s="1"/>
  <c r="BZ15" i="1"/>
  <c r="CA15" i="1"/>
  <c r="CB15" i="1"/>
  <c r="DJ15" i="1" s="1"/>
  <c r="CC15" i="1"/>
  <c r="CD15" i="1"/>
  <c r="BT16" i="1"/>
  <c r="BU16" i="1"/>
  <c r="DC16" i="1" s="1"/>
  <c r="BV16" i="1"/>
  <c r="DD16" i="1" s="1"/>
  <c r="BW16" i="1"/>
  <c r="DE16" i="1" s="1"/>
  <c r="BX16" i="1"/>
  <c r="DF16" i="1" s="1"/>
  <c r="BY16" i="1"/>
  <c r="DG16" i="1" s="1"/>
  <c r="BZ16" i="1"/>
  <c r="DH16" i="1" s="1"/>
  <c r="CA16" i="1"/>
  <c r="DI16" i="1" s="1"/>
  <c r="CB16" i="1"/>
  <c r="DJ16" i="1" s="1"/>
  <c r="CC16" i="1"/>
  <c r="DK16" i="1" s="1"/>
  <c r="CD16" i="1"/>
  <c r="BT17" i="1"/>
  <c r="BU17" i="1"/>
  <c r="DC17" i="1" s="1"/>
  <c r="BV17" i="1"/>
  <c r="DD17" i="1" s="1"/>
  <c r="BW17" i="1"/>
  <c r="DE17" i="1" s="1"/>
  <c r="BX17" i="1"/>
  <c r="DF17" i="1" s="1"/>
  <c r="BY17" i="1"/>
  <c r="BZ17" i="1"/>
  <c r="CA17" i="1"/>
  <c r="CB17" i="1"/>
  <c r="DJ17" i="1" s="1"/>
  <c r="CC17" i="1"/>
  <c r="CD17" i="1"/>
  <c r="BT18" i="1"/>
  <c r="DB18" i="1" s="1"/>
  <c r="BU18" i="1"/>
  <c r="DC18" i="1" s="1"/>
  <c r="BV18" i="1"/>
  <c r="DD18" i="1" s="1"/>
  <c r="BW18" i="1"/>
  <c r="DE18" i="1" s="1"/>
  <c r="BX18" i="1"/>
  <c r="DF18" i="1" s="1"/>
  <c r="BY18" i="1"/>
  <c r="BZ18" i="1"/>
  <c r="CA18" i="1"/>
  <c r="CB18" i="1"/>
  <c r="DJ18" i="1" s="1"/>
  <c r="CC18" i="1"/>
  <c r="CD18" i="1"/>
  <c r="BT19" i="1"/>
  <c r="BU19" i="1"/>
  <c r="DC19" i="1" s="1"/>
  <c r="BV19" i="1"/>
  <c r="DD19" i="1" s="1"/>
  <c r="BW19" i="1"/>
  <c r="DE19" i="1" s="1"/>
  <c r="BX19" i="1"/>
  <c r="DF19" i="1" s="1"/>
  <c r="BY19" i="1"/>
  <c r="DG19" i="1" s="1"/>
  <c r="BZ19" i="1"/>
  <c r="DH19" i="1" s="1"/>
  <c r="CA19" i="1"/>
  <c r="CB19" i="1"/>
  <c r="DJ19" i="1" s="1"/>
  <c r="CC19" i="1"/>
  <c r="CD19" i="1"/>
  <c r="BT20" i="1"/>
  <c r="BU20" i="1"/>
  <c r="DC20" i="1" s="1"/>
  <c r="BV20" i="1"/>
  <c r="DD20" i="1" s="1"/>
  <c r="BW20" i="1"/>
  <c r="DE20" i="1" s="1"/>
  <c r="BX20" i="1"/>
  <c r="DF20" i="1" s="1"/>
  <c r="BY20" i="1"/>
  <c r="BZ20" i="1"/>
  <c r="CA20" i="1"/>
  <c r="CB20" i="1"/>
  <c r="DJ20" i="1" s="1"/>
  <c r="CC20" i="1"/>
  <c r="CD20" i="1"/>
  <c r="BT21" i="1"/>
  <c r="DB21" i="1" s="1"/>
  <c r="BU21" i="1"/>
  <c r="DC21" i="1" s="1"/>
  <c r="BV21" i="1"/>
  <c r="DD21" i="1" s="1"/>
  <c r="BW21" i="1"/>
  <c r="DE21" i="1" s="1"/>
  <c r="BX21" i="1"/>
  <c r="DF21" i="1" s="1"/>
  <c r="BY21" i="1"/>
  <c r="BZ21" i="1"/>
  <c r="CA21" i="1"/>
  <c r="CB21" i="1"/>
  <c r="DJ21" i="1" s="1"/>
  <c r="CC21" i="1"/>
  <c r="CD21" i="1"/>
  <c r="BT22" i="1"/>
  <c r="DB22" i="1" s="1"/>
  <c r="BU22" i="1"/>
  <c r="DC22" i="1" s="1"/>
  <c r="BV22" i="1"/>
  <c r="DD22" i="1" s="1"/>
  <c r="BW22" i="1"/>
  <c r="DE22" i="1" s="1"/>
  <c r="BX22" i="1"/>
  <c r="DF22" i="1" s="1"/>
  <c r="BY22" i="1"/>
  <c r="DG22" i="1" s="1"/>
  <c r="BZ22" i="1"/>
  <c r="CA22" i="1"/>
  <c r="CB22" i="1"/>
  <c r="DJ22" i="1" s="1"/>
  <c r="CC22" i="1"/>
  <c r="CD22" i="1"/>
  <c r="BT23" i="1"/>
  <c r="DB23" i="1" s="1"/>
  <c r="BU23" i="1"/>
  <c r="DC23" i="1" s="1"/>
  <c r="BV23" i="1"/>
  <c r="DD23" i="1" s="1"/>
  <c r="BW23" i="1"/>
  <c r="DE23" i="1" s="1"/>
  <c r="BX23" i="1"/>
  <c r="DF23" i="1" s="1"/>
  <c r="BY23" i="1"/>
  <c r="DG23" i="1" s="1"/>
  <c r="BZ23" i="1"/>
  <c r="CA23" i="1"/>
  <c r="CB23" i="1"/>
  <c r="DJ23" i="1" s="1"/>
  <c r="CC23" i="1"/>
  <c r="CD23" i="1"/>
  <c r="BT24" i="1"/>
  <c r="BU24" i="1"/>
  <c r="DC24" i="1" s="1"/>
  <c r="BV24" i="1"/>
  <c r="DD24" i="1" s="1"/>
  <c r="BW24" i="1"/>
  <c r="DE24" i="1" s="1"/>
  <c r="BX24" i="1"/>
  <c r="DF24" i="1" s="1"/>
  <c r="BY24" i="1"/>
  <c r="DG24" i="1" s="1"/>
  <c r="BZ24" i="1"/>
  <c r="DH24" i="1" s="1"/>
  <c r="CA24" i="1"/>
  <c r="DI24" i="1" s="1"/>
  <c r="CB24" i="1"/>
  <c r="DJ24" i="1" s="1"/>
  <c r="CC24" i="1"/>
  <c r="DK24" i="1" s="1"/>
  <c r="CD24" i="1"/>
  <c r="BT25" i="1"/>
  <c r="BU25" i="1"/>
  <c r="DC25" i="1" s="1"/>
  <c r="BV25" i="1"/>
  <c r="DD25" i="1" s="1"/>
  <c r="BW25" i="1"/>
  <c r="DE25" i="1" s="1"/>
  <c r="BX25" i="1"/>
  <c r="DF25" i="1" s="1"/>
  <c r="BY25" i="1"/>
  <c r="BZ25" i="1"/>
  <c r="CA25" i="1"/>
  <c r="CB25" i="1"/>
  <c r="DJ25" i="1" s="1"/>
  <c r="CC25" i="1"/>
  <c r="CD25" i="1"/>
  <c r="BT26" i="1"/>
  <c r="DB26" i="1" s="1"/>
  <c r="BU26" i="1"/>
  <c r="DC26" i="1" s="1"/>
  <c r="BV26" i="1"/>
  <c r="DD26" i="1" s="1"/>
  <c r="BW26" i="1"/>
  <c r="DE26" i="1" s="1"/>
  <c r="BX26" i="1"/>
  <c r="DF26" i="1" s="1"/>
  <c r="BY26" i="1"/>
  <c r="BZ26" i="1"/>
  <c r="CA26" i="1"/>
  <c r="CB26" i="1"/>
  <c r="DJ26" i="1" s="1"/>
  <c r="CC26" i="1"/>
  <c r="CD26" i="1"/>
  <c r="CD7" i="1"/>
  <c r="CC7" i="1"/>
  <c r="DK7" i="1" s="1"/>
  <c r="CB7" i="1"/>
  <c r="DJ7" i="1" s="1"/>
  <c r="CA7" i="1"/>
  <c r="DI7" i="1" s="1"/>
  <c r="BZ7" i="1"/>
  <c r="DH7" i="1" s="1"/>
  <c r="BY7" i="1"/>
  <c r="DG7" i="1" s="1"/>
  <c r="BX7" i="1"/>
  <c r="DF7" i="1" s="1"/>
  <c r="BW7" i="1"/>
  <c r="BV7" i="1"/>
  <c r="DD7" i="1" s="1"/>
  <c r="BU7" i="1"/>
  <c r="DC7" i="1" s="1"/>
  <c r="BT7" i="1"/>
  <c r="DK21" i="1" l="1"/>
  <c r="DK13" i="1"/>
  <c r="DK26" i="1"/>
  <c r="DK18" i="1"/>
  <c r="DK10" i="1"/>
  <c r="DK23" i="1"/>
  <c r="DK15" i="1"/>
  <c r="DK20" i="1"/>
  <c r="DK12" i="1"/>
  <c r="DK25" i="1"/>
  <c r="DK17" i="1"/>
  <c r="DK9" i="1"/>
  <c r="DK22" i="1"/>
  <c r="DK14" i="1"/>
  <c r="DK19" i="1"/>
  <c r="DK11" i="1"/>
  <c r="DH20" i="1"/>
  <c r="DH12" i="1"/>
  <c r="DH25" i="1"/>
  <c r="DI22" i="1"/>
  <c r="DG20" i="1"/>
  <c r="DB19" i="1"/>
  <c r="DH17" i="1"/>
  <c r="DI14" i="1"/>
  <c r="DG12" i="1"/>
  <c r="DB11" i="1"/>
  <c r="DH9" i="1"/>
  <c r="DI21" i="1"/>
  <c r="DI9" i="1"/>
  <c r="DE7" i="1"/>
  <c r="DG25" i="1"/>
  <c r="DB24" i="1"/>
  <c r="DH22" i="1"/>
  <c r="DI19" i="1"/>
  <c r="DG17" i="1"/>
  <c r="DB16" i="1"/>
  <c r="DH14" i="1"/>
  <c r="DI11" i="1"/>
  <c r="DG9" i="1"/>
  <c r="DB8" i="1"/>
  <c r="DI13" i="1"/>
  <c r="DH13" i="1"/>
  <c r="DI26" i="1"/>
  <c r="DI10" i="1"/>
  <c r="DH26" i="1"/>
  <c r="DI23" i="1"/>
  <c r="DG21" i="1"/>
  <c r="DB20" i="1"/>
  <c r="DH18" i="1"/>
  <c r="DI15" i="1"/>
  <c r="DG13" i="1"/>
  <c r="DB12" i="1"/>
  <c r="DH10" i="1"/>
  <c r="DH21" i="1"/>
  <c r="DI18" i="1"/>
  <c r="DB7" i="1"/>
  <c r="DG26" i="1"/>
  <c r="DB25" i="1"/>
  <c r="DH23" i="1"/>
  <c r="DI20" i="1"/>
  <c r="DG18" i="1"/>
  <c r="DB17" i="1"/>
  <c r="DH15" i="1"/>
  <c r="DI12" i="1"/>
  <c r="DG10" i="1"/>
  <c r="DB9" i="1"/>
  <c r="DI25" i="1"/>
  <c r="DI17" i="1"/>
</calcChain>
</file>

<file path=xl/sharedStrings.xml><?xml version="1.0" encoding="utf-8"?>
<sst xmlns="http://schemas.openxmlformats.org/spreadsheetml/2006/main" count="232" uniqueCount="113">
  <si>
    <t>Ver 3.57.2.45d, build 2024-03-06</t>
  </si>
  <si>
    <t>Cu_freshwater_acute_and_chronic_2017-01-17.dat</t>
  </si>
  <si>
    <t>full_inorg.blm</t>
  </si>
  <si>
    <t>/S FULL_INORG_SPEC.BLMSCR, /W /Q /VER3.57 /O3</t>
  </si>
  <si>
    <t>Site Label</t>
  </si>
  <si>
    <t>Sample Label</t>
  </si>
  <si>
    <t>H</t>
  </si>
  <si>
    <t>Cu</t>
  </si>
  <si>
    <t>DOC</t>
  </si>
  <si>
    <t>Ca</t>
  </si>
  <si>
    <t>Mg</t>
  </si>
  <si>
    <t>Na</t>
  </si>
  <si>
    <t>K</t>
  </si>
  <si>
    <t>SO4</t>
  </si>
  <si>
    <t>Cl</t>
  </si>
  <si>
    <t>CO3</t>
  </si>
  <si>
    <t>S</t>
  </si>
  <si>
    <t>BL</t>
  </si>
  <si>
    <t>BL-Cu</t>
  </si>
  <si>
    <t>BL-CuOH</t>
  </si>
  <si>
    <t>BL-Ca</t>
  </si>
  <si>
    <t>BL-Mg</t>
  </si>
  <si>
    <t>BL-H</t>
  </si>
  <si>
    <t>BL-Na</t>
  </si>
  <si>
    <t>HCO3</t>
  </si>
  <si>
    <t>H2CO3</t>
  </si>
  <si>
    <t>HS</t>
  </si>
  <si>
    <t>H2S</t>
  </si>
  <si>
    <t>MgHCO3</t>
  </si>
  <si>
    <t>MgCO3</t>
  </si>
  <si>
    <t>MgSO4</t>
  </si>
  <si>
    <t>CaHCO3</t>
  </si>
  <si>
    <t>CaCO3</t>
  </si>
  <si>
    <t>CaSO4</t>
  </si>
  <si>
    <t>CuOH</t>
  </si>
  <si>
    <t>Cu(OH)2</t>
  </si>
  <si>
    <t>CuSO4</t>
  </si>
  <si>
    <t>CuCO3</t>
  </si>
  <si>
    <t>Cu(CO3)2</t>
  </si>
  <si>
    <t>CuCl</t>
  </si>
  <si>
    <t>CuHCO3</t>
  </si>
  <si>
    <t>TOrg.H</t>
  </si>
  <si>
    <t>TOrg.Cu</t>
  </si>
  <si>
    <t>TOrg.Ca</t>
  </si>
  <si>
    <t>TOrg.Mg</t>
  </si>
  <si>
    <t>TOrg.Na</t>
  </si>
  <si>
    <t>TOrg.K</t>
  </si>
  <si>
    <t>Charge</t>
  </si>
  <si>
    <t>Ionic S.</t>
  </si>
  <si>
    <t>Act_z1</t>
  </si>
  <si>
    <t>Act_z2</t>
  </si>
  <si>
    <t>Act_z3</t>
  </si>
  <si>
    <t>Act_z4</t>
  </si>
  <si>
    <t>Z_HS</t>
  </si>
  <si>
    <t>Z_FS</t>
  </si>
  <si>
    <t>DDLVol_HS</t>
  </si>
  <si>
    <t>DDLVol_FS</t>
  </si>
  <si>
    <t>DDLMaxV_HS</t>
  </si>
  <si>
    <t>DDLMaxV_FS</t>
  </si>
  <si>
    <t>Temp (K)</t>
  </si>
  <si>
    <t>Water</t>
  </si>
  <si>
    <t># Iter.</t>
  </si>
  <si>
    <t>T.H</t>
  </si>
  <si>
    <t>T.Cu</t>
  </si>
  <si>
    <t>T.DOC</t>
  </si>
  <si>
    <t>T.Ca</t>
  </si>
  <si>
    <t>T.Mg</t>
  </si>
  <si>
    <t>T.Na</t>
  </si>
  <si>
    <t>T.K</t>
  </si>
  <si>
    <t>T.SO4</t>
  </si>
  <si>
    <t>T.Cl</t>
  </si>
  <si>
    <t>T.CO3</t>
  </si>
  <si>
    <t>T.S</t>
  </si>
  <si>
    <t>T.BL</t>
  </si>
  <si>
    <t>mol / L</t>
  </si>
  <si>
    <t>mol / kg wet</t>
  </si>
  <si>
    <t>eq</t>
  </si>
  <si>
    <t>L</t>
  </si>
  <si>
    <t>kg wet</t>
  </si>
  <si>
    <t>mol</t>
  </si>
  <si>
    <t>"Full_Inorg          "</t>
  </si>
  <si>
    <t>"Hard ser 10         "</t>
  </si>
  <si>
    <t>"Hard ser 20         "</t>
  </si>
  <si>
    <t>"Hard ser 50         "</t>
  </si>
  <si>
    <t>"Hard ser 100        "</t>
  </si>
  <si>
    <t>"Hard ser 200        "</t>
  </si>
  <si>
    <t>"Hard ser 500        "</t>
  </si>
  <si>
    <t>"Hard ser 1000       "</t>
  </si>
  <si>
    <t>"pH ser 4            "</t>
  </si>
  <si>
    <t>"pH ser 5            "</t>
  </si>
  <si>
    <t>"pH ser 6            "</t>
  </si>
  <si>
    <t>"pH ser 7            "</t>
  </si>
  <si>
    <t>"pH ser 8            "</t>
  </si>
  <si>
    <t>"pH ser 9            "</t>
  </si>
  <si>
    <t>"pH ser 10           "</t>
  </si>
  <si>
    <t>"Temp ser 1          "</t>
  </si>
  <si>
    <t>"Temp ser 5          "</t>
  </si>
  <si>
    <t>"Temp ser 10         "</t>
  </si>
  <si>
    <t>"Temp ser 15         "</t>
  </si>
  <si>
    <t>"Temp ser 20         "</t>
  </si>
  <si>
    <t>"Temp ser 25         "</t>
  </si>
  <si>
    <t>%</t>
  </si>
  <si>
    <t>T.Cu (mol/L)</t>
  </si>
  <si>
    <t>Cu (mol)</t>
  </si>
  <si>
    <t>BL1-Cu (mol)</t>
  </si>
  <si>
    <t>BL1-CuOH (mol)</t>
  </si>
  <si>
    <t>CuOH (mol)</t>
  </si>
  <si>
    <t>Cu(OH)2 (mol)</t>
  </si>
  <si>
    <t>CuSO4 (mol)</t>
  </si>
  <si>
    <t>CuCO3 (mol)</t>
  </si>
  <si>
    <t>Cu(CO3)2 (mol)</t>
  </si>
  <si>
    <t>CuCl (mol)</t>
  </si>
  <si>
    <t>CuHCO3 (mol)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</si>
</sst>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9" fontId="0" fillId="0" borderId="0" xfId="1" applyFont="1"/>
    <xf numFmtId="11" fontId="0" fillId="0" borderId="0" xfId="0" applyNumberFormat="1"/>
    <xf numFmtId="0" fontId="1" fillId="0" borderId="0" xfId="0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K26"/>
  <sheetViews>
    <sheetView tabSelected="1" topLeftCell="CL1" workbookViewId="0">
      <selection activeCell="DB7" sqref="DB7:DK26"/>
    </sheetView>
  </sheetViews>
  <sheetFormatPr defaultRowHeight="15.95" customHeight="1" x14ac:dyDescent="0.2"/>
  <cols>
    <col min="1" max="2" width="25" customWidth="1"/>
    <col min="3" max="3" width="12" hidden="1" customWidth="1"/>
    <col min="5" max="14" width="0" hidden="1" customWidth="1"/>
    <col min="17" max="30" width="0" hidden="1" customWidth="1"/>
    <col min="38" max="38" width="0" hidden="1" customWidth="1"/>
    <col min="40" max="60" width="0" hidden="1" customWidth="1"/>
    <col min="62" max="71" width="0" hidden="1" customWidth="1"/>
    <col min="83" max="95" width="9.140625" customWidth="1"/>
  </cols>
  <sheetData>
    <row r="1" spans="1:115" ht="15.95" customHeight="1" x14ac:dyDescent="0.2">
      <c r="A1" s="1" t="s">
        <v>0</v>
      </c>
    </row>
    <row r="2" spans="1:115" ht="15.95" customHeight="1" x14ac:dyDescent="0.2">
      <c r="A2" s="1" t="s">
        <v>1</v>
      </c>
    </row>
    <row r="3" spans="1:115" ht="15.95" customHeight="1" x14ac:dyDescent="0.2">
      <c r="A3" s="1" t="s">
        <v>2</v>
      </c>
    </row>
    <row r="4" spans="1:115" ht="15.95" customHeight="1" x14ac:dyDescent="0.2">
      <c r="A4" s="1" t="s">
        <v>3</v>
      </c>
    </row>
    <row r="5" spans="1:115" ht="15.95" customHeight="1" x14ac:dyDescent="0.2">
      <c r="A5" s="2" t="s">
        <v>4</v>
      </c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12</v>
      </c>
      <c r="J5" s="2" t="s">
        <v>13</v>
      </c>
      <c r="K5" s="2" t="s">
        <v>14</v>
      </c>
      <c r="L5" s="2" t="s">
        <v>15</v>
      </c>
      <c r="M5" s="2" t="s">
        <v>16</v>
      </c>
      <c r="N5" s="2" t="s">
        <v>17</v>
      </c>
      <c r="O5" s="2" t="s">
        <v>18</v>
      </c>
      <c r="P5" s="2" t="s">
        <v>19</v>
      </c>
      <c r="Q5" s="2" t="s">
        <v>20</v>
      </c>
      <c r="R5" s="2" t="s">
        <v>21</v>
      </c>
      <c r="S5" s="2" t="s">
        <v>22</v>
      </c>
      <c r="T5" s="2" t="s">
        <v>23</v>
      </c>
      <c r="U5" s="2" t="s">
        <v>24</v>
      </c>
      <c r="V5" s="2" t="s">
        <v>25</v>
      </c>
      <c r="W5" s="2" t="s">
        <v>26</v>
      </c>
      <c r="X5" s="2" t="s">
        <v>27</v>
      </c>
      <c r="Y5" s="2" t="s">
        <v>28</v>
      </c>
      <c r="Z5" s="2" t="s">
        <v>29</v>
      </c>
      <c r="AA5" s="2" t="s">
        <v>30</v>
      </c>
      <c r="AB5" s="2" t="s">
        <v>31</v>
      </c>
      <c r="AC5" s="2" t="s">
        <v>32</v>
      </c>
      <c r="AD5" s="2" t="s">
        <v>33</v>
      </c>
      <c r="AE5" s="2" t="s">
        <v>34</v>
      </c>
      <c r="AF5" s="2" t="s">
        <v>35</v>
      </c>
      <c r="AG5" s="2" t="s">
        <v>36</v>
      </c>
      <c r="AH5" s="2" t="s">
        <v>37</v>
      </c>
      <c r="AI5" s="2" t="s">
        <v>38</v>
      </c>
      <c r="AJ5" s="2" t="s">
        <v>39</v>
      </c>
      <c r="AK5" s="2" t="s">
        <v>40</v>
      </c>
      <c r="AL5" s="2" t="s">
        <v>41</v>
      </c>
      <c r="AM5" s="2" t="s">
        <v>42</v>
      </c>
      <c r="AN5" s="2" t="s">
        <v>43</v>
      </c>
      <c r="AO5" s="2" t="s">
        <v>44</v>
      </c>
      <c r="AP5" s="2" t="s">
        <v>45</v>
      </c>
      <c r="AQ5" s="2" t="s">
        <v>46</v>
      </c>
      <c r="AR5" s="2" t="s">
        <v>47</v>
      </c>
      <c r="AS5" s="2" t="s">
        <v>48</v>
      </c>
      <c r="AT5" s="2" t="s">
        <v>49</v>
      </c>
      <c r="AU5" s="2" t="s">
        <v>50</v>
      </c>
      <c r="AV5" s="2" t="s">
        <v>51</v>
      </c>
      <c r="AW5" s="2" t="s">
        <v>52</v>
      </c>
      <c r="AX5" s="2" t="s">
        <v>53</v>
      </c>
      <c r="AY5" s="2" t="s">
        <v>54</v>
      </c>
      <c r="AZ5" s="2" t="s">
        <v>55</v>
      </c>
      <c r="BA5" s="2" t="s">
        <v>56</v>
      </c>
      <c r="BB5" s="2" t="s">
        <v>57</v>
      </c>
      <c r="BC5" s="2" t="s">
        <v>58</v>
      </c>
      <c r="BD5" s="2" t="s">
        <v>59</v>
      </c>
      <c r="BE5" s="2" t="s">
        <v>60</v>
      </c>
      <c r="BF5" s="2" t="s">
        <v>17</v>
      </c>
      <c r="BG5" s="2" t="s">
        <v>61</v>
      </c>
      <c r="BH5" s="2" t="s">
        <v>62</v>
      </c>
      <c r="BI5" s="2" t="s">
        <v>63</v>
      </c>
      <c r="BJ5" s="2" t="s">
        <v>64</v>
      </c>
      <c r="BK5" s="2" t="s">
        <v>65</v>
      </c>
      <c r="BL5" s="2" t="s">
        <v>66</v>
      </c>
      <c r="BM5" s="2" t="s">
        <v>67</v>
      </c>
      <c r="BN5" s="2" t="s">
        <v>68</v>
      </c>
      <c r="BO5" s="2" t="s">
        <v>69</v>
      </c>
      <c r="BP5" s="2" t="s">
        <v>70</v>
      </c>
      <c r="BQ5" s="2" t="s">
        <v>71</v>
      </c>
      <c r="BR5" s="2" t="s">
        <v>72</v>
      </c>
      <c r="BS5" s="2" t="s">
        <v>73</v>
      </c>
      <c r="BT5" s="2" t="s">
        <v>7</v>
      </c>
      <c r="BU5" s="2" t="s">
        <v>18</v>
      </c>
      <c r="BV5" s="2" t="s">
        <v>19</v>
      </c>
      <c r="BW5" s="2" t="s">
        <v>34</v>
      </c>
      <c r="BX5" s="2" t="s">
        <v>35</v>
      </c>
      <c r="BY5" s="2" t="s">
        <v>36</v>
      </c>
      <c r="BZ5" s="2" t="s">
        <v>37</v>
      </c>
      <c r="CA5" s="2" t="s">
        <v>38</v>
      </c>
      <c r="CB5" s="2" t="s">
        <v>39</v>
      </c>
      <c r="CC5" s="2" t="s">
        <v>40</v>
      </c>
      <c r="CD5" s="2" t="s">
        <v>42</v>
      </c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2" t="s">
        <v>7</v>
      </c>
      <c r="CS5" s="2" t="s">
        <v>18</v>
      </c>
      <c r="CT5" s="2" t="s">
        <v>19</v>
      </c>
      <c r="CU5" s="2" t="s">
        <v>34</v>
      </c>
      <c r="CV5" s="2" t="s">
        <v>35</v>
      </c>
      <c r="CW5" s="2" t="s">
        <v>36</v>
      </c>
      <c r="CX5" s="2" t="s">
        <v>37</v>
      </c>
      <c r="CY5" s="2" t="s">
        <v>38</v>
      </c>
      <c r="CZ5" s="2" t="s">
        <v>39</v>
      </c>
      <c r="DA5" s="2" t="s">
        <v>40</v>
      </c>
    </row>
    <row r="6" spans="1:115" ht="15.95" customHeight="1" x14ac:dyDescent="0.2">
      <c r="C6" s="2" t="s">
        <v>74</v>
      </c>
      <c r="D6" s="2" t="s">
        <v>74</v>
      </c>
      <c r="E6" s="2" t="s">
        <v>74</v>
      </c>
      <c r="F6" s="2" t="s">
        <v>74</v>
      </c>
      <c r="G6" s="2" t="s">
        <v>74</v>
      </c>
      <c r="H6" s="2" t="s">
        <v>74</v>
      </c>
      <c r="I6" s="2" t="s">
        <v>74</v>
      </c>
      <c r="J6" s="2" t="s">
        <v>74</v>
      </c>
      <c r="K6" s="2" t="s">
        <v>74</v>
      </c>
      <c r="L6" s="2" t="s">
        <v>74</v>
      </c>
      <c r="M6" s="2" t="s">
        <v>74</v>
      </c>
      <c r="N6" s="2" t="s">
        <v>75</v>
      </c>
      <c r="O6" s="2" t="s">
        <v>75</v>
      </c>
      <c r="P6" s="2" t="s">
        <v>75</v>
      </c>
      <c r="Q6" s="2" t="s">
        <v>75</v>
      </c>
      <c r="R6" s="2" t="s">
        <v>75</v>
      </c>
      <c r="S6" s="2" t="s">
        <v>75</v>
      </c>
      <c r="T6" s="2" t="s">
        <v>75</v>
      </c>
      <c r="U6" s="2" t="s">
        <v>74</v>
      </c>
      <c r="V6" s="2" t="s">
        <v>74</v>
      </c>
      <c r="W6" s="2" t="s">
        <v>74</v>
      </c>
      <c r="X6" s="2" t="s">
        <v>74</v>
      </c>
      <c r="Y6" s="2" t="s">
        <v>74</v>
      </c>
      <c r="Z6" s="2" t="s">
        <v>74</v>
      </c>
      <c r="AA6" s="2" t="s">
        <v>74</v>
      </c>
      <c r="AB6" s="2" t="s">
        <v>74</v>
      </c>
      <c r="AC6" s="2" t="s">
        <v>74</v>
      </c>
      <c r="AD6" s="2" t="s">
        <v>74</v>
      </c>
      <c r="AE6" s="2" t="s">
        <v>74</v>
      </c>
      <c r="AF6" s="2" t="s">
        <v>74</v>
      </c>
      <c r="AG6" s="2" t="s">
        <v>74</v>
      </c>
      <c r="AH6" s="2" t="s">
        <v>74</v>
      </c>
      <c r="AI6" s="2" t="s">
        <v>74</v>
      </c>
      <c r="AJ6" s="2" t="s">
        <v>74</v>
      </c>
      <c r="AK6" s="2" t="s">
        <v>74</v>
      </c>
      <c r="AL6" s="2" t="s">
        <v>74</v>
      </c>
      <c r="AM6" s="2" t="s">
        <v>74</v>
      </c>
      <c r="AN6" s="2" t="s">
        <v>74</v>
      </c>
      <c r="AO6" s="2" t="s">
        <v>74</v>
      </c>
      <c r="AP6" s="2" t="s">
        <v>74</v>
      </c>
      <c r="AQ6" s="2" t="s">
        <v>74</v>
      </c>
      <c r="AR6" s="2" t="s">
        <v>76</v>
      </c>
      <c r="AS6" s="2" t="s">
        <v>74</v>
      </c>
      <c r="AX6" s="2" t="s">
        <v>53</v>
      </c>
      <c r="AY6" s="2" t="s">
        <v>54</v>
      </c>
      <c r="AZ6" s="2" t="s">
        <v>55</v>
      </c>
      <c r="BA6" s="2" t="s">
        <v>56</v>
      </c>
      <c r="BB6" s="2" t="s">
        <v>57</v>
      </c>
      <c r="BC6" s="2" t="s">
        <v>58</v>
      </c>
      <c r="BD6" s="2" t="s">
        <v>12</v>
      </c>
      <c r="BE6" s="2" t="s">
        <v>77</v>
      </c>
      <c r="BF6" s="2" t="s">
        <v>78</v>
      </c>
      <c r="BH6" s="2" t="s">
        <v>79</v>
      </c>
      <c r="BI6" s="2" t="s">
        <v>79</v>
      </c>
      <c r="BJ6" s="2" t="s">
        <v>79</v>
      </c>
      <c r="BK6" s="2" t="s">
        <v>79</v>
      </c>
      <c r="BL6" s="2" t="s">
        <v>79</v>
      </c>
      <c r="BM6" s="2" t="s">
        <v>79</v>
      </c>
      <c r="BN6" s="2" t="s">
        <v>79</v>
      </c>
      <c r="BO6" s="2" t="s">
        <v>79</v>
      </c>
      <c r="BP6" s="2" t="s">
        <v>79</v>
      </c>
      <c r="BQ6" s="2" t="s">
        <v>79</v>
      </c>
      <c r="BR6" s="2" t="s">
        <v>79</v>
      </c>
      <c r="BS6" s="2" t="s">
        <v>79</v>
      </c>
      <c r="BT6" s="2" t="s">
        <v>101</v>
      </c>
      <c r="BU6" s="2" t="s">
        <v>101</v>
      </c>
      <c r="BV6" s="2" t="s">
        <v>101</v>
      </c>
      <c r="BW6" s="2" t="s">
        <v>101</v>
      </c>
      <c r="BX6" s="2" t="s">
        <v>101</v>
      </c>
      <c r="BY6" s="2" t="s">
        <v>101</v>
      </c>
      <c r="BZ6" s="2" t="s">
        <v>101</v>
      </c>
      <c r="CA6" s="2" t="s">
        <v>101</v>
      </c>
      <c r="CB6" s="2" t="s">
        <v>101</v>
      </c>
      <c r="CC6" s="2" t="s">
        <v>101</v>
      </c>
      <c r="CD6" s="2" t="s">
        <v>101</v>
      </c>
      <c r="CG6" t="s">
        <v>103</v>
      </c>
      <c r="CH6" t="s">
        <v>104</v>
      </c>
      <c r="CI6" t="s">
        <v>105</v>
      </c>
      <c r="CJ6" t="s">
        <v>106</v>
      </c>
      <c r="CK6" t="s">
        <v>107</v>
      </c>
      <c r="CL6" t="s">
        <v>108</v>
      </c>
      <c r="CM6" t="s">
        <v>109</v>
      </c>
      <c r="CN6" t="s">
        <v>110</v>
      </c>
      <c r="CO6" t="s">
        <v>111</v>
      </c>
      <c r="CP6" t="s">
        <v>112</v>
      </c>
      <c r="CQ6" t="s">
        <v>102</v>
      </c>
      <c r="CR6" s="2" t="s">
        <v>101</v>
      </c>
      <c r="CS6" s="2" t="s">
        <v>101</v>
      </c>
      <c r="CT6" s="2" t="s">
        <v>101</v>
      </c>
      <c r="CU6" s="2" t="s">
        <v>101</v>
      </c>
      <c r="CV6" s="2" t="s">
        <v>101</v>
      </c>
      <c r="CW6" s="2" t="s">
        <v>101</v>
      </c>
      <c r="CX6" s="2" t="s">
        <v>101</v>
      </c>
      <c r="CY6" s="2" t="s">
        <v>101</v>
      </c>
      <c r="CZ6" s="2" t="s">
        <v>101</v>
      </c>
      <c r="DA6" s="2" t="s">
        <v>101</v>
      </c>
    </row>
    <row r="7" spans="1:115" ht="15.95" customHeight="1" x14ac:dyDescent="0.2">
      <c r="A7" s="2" t="s">
        <v>80</v>
      </c>
      <c r="B7" s="2" t="s">
        <v>81</v>
      </c>
      <c r="C7" s="1">
        <v>2.7625636889183625E-8</v>
      </c>
      <c r="D7" s="1">
        <v>9.9755141036439454E-8</v>
      </c>
      <c r="E7" s="1">
        <v>2.0000000949949025E-14</v>
      </c>
      <c r="F7" s="1">
        <v>3.6837249353993684E-5</v>
      </c>
      <c r="G7" s="1">
        <v>6.176994793349877E-5</v>
      </c>
      <c r="H7" s="1">
        <v>1.3756119005847722E-4</v>
      </c>
      <c r="I7" s="1">
        <v>6.7138489612261765E-6</v>
      </c>
      <c r="J7" s="1">
        <v>9.8513293778523803E-5</v>
      </c>
      <c r="K7" s="1">
        <v>6.6990105551667511E-6</v>
      </c>
      <c r="L7" s="1">
        <v>1.9471903556222969E-7</v>
      </c>
      <c r="M7" s="1">
        <v>1.2467739376956076E-26</v>
      </c>
      <c r="N7" s="1">
        <v>1.4942434735246282E-10</v>
      </c>
      <c r="O7" s="1">
        <v>2.9532670399079716E-10</v>
      </c>
      <c r="P7" s="1">
        <v>2.263361282870693E-11</v>
      </c>
      <c r="Q7" s="1">
        <v>1.7284404777689892E-11</v>
      </c>
      <c r="R7" s="1">
        <v>2.8983075606965017E-11</v>
      </c>
      <c r="S7" s="1">
        <v>9.7717030732538967E-13</v>
      </c>
      <c r="T7" s="1">
        <v>1.9371077707653998E-11</v>
      </c>
      <c r="U7" s="1">
        <v>1.2825673911720514E-4</v>
      </c>
      <c r="V7" s="1">
        <v>8.6176250988501124E-6</v>
      </c>
      <c r="W7" s="1">
        <v>2.4708203167624313E-20</v>
      </c>
      <c r="X7" s="1">
        <v>6.4792875627726095E-21</v>
      </c>
      <c r="Y7" s="1">
        <v>8.0357118292795349E-8</v>
      </c>
      <c r="Z7" s="1">
        <v>7.9649691286931557E-9</v>
      </c>
      <c r="AA7" s="1">
        <v>8.8595959368831245E-7</v>
      </c>
      <c r="AB7" s="1">
        <v>4.6894033545186176E-8</v>
      </c>
      <c r="AC7" s="1">
        <v>7.8495716593351972E-9</v>
      </c>
      <c r="AD7" s="1">
        <v>5.3499496743825148E-7</v>
      </c>
      <c r="AE7" s="1">
        <v>4.6666702502307089E-8</v>
      </c>
      <c r="AF7" s="1">
        <v>1.5160470656638836E-9</v>
      </c>
      <c r="AG7" s="1">
        <v>1.6191734619752651E-9</v>
      </c>
      <c r="AH7" s="1">
        <v>8.9089439825329464E-8</v>
      </c>
      <c r="AI7" s="1">
        <v>2.5658700858466332E-11</v>
      </c>
      <c r="AJ7" s="1">
        <v>1.3774386362422342E-12</v>
      </c>
      <c r="AK7" s="1">
        <v>1.8244764987684903E-7</v>
      </c>
      <c r="AL7" s="1">
        <v>1.0796374756337401E-18</v>
      </c>
      <c r="AM7" s="1">
        <v>1.5988774776005954E-17</v>
      </c>
      <c r="AN7" s="1">
        <v>1.1771948782380015E-17</v>
      </c>
      <c r="AO7" s="1">
        <v>1.9629794493744494E-17</v>
      </c>
      <c r="AP7" s="1">
        <v>1.4440795056858874E-17</v>
      </c>
      <c r="AQ7" s="1">
        <v>7.048013605761269E-19</v>
      </c>
      <c r="AR7" s="1">
        <v>2.5226868697155115E-3</v>
      </c>
      <c r="AS7" s="1">
        <v>3.0249221748792467E-3</v>
      </c>
      <c r="AT7" s="1">
        <v>0.97428876161575317</v>
      </c>
      <c r="AU7" s="1">
        <v>0.90311127901077271</v>
      </c>
      <c r="AV7" s="1">
        <v>0.79900789260864258</v>
      </c>
      <c r="AW7" s="1">
        <v>0.67669153213500977</v>
      </c>
      <c r="AX7" s="1">
        <v>-1.0527201229706407E-3</v>
      </c>
      <c r="AY7" s="1">
        <v>-2.7537234127521515E-3</v>
      </c>
      <c r="AZ7" s="1">
        <v>0.54982507228851318</v>
      </c>
      <c r="BA7" s="1">
        <v>4.545534610748291</v>
      </c>
      <c r="BB7" s="1">
        <v>5.6394627771067744E-16</v>
      </c>
      <c r="BC7" s="1">
        <v>6.0022706206350196E-14</v>
      </c>
      <c r="BD7" s="1">
        <v>288</v>
      </c>
      <c r="BE7" s="1">
        <v>1</v>
      </c>
      <c r="BF7" s="1">
        <v>1</v>
      </c>
      <c r="BG7" s="1">
        <v>12</v>
      </c>
      <c r="BH7" s="1">
        <v>-1.1333645453788551E-3</v>
      </c>
      <c r="BI7" s="1">
        <v>4.211200064219156E-7</v>
      </c>
      <c r="BJ7" s="1">
        <v>2.0000000949949025E-14</v>
      </c>
      <c r="BK7" s="1">
        <v>3.7426998460432515E-5</v>
      </c>
      <c r="BL7" s="1">
        <v>6.274424958974123E-5</v>
      </c>
      <c r="BM7" s="1">
        <v>1.3756120461039245E-4</v>
      </c>
      <c r="BN7" s="1">
        <v>6.7138498707208782E-6</v>
      </c>
      <c r="BO7" s="1">
        <v>9.9935867183376104E-5</v>
      </c>
      <c r="BP7" s="1">
        <v>6.6990119194088038E-6</v>
      </c>
      <c r="BQ7" s="1">
        <v>1.3748370110988617E-4</v>
      </c>
      <c r="BR7" s="1">
        <v>3.1187600994218811E-20</v>
      </c>
      <c r="BS7" s="1">
        <v>1.7799999999999999E-5</v>
      </c>
      <c r="BT7" s="3">
        <f>D7/$BI7</f>
        <v>0.23688055545975617</v>
      </c>
      <c r="BU7" s="3">
        <f>O7/$BI7</f>
        <v>7.0128870508923895E-4</v>
      </c>
      <c r="BV7" s="3">
        <f>P7/$BI7</f>
        <v>5.3746230251598532E-5</v>
      </c>
      <c r="BW7" s="3">
        <f>AE7/$BI7</f>
        <v>0.11081568624301412</v>
      </c>
      <c r="BX7" s="3">
        <f>AF7/$BI7</f>
        <v>3.6000357203285478E-3</v>
      </c>
      <c r="BY7" s="3">
        <f>AG7/$BI7</f>
        <v>3.8449217260721463E-3</v>
      </c>
      <c r="BZ7" s="3">
        <f>AH7/$BI7</f>
        <v>0.21155356778768594</v>
      </c>
      <c r="CA7" s="3">
        <f>AI7/$BI7</f>
        <v>6.092966486317716E-5</v>
      </c>
      <c r="CB7" s="3">
        <f>AJ7/$BI7</f>
        <v>3.2708933682485588E-6</v>
      </c>
      <c r="CC7" s="3">
        <f>AK7/$BI7</f>
        <v>0.43324384283480633</v>
      </c>
      <c r="CD7" s="3">
        <f>AM7/$BI7</f>
        <v>3.7967264751575287E-11</v>
      </c>
      <c r="CF7">
        <v>1</v>
      </c>
      <c r="CG7" s="4">
        <v>9.9318209999999997E-8</v>
      </c>
      <c r="CH7" s="4">
        <v>3.0728250000000002E-10</v>
      </c>
      <c r="CI7" s="4">
        <v>2.2779150000000002E-11</v>
      </c>
      <c r="CJ7" s="4">
        <v>4.7032340000000003E-8</v>
      </c>
      <c r="CK7" s="4">
        <v>1.546692E-9</v>
      </c>
      <c r="CL7" s="4">
        <v>1.615034E-9</v>
      </c>
      <c r="CM7" s="4">
        <v>8.8994330000000002E-8</v>
      </c>
      <c r="CN7" s="4">
        <v>2.571789E-11</v>
      </c>
      <c r="CO7" s="4">
        <v>1.3733830000000001E-12</v>
      </c>
      <c r="CP7" s="4">
        <v>1.8225429999999999E-7</v>
      </c>
      <c r="CQ7" s="4">
        <v>4.2111809999999999E-7</v>
      </c>
      <c r="CR7" s="3">
        <f>CG7/$CQ7</f>
        <v>0.2358440779439307</v>
      </c>
      <c r="CS7" s="3">
        <f t="shared" ref="CS7:DA22" si="0">CH7/$CQ7</f>
        <v>7.2968248099523631E-4</v>
      </c>
      <c r="CT7" s="3">
        <f t="shared" si="0"/>
        <v>5.4092070609171162E-5</v>
      </c>
      <c r="CU7" s="3">
        <f t="shared" si="0"/>
        <v>0.11168444196532992</v>
      </c>
      <c r="CV7" s="3">
        <f t="shared" si="0"/>
        <v>3.6728224220236557E-3</v>
      </c>
      <c r="CW7" s="3">
        <f t="shared" si="0"/>
        <v>3.8351094384211936E-3</v>
      </c>
      <c r="CX7" s="3">
        <f t="shared" si="0"/>
        <v>0.21132867478267975</v>
      </c>
      <c r="CY7" s="3">
        <f t="shared" si="0"/>
        <v>6.1070493051711624E-5</v>
      </c>
      <c r="CZ7" s="3">
        <f t="shared" si="0"/>
        <v>3.2612775371089489E-6</v>
      </c>
      <c r="DA7" s="3">
        <f t="shared" si="0"/>
        <v>0.43278666958271322</v>
      </c>
      <c r="DB7" s="6">
        <f>BT7-CR7</f>
        <v>1.0364775158254735E-3</v>
      </c>
      <c r="DC7" s="6">
        <f>BU7-CS7</f>
        <v>-2.8393775905997368E-5</v>
      </c>
      <c r="DD7" s="6">
        <f>BV7-CT7</f>
        <v>-3.4584035757262974E-7</v>
      </c>
      <c r="DE7" s="6">
        <f>BW7-CU7</f>
        <v>-8.6875572231580322E-4</v>
      </c>
      <c r="DF7" s="6">
        <f>BX7-CV7</f>
        <v>-7.2786701695107866E-5</v>
      </c>
      <c r="DG7" s="6">
        <f>BY7-CW7</f>
        <v>9.8122876509526384E-6</v>
      </c>
      <c r="DH7" s="6">
        <f>BZ7-CX7</f>
        <v>2.2489300500619369E-4</v>
      </c>
      <c r="DI7" s="6">
        <f>CA7-CY7</f>
        <v>-1.4082818853446399E-7</v>
      </c>
      <c r="DJ7" s="6">
        <f>CB7-CZ7</f>
        <v>9.6158311396098966E-9</v>
      </c>
      <c r="DK7" s="6">
        <f>CC7-DA7</f>
        <v>4.5717325209310156E-4</v>
      </c>
    </row>
    <row r="8" spans="1:115" ht="15.95" customHeight="1" x14ac:dyDescent="0.2">
      <c r="A8" s="2" t="s">
        <v>80</v>
      </c>
      <c r="B8" s="2" t="s">
        <v>82</v>
      </c>
      <c r="C8" s="1">
        <v>2.7911266187174988E-8</v>
      </c>
      <c r="D8" s="1">
        <v>6.2663239930316195E-8</v>
      </c>
      <c r="E8" s="1">
        <v>2.0000000949949025E-14</v>
      </c>
      <c r="F8" s="1">
        <v>7.2715483838692307E-5</v>
      </c>
      <c r="G8" s="1">
        <v>1.2195507588330656E-4</v>
      </c>
      <c r="H8" s="1">
        <v>2.7512249653227627E-4</v>
      </c>
      <c r="I8" s="1">
        <v>1.3427699741441756E-5</v>
      </c>
      <c r="J8" s="1">
        <v>1.9474077271297574E-4</v>
      </c>
      <c r="K8" s="1">
        <v>1.3398018381849397E-5</v>
      </c>
      <c r="L8" s="1">
        <v>4.0097458509080752E-7</v>
      </c>
      <c r="M8" s="1">
        <v>1.2858623036980998E-26</v>
      </c>
      <c r="N8" s="1">
        <v>1.6900710199072373E-10</v>
      </c>
      <c r="O8" s="1">
        <v>2.0421547085933157E-10</v>
      </c>
      <c r="P8" s="1">
        <v>1.5596112917222729E-11</v>
      </c>
      <c r="Q8" s="1">
        <v>3.7558003274013409E-11</v>
      </c>
      <c r="R8" s="1">
        <v>6.2990561260221341E-11</v>
      </c>
      <c r="S8" s="1">
        <v>1.1091167967586126E-12</v>
      </c>
      <c r="T8" s="1">
        <v>4.3523493125305031E-11</v>
      </c>
      <c r="U8" s="1">
        <v>2.5662977714091539E-4</v>
      </c>
      <c r="V8" s="1">
        <v>1.7066608052118681E-5</v>
      </c>
      <c r="W8" s="1">
        <v>2.4760900388757623E-20</v>
      </c>
      <c r="X8" s="1">
        <v>6.4266880846609001E-21</v>
      </c>
      <c r="Y8" s="1">
        <v>3.0529878358720453E-7</v>
      </c>
      <c r="Z8" s="1">
        <v>2.995142978079457E-8</v>
      </c>
      <c r="AA8" s="1">
        <v>3.1981689971871674E-6</v>
      </c>
      <c r="AB8" s="1">
        <v>1.7812928376770287E-7</v>
      </c>
      <c r="AC8" s="1">
        <v>2.9511882715382853E-8</v>
      </c>
      <c r="AD8" s="1">
        <v>1.9308752143842867E-6</v>
      </c>
      <c r="AE8" s="1">
        <v>2.8484148373308926E-8</v>
      </c>
      <c r="AF8" s="1">
        <v>9.1588636674799773E-10</v>
      </c>
      <c r="AG8" s="1">
        <v>1.8596699735695665E-9</v>
      </c>
      <c r="AH8" s="1">
        <v>1.0658957450004891E-7</v>
      </c>
      <c r="AI8" s="1">
        <v>6.3216647194774822E-11</v>
      </c>
      <c r="AJ8" s="1">
        <v>1.6642996659640974E-12</v>
      </c>
      <c r="AK8" s="1">
        <v>2.2054337023291737E-7</v>
      </c>
      <c r="AL8" s="1">
        <v>8.2787085448549931E-19</v>
      </c>
      <c r="AM8" s="1">
        <v>1.3139827850375705E-17</v>
      </c>
      <c r="AN8" s="1">
        <v>1.2976453502211407E-17</v>
      </c>
      <c r="AO8" s="1">
        <v>2.1595206148116318E-17</v>
      </c>
      <c r="AP8" s="1">
        <v>1.2955024821119702E-17</v>
      </c>
      <c r="AQ8" s="1">
        <v>6.322863136827243E-19</v>
      </c>
      <c r="AR8" s="1">
        <v>2.783326046280303E-3</v>
      </c>
      <c r="AS8" s="1">
        <v>3.8157149268082313E-3</v>
      </c>
      <c r="AT8" s="1">
        <v>0.96431839466094971</v>
      </c>
      <c r="AU8" s="1">
        <v>0.8685455322265625</v>
      </c>
      <c r="AV8" s="1">
        <v>0.73507213592529297</v>
      </c>
      <c r="AW8" s="1">
        <v>0.58768922090530396</v>
      </c>
      <c r="AX8" s="1">
        <v>-1.1028749868273735E-3</v>
      </c>
      <c r="AY8" s="1">
        <v>-2.7309004217386246E-3</v>
      </c>
      <c r="AZ8" s="1">
        <v>0.22585998475551605</v>
      </c>
      <c r="BA8" s="1">
        <v>1.7462460994720459</v>
      </c>
      <c r="BB8" s="1">
        <v>2.3690934493507463E-16</v>
      </c>
      <c r="BC8" s="1">
        <v>2.3007539206058511E-14</v>
      </c>
      <c r="BD8" s="1">
        <v>288</v>
      </c>
      <c r="BE8" s="1">
        <v>1</v>
      </c>
      <c r="BF8" s="1">
        <v>1</v>
      </c>
      <c r="BG8" s="1">
        <v>13</v>
      </c>
      <c r="BH8" s="1">
        <v>-1.0995001370572924E-3</v>
      </c>
      <c r="BI8" s="1">
        <v>4.211200064219156E-7</v>
      </c>
      <c r="BJ8" s="1">
        <v>2.0000000949949025E-14</v>
      </c>
      <c r="BK8" s="1">
        <v>7.4853996920865029E-5</v>
      </c>
      <c r="BL8" s="1">
        <v>1.2548849917948246E-4</v>
      </c>
      <c r="BM8" s="1">
        <v>2.7512249653227627E-4</v>
      </c>
      <c r="BN8" s="1">
        <v>1.3427699741441756E-5</v>
      </c>
      <c r="BO8" s="1">
        <v>1.9987170526292175E-4</v>
      </c>
      <c r="BP8" s="1">
        <v>1.3398020200838801E-5</v>
      </c>
      <c r="BQ8" s="1">
        <v>2.7496748953126371E-4</v>
      </c>
      <c r="BR8" s="1">
        <v>3.1187600994218811E-20</v>
      </c>
      <c r="BS8" s="1">
        <v>1.7799999999999999E-5</v>
      </c>
      <c r="BT8" s="3">
        <f t="shared" ref="BT8:BT26" si="1">D8/$BI8</f>
        <v>0.14880138434347992</v>
      </c>
      <c r="BU8" s="3">
        <f t="shared" ref="BU8:BU26" si="2">O8/$BI8</f>
        <v>4.8493414643124383E-4</v>
      </c>
      <c r="BV8" s="3">
        <f t="shared" ref="BV8:BV26" si="3">P8/$BI8</f>
        <v>3.7034842038820524E-5</v>
      </c>
      <c r="BW8" s="3">
        <f t="shared" ref="BW8:BW26" si="4">AE8/$BI8</f>
        <v>6.7639029110317231E-2</v>
      </c>
      <c r="BX8" s="3">
        <f t="shared" ref="BX8:BX26" si="5">AF8/$BI8</f>
        <v>2.1748821067180102E-3</v>
      </c>
      <c r="BY8" s="3">
        <f t="shared" ref="BY8:BY26" si="6">AG8/$BI8</f>
        <v>4.4160095583451889E-3</v>
      </c>
      <c r="BZ8" s="3">
        <f t="shared" ref="BZ8:BZ26" si="7">AH8/$BI8</f>
        <v>0.25310973801909087</v>
      </c>
      <c r="CA8" s="3">
        <f t="shared" ref="CA8:CA26" si="8">AI8/$BI8</f>
        <v>1.5011551631541044E-4</v>
      </c>
      <c r="CB8" s="3">
        <f t="shared" ref="CB8:CB26" si="9">AJ8/$BI8</f>
        <v>3.9520793136972306E-6</v>
      </c>
      <c r="CC8" s="3">
        <f t="shared" ref="CC8:CC26" si="10">AK8/$BI8</f>
        <v>0.52370670324305924</v>
      </c>
      <c r="CD8" s="3">
        <f t="shared" ref="CD8:CD26" si="11">AM8/$BI8</f>
        <v>3.1202098333013068E-11</v>
      </c>
      <c r="CF8">
        <v>2</v>
      </c>
      <c r="CG8" s="4">
        <v>6.2412679999999995E-8</v>
      </c>
      <c r="CH8" s="4">
        <v>2.1337260000000001E-10</v>
      </c>
      <c r="CI8" s="4">
        <v>1.581752E-11</v>
      </c>
      <c r="CJ8" s="4">
        <v>2.8718110000000001E-8</v>
      </c>
      <c r="CK8" s="4">
        <v>9.3474850000000004E-10</v>
      </c>
      <c r="CL8" s="4">
        <v>1.855525E-9</v>
      </c>
      <c r="CM8" s="4">
        <v>1.0651149999999999E-7</v>
      </c>
      <c r="CN8" s="4">
        <v>6.3382049999999999E-11</v>
      </c>
      <c r="CO8" s="4">
        <v>1.6600169999999999E-12</v>
      </c>
      <c r="CP8" s="4">
        <v>2.2038420000000001E-7</v>
      </c>
      <c r="CQ8" s="4">
        <v>4.2111110000000001E-7</v>
      </c>
      <c r="CR8" s="3">
        <f>CG8/$CQ8</f>
        <v>0.14820953425354971</v>
      </c>
      <c r="CS8" s="3">
        <f t="shared" si="0"/>
        <v>5.0668956482030516E-4</v>
      </c>
      <c r="CT8" s="3">
        <f t="shared" si="0"/>
        <v>3.7561394130907498E-5</v>
      </c>
      <c r="CU8" s="3">
        <f t="shared" si="0"/>
        <v>6.8196041377204253E-2</v>
      </c>
      <c r="CV8" s="3">
        <f t="shared" si="0"/>
        <v>2.2197194517076372E-3</v>
      </c>
      <c r="CW8" s="3">
        <f t="shared" si="0"/>
        <v>4.4062600107192609E-3</v>
      </c>
      <c r="CX8" s="3">
        <f t="shared" si="0"/>
        <v>0.25292969005091526</v>
      </c>
      <c r="CY8" s="3">
        <f t="shared" si="0"/>
        <v>1.5051146835122608E-4</v>
      </c>
      <c r="CZ8" s="3">
        <f t="shared" si="0"/>
        <v>3.9419929799998146E-6</v>
      </c>
      <c r="DA8" s="3">
        <f t="shared" si="0"/>
        <v>0.52333980272664382</v>
      </c>
      <c r="DB8" s="6">
        <f>BT8-CR8</f>
        <v>5.9185008993020705E-4</v>
      </c>
      <c r="DC8" s="6">
        <f>BU8-CS8</f>
        <v>-2.1755418389061336E-5</v>
      </c>
      <c r="DD8" s="6">
        <f>BV8-CT8</f>
        <v>-5.265520920869738E-7</v>
      </c>
      <c r="DE8" s="6">
        <f>BW8-CU8</f>
        <v>-5.5701226688702199E-4</v>
      </c>
      <c r="DF8" s="6">
        <f>BX8-CV8</f>
        <v>-4.4837344989626972E-5</v>
      </c>
      <c r="DG8" s="6">
        <f>BY8-CW8</f>
        <v>9.7495476259279804E-6</v>
      </c>
      <c r="DH8" s="6">
        <f>BZ8-CX8</f>
        <v>1.8004796817561175E-4</v>
      </c>
      <c r="DI8" s="6">
        <f>CA8-CY8</f>
        <v>-3.95952035815646E-7</v>
      </c>
      <c r="DJ8" s="6">
        <f>CB8-CZ8</f>
        <v>1.0086333697416004E-8</v>
      </c>
      <c r="DK8" s="6">
        <f>CC8-DA8</f>
        <v>3.6690051641541377E-4</v>
      </c>
    </row>
    <row r="9" spans="1:115" ht="15.95" customHeight="1" x14ac:dyDescent="0.2">
      <c r="A9" s="2" t="s">
        <v>80</v>
      </c>
      <c r="B9" s="2" t="s">
        <v>83</v>
      </c>
      <c r="C9" s="1">
        <v>2.846127244993113E-8</v>
      </c>
      <c r="D9" s="1">
        <v>3.103249568425781E-8</v>
      </c>
      <c r="E9" s="1">
        <v>2.0000000949949025E-14</v>
      </c>
      <c r="F9" s="1">
        <v>1.7612683586776257E-4</v>
      </c>
      <c r="G9" s="1">
        <v>2.9552649357356131E-4</v>
      </c>
      <c r="H9" s="1">
        <v>6.8780622677877545E-4</v>
      </c>
      <c r="I9" s="1">
        <v>3.3569249353604391E-5</v>
      </c>
      <c r="J9" s="1">
        <v>4.7352520050480962E-4</v>
      </c>
      <c r="K9" s="1">
        <v>3.3495052775833756E-5</v>
      </c>
      <c r="L9" s="1">
        <v>1.0559547263255809E-6</v>
      </c>
      <c r="M9" s="1">
        <v>1.360882282449838E-26</v>
      </c>
      <c r="N9" s="1">
        <v>1.4730465858691503E-10</v>
      </c>
      <c r="O9" s="1">
        <v>8.3816345569905513E-11</v>
      </c>
      <c r="P9" s="1">
        <v>6.3569750080369157E-12</v>
      </c>
      <c r="Q9" s="1">
        <v>7.5394098710621957E-11</v>
      </c>
      <c r="R9" s="1">
        <v>1.2650516043346046E-10</v>
      </c>
      <c r="S9" s="1">
        <v>9.7340765581836141E-13</v>
      </c>
      <c r="T9" s="1">
        <v>9.3649711644600024E-11</v>
      </c>
      <c r="U9" s="1">
        <v>6.4112531254068017E-4</v>
      </c>
      <c r="V9" s="1">
        <v>4.1812709241639823E-5</v>
      </c>
      <c r="W9" s="1">
        <v>2.4859971422982187E-20</v>
      </c>
      <c r="X9" s="1">
        <v>6.3277111583868854E-21</v>
      </c>
      <c r="Y9" s="1">
        <v>1.7194505517181824E-6</v>
      </c>
      <c r="Z9" s="1">
        <v>1.6542757919069118E-7</v>
      </c>
      <c r="AA9" s="1">
        <v>1.6309815691784024E-5</v>
      </c>
      <c r="AB9" s="1">
        <v>1.0027728194472729E-6</v>
      </c>
      <c r="AC9" s="1">
        <v>1.6292563032038743E-7</v>
      </c>
      <c r="AD9" s="1">
        <v>9.8424670795793645E-6</v>
      </c>
      <c r="AE9" s="1">
        <v>1.3381781904797663E-8</v>
      </c>
      <c r="AF9" s="1">
        <v>4.2196604543853766E-10</v>
      </c>
      <c r="AG9" s="1">
        <v>1.9381647398120094E-9</v>
      </c>
      <c r="AH9" s="1">
        <v>1.203127766302714E-7</v>
      </c>
      <c r="AI9" s="1">
        <v>1.8791317113464601E-10</v>
      </c>
      <c r="AJ9" s="1">
        <v>1.9169355772868935E-12</v>
      </c>
      <c r="AK9" s="1">
        <v>2.5384335344824649E-7</v>
      </c>
      <c r="AL9" s="1">
        <v>6.2635216369009579E-19</v>
      </c>
      <c r="AM9" s="1">
        <v>1.0282243896717304E-17</v>
      </c>
      <c r="AN9" s="1">
        <v>1.4157860363630767E-17</v>
      </c>
      <c r="AO9" s="1">
        <v>2.3510216325724358E-17</v>
      </c>
      <c r="AP9" s="1">
        <v>1.1454850062193531E-17</v>
      </c>
      <c r="AQ9" s="1">
        <v>5.5906842176259306E-19</v>
      </c>
      <c r="AR9" s="1">
        <v>3.0269618429207132E-3</v>
      </c>
      <c r="AS9" s="1">
        <v>5.5730494531440102E-3</v>
      </c>
      <c r="AT9" s="1">
        <v>0.94568324089050293</v>
      </c>
      <c r="AU9" s="1">
        <v>0.8080253005027771</v>
      </c>
      <c r="AV9" s="1">
        <v>0.63215839862823486</v>
      </c>
      <c r="AW9" s="1">
        <v>0.45789462327957153</v>
      </c>
      <c r="AX9" s="1">
        <v>-1.1592763476073742E-3</v>
      </c>
      <c r="AY9" s="1">
        <v>-2.6826902758330107E-3</v>
      </c>
      <c r="AZ9" s="1">
        <v>7.5393475592136383E-2</v>
      </c>
      <c r="BA9" s="1">
        <v>0.51941126585006714</v>
      </c>
      <c r="BB9" s="1">
        <v>8.095479012202553E-17</v>
      </c>
      <c r="BC9" s="1">
        <v>6.810660315472979E-15</v>
      </c>
      <c r="BD9" s="1">
        <v>288</v>
      </c>
      <c r="BE9" s="1">
        <v>1</v>
      </c>
      <c r="BF9" s="1">
        <v>1</v>
      </c>
      <c r="BG9" s="1">
        <v>12</v>
      </c>
      <c r="BH9" s="1">
        <v>-7.6570775422886146E-4</v>
      </c>
      <c r="BI9" s="1">
        <v>4.211200064219156E-7</v>
      </c>
      <c r="BJ9" s="1">
        <v>2.0000000949949025E-14</v>
      </c>
      <c r="BK9" s="1">
        <v>1.8713499594014138E-4</v>
      </c>
      <c r="BL9" s="1">
        <v>3.1372118974104524E-4</v>
      </c>
      <c r="BM9" s="1">
        <v>6.8780622677877545E-4</v>
      </c>
      <c r="BN9" s="1">
        <v>3.3569249353604391E-5</v>
      </c>
      <c r="BO9" s="1">
        <v>4.9967941595241427E-4</v>
      </c>
      <c r="BP9" s="1">
        <v>3.349506005179137E-5</v>
      </c>
      <c r="BQ9" s="1">
        <v>6.8741879658773541E-4</v>
      </c>
      <c r="BR9" s="1">
        <v>3.1187600994218811E-20</v>
      </c>
      <c r="BS9" s="1">
        <v>1.7799999999999999E-5</v>
      </c>
      <c r="BT9" s="3">
        <f t="shared" si="1"/>
        <v>7.3690385664476568E-2</v>
      </c>
      <c r="BU9" s="3">
        <f t="shared" si="2"/>
        <v>1.9903197257726773E-4</v>
      </c>
      <c r="BV9" s="3">
        <f t="shared" si="3"/>
        <v>1.509540014982791E-5</v>
      </c>
      <c r="BW9" s="3">
        <f t="shared" si="4"/>
        <v>3.1776647275671345E-2</v>
      </c>
      <c r="BX9" s="3">
        <f t="shared" si="5"/>
        <v>1.0020090211904451E-3</v>
      </c>
      <c r="BY9" s="3">
        <f t="shared" si="6"/>
        <v>4.6024048020890818E-3</v>
      </c>
      <c r="BZ9" s="3">
        <f t="shared" si="7"/>
        <v>0.28569712859885199</v>
      </c>
      <c r="CA9" s="3">
        <f t="shared" si="8"/>
        <v>4.4622237905832908E-4</v>
      </c>
      <c r="CB9" s="3">
        <f t="shared" si="9"/>
        <v>4.5519936076519155E-6</v>
      </c>
      <c r="CC9" s="3">
        <f t="shared" si="10"/>
        <v>0.60278151020429926</v>
      </c>
      <c r="CD9" s="3">
        <f t="shared" si="11"/>
        <v>2.4416422254742355E-11</v>
      </c>
      <c r="CF9">
        <v>3</v>
      </c>
      <c r="CG9" s="4">
        <v>3.0921359999999998E-8</v>
      </c>
      <c r="CH9" s="4">
        <v>8.7087060000000002E-11</v>
      </c>
      <c r="CI9" s="4">
        <v>6.4558219999999998E-12</v>
      </c>
      <c r="CJ9" s="4">
        <v>1.349726E-8</v>
      </c>
      <c r="CK9" s="4">
        <v>4.3083170000000003E-10</v>
      </c>
      <c r="CL9" s="4">
        <v>1.9344949999999999E-9</v>
      </c>
      <c r="CM9" s="4">
        <v>1.2028240000000001E-7</v>
      </c>
      <c r="CN9" s="4">
        <v>1.885083E-10</v>
      </c>
      <c r="CO9" s="4">
        <v>1.912797E-12</v>
      </c>
      <c r="CP9" s="4">
        <v>2.5378329999999999E-7</v>
      </c>
      <c r="CQ9" s="4">
        <v>4.211336E-7</v>
      </c>
      <c r="CR9" s="3">
        <f>CG9/$CQ9</f>
        <v>7.3424110543542476E-2</v>
      </c>
      <c r="CS9" s="3">
        <f t="shared" si="0"/>
        <v>2.0679200139813114E-4</v>
      </c>
      <c r="CT9" s="3">
        <f t="shared" si="0"/>
        <v>1.5329629362273636E-5</v>
      </c>
      <c r="CU9" s="3">
        <f t="shared" si="0"/>
        <v>3.204982931782218E-2</v>
      </c>
      <c r="CV9" s="3">
        <f t="shared" si="0"/>
        <v>1.0230285591080837E-3</v>
      </c>
      <c r="CW9" s="3">
        <f t="shared" si="0"/>
        <v>4.5935422868182444E-3</v>
      </c>
      <c r="CX9" s="3">
        <f t="shared" si="0"/>
        <v>0.28561577608625865</v>
      </c>
      <c r="CY9" s="3">
        <f t="shared" si="0"/>
        <v>4.4762113495574801E-4</v>
      </c>
      <c r="CZ9" s="3">
        <f t="shared" si="0"/>
        <v>4.5420194446607921E-6</v>
      </c>
      <c r="DA9" s="3">
        <f t="shared" si="0"/>
        <v>0.60261945377903825</v>
      </c>
      <c r="DB9" s="6">
        <f>BT9-CR9</f>
        <v>2.6627512093409245E-4</v>
      </c>
      <c r="DC9" s="6">
        <f>BU9-CS9</f>
        <v>-7.7600288208634139E-6</v>
      </c>
      <c r="DD9" s="6">
        <f>BV9-CT9</f>
        <v>-2.3422921244572557E-7</v>
      </c>
      <c r="DE9" s="6">
        <f>BW9-CU9</f>
        <v>-2.7318204215083519E-4</v>
      </c>
      <c r="DF9" s="6">
        <f>BX9-CV9</f>
        <v>-2.1019537917638543E-5</v>
      </c>
      <c r="DG9" s="6">
        <f>BY9-CW9</f>
        <v>8.8625152708373886E-6</v>
      </c>
      <c r="DH9" s="6">
        <f>BZ9-CX9</f>
        <v>8.1352512593335646E-5</v>
      </c>
      <c r="DI9" s="6">
        <f>CA9-CY9</f>
        <v>-1.3987558974189337E-6</v>
      </c>
      <c r="DJ9" s="6">
        <f>CB9-CZ9</f>
        <v>9.9741629911234019E-9</v>
      </c>
      <c r="DK9" s="6">
        <f>CC9-DA9</f>
        <v>1.620564252610146E-4</v>
      </c>
    </row>
    <row r="10" spans="1:115" ht="15.95" customHeight="1" x14ac:dyDescent="0.2">
      <c r="A10" s="2" t="s">
        <v>80</v>
      </c>
      <c r="B10" s="2" t="s">
        <v>84</v>
      </c>
      <c r="C10" s="1">
        <v>2.9054971761866E-8</v>
      </c>
      <c r="D10" s="1">
        <v>1.7730394930026705E-8</v>
      </c>
      <c r="E10" s="1">
        <v>2.0000000949949025E-14</v>
      </c>
      <c r="F10" s="1">
        <v>3.385764139238745E-4</v>
      </c>
      <c r="G10" s="1">
        <v>5.6842120829969645E-4</v>
      </c>
      <c r="H10" s="1">
        <v>1.3756119878962636E-3</v>
      </c>
      <c r="I10" s="1">
        <v>6.7138498707208782E-5</v>
      </c>
      <c r="J10" s="1">
        <v>9.1549206990748644E-4</v>
      </c>
      <c r="K10" s="1">
        <v>6.699012010358274E-5</v>
      </c>
      <c r="L10" s="1">
        <v>2.2229489786695922E-6</v>
      </c>
      <c r="M10" s="1">
        <v>1.4413519496094122E-26</v>
      </c>
      <c r="N10" s="1">
        <v>1.0521130726173921E-10</v>
      </c>
      <c r="O10" s="1">
        <v>3.2261423614689301E-11</v>
      </c>
      <c r="P10" s="1">
        <v>2.4321332993668457E-12</v>
      </c>
      <c r="Q10" s="1">
        <v>9.7638617695593711E-11</v>
      </c>
      <c r="R10" s="1">
        <v>1.6392122653800712E-10</v>
      </c>
      <c r="S10" s="1">
        <v>6.9945314785234965E-13</v>
      </c>
      <c r="T10" s="1">
        <v>1.3183600053853956E-10</v>
      </c>
      <c r="U10" s="1">
        <v>1.2796216178685427E-3</v>
      </c>
      <c r="V10" s="1">
        <v>8.1748694356065243E-5</v>
      </c>
      <c r="W10" s="1">
        <v>2.4963344765744307E-20</v>
      </c>
      <c r="X10" s="1">
        <v>6.2241871621245298E-21</v>
      </c>
      <c r="Y10" s="1">
        <v>6.1304308474063873E-6</v>
      </c>
      <c r="Z10" s="1">
        <v>5.7775287132244557E-7</v>
      </c>
      <c r="AA10" s="1">
        <v>5.2313138439785689E-5</v>
      </c>
      <c r="AB10" s="1">
        <v>3.5732275591726648E-6</v>
      </c>
      <c r="AC10" s="1">
        <v>5.6869697573347366E-7</v>
      </c>
      <c r="AD10" s="1">
        <v>3.1551713618682697E-5</v>
      </c>
      <c r="AE10" s="1">
        <v>7.2488597346875849E-9</v>
      </c>
      <c r="AF10" s="1">
        <v>2.2390672649308385E-10</v>
      </c>
      <c r="AG10" s="1">
        <v>1.8466318474352761E-9</v>
      </c>
      <c r="AH10" s="1">
        <v>1.2481717703849426E-7</v>
      </c>
      <c r="AI10" s="1">
        <v>4.1039743825521668E-10</v>
      </c>
      <c r="AJ10" s="1">
        <v>2.0343607440992395E-12</v>
      </c>
      <c r="AK10" s="1">
        <v>2.6884040948971233E-7</v>
      </c>
      <c r="AL10" s="1">
        <v>5.5122304955813115E-19</v>
      </c>
      <c r="AM10" s="1">
        <v>8.5074034927663263E-18</v>
      </c>
      <c r="AN10" s="1">
        <v>1.4823963100299669E-17</v>
      </c>
      <c r="AO10" s="1">
        <v>2.4599338380883272E-17</v>
      </c>
      <c r="AP10" s="1">
        <v>1.0730004926303113E-17</v>
      </c>
      <c r="AQ10" s="1">
        <v>5.2369161302371346E-19</v>
      </c>
      <c r="AR10" s="1">
        <v>3.1585532467394758E-3</v>
      </c>
      <c r="AS10" s="1">
        <v>8.1223412042073801E-3</v>
      </c>
      <c r="AT10" s="1">
        <v>0.92635947465896606</v>
      </c>
      <c r="AU10" s="1">
        <v>0.75043505430221558</v>
      </c>
      <c r="AV10" s="1">
        <v>0.54419046640396118</v>
      </c>
      <c r="AW10" s="1">
        <v>0.35976117849349976</v>
      </c>
      <c r="AX10" s="1">
        <v>-1.1917917290702462E-3</v>
      </c>
      <c r="AY10" s="1">
        <v>-2.6458702050149441E-3</v>
      </c>
      <c r="AZ10" s="1">
        <v>3.531612828373909E-2</v>
      </c>
      <c r="BA10" s="1">
        <v>0.21862559020519257</v>
      </c>
      <c r="BB10" s="1">
        <v>3.8406455753257654E-17</v>
      </c>
      <c r="BC10" s="1">
        <v>2.8558859311157529E-15</v>
      </c>
      <c r="BD10" s="1">
        <v>288</v>
      </c>
      <c r="BE10" s="1">
        <v>1</v>
      </c>
      <c r="BF10" s="1">
        <v>1</v>
      </c>
      <c r="BG10" s="1">
        <v>12</v>
      </c>
      <c r="BH10" s="1">
        <v>-8.439408576433928E-5</v>
      </c>
      <c r="BI10" s="1">
        <v>4.211200064219156E-7</v>
      </c>
      <c r="BJ10" s="1">
        <v>2.0000000949949025E-14</v>
      </c>
      <c r="BK10" s="1">
        <v>3.7426999188028276E-4</v>
      </c>
      <c r="BL10" s="1">
        <v>6.274424958974123E-4</v>
      </c>
      <c r="BM10" s="1">
        <v>1.3756119878962636E-3</v>
      </c>
      <c r="BN10" s="1">
        <v>6.7138498707208782E-5</v>
      </c>
      <c r="BO10" s="1">
        <v>9.9935871548950672E-4</v>
      </c>
      <c r="BP10" s="1">
        <v>6.699012010358274E-5</v>
      </c>
      <c r="BQ10" s="1">
        <v>1.3748379424214363E-3</v>
      </c>
      <c r="BR10" s="1">
        <v>3.1187600994218811E-20</v>
      </c>
      <c r="BS10" s="1">
        <v>1.7799999999999999E-5</v>
      </c>
      <c r="BT10" s="3">
        <f t="shared" si="1"/>
        <v>4.2102950844522008E-2</v>
      </c>
      <c r="BU10" s="3">
        <f t="shared" si="2"/>
        <v>7.6608622536842683E-5</v>
      </c>
      <c r="BV10" s="3">
        <f t="shared" si="3"/>
        <v>5.7753924351200673E-6</v>
      </c>
      <c r="BW10" s="3">
        <f t="shared" si="4"/>
        <v>1.7213287481348084E-2</v>
      </c>
      <c r="BX10" s="3">
        <f t="shared" si="5"/>
        <v>5.3169339636824115E-4</v>
      </c>
      <c r="BY10" s="3">
        <f t="shared" si="6"/>
        <v>4.3850489629437255E-3</v>
      </c>
      <c r="BZ10" s="3">
        <f t="shared" si="7"/>
        <v>0.29639336800693644</v>
      </c>
      <c r="CA10" s="3">
        <f t="shared" si="8"/>
        <v>9.7453797491645153E-4</v>
      </c>
      <c r="CB10" s="3">
        <f t="shared" si="9"/>
        <v>4.8308337601539534E-6</v>
      </c>
      <c r="CC10" s="3">
        <f t="shared" si="10"/>
        <v>0.63839381979008614</v>
      </c>
      <c r="CD10" s="3">
        <f t="shared" si="11"/>
        <v>2.0201850691089821E-11</v>
      </c>
      <c r="CF10">
        <v>4</v>
      </c>
      <c r="CG10" s="4">
        <v>1.7670569999999998E-8</v>
      </c>
      <c r="CH10" s="4">
        <v>3.3260539999999998E-11</v>
      </c>
      <c r="CI10" s="4">
        <v>2.4656089999999999E-12</v>
      </c>
      <c r="CJ10" s="4">
        <v>7.3128599999999999E-9</v>
      </c>
      <c r="CK10" s="4">
        <v>2.2865439999999999E-10</v>
      </c>
      <c r="CL10" s="4">
        <v>1.843353E-9</v>
      </c>
      <c r="CM10" s="4">
        <v>1.2481250000000001E-7</v>
      </c>
      <c r="CN10" s="4">
        <v>4.1179240000000002E-10</v>
      </c>
      <c r="CO10" s="4">
        <v>2.0303780000000001E-12</v>
      </c>
      <c r="CP10" s="4">
        <v>2.6883670000000001E-7</v>
      </c>
      <c r="CQ10" s="4">
        <v>4.2115420000000002E-7</v>
      </c>
      <c r="CR10" s="3">
        <f>CG10/$CQ10</f>
        <v>4.195748255627036E-2</v>
      </c>
      <c r="CS10" s="3">
        <f t="shared" si="0"/>
        <v>7.8974731820316633E-5</v>
      </c>
      <c r="CT10" s="3">
        <f t="shared" si="0"/>
        <v>5.8544091451539599E-6</v>
      </c>
      <c r="CU10" s="3">
        <f t="shared" si="0"/>
        <v>1.7363853904341923E-2</v>
      </c>
      <c r="CV10" s="3">
        <f t="shared" si="0"/>
        <v>5.4292323334303679E-4</v>
      </c>
      <c r="CW10" s="3">
        <f t="shared" si="0"/>
        <v>4.3769075554749301E-3</v>
      </c>
      <c r="CX10" s="3">
        <f t="shared" si="0"/>
        <v>0.29635819849356837</v>
      </c>
      <c r="CY10" s="3">
        <f t="shared" si="0"/>
        <v>9.7777108716949764E-4</v>
      </c>
      <c r="CZ10" s="3">
        <f t="shared" si="0"/>
        <v>4.8209848079397048E-6</v>
      </c>
      <c r="DA10" s="3">
        <f t="shared" si="0"/>
        <v>0.63833318057851496</v>
      </c>
      <c r="DB10" s="6">
        <f>BT10-CR10</f>
        <v>1.4546828825164754E-4</v>
      </c>
      <c r="DC10" s="6">
        <f>BU10-CS10</f>
        <v>-2.3661092834739505E-6</v>
      </c>
      <c r="DD10" s="6">
        <f>BV10-CT10</f>
        <v>-7.90167100338926E-8</v>
      </c>
      <c r="DE10" s="6">
        <f>BW10-CU10</f>
        <v>-1.5056642299383916E-4</v>
      </c>
      <c r="DF10" s="6">
        <f>BX10-CV10</f>
        <v>-1.1229836974795647E-5</v>
      </c>
      <c r="DG10" s="6">
        <f>BY10-CW10</f>
        <v>8.1414074687953877E-6</v>
      </c>
      <c r="DH10" s="6">
        <f>BZ10-CX10</f>
        <v>3.5169513368071836E-5</v>
      </c>
      <c r="DI10" s="6">
        <f>CA10-CY10</f>
        <v>-3.2331122530461064E-6</v>
      </c>
      <c r="DJ10" s="6">
        <f>CB10-CZ10</f>
        <v>9.8489522142485226E-9</v>
      </c>
      <c r="DK10" s="6">
        <f>CC10-DA10</f>
        <v>6.0639211571178464E-5</v>
      </c>
    </row>
    <row r="11" spans="1:115" ht="15.95" customHeight="1" x14ac:dyDescent="0.2">
      <c r="A11" s="2" t="s">
        <v>80</v>
      </c>
      <c r="B11" s="2" t="s">
        <v>85</v>
      </c>
      <c r="C11" s="1">
        <v>2.9852515126549406E-8</v>
      </c>
      <c r="D11" s="1">
        <v>1.0125531524352027E-8</v>
      </c>
      <c r="E11" s="1">
        <v>2.0000000949949025E-14</v>
      </c>
      <c r="F11" s="1">
        <v>6.3993636285886168E-4</v>
      </c>
      <c r="G11" s="1">
        <v>1.075192354619503E-3</v>
      </c>
      <c r="H11" s="1">
        <v>2.7512249071151018E-3</v>
      </c>
      <c r="I11" s="1">
        <v>1.3427699741441756E-4</v>
      </c>
      <c r="J11" s="1">
        <v>1.7475417116656899E-3</v>
      </c>
      <c r="K11" s="1">
        <v>1.3398018199950457E-4</v>
      </c>
      <c r="L11" s="1">
        <v>4.7312810238508973E-6</v>
      </c>
      <c r="M11" s="1">
        <v>1.5483322735650699E-26</v>
      </c>
      <c r="N11" s="1">
        <v>6.7116676395060908E-11</v>
      </c>
      <c r="O11" s="1">
        <v>1.080646477309126E-11</v>
      </c>
      <c r="P11" s="1">
        <v>8.0973675289976119E-13</v>
      </c>
      <c r="Q11" s="1">
        <v>1.0824364383491462E-10</v>
      </c>
      <c r="R11" s="1">
        <v>1.8186611207327966E-10</v>
      </c>
      <c r="S11" s="1">
        <v>4.4892138158788198E-13</v>
      </c>
      <c r="T11" s="1">
        <v>1.6470825064217389E-10</v>
      </c>
      <c r="U11" s="1">
        <v>2.5489260442554951E-3</v>
      </c>
      <c r="V11" s="1">
        <v>1.5848786279093474E-4</v>
      </c>
      <c r="W11" s="1">
        <v>2.5097113764843483E-20</v>
      </c>
      <c r="X11" s="1">
        <v>6.0903361719783087E-21</v>
      </c>
      <c r="Y11" s="1">
        <v>2.1040112187620252E-5</v>
      </c>
      <c r="Z11" s="1">
        <v>1.9299213818158023E-6</v>
      </c>
      <c r="AA11" s="1">
        <v>1.5672265726607293E-4</v>
      </c>
      <c r="AB11" s="1">
        <v>1.2254116882104427E-5</v>
      </c>
      <c r="AC11" s="1">
        <v>1.8982011624757433E-6</v>
      </c>
      <c r="AD11" s="1">
        <v>9.4451374025084078E-5</v>
      </c>
      <c r="AE11" s="1">
        <v>3.8743306340904837E-9</v>
      </c>
      <c r="AF11" s="1">
        <v>1.1647524611468896E-10</v>
      </c>
      <c r="AG11" s="1">
        <v>1.6702671468138419E-9</v>
      </c>
      <c r="AH11" s="1">
        <v>1.2587966580213106E-7</v>
      </c>
      <c r="AI11" s="1">
        <v>8.8091545169532992E-10</v>
      </c>
      <c r="AJ11" s="1">
        <v>2.1165252710175775E-12</v>
      </c>
      <c r="AK11" s="1">
        <v>2.7857120699081861E-7</v>
      </c>
      <c r="AL11" s="1">
        <v>5.3395198276097251E-19</v>
      </c>
      <c r="AM11" s="1">
        <v>6.7732453894497966E-18</v>
      </c>
      <c r="AN11" s="1">
        <v>1.5394946128611796E-17</v>
      </c>
      <c r="AO11" s="1">
        <v>2.5540499641042182E-17</v>
      </c>
      <c r="AP11" s="1">
        <v>1.0385337790206355E-17</v>
      </c>
      <c r="AQ11" s="1">
        <v>5.0686944770137567E-19</v>
      </c>
      <c r="AR11" s="1">
        <v>3.2870574110112675E-3</v>
      </c>
      <c r="AS11" s="1">
        <v>1.2860768974544556E-2</v>
      </c>
      <c r="AT11" s="1">
        <v>0.90161073207855225</v>
      </c>
      <c r="AU11" s="1">
        <v>0.68356430530548096</v>
      </c>
      <c r="AV11" s="1">
        <v>0.45324951410293579</v>
      </c>
      <c r="AW11" s="1">
        <v>0.27036917209625244</v>
      </c>
      <c r="AX11" s="1">
        <v>-1.2253541499376297E-3</v>
      </c>
      <c r="AY11" s="1">
        <v>-2.618070226162672E-3</v>
      </c>
      <c r="AZ11" s="1">
        <v>1.7693426460027695E-2</v>
      </c>
      <c r="BA11" s="1">
        <v>9.7110927104949951E-2</v>
      </c>
      <c r="BB11" s="1">
        <v>1.9485182314584877E-17</v>
      </c>
      <c r="BC11" s="1">
        <v>1.2648672062339134E-15</v>
      </c>
      <c r="BD11" s="1">
        <v>288</v>
      </c>
      <c r="BE11" s="1">
        <v>1</v>
      </c>
      <c r="BF11" s="1">
        <v>1</v>
      </c>
      <c r="BG11" s="1">
        <v>11</v>
      </c>
      <c r="BH11" s="1">
        <v>1.3367527364994934E-3</v>
      </c>
      <c r="BI11" s="1">
        <v>4.211200064219156E-7</v>
      </c>
      <c r="BJ11" s="1">
        <v>2.0000000949949025E-14</v>
      </c>
      <c r="BK11" s="1">
        <v>7.4853998376056552E-4</v>
      </c>
      <c r="BL11" s="1">
        <v>1.2548849917948246E-3</v>
      </c>
      <c r="BM11" s="1">
        <v>2.7512249071151018E-3</v>
      </c>
      <c r="BN11" s="1">
        <v>1.3427699741441756E-4</v>
      </c>
      <c r="BO11" s="1">
        <v>1.9987174309790134E-3</v>
      </c>
      <c r="BP11" s="1">
        <v>1.3398019655141979E-4</v>
      </c>
      <c r="BQ11" s="1">
        <v>2.749674953520298E-3</v>
      </c>
      <c r="BR11" s="1">
        <v>3.1187600994218811E-20</v>
      </c>
      <c r="BS11" s="1">
        <v>1.7799999999999999E-5</v>
      </c>
      <c r="BT11" s="3">
        <f t="shared" si="1"/>
        <v>2.4044289917224609E-2</v>
      </c>
      <c r="BU11" s="3">
        <f t="shared" si="2"/>
        <v>2.5661247645081908E-5</v>
      </c>
      <c r="BV11" s="3">
        <f t="shared" si="3"/>
        <v>1.9228171080727392E-6</v>
      </c>
      <c r="BW11" s="3">
        <f t="shared" si="4"/>
        <v>9.2000631055481931E-3</v>
      </c>
      <c r="BX11" s="3">
        <f t="shared" si="5"/>
        <v>2.7658445179161987E-4</v>
      </c>
      <c r="BY11" s="3">
        <f t="shared" si="6"/>
        <v>3.9662498132193207E-3</v>
      </c>
      <c r="BZ11" s="3">
        <f t="shared" si="7"/>
        <v>0.29891637510095775</v>
      </c>
      <c r="CA11" s="3">
        <f t="shared" si="8"/>
        <v>2.0918394715561204E-3</v>
      </c>
      <c r="CB11" s="3">
        <f t="shared" si="9"/>
        <v>5.0259432910842366E-6</v>
      </c>
      <c r="CC11" s="3">
        <f t="shared" si="10"/>
        <v>0.66150076639132915</v>
      </c>
      <c r="CD11" s="3">
        <f t="shared" si="11"/>
        <v>1.6083884133169762E-11</v>
      </c>
      <c r="CF11">
        <v>5</v>
      </c>
      <c r="CG11" s="4">
        <v>1.009187E-8</v>
      </c>
      <c r="CH11" s="4">
        <v>1.1095950000000001E-11</v>
      </c>
      <c r="CI11" s="4">
        <v>8.2255620000000001E-13</v>
      </c>
      <c r="CJ11" s="4">
        <v>3.908752E-9</v>
      </c>
      <c r="CK11" s="4">
        <v>1.189528E-10</v>
      </c>
      <c r="CL11" s="4">
        <v>1.667167E-9</v>
      </c>
      <c r="CM11" s="4">
        <v>1.2586949999999999E-7</v>
      </c>
      <c r="CN11" s="4">
        <v>8.8380960000000005E-10</v>
      </c>
      <c r="CO11" s="4">
        <v>2.1124659999999999E-12</v>
      </c>
      <c r="CP11" s="4">
        <v>2.785522E-7</v>
      </c>
      <c r="CQ11" s="4">
        <v>4.2110630000000002E-7</v>
      </c>
      <c r="CR11" s="3">
        <f>CG11/$CQ11</f>
        <v>2.3965136593776915E-2</v>
      </c>
      <c r="CS11" s="3">
        <f t="shared" si="0"/>
        <v>2.6349522673966168E-5</v>
      </c>
      <c r="CT11" s="3">
        <f t="shared" si="0"/>
        <v>1.9533219996946139E-6</v>
      </c>
      <c r="CU11" s="3">
        <f t="shared" si="0"/>
        <v>9.282102879961663E-3</v>
      </c>
      <c r="CV11" s="3">
        <f t="shared" si="0"/>
        <v>2.82476894788798E-4</v>
      </c>
      <c r="CW11" s="3">
        <f t="shared" si="0"/>
        <v>3.959016998795791E-3</v>
      </c>
      <c r="CX11" s="3">
        <f t="shared" si="0"/>
        <v>0.29890196370845079</v>
      </c>
      <c r="CY11" s="3">
        <f t="shared" si="0"/>
        <v>2.098780284218023E-3</v>
      </c>
      <c r="CZ11" s="3">
        <f t="shared" si="0"/>
        <v>5.0164673385318622E-6</v>
      </c>
      <c r="DA11" s="3">
        <f t="shared" si="0"/>
        <v>0.66147716146730651</v>
      </c>
      <c r="DB11" s="6">
        <f>BT11-CR11</f>
        <v>7.9153323447694185E-5</v>
      </c>
      <c r="DC11" s="6">
        <f>BU11-CS11</f>
        <v>-6.8827502888426035E-7</v>
      </c>
      <c r="DD11" s="6">
        <f>BV11-CT11</f>
        <v>-3.0504891621874672E-8</v>
      </c>
      <c r="DE11" s="6">
        <f>BW11-CU11</f>
        <v>-8.2039774413469879E-5</v>
      </c>
      <c r="DF11" s="6">
        <f>BX11-CV11</f>
        <v>-5.892442997178129E-6</v>
      </c>
      <c r="DG11" s="6">
        <f>BY11-CW11</f>
        <v>7.2328144235297293E-6</v>
      </c>
      <c r="DH11" s="6">
        <f>BZ11-CX11</f>
        <v>1.4411392506963328E-5</v>
      </c>
      <c r="DI11" s="6">
        <f>CA11-CY11</f>
        <v>-6.9408126619025998E-6</v>
      </c>
      <c r="DJ11" s="6">
        <f>CB11-CZ11</f>
        <v>9.4759525523744142E-9</v>
      </c>
      <c r="DK11" s="6">
        <f>CC11-DA11</f>
        <v>2.3604924022646578E-5</v>
      </c>
    </row>
    <row r="12" spans="1:115" ht="15.95" customHeight="1" x14ac:dyDescent="0.2">
      <c r="A12" s="2" t="s">
        <v>80</v>
      </c>
      <c r="B12" s="2" t="s">
        <v>86</v>
      </c>
      <c r="C12" s="1">
        <v>3.1318545978820111E-8</v>
      </c>
      <c r="D12" s="1">
        <v>4.9253174871921601E-9</v>
      </c>
      <c r="E12" s="1">
        <v>2.0000000949949025E-14</v>
      </c>
      <c r="F12" s="1">
        <v>1.4436652418226004E-3</v>
      </c>
      <c r="G12" s="1">
        <v>2.4287975393235683E-3</v>
      </c>
      <c r="H12" s="1">
        <v>6.87806261703372E-3</v>
      </c>
      <c r="I12" s="1">
        <v>3.356924862600863E-4</v>
      </c>
      <c r="J12" s="1">
        <v>4.0373886004090309E-3</v>
      </c>
      <c r="K12" s="1">
        <v>3.349506005179137E-4</v>
      </c>
      <c r="L12" s="1">
        <v>1.3046702406427357E-5</v>
      </c>
      <c r="M12" s="1">
        <v>1.7406046391866519E-26</v>
      </c>
      <c r="N12" s="1">
        <v>3.4890933063535075E-11</v>
      </c>
      <c r="O12" s="1">
        <v>2.3322368314571794E-12</v>
      </c>
      <c r="P12" s="1">
        <v>1.7330639122808831E-13</v>
      </c>
      <c r="Q12" s="1">
        <v>1.0834396433980109E-10</v>
      </c>
      <c r="R12" s="1">
        <v>1.8227601965179475E-10</v>
      </c>
      <c r="S12" s="1">
        <v>2.3532643332097917E-13</v>
      </c>
      <c r="T12" s="1">
        <v>2.0574777303114401E-10</v>
      </c>
      <c r="U12" s="1">
        <v>6.3100396655499935E-3</v>
      </c>
      <c r="V12" s="1">
        <v>3.7398160202428699E-4</v>
      </c>
      <c r="W12" s="1">
        <v>2.5328764726036679E-20</v>
      </c>
      <c r="X12" s="1">
        <v>5.8588289980400301E-21</v>
      </c>
      <c r="Y12" s="1">
        <v>1.0068403935292736E-4</v>
      </c>
      <c r="Z12" s="1">
        <v>8.8030083134071901E-6</v>
      </c>
      <c r="AA12" s="1">
        <v>5.9892784338444471E-4</v>
      </c>
      <c r="AB12" s="1">
        <v>5.8562494814395905E-5</v>
      </c>
      <c r="AC12" s="1">
        <v>8.6468744484591298E-6</v>
      </c>
      <c r="AD12" s="1">
        <v>3.6047547473572195E-4</v>
      </c>
      <c r="AE12" s="1">
        <v>1.6918656475795046E-9</v>
      </c>
      <c r="AF12" s="1">
        <v>4.8482183545583979E-11</v>
      </c>
      <c r="AG12" s="1">
        <v>1.3744840821061644E-9</v>
      </c>
      <c r="AH12" s="1">
        <v>1.2363980772533978E-7</v>
      </c>
      <c r="AI12" s="1">
        <v>2.3859367814793586E-9</v>
      </c>
      <c r="AJ12" s="1">
        <v>2.2024832044970077E-12</v>
      </c>
      <c r="AK12" s="1">
        <v>2.8705136401185882E-7</v>
      </c>
      <c r="AL12" s="1">
        <v>6.0402857445588155E-19</v>
      </c>
      <c r="AM12" s="1">
        <v>4.4841521299513402E-18</v>
      </c>
      <c r="AN12" s="1">
        <v>1.6075239068111637E-17</v>
      </c>
      <c r="AO12" s="1">
        <v>2.6651807896968829E-17</v>
      </c>
      <c r="AP12" s="1">
        <v>1.0515848692893747E-17</v>
      </c>
      <c r="AQ12" s="1">
        <v>5.1323915200834026E-19</v>
      </c>
      <c r="AR12" s="1">
        <v>3.532552759335332E-3</v>
      </c>
      <c r="AS12" s="1">
        <v>2.601508670801388E-2</v>
      </c>
      <c r="AT12" s="1">
        <v>0.85940605401992798</v>
      </c>
      <c r="AU12" s="1">
        <v>0.58494049310684204</v>
      </c>
      <c r="AV12" s="1">
        <v>0.33894175291061401</v>
      </c>
      <c r="AW12" s="1">
        <v>0.17493252456188202</v>
      </c>
      <c r="AX12" s="1">
        <v>-1.2912433594465256E-3</v>
      </c>
      <c r="AY12" s="1">
        <v>-2.5966295506805182E-3</v>
      </c>
      <c r="AZ12" s="1">
        <v>7.8508313745260239E-3</v>
      </c>
      <c r="BA12" s="1">
        <v>3.6363285034894943E-2</v>
      </c>
      <c r="BB12" s="1">
        <v>8.8487629484247884E-18</v>
      </c>
      <c r="BC12" s="1">
        <v>4.7255232267444489E-16</v>
      </c>
      <c r="BD12" s="1">
        <v>288</v>
      </c>
      <c r="BE12" s="1">
        <v>1</v>
      </c>
      <c r="BF12" s="1">
        <v>1</v>
      </c>
      <c r="BG12" s="1">
        <v>9</v>
      </c>
      <c r="BH12" s="1">
        <v>5.6374457747146809E-3</v>
      </c>
      <c r="BI12" s="1">
        <v>4.211200064219156E-7</v>
      </c>
      <c r="BJ12" s="1">
        <v>2.0000000949949025E-14</v>
      </c>
      <c r="BK12" s="1">
        <v>1.8713499885052443E-3</v>
      </c>
      <c r="BL12" s="1">
        <v>3.1372124794870615E-3</v>
      </c>
      <c r="BM12" s="1">
        <v>6.87806261703372E-3</v>
      </c>
      <c r="BN12" s="1">
        <v>3.356924862600863E-4</v>
      </c>
      <c r="BO12" s="1">
        <v>4.9967938102781773E-3</v>
      </c>
      <c r="BP12" s="1">
        <v>3.349506005179137E-4</v>
      </c>
      <c r="BQ12" s="1">
        <v>6.874187383800745E-3</v>
      </c>
      <c r="BR12" s="1">
        <v>3.1187600994218811E-20</v>
      </c>
      <c r="BS12" s="1">
        <v>1.7799999999999999E-5</v>
      </c>
      <c r="BT12" s="3">
        <f t="shared" si="1"/>
        <v>1.1695757532491908E-2</v>
      </c>
      <c r="BU12" s="3">
        <f t="shared" si="2"/>
        <v>5.5381762820371364E-6</v>
      </c>
      <c r="BV12" s="3">
        <f t="shared" si="3"/>
        <v>4.1153682699761001E-7</v>
      </c>
      <c r="BW12" s="3">
        <f t="shared" si="4"/>
        <v>4.0175380456383318E-3</v>
      </c>
      <c r="BX12" s="3">
        <f t="shared" si="5"/>
        <v>1.1512676388262162E-4</v>
      </c>
      <c r="BY12" s="3">
        <f t="shared" si="6"/>
        <v>3.2638774248333466E-3</v>
      </c>
      <c r="BZ12" s="3">
        <f t="shared" si="7"/>
        <v>0.29359756325959585</v>
      </c>
      <c r="CA12" s="3">
        <f t="shared" si="8"/>
        <v>5.6656932586786534E-3</v>
      </c>
      <c r="CB12" s="3">
        <f t="shared" si="9"/>
        <v>5.2300607211958563E-6</v>
      </c>
      <c r="CC12" s="3">
        <f t="shared" si="10"/>
        <v>0.68163791706505905</v>
      </c>
      <c r="CD12" s="3">
        <f t="shared" si="11"/>
        <v>1.0648157441037641E-11</v>
      </c>
      <c r="CF12">
        <v>6</v>
      </c>
      <c r="CG12" s="4">
        <v>4.909248E-9</v>
      </c>
      <c r="CH12" s="4">
        <v>2.4061319999999999E-12</v>
      </c>
      <c r="CI12" s="4">
        <v>1.783693E-13</v>
      </c>
      <c r="CJ12" s="4">
        <v>1.7069899999999999E-9</v>
      </c>
      <c r="CK12" s="4">
        <v>4.951608E-11</v>
      </c>
      <c r="CL12" s="4">
        <v>1.371804E-9</v>
      </c>
      <c r="CM12" s="4">
        <v>1.2362979999999999E-7</v>
      </c>
      <c r="CN12" s="4">
        <v>2.3936629999999999E-9</v>
      </c>
      <c r="CO12" s="4">
        <v>2.1983759999999999E-12</v>
      </c>
      <c r="CP12" s="4">
        <v>2.8703229999999998E-7</v>
      </c>
      <c r="CQ12" s="4">
        <v>4.2109820000000001E-7</v>
      </c>
      <c r="CR12" s="3">
        <f>CG12/$CQ12</f>
        <v>1.1658202291057049E-2</v>
      </c>
      <c r="CS12" s="3">
        <f t="shared" si="0"/>
        <v>5.7139451082906545E-6</v>
      </c>
      <c r="CT12" s="3">
        <f t="shared" si="0"/>
        <v>4.2358124541971446E-7</v>
      </c>
      <c r="CU12" s="3">
        <f t="shared" si="0"/>
        <v>4.0536625423713514E-3</v>
      </c>
      <c r="CV12" s="3">
        <f t="shared" si="0"/>
        <v>1.1758796404259148E-4</v>
      </c>
      <c r="CW12" s="3">
        <f t="shared" si="0"/>
        <v>3.2576819373723279E-3</v>
      </c>
      <c r="CX12" s="3">
        <f t="shared" si="0"/>
        <v>0.293589001330331</v>
      </c>
      <c r="CY12" s="3">
        <f t="shared" si="0"/>
        <v>5.6843344379054576E-3</v>
      </c>
      <c r="CZ12" s="3">
        <f t="shared" si="0"/>
        <v>5.220578002945631E-6</v>
      </c>
      <c r="DA12" s="3">
        <f t="shared" si="0"/>
        <v>0.68162794331583454</v>
      </c>
      <c r="DB12" s="6">
        <f>BT12-CR12</f>
        <v>3.7555241434858097E-5</v>
      </c>
      <c r="DC12" s="6">
        <f>BU12-CS12</f>
        <v>-1.7576882625351809E-7</v>
      </c>
      <c r="DD12" s="6">
        <f>BV12-CT12</f>
        <v>-1.2044418422104449E-8</v>
      </c>
      <c r="DE12" s="6">
        <f>BW12-CU12</f>
        <v>-3.6124496733019526E-5</v>
      </c>
      <c r="DF12" s="6">
        <f>BX12-CV12</f>
        <v>-2.4612001599698592E-6</v>
      </c>
      <c r="DG12" s="6">
        <f>BY12-CW12</f>
        <v>6.1954874610186707E-6</v>
      </c>
      <c r="DH12" s="6">
        <f>BZ12-CX12</f>
        <v>8.5619292648497769E-6</v>
      </c>
      <c r="DI12" s="6">
        <f>CA12-CY12</f>
        <v>-1.8641179226804201E-5</v>
      </c>
      <c r="DJ12" s="6">
        <f>CB12-CZ12</f>
        <v>9.4827182502252479E-9</v>
      </c>
      <c r="DK12" s="6">
        <f>CC12-DA12</f>
        <v>9.9737492245122183E-6</v>
      </c>
    </row>
    <row r="13" spans="1:115" ht="15.95" customHeight="1" x14ac:dyDescent="0.2">
      <c r="A13" s="2" t="s">
        <v>80</v>
      </c>
      <c r="B13" s="2" t="s">
        <v>87</v>
      </c>
      <c r="C13" s="1">
        <v>3.2830893559321339E-8</v>
      </c>
      <c r="D13" s="1">
        <v>2.9179678673330045E-9</v>
      </c>
      <c r="E13" s="1">
        <v>2.0000000949949025E-14</v>
      </c>
      <c r="F13" s="1">
        <v>2.6167894247919321E-3</v>
      </c>
      <c r="G13" s="1">
        <v>4.407546017318964E-3</v>
      </c>
      <c r="H13" s="1">
        <v>1.375612523406744E-2</v>
      </c>
      <c r="I13" s="1">
        <v>6.7138503072783351E-4</v>
      </c>
      <c r="J13" s="1">
        <v>7.5474479235708714E-3</v>
      </c>
      <c r="K13" s="1">
        <v>6.6990125924348831E-4</v>
      </c>
      <c r="L13" s="1">
        <v>2.8359811039990745E-5</v>
      </c>
      <c r="M13" s="1">
        <v>1.9315770791329703E-26</v>
      </c>
      <c r="N13" s="1">
        <v>2.1120344351862973E-11</v>
      </c>
      <c r="O13" s="1">
        <v>7.1428083110327403E-13</v>
      </c>
      <c r="P13" s="1">
        <v>5.2670130883082635E-14</v>
      </c>
      <c r="Q13" s="1">
        <v>1.0152127634753723E-10</v>
      </c>
      <c r="R13" s="1">
        <v>1.709956838710109E-10</v>
      </c>
      <c r="S13" s="1">
        <v>1.4355081113792034E-13</v>
      </c>
      <c r="T13" s="1">
        <v>2.394522735730486E-10</v>
      </c>
      <c r="U13" s="1">
        <v>1.2468034401535988E-2</v>
      </c>
      <c r="V13" s="1">
        <v>7.0491211954504251E-4</v>
      </c>
      <c r="W13" s="1">
        <v>2.5549867518832689E-20</v>
      </c>
      <c r="X13" s="1">
        <v>5.6377556897092136E-21</v>
      </c>
      <c r="Y13" s="1">
        <v>3.1304988078773022E-4</v>
      </c>
      <c r="Z13" s="1">
        <v>2.6109788450412452E-5</v>
      </c>
      <c r="AA13" s="1">
        <v>1.5277195489034057E-3</v>
      </c>
      <c r="AB13" s="1">
        <v>1.8187329987995327E-4</v>
      </c>
      <c r="AC13" s="1">
        <v>2.5616947823436931E-5</v>
      </c>
      <c r="AD13" s="1">
        <v>9.1841991525143385E-4</v>
      </c>
      <c r="AE13" s="1">
        <v>9.1111812539068637E-10</v>
      </c>
      <c r="AF13" s="1">
        <v>2.4906337409147383E-11</v>
      </c>
      <c r="AG13" s="1">
        <v>1.1445876468840765E-9</v>
      </c>
      <c r="AH13" s="1">
        <v>1.1972112190505868E-7</v>
      </c>
      <c r="AI13" s="1">
        <v>5.0219717273591868E-9</v>
      </c>
      <c r="AJ13" s="1">
        <v>2.2629268250917711E-12</v>
      </c>
      <c r="AK13" s="1">
        <v>2.9137561341485707E-7</v>
      </c>
      <c r="AL13" s="1">
        <v>7.4442557171834273E-19</v>
      </c>
      <c r="AM13" s="1">
        <v>2.9093352320141537E-18</v>
      </c>
      <c r="AN13" s="1">
        <v>1.6526043329860981E-17</v>
      </c>
      <c r="AO13" s="1">
        <v>2.7360706276656582E-17</v>
      </c>
      <c r="AP13" s="1">
        <v>1.1048460363149291E-17</v>
      </c>
      <c r="AQ13" s="1">
        <v>5.3923407823964342E-19</v>
      </c>
      <c r="AR13" s="1">
        <v>3.8557907144076463E-3</v>
      </c>
      <c r="AS13" s="1">
        <v>4.6404552362682719E-2</v>
      </c>
      <c r="AT13" s="1">
        <v>0.81981772184371948</v>
      </c>
      <c r="AU13" s="1">
        <v>0.50721675157546997</v>
      </c>
      <c r="AV13" s="1">
        <v>0.26369196176528931</v>
      </c>
      <c r="AW13" s="1">
        <v>0.12218607217073441</v>
      </c>
      <c r="AX13" s="1">
        <v>-1.3636257499456406E-3</v>
      </c>
      <c r="AY13" s="1">
        <v>-2.5842359755188227E-3</v>
      </c>
      <c r="AZ13" s="1">
        <v>4.5474478974938393E-3</v>
      </c>
      <c r="BA13" s="1">
        <v>1.854223757982254E-2</v>
      </c>
      <c r="BB13" s="1">
        <v>5.2470386495856757E-18</v>
      </c>
      <c r="BC13" s="1">
        <v>2.4064134563089748E-16</v>
      </c>
      <c r="BD13" s="1">
        <v>288</v>
      </c>
      <c r="BE13" s="1">
        <v>1</v>
      </c>
      <c r="BF13" s="1">
        <v>1</v>
      </c>
      <c r="BG13" s="1">
        <v>8</v>
      </c>
      <c r="BH13" s="1">
        <v>1.2786134139880757E-2</v>
      </c>
      <c r="BI13" s="1">
        <v>4.211200064219156E-7</v>
      </c>
      <c r="BJ13" s="1">
        <v>2.0000000949949025E-14</v>
      </c>
      <c r="BK13" s="1">
        <v>3.7426999770104885E-3</v>
      </c>
      <c r="BL13" s="1">
        <v>6.274424958974123E-3</v>
      </c>
      <c r="BM13" s="1">
        <v>1.375612523406744E-2</v>
      </c>
      <c r="BN13" s="1">
        <v>6.713849725201726E-4</v>
      </c>
      <c r="BO13" s="1">
        <v>9.9935876205563545E-3</v>
      </c>
      <c r="BP13" s="1">
        <v>6.699012010358274E-4</v>
      </c>
      <c r="BQ13" s="1">
        <v>1.374837476760149E-2</v>
      </c>
      <c r="BR13" s="1">
        <v>3.1187600994218811E-20</v>
      </c>
      <c r="BS13" s="1">
        <v>1.7799999999999999E-5</v>
      </c>
      <c r="BT13" s="3">
        <f t="shared" si="1"/>
        <v>6.9290649288448287E-3</v>
      </c>
      <c r="BU13" s="3">
        <f t="shared" si="2"/>
        <v>1.696145564710226E-6</v>
      </c>
      <c r="BV13" s="3">
        <f t="shared" si="3"/>
        <v>1.2507154749212508E-7</v>
      </c>
      <c r="BW13" s="3">
        <f t="shared" si="4"/>
        <v>2.1635593453089162E-3</v>
      </c>
      <c r="BX13" s="3">
        <f t="shared" si="5"/>
        <v>5.9143087550663624E-5</v>
      </c>
      <c r="BY13" s="3">
        <f t="shared" si="6"/>
        <v>2.7179607461758218E-3</v>
      </c>
      <c r="BZ13" s="3">
        <f t="shared" si="7"/>
        <v>0.28429217344072555</v>
      </c>
      <c r="CA13" s="3">
        <f t="shared" si="8"/>
        <v>1.1925274626652925E-2</v>
      </c>
      <c r="CB13" s="3">
        <f t="shared" si="9"/>
        <v>5.3735913530181917E-6</v>
      </c>
      <c r="CC13" s="3">
        <f t="shared" si="10"/>
        <v>0.69190636628868918</v>
      </c>
      <c r="CD13" s="3">
        <f t="shared" si="11"/>
        <v>6.9085657001518041E-12</v>
      </c>
      <c r="CF13">
        <v>7</v>
      </c>
      <c r="CG13" s="4">
        <v>2.9086040000000001E-9</v>
      </c>
      <c r="CH13" s="4">
        <v>7.4678769999999998E-13</v>
      </c>
      <c r="CI13" s="4">
        <v>5.5359639999999999E-14</v>
      </c>
      <c r="CJ13" s="4">
        <v>9.1929710000000003E-10</v>
      </c>
      <c r="CK13" s="4">
        <v>2.5438119999999999E-11</v>
      </c>
      <c r="CL13" s="4">
        <v>1.142307E-9</v>
      </c>
      <c r="CM13" s="4">
        <v>1.1971359999999999E-7</v>
      </c>
      <c r="CN13" s="4">
        <v>5.0382189999999997E-9</v>
      </c>
      <c r="CO13" s="4">
        <v>2.2588120000000001E-12</v>
      </c>
      <c r="CP13" s="4">
        <v>2.9136490000000002E-7</v>
      </c>
      <c r="CQ13" s="4">
        <v>4.2111539999999999E-7</v>
      </c>
      <c r="CR13" s="3">
        <f>CG13/$CQ13</f>
        <v>6.9069048531590158E-3</v>
      </c>
      <c r="CS13" s="3">
        <f t="shared" si="0"/>
        <v>1.773356424391034E-6</v>
      </c>
      <c r="CT13" s="3">
        <f t="shared" si="0"/>
        <v>1.3145954766793142E-7</v>
      </c>
      <c r="CU13" s="3">
        <f t="shared" si="0"/>
        <v>2.1830051810026421E-3</v>
      </c>
      <c r="CV13" s="3">
        <f t="shared" si="0"/>
        <v>6.0406529896555668E-5</v>
      </c>
      <c r="CW13" s="3">
        <f t="shared" si="0"/>
        <v>2.7125747479194539E-3</v>
      </c>
      <c r="CX13" s="3">
        <f t="shared" si="0"/>
        <v>0.28427742134341322</v>
      </c>
      <c r="CY13" s="3">
        <f t="shared" si="0"/>
        <v>1.1963986593698545E-2</v>
      </c>
      <c r="CZ13" s="3">
        <f t="shared" si="0"/>
        <v>5.3638788797560004E-6</v>
      </c>
      <c r="DA13" s="3">
        <f t="shared" si="0"/>
        <v>0.6918884942227238</v>
      </c>
      <c r="DB13" s="6">
        <f>BT13-CR13</f>
        <v>2.2160075685812887E-5</v>
      </c>
      <c r="DC13" s="6">
        <f>BU13-CS13</f>
        <v>-7.7210859680808006E-8</v>
      </c>
      <c r="DD13" s="6">
        <f>BV13-CT13</f>
        <v>-6.3880001758063376E-9</v>
      </c>
      <c r="DE13" s="6">
        <f>BW13-CU13</f>
        <v>-1.9445835693725905E-5</v>
      </c>
      <c r="DF13" s="6">
        <f>BX13-CV13</f>
        <v>-1.2634423458920437E-6</v>
      </c>
      <c r="DG13" s="6">
        <f>BY13-CW13</f>
        <v>5.3859982563678709E-6</v>
      </c>
      <c r="DH13" s="6">
        <f>BZ13-CX13</f>
        <v>1.4752097312331625E-5</v>
      </c>
      <c r="DI13" s="6">
        <f>CA13-CY13</f>
        <v>-3.8711967045619231E-5</v>
      </c>
      <c r="DJ13" s="6">
        <f>CB13-CZ13</f>
        <v>9.7124732621913426E-9</v>
      </c>
      <c r="DK13" s="6">
        <f>CC13-DA13</f>
        <v>1.7872065965374162E-5</v>
      </c>
    </row>
    <row r="14" spans="1:115" ht="15.95" customHeight="1" x14ac:dyDescent="0.2">
      <c r="A14" s="2" t="s">
        <v>80</v>
      </c>
      <c r="B14" s="2" t="s">
        <v>88</v>
      </c>
      <c r="C14" s="1">
        <v>1.067636112566106E-4</v>
      </c>
      <c r="D14" s="1">
        <v>3.6700083683172124E-7</v>
      </c>
      <c r="E14" s="1">
        <v>2.0000000949949025E-14</v>
      </c>
      <c r="F14" s="1">
        <v>2.7686101384460926E-4</v>
      </c>
      <c r="G14" s="1">
        <v>4.6457571443170309E-4</v>
      </c>
      <c r="H14" s="1">
        <v>1.1004899861291051E-3</v>
      </c>
      <c r="I14" s="1">
        <v>5.3710798965767026E-5</v>
      </c>
      <c r="J14" s="1">
        <v>7.3954975232481956E-4</v>
      </c>
      <c r="K14" s="1">
        <v>5.3592062613461167E-5</v>
      </c>
      <c r="L14" s="1">
        <v>2.0745200262489716E-12</v>
      </c>
      <c r="M14" s="1">
        <v>5.0252471659729103E-33</v>
      </c>
      <c r="N14" s="1">
        <v>1.4612761921451388E-11</v>
      </c>
      <c r="O14" s="1">
        <v>1.0385512761440421E-10</v>
      </c>
      <c r="P14" s="1">
        <v>2.0713215448440454E-15</v>
      </c>
      <c r="Q14" s="1">
        <v>1.2417166287507615E-11</v>
      </c>
      <c r="R14" s="1">
        <v>2.0836136583946239E-11</v>
      </c>
      <c r="S14" s="1">
        <v>3.6720855295293492E-10</v>
      </c>
      <c r="T14" s="1">
        <v>1.5068690894172228E-11</v>
      </c>
      <c r="U14" s="1">
        <v>4.5637189032277092E-6</v>
      </c>
      <c r="V14" s="1">
        <v>1.0952556040138006E-3</v>
      </c>
      <c r="W14" s="1">
        <v>3.3261373435557698E-23</v>
      </c>
      <c r="X14" s="1">
        <v>3.1154222964032589E-20</v>
      </c>
      <c r="Y14" s="1">
        <v>1.858489895312232E-8</v>
      </c>
      <c r="Z14" s="1">
        <v>4.7666064888554627E-13</v>
      </c>
      <c r="AA14" s="1">
        <v>3.7359663110692054E-5</v>
      </c>
      <c r="AB14" s="1">
        <v>1.0838002495461296E-8</v>
      </c>
      <c r="AC14" s="1">
        <v>4.6942582199865912E-13</v>
      </c>
      <c r="AD14" s="1">
        <v>2.2544158127857372E-5</v>
      </c>
      <c r="AE14" s="1">
        <v>4.1540167139419992E-11</v>
      </c>
      <c r="AF14" s="1">
        <v>3.4919033835721018E-16</v>
      </c>
      <c r="AG14" s="1">
        <v>3.3399157217672837E-8</v>
      </c>
      <c r="AH14" s="1">
        <v>2.6079763348896279E-12</v>
      </c>
      <c r="AI14" s="1">
        <v>8.0024303969671218E-21</v>
      </c>
      <c r="AJ14" s="1">
        <v>3.5035929019100465E-11</v>
      </c>
      <c r="AK14" s="1">
        <v>2.0640811726480024E-8</v>
      </c>
      <c r="AL14" s="1">
        <v>1.0398146608703406E-17</v>
      </c>
      <c r="AM14" s="1">
        <v>5.8413289181498309E-19</v>
      </c>
      <c r="AN14" s="1">
        <v>7.6068852838810696E-18</v>
      </c>
      <c r="AO14" s="1">
        <v>1.2755012589515841E-17</v>
      </c>
      <c r="AP14" s="1">
        <v>1.052856659481175E-17</v>
      </c>
      <c r="AQ14" s="1">
        <v>5.1385995105806131E-19</v>
      </c>
      <c r="AR14" s="1">
        <v>1.2692532829244856E-3</v>
      </c>
      <c r="AS14" s="1">
        <v>3.6839701389865154E-3</v>
      </c>
      <c r="AT14" s="1">
        <v>0.93664872646331787</v>
      </c>
      <c r="AU14" s="1">
        <v>0.78047662973403931</v>
      </c>
      <c r="AV14" s="1">
        <v>0.58891427516937256</v>
      </c>
      <c r="AW14" s="1">
        <v>0.40820026397705078</v>
      </c>
      <c r="AX14" s="1">
        <v>-8.2617514999583364E-4</v>
      </c>
      <c r="AY14" s="1">
        <v>-2.3609134368598461E-3</v>
      </c>
      <c r="AZ14" s="1">
        <v>5.1175817847251892E-2</v>
      </c>
      <c r="BA14" s="1">
        <v>0.33486086130142212</v>
      </c>
      <c r="BB14" s="1">
        <v>4.630464424843243E-17</v>
      </c>
      <c r="BC14" s="1">
        <v>4.2340856162966997E-15</v>
      </c>
      <c r="BD14" s="1">
        <v>288</v>
      </c>
      <c r="BE14" s="1">
        <v>1</v>
      </c>
      <c r="BF14" s="1">
        <v>1</v>
      </c>
      <c r="BG14" s="1">
        <v>3</v>
      </c>
      <c r="BH14" s="1">
        <v>2.2707371143907032E-3</v>
      </c>
      <c r="BI14" s="1">
        <v>4.211200064219156E-7</v>
      </c>
      <c r="BJ14" s="1">
        <v>2.0000000949949025E-14</v>
      </c>
      <c r="BK14" s="1">
        <v>2.9941598768346012E-4</v>
      </c>
      <c r="BL14" s="1">
        <v>5.0195399671792984E-4</v>
      </c>
      <c r="BM14" s="1">
        <v>1.1004899861291051E-3</v>
      </c>
      <c r="BN14" s="1">
        <v>5.3710798965767026E-5</v>
      </c>
      <c r="BO14" s="1">
        <v>7.9948699567466974E-4</v>
      </c>
      <c r="BP14" s="1">
        <v>5.3592098993249238E-5</v>
      </c>
      <c r="BQ14" s="1">
        <v>1.0998699581250548E-3</v>
      </c>
      <c r="BR14" s="1">
        <v>3.1187600994218811E-20</v>
      </c>
      <c r="BS14" s="1">
        <v>1.7799999999999999E-5</v>
      </c>
      <c r="BT14" s="3">
        <f t="shared" si="1"/>
        <v>0.87148753617757846</v>
      </c>
      <c r="BU14" s="3">
        <f t="shared" si="2"/>
        <v>2.4661646568829333E-4</v>
      </c>
      <c r="BV14" s="3">
        <f t="shared" si="3"/>
        <v>4.9186016177270162E-9</v>
      </c>
      <c r="BW14" s="3">
        <f t="shared" si="4"/>
        <v>9.8642112713593919E-5</v>
      </c>
      <c r="BX14" s="3">
        <f t="shared" si="5"/>
        <v>8.2919436985228419E-10</v>
      </c>
      <c r="BY14" s="3">
        <f t="shared" si="6"/>
        <v>7.9310307533122945E-2</v>
      </c>
      <c r="BZ14" s="3">
        <f t="shared" si="7"/>
        <v>6.1929528284550899E-6</v>
      </c>
      <c r="CA14" s="3">
        <f t="shared" si="8"/>
        <v>1.9002731465931762E-14</v>
      </c>
      <c r="CB14" s="3">
        <f t="shared" si="9"/>
        <v>8.3197018628457998E-5</v>
      </c>
      <c r="CC14" s="3">
        <f t="shared" si="10"/>
        <v>4.9014084849248928E-2</v>
      </c>
      <c r="CD14" s="3">
        <f t="shared" si="11"/>
        <v>1.3870936619186566E-12</v>
      </c>
      <c r="CF14">
        <v>8</v>
      </c>
      <c r="CG14" s="4">
        <v>3.6676780000000001E-7</v>
      </c>
      <c r="CH14" s="4">
        <v>1.04783E-10</v>
      </c>
      <c r="CI14" s="4">
        <v>2.0906909999999999E-15</v>
      </c>
      <c r="CJ14" s="4">
        <v>4.202263E-11</v>
      </c>
      <c r="CK14" s="4">
        <v>3.5758340000000001E-16</v>
      </c>
      <c r="CL14" s="4">
        <v>3.3432329999999997E-8</v>
      </c>
      <c r="CM14" s="4">
        <v>2.6200499999999999E-12</v>
      </c>
      <c r="CN14" s="4">
        <v>8.0824549999999998E-21</v>
      </c>
      <c r="CO14" s="4">
        <v>3.5063569999999999E-11</v>
      </c>
      <c r="CP14" s="4">
        <v>2.073664E-8</v>
      </c>
      <c r="CQ14" s="4">
        <v>4.2112130000000001E-7</v>
      </c>
      <c r="CR14" s="3">
        <f>CG14/$CQ14</f>
        <v>0.87093148696112022</v>
      </c>
      <c r="CS14" s="3">
        <f t="shared" si="0"/>
        <v>2.4881904572388052E-4</v>
      </c>
      <c r="CT14" s="3">
        <f t="shared" si="0"/>
        <v>4.9645814638205187E-9</v>
      </c>
      <c r="CU14" s="3">
        <f t="shared" si="0"/>
        <v>9.9787472160634008E-5</v>
      </c>
      <c r="CV14" s="3">
        <f t="shared" si="0"/>
        <v>8.491220938005273E-10</v>
      </c>
      <c r="CW14" s="3">
        <f t="shared" si="0"/>
        <v>7.9388836423139833E-2</v>
      </c>
      <c r="CX14" s="3">
        <f t="shared" si="0"/>
        <v>6.2216040841439268E-6</v>
      </c>
      <c r="CY14" s="3">
        <f t="shared" si="0"/>
        <v>1.9192700535451423E-14</v>
      </c>
      <c r="CZ14" s="3">
        <f t="shared" si="0"/>
        <v>8.3262399693390002E-5</v>
      </c>
      <c r="DA14" s="3">
        <f t="shared" si="0"/>
        <v>4.9241489328609118E-2</v>
      </c>
      <c r="DB14" s="6">
        <f>BT14-CR14</f>
        <v>5.5604921645824312E-4</v>
      </c>
      <c r="DC14" s="6">
        <f>BU14-CS14</f>
        <v>-2.2025800355871916E-6</v>
      </c>
      <c r="DD14" s="6">
        <f>BV14-CT14</f>
        <v>-4.5979846093502487E-11</v>
      </c>
      <c r="DE14" s="6">
        <f>BW14-CU14</f>
        <v>-1.1453594470400884E-6</v>
      </c>
      <c r="DF14" s="6">
        <f>BX14-CV14</f>
        <v>-1.9927723948243109E-11</v>
      </c>
      <c r="DG14" s="6">
        <f>BY14-CW14</f>
        <v>-7.8528890016887898E-5</v>
      </c>
      <c r="DH14" s="6">
        <f>BZ14-CX14</f>
        <v>-2.8651255688836979E-8</v>
      </c>
      <c r="DI14" s="6">
        <f>CA14-CY14</f>
        <v>-1.899690695196606E-16</v>
      </c>
      <c r="DJ14" s="6">
        <f>CB14-CZ14</f>
        <v>-6.5381064932003232E-8</v>
      </c>
      <c r="DK14" s="6">
        <f>CC14-DA14</f>
        <v>-2.2740447936019093E-4</v>
      </c>
    </row>
    <row r="15" spans="1:115" ht="15.95" customHeight="1" x14ac:dyDescent="0.2">
      <c r="A15" s="2" t="s">
        <v>80</v>
      </c>
      <c r="B15" s="2" t="s">
        <v>89</v>
      </c>
      <c r="C15" s="1">
        <v>1.0673700671759434E-5</v>
      </c>
      <c r="D15" s="1">
        <v>2.5750020427039999E-7</v>
      </c>
      <c r="E15" s="1">
        <v>2.0000000949949025E-14</v>
      </c>
      <c r="F15" s="1">
        <v>2.7673892327584326E-4</v>
      </c>
      <c r="G15" s="1">
        <v>4.6436832053586841E-4</v>
      </c>
      <c r="H15" s="1">
        <v>1.1004899861291051E-3</v>
      </c>
      <c r="I15" s="1">
        <v>5.3710798965767026E-5</v>
      </c>
      <c r="J15" s="1">
        <v>7.3948455974459648E-4</v>
      </c>
      <c r="K15" s="1">
        <v>5.3592073527397588E-5</v>
      </c>
      <c r="L15" s="1">
        <v>1.9973876719259209E-10</v>
      </c>
      <c r="M15" s="1">
        <v>4.9730543939503551E-31</v>
      </c>
      <c r="N15" s="1">
        <v>4.5613666015729099E-11</v>
      </c>
      <c r="O15" s="1">
        <v>2.2470333955600372E-10</v>
      </c>
      <c r="P15" s="1">
        <v>4.4963513901089852E-14</v>
      </c>
      <c r="Q15" s="1">
        <v>3.827383664713003E-11</v>
      </c>
      <c r="R15" s="1">
        <v>6.4223554221811811E-11</v>
      </c>
      <c r="S15" s="1">
        <v>1.1424687236795524E-10</v>
      </c>
      <c r="T15" s="1">
        <v>4.6893785384756806E-11</v>
      </c>
      <c r="U15" s="1">
        <v>4.3968746467726305E-5</v>
      </c>
      <c r="V15" s="1">
        <v>1.0554774198681116E-3</v>
      </c>
      <c r="W15" s="1">
        <v>3.2937101116413928E-22</v>
      </c>
      <c r="X15" s="1">
        <v>3.0858182777618103E-20</v>
      </c>
      <c r="Y15" s="1">
        <v>1.7913480121478642E-7</v>
      </c>
      <c r="Z15" s="1">
        <v>4.5955479005543864E-11</v>
      </c>
      <c r="AA15" s="1">
        <v>3.7406494811875746E-5</v>
      </c>
      <c r="AB15" s="1">
        <v>1.044651369852545E-7</v>
      </c>
      <c r="AC15" s="1">
        <v>4.5258158332117659E-11</v>
      </c>
      <c r="AD15" s="1">
        <v>2.2572541638510302E-5</v>
      </c>
      <c r="AE15" s="1">
        <v>2.9164765047440255E-10</v>
      </c>
      <c r="AF15" s="1">
        <v>2.4522271284974431E-14</v>
      </c>
      <c r="AG15" s="1">
        <v>2.3473807786444922E-8</v>
      </c>
      <c r="AH15" s="1">
        <v>1.7649667838348648E-10</v>
      </c>
      <c r="AI15" s="1">
        <v>5.2143378011476781E-17</v>
      </c>
      <c r="AJ15" s="1">
        <v>2.4604335929767629E-11</v>
      </c>
      <c r="AK15" s="1">
        <v>1.3965322409603687E-7</v>
      </c>
      <c r="AL15" s="1">
        <v>9.4844366962658107E-18</v>
      </c>
      <c r="AM15" s="1">
        <v>2.4314931666737249E-18</v>
      </c>
      <c r="AN15" s="1">
        <v>1.1715611042273643E-17</v>
      </c>
      <c r="AO15" s="1">
        <v>1.9559526120492535E-17</v>
      </c>
      <c r="AP15" s="1">
        <v>1.1404188558397108E-17</v>
      </c>
      <c r="AQ15" s="1">
        <v>5.5659577211651892E-19</v>
      </c>
      <c r="AR15" s="1">
        <v>1.54579812365046E-3</v>
      </c>
      <c r="AS15" s="1">
        <v>4.0662738373851825E-3</v>
      </c>
      <c r="AT15" s="1">
        <v>0.93688219785690308</v>
      </c>
      <c r="AU15" s="1">
        <v>0.78117448091506958</v>
      </c>
      <c r="AV15" s="1">
        <v>0.58998292684555054</v>
      </c>
      <c r="AW15" s="1">
        <v>0.40939432382583618</v>
      </c>
      <c r="AX15" s="1">
        <v>-1.1757735628634691E-3</v>
      </c>
      <c r="AY15" s="1">
        <v>-2.5653031188994646E-3</v>
      </c>
      <c r="AZ15" s="1">
        <v>5.1648817956447601E-2</v>
      </c>
      <c r="BA15" s="1">
        <v>0.33839455246925354</v>
      </c>
      <c r="BB15" s="1">
        <v>5.5821363813299914E-17</v>
      </c>
      <c r="BC15" s="1">
        <v>4.3826632420581029E-15</v>
      </c>
      <c r="BD15" s="1">
        <v>288</v>
      </c>
      <c r="BE15" s="1">
        <v>1</v>
      </c>
      <c r="BF15" s="1">
        <v>1</v>
      </c>
      <c r="BG15" s="1">
        <v>6</v>
      </c>
      <c r="BH15" s="1">
        <v>1.9277146678989786E-3</v>
      </c>
      <c r="BI15" s="1">
        <v>4.211200064219156E-7</v>
      </c>
      <c r="BJ15" s="1">
        <v>2.0000000949949025E-14</v>
      </c>
      <c r="BK15" s="1">
        <v>2.9941598768346012E-4</v>
      </c>
      <c r="BL15" s="1">
        <v>5.0195399671792984E-4</v>
      </c>
      <c r="BM15" s="1">
        <v>1.1004899861291051E-3</v>
      </c>
      <c r="BN15" s="1">
        <v>5.3710798965767026E-5</v>
      </c>
      <c r="BO15" s="1">
        <v>7.9948699567466974E-4</v>
      </c>
      <c r="BP15" s="1">
        <v>5.3592098993249238E-5</v>
      </c>
      <c r="BQ15" s="1">
        <v>1.0998699581250548E-3</v>
      </c>
      <c r="BR15" s="1">
        <v>3.1187600994218811E-20</v>
      </c>
      <c r="BS15" s="1">
        <v>1.7799999999999999E-5</v>
      </c>
      <c r="BT15" s="3">
        <f t="shared" si="1"/>
        <v>0.6114651413934804</v>
      </c>
      <c r="BU15" s="3">
        <f t="shared" si="2"/>
        <v>5.3358504969929128E-4</v>
      </c>
      <c r="BV15" s="3">
        <f t="shared" si="3"/>
        <v>1.0677126048493025E-7</v>
      </c>
      <c r="BW15" s="3">
        <f t="shared" si="4"/>
        <v>6.9255235093771328E-4</v>
      </c>
      <c r="BX15" s="3">
        <f t="shared" si="5"/>
        <v>5.8231076441440377E-8</v>
      </c>
      <c r="BY15" s="3">
        <f t="shared" si="6"/>
        <v>5.5741374022792847E-2</v>
      </c>
      <c r="BZ15" s="3">
        <f t="shared" si="7"/>
        <v>4.1911254676097332E-4</v>
      </c>
      <c r="CA15" s="3">
        <f t="shared" si="8"/>
        <v>1.2382070957520571E-10</v>
      </c>
      <c r="CB15" s="3">
        <f t="shared" si="9"/>
        <v>5.8425948790276207E-5</v>
      </c>
      <c r="CC15" s="3">
        <f t="shared" si="10"/>
        <v>0.33162334243536223</v>
      </c>
      <c r="CD15" s="3">
        <f t="shared" si="11"/>
        <v>5.7738723632085962E-12</v>
      </c>
      <c r="CF15">
        <v>9</v>
      </c>
      <c r="CG15" s="4">
        <v>2.5689859999999998E-7</v>
      </c>
      <c r="CH15" s="4">
        <v>2.2640890000000001E-10</v>
      </c>
      <c r="CI15" s="4">
        <v>4.517448E-14</v>
      </c>
      <c r="CJ15" s="4">
        <v>2.9453310000000002E-10</v>
      </c>
      <c r="CK15" s="4">
        <v>2.5069000000000001E-14</v>
      </c>
      <c r="CL15" s="4">
        <v>2.3457089999999998E-8</v>
      </c>
      <c r="CM15" s="4">
        <v>1.7698249999999999E-10</v>
      </c>
      <c r="CN15" s="4">
        <v>5.2557960000000001E-17</v>
      </c>
      <c r="CO15" s="4">
        <v>2.4581849999999999E-11</v>
      </c>
      <c r="CP15" s="4">
        <v>1.400394E-7</v>
      </c>
      <c r="CQ15" s="4">
        <v>4.2111770000000002E-7</v>
      </c>
      <c r="CR15" s="3">
        <f>CG15/$CQ15</f>
        <v>0.61003990095880545</v>
      </c>
      <c r="CS15" s="3">
        <f t="shared" si="0"/>
        <v>5.3763805225949892E-4</v>
      </c>
      <c r="CT15" s="3">
        <f t="shared" si="0"/>
        <v>1.0727281232776489E-7</v>
      </c>
      <c r="CU15" s="3">
        <f t="shared" si="0"/>
        <v>6.9940802773191442E-4</v>
      </c>
      <c r="CV15" s="3">
        <f t="shared" si="0"/>
        <v>5.9529675432782806E-8</v>
      </c>
      <c r="CW15" s="3">
        <f t="shared" si="0"/>
        <v>5.5701980705156771E-2</v>
      </c>
      <c r="CX15" s="3">
        <f t="shared" si="0"/>
        <v>4.2026849025818665E-4</v>
      </c>
      <c r="CY15" s="3">
        <f t="shared" si="0"/>
        <v>1.2480586781320282E-10</v>
      </c>
      <c r="CZ15" s="3">
        <f t="shared" si="0"/>
        <v>5.8372872952146153E-5</v>
      </c>
      <c r="DA15" s="3">
        <f t="shared" si="0"/>
        <v>0.33254218476212227</v>
      </c>
      <c r="DB15" s="6">
        <f>BT15-CR15</f>
        <v>1.425240434674957E-3</v>
      </c>
      <c r="DC15" s="6">
        <f>BU15-CS15</f>
        <v>-4.0530025602076442E-6</v>
      </c>
      <c r="DD15" s="6">
        <f>BV15-CT15</f>
        <v>-5.0155184283464096E-10</v>
      </c>
      <c r="DE15" s="6">
        <f>BW15-CU15</f>
        <v>-6.8556767942011413E-6</v>
      </c>
      <c r="DF15" s="6">
        <f>BX15-CV15</f>
        <v>-1.2985989913424284E-9</v>
      </c>
      <c r="DG15" s="6">
        <f>BY15-CW15</f>
        <v>3.9393317636075842E-5</v>
      </c>
      <c r="DH15" s="6">
        <f>BZ15-CX15</f>
        <v>-1.1559434972133252E-6</v>
      </c>
      <c r="DI15" s="6">
        <f>CA15-CY15</f>
        <v>-9.8515823799710163E-13</v>
      </c>
      <c r="DJ15" s="6">
        <f>CB15-CZ15</f>
        <v>5.3075838130054484E-8</v>
      </c>
      <c r="DK15" s="6">
        <f>CC15-DA15</f>
        <v>-9.1884232676003874E-4</v>
      </c>
    </row>
    <row r="16" spans="1:115" ht="15.95" customHeight="1" x14ac:dyDescent="0.2">
      <c r="A16" s="2" t="s">
        <v>80</v>
      </c>
      <c r="B16" s="2" t="s">
        <v>90</v>
      </c>
      <c r="C16" s="1">
        <v>1.0685831739465357E-6</v>
      </c>
      <c r="D16" s="1">
        <v>8.2253777122787142E-8</v>
      </c>
      <c r="E16" s="1">
        <v>2.0000000949949025E-14</v>
      </c>
      <c r="F16" s="1">
        <v>2.7628036332316697E-4</v>
      </c>
      <c r="G16" s="1">
        <v>4.6357460087165236E-4</v>
      </c>
      <c r="H16" s="1">
        <v>1.1004899861291051E-3</v>
      </c>
      <c r="I16" s="1">
        <v>5.3710798965767026E-5</v>
      </c>
      <c r="J16" s="1">
        <v>7.4004248017445207E-4</v>
      </c>
      <c r="K16" s="1">
        <v>5.3592091717291623E-5</v>
      </c>
      <c r="L16" s="1">
        <v>1.471565003186015E-8</v>
      </c>
      <c r="M16" s="1">
        <v>4.5594272910428983E-29</v>
      </c>
      <c r="N16" s="1">
        <v>8.9736631908623451E-11</v>
      </c>
      <c r="O16" s="1">
        <v>1.3616204988244637E-10</v>
      </c>
      <c r="P16" s="1">
        <v>2.7464083593311646E-13</v>
      </c>
      <c r="Q16" s="1">
        <v>7.2485318644797535E-11</v>
      </c>
      <c r="R16" s="1">
        <v>1.2162410768409069E-10</v>
      </c>
      <c r="S16" s="1">
        <v>2.2297737176285006E-11</v>
      </c>
      <c r="T16" s="1">
        <v>9.1419417982098202E-11</v>
      </c>
      <c r="U16" s="1">
        <v>3.2298805308528244E-4</v>
      </c>
      <c r="V16" s="1">
        <v>7.7445828355848789E-4</v>
      </c>
      <c r="W16" s="1">
        <v>3.0109146095247545E-21</v>
      </c>
      <c r="X16" s="1">
        <v>2.8176699107442736E-20</v>
      </c>
      <c r="Y16" s="1">
        <v>1.3083149497106206E-6</v>
      </c>
      <c r="Z16" s="1">
        <v>3.3525506815124118E-9</v>
      </c>
      <c r="AA16" s="1">
        <v>3.7067766243126243E-5</v>
      </c>
      <c r="AB16" s="1">
        <v>7.6300284490571357E-7</v>
      </c>
      <c r="AC16" s="1">
        <v>3.3018610068324961E-9</v>
      </c>
      <c r="AD16" s="1">
        <v>2.2369318685377948E-5</v>
      </c>
      <c r="AE16" s="1">
        <v>9.2888507996491398E-10</v>
      </c>
      <c r="AF16" s="1">
        <v>7.801387574141172E-13</v>
      </c>
      <c r="AG16" s="1">
        <v>7.4431136809494092E-9</v>
      </c>
      <c r="AH16" s="1">
        <v>4.1199865741248232E-9</v>
      </c>
      <c r="AI16" s="1">
        <v>8.9675798254154615E-14</v>
      </c>
      <c r="AJ16" s="1">
        <v>7.8275008003059199E-12</v>
      </c>
      <c r="AK16" s="1">
        <v>3.2636532409924257E-7</v>
      </c>
      <c r="AL16" s="1">
        <v>6.5938691269022278E-18</v>
      </c>
      <c r="AM16" s="1">
        <v>4.9835406041762215E-18</v>
      </c>
      <c r="AN16" s="1">
        <v>1.3761688027766624E-17</v>
      </c>
      <c r="AO16" s="1">
        <v>2.286833694608812E-17</v>
      </c>
      <c r="AP16" s="1">
        <v>1.1204633717160528E-17</v>
      </c>
      <c r="AQ16" s="1">
        <v>5.4685623739158987E-19</v>
      </c>
      <c r="AR16" s="1">
        <v>2.3958610619337272E-3</v>
      </c>
      <c r="AS16" s="1">
        <v>5.3406713615217916E-3</v>
      </c>
      <c r="AT16" s="1">
        <v>0.93581861257553101</v>
      </c>
      <c r="AU16" s="1">
        <v>0.77800130844116211</v>
      </c>
      <c r="AV16" s="1">
        <v>0.58513444662094116</v>
      </c>
      <c r="AW16" s="1">
        <v>0.40399077534675598</v>
      </c>
      <c r="AX16" s="1">
        <v>-1.19816605001688E-3</v>
      </c>
      <c r="AY16" s="1">
        <v>-2.5673375930637121E-3</v>
      </c>
      <c r="AZ16" s="1">
        <v>4.9544133245944977E-2</v>
      </c>
      <c r="BA16" s="1">
        <v>0.32269710302352905</v>
      </c>
      <c r="BB16" s="1">
        <v>5.401057280819273E-17</v>
      </c>
      <c r="BC16" s="1">
        <v>4.1802892832671582E-15</v>
      </c>
      <c r="BD16" s="1">
        <v>288</v>
      </c>
      <c r="BE16" s="1">
        <v>1</v>
      </c>
      <c r="BF16" s="1">
        <v>1</v>
      </c>
      <c r="BG16" s="1">
        <v>9</v>
      </c>
      <c r="BH16" s="1">
        <v>1.0664096139953311E-3</v>
      </c>
      <c r="BI16" s="1">
        <v>4.211200064219156E-7</v>
      </c>
      <c r="BJ16" s="1">
        <v>2.0000000949949025E-14</v>
      </c>
      <c r="BK16" s="1">
        <v>2.9941598768346012E-4</v>
      </c>
      <c r="BL16" s="1">
        <v>5.0195399671792984E-4</v>
      </c>
      <c r="BM16" s="1">
        <v>1.1004899861291051E-3</v>
      </c>
      <c r="BN16" s="1">
        <v>5.3710798965767026E-5</v>
      </c>
      <c r="BO16" s="1">
        <v>7.9948699567466974E-4</v>
      </c>
      <c r="BP16" s="1">
        <v>5.3592098993249238E-5</v>
      </c>
      <c r="BQ16" s="1">
        <v>1.0998699581250548E-3</v>
      </c>
      <c r="BR16" s="1">
        <v>3.1187600994218811E-20</v>
      </c>
      <c r="BS16" s="1">
        <v>1.7799999999999999E-5</v>
      </c>
      <c r="BT16" s="3">
        <f t="shared" si="1"/>
        <v>0.19532146625296631</v>
      </c>
      <c r="BU16" s="3">
        <f t="shared" si="2"/>
        <v>3.2333313023847905E-4</v>
      </c>
      <c r="BV16" s="3">
        <f t="shared" si="3"/>
        <v>6.5216762857368681E-7</v>
      </c>
      <c r="BW16" s="3">
        <f t="shared" si="4"/>
        <v>2.2057491114166492E-3</v>
      </c>
      <c r="BX16" s="3">
        <f t="shared" si="5"/>
        <v>1.8525331153051527E-6</v>
      </c>
      <c r="BY16" s="3">
        <f t="shared" si="6"/>
        <v>1.7674566791994761E-2</v>
      </c>
      <c r="BZ16" s="3">
        <f t="shared" si="7"/>
        <v>9.783402619910328E-3</v>
      </c>
      <c r="CA16" s="3">
        <f t="shared" si="8"/>
        <v>2.1294594625435438E-7</v>
      </c>
      <c r="CB16" s="3">
        <f t="shared" si="9"/>
        <v>1.8587340142808678E-5</v>
      </c>
      <c r="CC16" s="3">
        <f t="shared" si="10"/>
        <v>0.77499363393403031</v>
      </c>
      <c r="CD16" s="3">
        <f t="shared" si="11"/>
        <v>1.1834015311975623E-11</v>
      </c>
      <c r="CF16">
        <v>10</v>
      </c>
      <c r="CG16" s="4">
        <v>8.1924760000000004E-8</v>
      </c>
      <c r="CH16" s="4">
        <v>1.384218E-10</v>
      </c>
      <c r="CI16" s="4">
        <v>2.7618720000000001E-13</v>
      </c>
      <c r="CJ16" s="4">
        <v>9.3650600000000007E-10</v>
      </c>
      <c r="CK16" s="4">
        <v>7.9619369999999998E-13</v>
      </c>
      <c r="CL16" s="4">
        <v>7.4253400000000003E-9</v>
      </c>
      <c r="CM16" s="4">
        <v>4.122489E-9</v>
      </c>
      <c r="CN16" s="4">
        <v>9.0153799999999997E-14</v>
      </c>
      <c r="CO16" s="4">
        <v>7.807246E-12</v>
      </c>
      <c r="CP16" s="4">
        <v>3.2656840000000001E-7</v>
      </c>
      <c r="CQ16" s="4">
        <v>4.2112489999999999E-7</v>
      </c>
      <c r="CR16" s="3">
        <f>CG16/$CQ16</f>
        <v>0.19453791499861445</v>
      </c>
      <c r="CS16" s="3">
        <f t="shared" si="0"/>
        <v>3.2869535855039683E-4</v>
      </c>
      <c r="CT16" s="3">
        <f t="shared" si="0"/>
        <v>6.5583203462915636E-7</v>
      </c>
      <c r="CU16" s="3">
        <f t="shared" si="0"/>
        <v>2.2238200590846092E-3</v>
      </c>
      <c r="CV16" s="3">
        <f t="shared" si="0"/>
        <v>1.8906355335436113E-6</v>
      </c>
      <c r="CW16" s="3">
        <f t="shared" si="0"/>
        <v>1.7632156160796952E-2</v>
      </c>
      <c r="CX16" s="3">
        <f t="shared" si="0"/>
        <v>9.7892311758340581E-3</v>
      </c>
      <c r="CY16" s="3">
        <f t="shared" si="0"/>
        <v>2.1407853109611898E-7</v>
      </c>
      <c r="CZ16" s="3">
        <f t="shared" si="0"/>
        <v>1.8539027257709056E-5</v>
      </c>
      <c r="DA16" s="3">
        <f t="shared" si="0"/>
        <v>0.77546685080839439</v>
      </c>
      <c r="DB16" s="6">
        <f>BT16-CR16</f>
        <v>7.8355125435186634E-4</v>
      </c>
      <c r="DC16" s="6">
        <f>BU16-CS16</f>
        <v>-5.3622283119177864E-6</v>
      </c>
      <c r="DD16" s="6">
        <f>BV16-CT16</f>
        <v>-3.6644060554695566E-9</v>
      </c>
      <c r="DE16" s="6">
        <f>BW16-CU16</f>
        <v>-1.8070947667959969E-5</v>
      </c>
      <c r="DF16" s="6">
        <f>BX16-CV16</f>
        <v>-3.8102418238458608E-8</v>
      </c>
      <c r="DG16" s="6">
        <f>BY16-CW16</f>
        <v>4.2410631197808968E-5</v>
      </c>
      <c r="DH16" s="6">
        <f>BZ16-CX16</f>
        <v>-5.8285559237300499E-6</v>
      </c>
      <c r="DI16" s="6">
        <f>CA16-CY16</f>
        <v>-1.1325848417646015E-9</v>
      </c>
      <c r="DJ16" s="6">
        <f>CB16-CZ16</f>
        <v>4.8312885099621315E-8</v>
      </c>
      <c r="DK16" s="6">
        <f>CC16-DA16</f>
        <v>-4.7321687436407966E-4</v>
      </c>
    </row>
    <row r="17" spans="1:115" ht="15.95" customHeight="1" x14ac:dyDescent="0.2">
      <c r="A17" s="2" t="s">
        <v>80</v>
      </c>
      <c r="B17" s="2" t="s">
        <v>91</v>
      </c>
      <c r="C17" s="1">
        <v>1.0710338926855911E-7</v>
      </c>
      <c r="D17" s="1">
        <v>3.1646678166907805E-8</v>
      </c>
      <c r="E17" s="1">
        <v>2.0000000949949025E-14</v>
      </c>
      <c r="F17" s="1">
        <v>2.7530640363693237E-4</v>
      </c>
      <c r="G17" s="1">
        <v>4.6194082824513316E-4</v>
      </c>
      <c r="H17" s="1">
        <v>1.1004899861291051E-3</v>
      </c>
      <c r="I17" s="1">
        <v>5.3710798965767026E-5</v>
      </c>
      <c r="J17" s="1">
        <v>7.411326514557004E-4</v>
      </c>
      <c r="K17" s="1">
        <v>5.359209535527043E-5</v>
      </c>
      <c r="L17" s="1">
        <v>4.0433849335386185E-7</v>
      </c>
      <c r="M17" s="1">
        <v>2.4567980890829945E-27</v>
      </c>
      <c r="N17" s="1">
        <v>1.1381228634861468E-10</v>
      </c>
      <c r="O17" s="1">
        <v>6.4176696379644091E-11</v>
      </c>
      <c r="P17" s="1">
        <v>1.3027440625240632E-12</v>
      </c>
      <c r="Q17" s="1">
        <v>8.8484121398149463E-11</v>
      </c>
      <c r="R17" s="1">
        <v>1.4846886154928785E-10</v>
      </c>
      <c r="S17" s="1">
        <v>2.810007382692023E-12</v>
      </c>
      <c r="T17" s="1">
        <v>1.1494504061437738E-10</v>
      </c>
      <c r="U17" s="1">
        <v>8.8225037325173616E-4</v>
      </c>
      <c r="V17" s="1">
        <v>2.1106126951053739E-4</v>
      </c>
      <c r="W17" s="1">
        <v>1.6128601843693348E-20</v>
      </c>
      <c r="X17" s="1">
        <v>1.5058908677645965E-20</v>
      </c>
      <c r="Y17" s="1">
        <v>3.5320665574545274E-6</v>
      </c>
      <c r="Z17" s="1">
        <v>9.0301938371339929E-8</v>
      </c>
      <c r="AA17" s="1">
        <v>3.6390774766914546E-5</v>
      </c>
      <c r="AB17" s="1">
        <v>2.0598793071258115E-6</v>
      </c>
      <c r="AC17" s="1">
        <v>8.8936396025474096E-8</v>
      </c>
      <c r="AD17" s="1">
        <v>2.1960748199489899E-5</v>
      </c>
      <c r="AE17" s="1">
        <v>3.5528284758612472E-9</v>
      </c>
      <c r="AF17" s="1">
        <v>2.9770710202603468E-11</v>
      </c>
      <c r="AG17" s="1">
        <v>2.8213353875372604E-9</v>
      </c>
      <c r="AH17" s="1">
        <v>4.2847275949497998E-8</v>
      </c>
      <c r="AI17" s="1">
        <v>2.5625244981508644E-11</v>
      </c>
      <c r="AJ17" s="1">
        <v>2.98703076162532E-12</v>
      </c>
      <c r="AK17" s="1">
        <v>3.4019370787063963E-7</v>
      </c>
      <c r="AL17" s="1">
        <v>1.6923572393574022E-18</v>
      </c>
      <c r="AM17" s="1">
        <v>7.3480770063281057E-18</v>
      </c>
      <c r="AN17" s="1">
        <v>1.425478478502723E-17</v>
      </c>
      <c r="AO17" s="1">
        <v>2.3659646269046197E-17</v>
      </c>
      <c r="AP17" s="1">
        <v>1.0845598453823724E-17</v>
      </c>
      <c r="AQ17" s="1">
        <v>5.2933308819890167E-19</v>
      </c>
      <c r="AR17" s="1">
        <v>2.961185625705391E-3</v>
      </c>
      <c r="AS17" s="1">
        <v>6.7498242231843362E-3</v>
      </c>
      <c r="AT17" s="1">
        <v>0.93367725610733032</v>
      </c>
      <c r="AU17" s="1">
        <v>0.77165812253952026</v>
      </c>
      <c r="AV17" s="1">
        <v>0.57552695274353027</v>
      </c>
      <c r="AW17" s="1">
        <v>0.3933875560760498</v>
      </c>
      <c r="AX17" s="1">
        <v>-1.1833660537377E-3</v>
      </c>
      <c r="AY17" s="1">
        <v>-2.5922874920070171E-3</v>
      </c>
      <c r="AZ17" s="1">
        <v>4.5669820159673691E-2</v>
      </c>
      <c r="BA17" s="1">
        <v>0.29398569464683533</v>
      </c>
      <c r="BB17" s="1">
        <v>4.9505323675755314E-17</v>
      </c>
      <c r="BC17" s="1">
        <v>3.8186583073158281E-15</v>
      </c>
      <c r="BD17" s="1">
        <v>288</v>
      </c>
      <c r="BE17" s="1">
        <v>1</v>
      </c>
      <c r="BF17" s="1">
        <v>1</v>
      </c>
      <c r="BG17" s="1">
        <v>11</v>
      </c>
      <c r="BH17" s="1">
        <v>-6.3389611325124771E-5</v>
      </c>
      <c r="BI17" s="1">
        <v>4.211200064219156E-7</v>
      </c>
      <c r="BJ17" s="1">
        <v>2.0000000949949025E-14</v>
      </c>
      <c r="BK17" s="1">
        <v>2.9941598768346012E-4</v>
      </c>
      <c r="BL17" s="1">
        <v>5.0195399671792984E-4</v>
      </c>
      <c r="BM17" s="1">
        <v>1.1004899861291051E-3</v>
      </c>
      <c r="BN17" s="1">
        <v>5.3710798965767026E-5</v>
      </c>
      <c r="BO17" s="1">
        <v>7.9948699567466974E-4</v>
      </c>
      <c r="BP17" s="1">
        <v>5.3592098993249238E-5</v>
      </c>
      <c r="BQ17" s="1">
        <v>1.0998699581250548E-3</v>
      </c>
      <c r="BR17" s="1">
        <v>3.1187600994218811E-20</v>
      </c>
      <c r="BS17" s="1">
        <v>1.7799999999999999E-5</v>
      </c>
      <c r="BT17" s="3">
        <f t="shared" si="1"/>
        <v>7.5148835686522419E-2</v>
      </c>
      <c r="BU17" s="3">
        <f t="shared" si="2"/>
        <v>1.5239526833438102E-4</v>
      </c>
      <c r="BV17" s="3">
        <f t="shared" si="3"/>
        <v>3.093522137770054E-6</v>
      </c>
      <c r="BW17" s="3">
        <f t="shared" si="4"/>
        <v>8.4366176426719248E-3</v>
      </c>
      <c r="BX17" s="3">
        <f t="shared" si="5"/>
        <v>7.0694124593018056E-5</v>
      </c>
      <c r="BY17" s="3">
        <f t="shared" si="6"/>
        <v>6.6995995072972022E-3</v>
      </c>
      <c r="BZ17" s="3">
        <f t="shared" si="7"/>
        <v>0.10174599946830779</v>
      </c>
      <c r="CA17" s="3">
        <f t="shared" si="8"/>
        <v>6.0850219867813607E-5</v>
      </c>
      <c r="CB17" s="3">
        <f t="shared" si="9"/>
        <v>7.0930630605866916E-6</v>
      </c>
      <c r="CC17" s="3">
        <f t="shared" si="10"/>
        <v>0.80783079094514265</v>
      </c>
      <c r="CD17" s="3">
        <f t="shared" si="11"/>
        <v>1.7448890801369683E-11</v>
      </c>
      <c r="CF17">
        <v>11</v>
      </c>
      <c r="CG17" s="4">
        <v>3.1535550000000001E-8</v>
      </c>
      <c r="CH17" s="4">
        <v>6.6069850000000002E-11</v>
      </c>
      <c r="CI17" s="4">
        <v>1.318256E-12</v>
      </c>
      <c r="CJ17" s="4">
        <v>3.5837110000000001E-9</v>
      </c>
      <c r="CK17" s="4">
        <v>3.0397920000000001E-11</v>
      </c>
      <c r="CL17" s="4">
        <v>2.8160079999999999E-9</v>
      </c>
      <c r="CM17" s="4">
        <v>4.285105E-8</v>
      </c>
      <c r="CN17" s="4">
        <v>2.572247E-11</v>
      </c>
      <c r="CO17" s="4">
        <v>2.9807680000000001E-12</v>
      </c>
      <c r="CP17" s="4">
        <v>3.4023070000000002E-7</v>
      </c>
      <c r="CQ17" s="4">
        <v>4.2114350000000002E-7</v>
      </c>
      <c r="CR17" s="3">
        <f>CG17/$CQ17</f>
        <v>7.4880771043599151E-2</v>
      </c>
      <c r="CS17" s="3">
        <f t="shared" si="0"/>
        <v>1.5688203664546645E-4</v>
      </c>
      <c r="CT17" s="3">
        <f t="shared" si="0"/>
        <v>3.1301824674962331E-6</v>
      </c>
      <c r="CU17" s="3">
        <f t="shared" si="0"/>
        <v>8.5094771734575032E-3</v>
      </c>
      <c r="CV17" s="3">
        <f t="shared" si="0"/>
        <v>7.2179482765375691E-5</v>
      </c>
      <c r="CW17" s="3">
        <f t="shared" si="0"/>
        <v>6.686575953327072E-3</v>
      </c>
      <c r="CX17" s="3">
        <f t="shared" si="0"/>
        <v>0.10174928498243473</v>
      </c>
      <c r="CY17" s="3">
        <f t="shared" si="0"/>
        <v>6.1077684922122746E-5</v>
      </c>
      <c r="CZ17" s="3">
        <f t="shared" si="0"/>
        <v>7.0777965230378721E-6</v>
      </c>
      <c r="DA17" s="3">
        <f t="shared" si="0"/>
        <v>0.80787356328662319</v>
      </c>
      <c r="DB17" s="6">
        <f>BT17-CR17</f>
        <v>2.6806464292326859E-4</v>
      </c>
      <c r="DC17" s="6">
        <f>BU17-CS17</f>
        <v>-4.4867683110854316E-6</v>
      </c>
      <c r="DD17" s="6">
        <f>BV17-CT17</f>
        <v>-3.6660329726179121E-8</v>
      </c>
      <c r="DE17" s="6">
        <f>BW17-CU17</f>
        <v>-7.2859530785578455E-5</v>
      </c>
      <c r="DF17" s="6">
        <f>BX17-CV17</f>
        <v>-1.4853581723576348E-6</v>
      </c>
      <c r="DG17" s="6">
        <f>BY17-CW17</f>
        <v>1.3023553970130212E-5</v>
      </c>
      <c r="DH17" s="6">
        <f>BZ17-CX17</f>
        <v>-3.2855141269411137E-6</v>
      </c>
      <c r="DI17" s="6">
        <f>CA17-CY17</f>
        <v>-2.2746505430913867E-7</v>
      </c>
      <c r="DJ17" s="6">
        <f>CB17-CZ17</f>
        <v>1.5266537548819475E-8</v>
      </c>
      <c r="DK17" s="6">
        <f>CC17-DA17</f>
        <v>-4.277234148053477E-5</v>
      </c>
    </row>
    <row r="18" spans="1:115" ht="15.95" customHeight="1" x14ac:dyDescent="0.2">
      <c r="A18" s="2" t="s">
        <v>80</v>
      </c>
      <c r="B18" s="2" t="s">
        <v>92</v>
      </c>
      <c r="C18" s="1">
        <v>1.0718443022028623E-8</v>
      </c>
      <c r="D18" s="1">
        <v>1.3358822492648414E-8</v>
      </c>
      <c r="E18" s="1">
        <v>2.0000000949949025E-14</v>
      </c>
      <c r="F18" s="1">
        <v>2.741328498814255E-4</v>
      </c>
      <c r="G18" s="1">
        <v>4.6054527047090232E-4</v>
      </c>
      <c r="H18" s="1">
        <v>1.1004901025444269E-3</v>
      </c>
      <c r="I18" s="1">
        <v>5.3710802603745833E-5</v>
      </c>
      <c r="J18" s="1">
        <v>7.4161309748888016E-4</v>
      </c>
      <c r="K18" s="1">
        <v>5.3592102631228045E-5</v>
      </c>
      <c r="L18" s="1">
        <v>4.869469648838276E-6</v>
      </c>
      <c r="M18" s="1">
        <v>4.3537029980945514E-26</v>
      </c>
      <c r="N18" s="1">
        <v>1.2290392843893083E-10</v>
      </c>
      <c r="O18" s="1">
        <v>2.8933385432673405E-11</v>
      </c>
      <c r="P18" s="1">
        <v>5.8850641456145484E-12</v>
      </c>
      <c r="Q18" s="1">
        <v>9.4100505705528676E-11</v>
      </c>
      <c r="R18" s="1">
        <v>1.5808956449526858E-10</v>
      </c>
      <c r="S18" s="1">
        <v>3.0284044425019371E-13</v>
      </c>
      <c r="T18" s="1">
        <v>1.2378505337689296E-10</v>
      </c>
      <c r="U18" s="1">
        <v>1.0604395065456629E-3</v>
      </c>
      <c r="V18" s="1">
        <v>2.5349771021865308E-5</v>
      </c>
      <c r="W18" s="1">
        <v>2.8526169991549319E-20</v>
      </c>
      <c r="X18" s="1">
        <v>2.6614100000367514E-21</v>
      </c>
      <c r="Y18" s="1">
        <v>4.2212168409605511E-6</v>
      </c>
      <c r="Z18" s="1">
        <v>1.078394802789262E-6</v>
      </c>
      <c r="AA18" s="1">
        <v>3.6109144275542349E-5</v>
      </c>
      <c r="AB18" s="1">
        <v>2.4587238840467762E-6</v>
      </c>
      <c r="AC18" s="1">
        <v>1.060764589055907E-6</v>
      </c>
      <c r="AD18" s="1">
        <v>2.1763631593785249E-5</v>
      </c>
      <c r="AE18" s="1">
        <v>1.4968273731597037E-8</v>
      </c>
      <c r="AF18" s="1">
        <v>1.2533077908827295E-9</v>
      </c>
      <c r="AG18" s="1">
        <v>1.1853167336539627E-9</v>
      </c>
      <c r="AH18" s="1">
        <v>2.1664952498667844E-7</v>
      </c>
      <c r="AI18" s="1">
        <v>1.5604131320401393E-9</v>
      </c>
      <c r="AJ18" s="1">
        <v>1.2574992045918942E-12</v>
      </c>
      <c r="AK18" s="1">
        <v>1.7214298964063346E-7</v>
      </c>
      <c r="AL18" s="1">
        <v>2.6245714426680314E-19</v>
      </c>
      <c r="AM18" s="1">
        <v>1.0144787884651316E-17</v>
      </c>
      <c r="AN18" s="1">
        <v>1.5072500476897981E-17</v>
      </c>
      <c r="AO18" s="1">
        <v>2.50142543352711E-17</v>
      </c>
      <c r="AP18" s="1">
        <v>1.111716433046672E-17</v>
      </c>
      <c r="AQ18" s="1">
        <v>5.4258715825020369E-19</v>
      </c>
      <c r="AR18" s="1">
        <v>3.1640427700330006E-3</v>
      </c>
      <c r="AS18" s="1">
        <v>7.2399017135647455E-3</v>
      </c>
      <c r="AT18" s="1">
        <v>0.9329712986946106</v>
      </c>
      <c r="AU18" s="1">
        <v>0.76958030462265015</v>
      </c>
      <c r="AV18" s="1">
        <v>0.57240420579910278</v>
      </c>
      <c r="AW18" s="1">
        <v>0.38997092843055725</v>
      </c>
      <c r="AX18" s="1">
        <v>-1.1981232091784477E-3</v>
      </c>
      <c r="AY18" s="1">
        <v>-2.7362958062440157E-3</v>
      </c>
      <c r="AZ18" s="1">
        <v>4.4489398598670959E-2</v>
      </c>
      <c r="BA18" s="1">
        <v>0.28528851270675659</v>
      </c>
      <c r="BB18" s="1">
        <v>4.8499362863049976E-17</v>
      </c>
      <c r="BC18" s="1">
        <v>3.7607860517440989E-15</v>
      </c>
      <c r="BD18" s="1">
        <v>288</v>
      </c>
      <c r="BE18" s="1">
        <v>1</v>
      </c>
      <c r="BF18" s="1">
        <v>1</v>
      </c>
      <c r="BG18" s="1">
        <v>12</v>
      </c>
      <c r="BH18" s="1">
        <v>-4.5287429645606085E-4</v>
      </c>
      <c r="BI18" s="1">
        <v>4.211200064219156E-7</v>
      </c>
      <c r="BJ18" s="1">
        <v>2.0000000949949025E-14</v>
      </c>
      <c r="BK18" s="1">
        <v>2.9941598768346012E-4</v>
      </c>
      <c r="BL18" s="1">
        <v>5.0195399671792984E-4</v>
      </c>
      <c r="BM18" s="1">
        <v>1.1004899861291051E-3</v>
      </c>
      <c r="BN18" s="1">
        <v>5.3710798965767026E-5</v>
      </c>
      <c r="BO18" s="1">
        <v>7.9948699567466974E-4</v>
      </c>
      <c r="BP18" s="1">
        <v>5.3592098993249238E-5</v>
      </c>
      <c r="BQ18" s="1">
        <v>1.0998699581250548E-3</v>
      </c>
      <c r="BR18" s="1">
        <v>3.1187600994218811E-20</v>
      </c>
      <c r="BS18" s="1">
        <v>1.7799999999999999E-5</v>
      </c>
      <c r="BT18" s="3">
        <f t="shared" si="1"/>
        <v>3.1722127395829192E-2</v>
      </c>
      <c r="BU18" s="3">
        <f t="shared" si="2"/>
        <v>6.8705796427266761E-5</v>
      </c>
      <c r="BV18" s="3">
        <f t="shared" si="3"/>
        <v>1.3974791166103768E-5</v>
      </c>
      <c r="BW18" s="3">
        <f t="shared" si="4"/>
        <v>3.5543962536418859E-2</v>
      </c>
      <c r="BX18" s="3">
        <f t="shared" si="5"/>
        <v>2.9761297771900533E-3</v>
      </c>
      <c r="BY18" s="3">
        <f t="shared" si="6"/>
        <v>2.8146768512023784E-3</v>
      </c>
      <c r="BZ18" s="3">
        <f t="shared" si="7"/>
        <v>0.51446030034873147</v>
      </c>
      <c r="CA18" s="3">
        <f t="shared" si="8"/>
        <v>3.705388269957372E-3</v>
      </c>
      <c r="CB18" s="3">
        <f t="shared" si="9"/>
        <v>2.9860827921151278E-6</v>
      </c>
      <c r="CC18" s="3">
        <f t="shared" si="10"/>
        <v>0.40877419029141365</v>
      </c>
      <c r="CD18" s="3">
        <f t="shared" si="11"/>
        <v>2.4090016455991792E-11</v>
      </c>
      <c r="CF18">
        <v>12</v>
      </c>
      <c r="CG18" s="4">
        <v>1.331123E-8</v>
      </c>
      <c r="CH18" s="4">
        <v>2.9947980000000001E-11</v>
      </c>
      <c r="CI18" s="4">
        <v>5.9753539999999999E-12</v>
      </c>
      <c r="CJ18" s="4">
        <v>1.5097640000000002E-8</v>
      </c>
      <c r="CK18" s="4">
        <v>1.2796509999999999E-9</v>
      </c>
      <c r="CL18" s="4">
        <v>1.1830270000000001E-9</v>
      </c>
      <c r="CM18" s="4">
        <v>2.165803E-7</v>
      </c>
      <c r="CN18" s="4">
        <v>1.565125E-9</v>
      </c>
      <c r="CO18" s="4">
        <v>1.2548049999999999E-12</v>
      </c>
      <c r="CP18" s="4">
        <v>1.720914E-7</v>
      </c>
      <c r="CQ18" s="4">
        <v>4.2114550000000002E-7</v>
      </c>
      <c r="CR18" s="3">
        <f>CG18/$CQ18</f>
        <v>3.1607199886974927E-2</v>
      </c>
      <c r="CS18" s="3">
        <f t="shared" si="0"/>
        <v>7.1110768131204058E-5</v>
      </c>
      <c r="CT18" s="3">
        <f t="shared" si="0"/>
        <v>1.4188336335067096E-5</v>
      </c>
      <c r="CU18" s="3">
        <f t="shared" si="0"/>
        <v>3.5848988057571557E-2</v>
      </c>
      <c r="CV18" s="3">
        <f t="shared" si="0"/>
        <v>3.0385009456351782E-3</v>
      </c>
      <c r="CW18" s="3">
        <f t="shared" si="0"/>
        <v>2.8090695495974669E-3</v>
      </c>
      <c r="CX18" s="3">
        <f t="shared" si="0"/>
        <v>0.51426478497336425</v>
      </c>
      <c r="CY18" s="3">
        <f t="shared" si="0"/>
        <v>3.7163521870707391E-3</v>
      </c>
      <c r="CZ18" s="3">
        <f t="shared" si="0"/>
        <v>2.9795047079928432E-6</v>
      </c>
      <c r="DA18" s="3">
        <f t="shared" si="0"/>
        <v>0.40862694721895398</v>
      </c>
      <c r="DB18" s="6">
        <f>BT18-CR18</f>
        <v>1.1492750885426506E-4</v>
      </c>
      <c r="DC18" s="6">
        <f>BU18-CS18</f>
        <v>-2.4049717039372972E-6</v>
      </c>
      <c r="DD18" s="6">
        <f>BV18-CT18</f>
        <v>-2.1354516896332729E-7</v>
      </c>
      <c r="DE18" s="6">
        <f>BW18-CU18</f>
        <v>-3.0502552115269782E-4</v>
      </c>
      <c r="DF18" s="6">
        <f>BX18-CV18</f>
        <v>-6.2371168445124903E-5</v>
      </c>
      <c r="DG18" s="6">
        <f>BY18-CW18</f>
        <v>5.6073016049115396E-6</v>
      </c>
      <c r="DH18" s="6">
        <f>BZ18-CX18</f>
        <v>1.9551537536721675E-4</v>
      </c>
      <c r="DI18" s="6">
        <f>CA18-CY18</f>
        <v>-1.0963917113367139E-5</v>
      </c>
      <c r="DJ18" s="6">
        <f>CB18-CZ18</f>
        <v>6.5780841222846458E-9</v>
      </c>
      <c r="DK18" s="6">
        <f>CC18-DA18</f>
        <v>1.472430724596685E-4</v>
      </c>
    </row>
    <row r="19" spans="1:115" ht="15.95" customHeight="1" x14ac:dyDescent="0.2">
      <c r="A19" s="2" t="s">
        <v>80</v>
      </c>
      <c r="B19" s="2" t="s">
        <v>93</v>
      </c>
      <c r="C19" s="1">
        <v>1.0721661336532406E-9</v>
      </c>
      <c r="D19" s="1">
        <v>2.0922141796830829E-9</v>
      </c>
      <c r="E19" s="1">
        <v>2.0000000949949025E-14</v>
      </c>
      <c r="F19" s="1">
        <v>2.660749014467001E-4</v>
      </c>
      <c r="G19" s="1">
        <v>4.5229904935695231E-4</v>
      </c>
      <c r="H19" s="1">
        <v>1.1004899861291051E-3</v>
      </c>
      <c r="I19" s="1">
        <v>5.3710798965767026E-5</v>
      </c>
      <c r="J19" s="1">
        <v>7.4292148929089308E-4</v>
      </c>
      <c r="K19" s="1">
        <v>5.3592098993249238E-5</v>
      </c>
      <c r="L19" s="1">
        <v>4.7037257900228724E-5</v>
      </c>
      <c r="M19" s="1">
        <v>4.7194643965165791E-25</v>
      </c>
      <c r="N19" s="1">
        <v>1.2957896761620823E-10</v>
      </c>
      <c r="O19" s="1">
        <v>4.7681966203497209E-12</v>
      </c>
      <c r="P19" s="1">
        <v>9.7003783789090413E-12</v>
      </c>
      <c r="Q19" s="1">
        <v>9.6106271178333591E-11</v>
      </c>
      <c r="R19" s="1">
        <v>1.6337044514478333E-10</v>
      </c>
      <c r="S19" s="1">
        <v>3.1922732188515029E-14</v>
      </c>
      <c r="T19" s="1">
        <v>1.3044395583655762E-10</v>
      </c>
      <c r="U19" s="1">
        <v>1.0235566878691316E-3</v>
      </c>
      <c r="V19" s="1">
        <v>2.4460746317345183E-6</v>
      </c>
      <c r="W19" s="1">
        <v>3.0899011895665838E-20</v>
      </c>
      <c r="X19" s="1">
        <v>2.8819237093740659E-22</v>
      </c>
      <c r="Y19" s="1">
        <v>3.9971678233996499E-6</v>
      </c>
      <c r="Z19" s="1">
        <v>1.0208515959675424E-5</v>
      </c>
      <c r="AA19" s="1">
        <v>3.5449269489618018E-5</v>
      </c>
      <c r="AB19" s="1">
        <v>2.300987489434192E-6</v>
      </c>
      <c r="AC19" s="1">
        <v>9.9241460702614859E-6</v>
      </c>
      <c r="AD19" s="1">
        <v>2.1115976778673939E-5</v>
      </c>
      <c r="AE19" s="1">
        <v>2.3424815864814263E-8</v>
      </c>
      <c r="AF19" s="1">
        <v>1.9607933054999194E-8</v>
      </c>
      <c r="AG19" s="1">
        <v>1.8557089198623089E-10</v>
      </c>
      <c r="AH19" s="1">
        <v>3.2706000752114051E-7</v>
      </c>
      <c r="AI19" s="1">
        <v>2.2754605311092746E-8</v>
      </c>
      <c r="AJ19" s="1">
        <v>1.9673538243381722E-13</v>
      </c>
      <c r="AK19" s="1">
        <v>2.5994976837750983E-8</v>
      </c>
      <c r="AL19" s="1">
        <v>8.7157971736934443E-20</v>
      </c>
      <c r="AM19" s="1">
        <v>1.2189579949549784E-17</v>
      </c>
      <c r="AN19" s="1">
        <v>1.6577729069856059E-17</v>
      </c>
      <c r="AO19" s="1">
        <v>2.766310617739499E-17</v>
      </c>
      <c r="AP19" s="1">
        <v>1.1882662911922281E-17</v>
      </c>
      <c r="AQ19" s="1">
        <v>5.7994826988102144E-19</v>
      </c>
      <c r="AR19" s="1">
        <v>3.1338464516738542E-3</v>
      </c>
      <c r="AS19" s="1">
        <v>7.3291248606072263E-3</v>
      </c>
      <c r="AT19" s="1">
        <v>0.93269127607345581</v>
      </c>
      <c r="AU19" s="1">
        <v>0.76875787973403931</v>
      </c>
      <c r="AV19" s="1">
        <v>0.57117152214050293</v>
      </c>
      <c r="AW19" s="1">
        <v>0.38862624764442444</v>
      </c>
      <c r="AX19" s="1">
        <v>-1.3091029832139611E-3</v>
      </c>
      <c r="AY19" s="1">
        <v>-2.9975778888911009E-3</v>
      </c>
      <c r="AZ19" s="1">
        <v>4.4033478945493698E-2</v>
      </c>
      <c r="BA19" s="1">
        <v>0.28193598985671997</v>
      </c>
      <c r="BB19" s="1">
        <v>4.9927930250708656E-17</v>
      </c>
      <c r="BC19" s="1">
        <v>3.8053670898239873E-15</v>
      </c>
      <c r="BD19" s="1">
        <v>288</v>
      </c>
      <c r="BE19" s="1">
        <v>1</v>
      </c>
      <c r="BF19" s="1">
        <v>1</v>
      </c>
      <c r="BG19" s="1">
        <v>13</v>
      </c>
      <c r="BH19" s="1">
        <v>-5.6215037414942062E-4</v>
      </c>
      <c r="BI19" s="1">
        <v>4.211200064219156E-7</v>
      </c>
      <c r="BJ19" s="1">
        <v>2.0000000949949025E-14</v>
      </c>
      <c r="BK19" s="1">
        <v>2.9941598768346012E-4</v>
      </c>
      <c r="BL19" s="1">
        <v>5.0195399671792984E-4</v>
      </c>
      <c r="BM19" s="1">
        <v>1.1004899861291051E-3</v>
      </c>
      <c r="BN19" s="1">
        <v>5.3710798965767026E-5</v>
      </c>
      <c r="BO19" s="1">
        <v>7.9948699567466974E-4</v>
      </c>
      <c r="BP19" s="1">
        <v>5.3592098993249238E-5</v>
      </c>
      <c r="BQ19" s="1">
        <v>1.0998699581250548E-3</v>
      </c>
      <c r="BR19" s="1">
        <v>3.1187600994218811E-20</v>
      </c>
      <c r="BS19" s="1">
        <v>1.7799999999999999E-5</v>
      </c>
      <c r="BT19" s="3">
        <f t="shared" si="1"/>
        <v>4.968213686781995E-3</v>
      </c>
      <c r="BU19" s="3">
        <f t="shared" si="2"/>
        <v>1.132265517580876E-5</v>
      </c>
      <c r="BV19" s="3">
        <f t="shared" si="3"/>
        <v>2.3034712744543266E-5</v>
      </c>
      <c r="BW19" s="3">
        <f t="shared" si="4"/>
        <v>5.5625036824646111E-2</v>
      </c>
      <c r="BX19" s="3">
        <f t="shared" si="5"/>
        <v>4.6561390472990773E-2</v>
      </c>
      <c r="BY19" s="3">
        <f t="shared" si="6"/>
        <v>4.406603560893505E-4</v>
      </c>
      <c r="BZ19" s="3">
        <f t="shared" si="7"/>
        <v>0.77664324309841171</v>
      </c>
      <c r="CA19" s="3">
        <f t="shared" si="8"/>
        <v>5.4033541423095327E-2</v>
      </c>
      <c r="CB19" s="3">
        <f t="shared" si="9"/>
        <v>4.671717786704015E-7</v>
      </c>
      <c r="CC19" s="3">
        <f t="shared" si="10"/>
        <v>6.1728192537371156E-2</v>
      </c>
      <c r="CD19" s="3">
        <f t="shared" si="11"/>
        <v>2.8945620639398392E-11</v>
      </c>
      <c r="CF19">
        <v>13</v>
      </c>
      <c r="CG19" s="4">
        <v>2.082528E-9</v>
      </c>
      <c r="CH19" s="4">
        <v>4.9424260000000001E-12</v>
      </c>
      <c r="CI19" s="4">
        <v>9.861365E-12</v>
      </c>
      <c r="CJ19" s="4">
        <v>2.3601969999999999E-8</v>
      </c>
      <c r="CK19" s="4">
        <v>1.999866E-8</v>
      </c>
      <c r="CL19" s="4">
        <v>1.850158E-10</v>
      </c>
      <c r="CM19" s="4">
        <v>3.2651739999999998E-7</v>
      </c>
      <c r="CN19" s="4">
        <v>2.2786660000000002E-8</v>
      </c>
      <c r="CO19" s="4">
        <v>1.9610300000000001E-13</v>
      </c>
      <c r="CP19" s="4">
        <v>2.5952339999999999E-8</v>
      </c>
      <c r="CQ19" s="4">
        <v>4.211396E-7</v>
      </c>
      <c r="CR19" s="3">
        <f>CG19/$CQ19</f>
        <v>4.9449826138411113E-3</v>
      </c>
      <c r="CS19" s="3">
        <f t="shared" si="0"/>
        <v>1.1735837712720437E-5</v>
      </c>
      <c r="CT19" s="3">
        <f t="shared" si="0"/>
        <v>2.3415905319756206E-5</v>
      </c>
      <c r="CU19" s="3">
        <f t="shared" si="0"/>
        <v>5.6043103047065626E-2</v>
      </c>
      <c r="CV19" s="3">
        <f t="shared" si="0"/>
        <v>4.748700905827901E-2</v>
      </c>
      <c r="CW19" s="3">
        <f t="shared" si="0"/>
        <v>4.3932178308570365E-4</v>
      </c>
      <c r="CX19" s="3">
        <f t="shared" si="0"/>
        <v>0.77531868292604156</v>
      </c>
      <c r="CY19" s="3">
        <f t="shared" si="0"/>
        <v>5.4107141669888087E-2</v>
      </c>
      <c r="CZ19" s="3">
        <f t="shared" si="0"/>
        <v>4.6564844531362047E-7</v>
      </c>
      <c r="DA19" s="3">
        <f t="shared" si="0"/>
        <v>6.1624079046472949E-2</v>
      </c>
      <c r="DB19" s="6">
        <f>BT19-CR19</f>
        <v>2.3231072940883661E-5</v>
      </c>
      <c r="DC19" s="6">
        <f>BU19-CS19</f>
        <v>-4.1318253691167669E-7</v>
      </c>
      <c r="DD19" s="6">
        <f>BV19-CT19</f>
        <v>-3.8119257521293954E-7</v>
      </c>
      <c r="DE19" s="6">
        <f>BW19-CU19</f>
        <v>-4.1806622241951502E-4</v>
      </c>
      <c r="DF19" s="6">
        <f>BX19-CV19</f>
        <v>-9.2561858528823759E-4</v>
      </c>
      <c r="DG19" s="6">
        <f>BY19-CW19</f>
        <v>1.3385730036468433E-6</v>
      </c>
      <c r="DH19" s="6">
        <f>BZ19-CX19</f>
        <v>1.3245601723701483E-3</v>
      </c>
      <c r="DI19" s="6">
        <f>CA19-CY19</f>
        <v>-7.3600246792759894E-5</v>
      </c>
      <c r="DJ19" s="6">
        <f>CB19-CZ19</f>
        <v>1.5233333567810209E-9</v>
      </c>
      <c r="DK19" s="6">
        <f>CC19-DA19</f>
        <v>1.0411349089820693E-4</v>
      </c>
    </row>
    <row r="20" spans="1:115" ht="15.95" customHeight="1" x14ac:dyDescent="0.2">
      <c r="A20" s="2" t="s">
        <v>80</v>
      </c>
      <c r="B20" s="2" t="s">
        <v>94</v>
      </c>
      <c r="C20" s="1">
        <v>1.073954328245641E-10</v>
      </c>
      <c r="D20" s="1">
        <v>1.6605423980298184E-10</v>
      </c>
      <c r="E20" s="1">
        <v>2.0000000949949025E-14</v>
      </c>
      <c r="F20" s="1">
        <v>2.2553961025550961E-4</v>
      </c>
      <c r="G20" s="1">
        <v>4.0781658026389778E-4</v>
      </c>
      <c r="H20" s="1">
        <v>1.1004899861291051E-3</v>
      </c>
      <c r="I20" s="1">
        <v>5.3710798965767026E-5</v>
      </c>
      <c r="J20" s="1">
        <v>7.4975902680307627E-4</v>
      </c>
      <c r="K20" s="1">
        <v>5.3592098993249238E-5</v>
      </c>
      <c r="L20" s="1">
        <v>3.0980687006376684E-4</v>
      </c>
      <c r="M20" s="1">
        <v>4.7787075546758377E-24</v>
      </c>
      <c r="N20" s="1">
        <v>1.3958710284975003E-10</v>
      </c>
      <c r="O20" s="1">
        <v>4.0592456527501537E-13</v>
      </c>
      <c r="P20" s="1">
        <v>8.2531926518504937E-12</v>
      </c>
      <c r="Q20" s="1">
        <v>8.7381197899360159E-11</v>
      </c>
      <c r="R20" s="1">
        <v>1.5800107691198523E-10</v>
      </c>
      <c r="S20" s="1">
        <v>3.4408734739212473E-15</v>
      </c>
      <c r="T20" s="1">
        <v>1.4036824886194918E-10</v>
      </c>
      <c r="U20" s="1">
        <v>6.7129160743206739E-4</v>
      </c>
      <c r="V20" s="1">
        <v>1.6015665948998503E-7</v>
      </c>
      <c r="W20" s="1">
        <v>3.1153880459560204E-20</v>
      </c>
      <c r="X20" s="1">
        <v>2.9008570652969668E-23</v>
      </c>
      <c r="Y20" s="1">
        <v>2.3497270831285277E-6</v>
      </c>
      <c r="Z20" s="1">
        <v>5.9910576965194196E-5</v>
      </c>
      <c r="AA20" s="1">
        <v>3.1877043511485681E-5</v>
      </c>
      <c r="AB20" s="1">
        <v>1.2716238870780217E-6</v>
      </c>
      <c r="AC20" s="1">
        <v>5.4753742006141692E-5</v>
      </c>
      <c r="AD20" s="1">
        <v>1.785096901585348E-5</v>
      </c>
      <c r="AE20" s="1">
        <v>1.8512704258455415E-8</v>
      </c>
      <c r="AF20" s="1">
        <v>1.5470408243345446E-7</v>
      </c>
      <c r="AG20" s="1">
        <v>1.4688739807811046E-11</v>
      </c>
      <c r="AH20" s="1">
        <v>1.6895565124741552E-7</v>
      </c>
      <c r="AI20" s="1">
        <v>7.7421937305643951E-8</v>
      </c>
      <c r="AJ20" s="1">
        <v>1.5522198936889116E-14</v>
      </c>
      <c r="AK20" s="1">
        <v>1.3451119107443787E-9</v>
      </c>
      <c r="AL20" s="1">
        <v>4.3739206088032008E-20</v>
      </c>
      <c r="AM20" s="1">
        <v>1.4596475849214258E-17</v>
      </c>
      <c r="AN20" s="1">
        <v>1.7427131946110873E-17</v>
      </c>
      <c r="AO20" s="1">
        <v>3.0677076190154124E-17</v>
      </c>
      <c r="AP20" s="1">
        <v>1.2927468953373723E-17</v>
      </c>
      <c r="AQ20" s="1">
        <v>6.3094142140428965E-19</v>
      </c>
      <c r="AR20" s="1">
        <v>2.7796630012144156E-3</v>
      </c>
      <c r="AS20" s="1">
        <v>7.5266320955345162E-3</v>
      </c>
      <c r="AT20" s="1">
        <v>0.93113827705383301</v>
      </c>
      <c r="AU20" s="1">
        <v>0.76421558856964111</v>
      </c>
      <c r="AV20" s="1">
        <v>0.56439703702926636</v>
      </c>
      <c r="AW20" s="1">
        <v>0.38127678632736206</v>
      </c>
      <c r="AX20" s="1">
        <v>-1.4185352483764291E-3</v>
      </c>
      <c r="AY20" s="1">
        <v>-3.2641326542943716E-3</v>
      </c>
      <c r="AZ20" s="1">
        <v>4.1625037789344788E-2</v>
      </c>
      <c r="BA20" s="1">
        <v>0.26428994536399841</v>
      </c>
      <c r="BB20" s="1">
        <v>4.8828388840943968E-17</v>
      </c>
      <c r="BC20" s="1">
        <v>3.6415831050770012E-15</v>
      </c>
      <c r="BD20" s="1">
        <v>288</v>
      </c>
      <c r="BE20" s="1">
        <v>1</v>
      </c>
      <c r="BF20" s="1">
        <v>1</v>
      </c>
      <c r="BG20" s="1">
        <v>11</v>
      </c>
      <c r="BH20" s="1">
        <v>-9.2441323935377835E-4</v>
      </c>
      <c r="BI20" s="1">
        <v>4.211200064219156E-7</v>
      </c>
      <c r="BJ20" s="1">
        <v>2.0000000949949025E-14</v>
      </c>
      <c r="BK20" s="1">
        <v>2.9941598768346012E-4</v>
      </c>
      <c r="BL20" s="1">
        <v>5.0195399671792984E-4</v>
      </c>
      <c r="BM20" s="1">
        <v>1.1004899861291051E-3</v>
      </c>
      <c r="BN20" s="1">
        <v>5.3710798965767026E-5</v>
      </c>
      <c r="BO20" s="1">
        <v>7.9948699567466974E-4</v>
      </c>
      <c r="BP20" s="1">
        <v>5.3592098993249238E-5</v>
      </c>
      <c r="BQ20" s="1">
        <v>1.0998699581250548E-3</v>
      </c>
      <c r="BR20" s="1">
        <v>3.1187600994218811E-20</v>
      </c>
      <c r="BS20" s="1">
        <v>1.7799999999999999E-5</v>
      </c>
      <c r="BT20" s="3">
        <f t="shared" si="1"/>
        <v>3.9431572300227855E-4</v>
      </c>
      <c r="BU20" s="3">
        <f t="shared" si="2"/>
        <v>9.6391660117027053E-7</v>
      </c>
      <c r="BV20" s="3">
        <f t="shared" si="3"/>
        <v>1.9598196537786213E-5</v>
      </c>
      <c r="BW20" s="3">
        <f t="shared" si="4"/>
        <v>4.3960638241223184E-2</v>
      </c>
      <c r="BX20" s="3">
        <f t="shared" si="5"/>
        <v>0.3673634120304845</v>
      </c>
      <c r="BY20" s="3">
        <f t="shared" si="6"/>
        <v>3.4880175683447714E-5</v>
      </c>
      <c r="BZ20" s="3">
        <f t="shared" si="7"/>
        <v>0.40120547271777124</v>
      </c>
      <c r="CA20" s="3">
        <f t="shared" si="8"/>
        <v>0.18384768266762361</v>
      </c>
      <c r="CB20" s="3">
        <f t="shared" si="9"/>
        <v>3.6859324421024043E-8</v>
      </c>
      <c r="CC20" s="3">
        <f t="shared" si="10"/>
        <v>3.1941296785523072E-3</v>
      </c>
      <c r="CD20" s="3">
        <f t="shared" si="11"/>
        <v>3.4661083839816925E-11</v>
      </c>
      <c r="CF20">
        <v>14</v>
      </c>
      <c r="CG20" s="4">
        <v>1.6426820000000001E-10</v>
      </c>
      <c r="CH20" s="4">
        <v>4.192708E-13</v>
      </c>
      <c r="CI20" s="4">
        <v>8.3655139999999994E-12</v>
      </c>
      <c r="CJ20" s="4">
        <v>1.853774E-8</v>
      </c>
      <c r="CK20" s="4">
        <v>1.5681399999999999E-7</v>
      </c>
      <c r="CL20" s="4">
        <v>1.455493E-11</v>
      </c>
      <c r="CM20" s="4">
        <v>1.6742049999999999E-7</v>
      </c>
      <c r="CN20" s="4">
        <v>7.6857180000000002E-8</v>
      </c>
      <c r="CO20" s="4">
        <v>1.5376799999999999E-14</v>
      </c>
      <c r="CP20" s="4">
        <v>1.332918E-9</v>
      </c>
      <c r="CQ20" s="4">
        <v>4.2114989999999999E-7</v>
      </c>
      <c r="CR20" s="3">
        <f>CG20/$CQ20</f>
        <v>3.900468692976064E-4</v>
      </c>
      <c r="CS20" s="3">
        <f t="shared" si="0"/>
        <v>9.9553816823890967E-7</v>
      </c>
      <c r="CT20" s="3">
        <f t="shared" si="0"/>
        <v>1.9863507031581867E-5</v>
      </c>
      <c r="CU20" s="3">
        <f t="shared" si="0"/>
        <v>4.401696403109677E-2</v>
      </c>
      <c r="CV20" s="3">
        <f t="shared" si="0"/>
        <v>0.37234723313480544</v>
      </c>
      <c r="CW20" s="3">
        <f t="shared" si="0"/>
        <v>3.4559974963783683E-5</v>
      </c>
      <c r="CX20" s="3">
        <f t="shared" si="0"/>
        <v>0.39753185267288438</v>
      </c>
      <c r="CY20" s="3">
        <f t="shared" si="0"/>
        <v>0.18249364418702224</v>
      </c>
      <c r="CZ20" s="3">
        <f t="shared" si="0"/>
        <v>3.6511465395100412E-8</v>
      </c>
      <c r="DA20" s="3">
        <f t="shared" si="0"/>
        <v>3.1649491071943743E-3</v>
      </c>
      <c r="DB20" s="6">
        <f>BT20-CR20</f>
        <v>4.2688537046721474E-6</v>
      </c>
      <c r="DC20" s="6">
        <f>BU20-CS20</f>
        <v>-3.1621567068639137E-8</v>
      </c>
      <c r="DD20" s="6">
        <f>BV20-CT20</f>
        <v>-2.6531049379565413E-7</v>
      </c>
      <c r="DE20" s="6">
        <f>BW20-CU20</f>
        <v>-5.6325789873586107E-5</v>
      </c>
      <c r="DF20" s="6">
        <f>BX20-CV20</f>
        <v>-4.9838211043209402E-3</v>
      </c>
      <c r="DG20" s="6">
        <f>BY20-CW20</f>
        <v>3.2020071966403114E-7</v>
      </c>
      <c r="DH20" s="6">
        <f>BZ20-CX20</f>
        <v>3.6736200448868606E-3</v>
      </c>
      <c r="DI20" s="6">
        <f>CA20-CY20</f>
        <v>1.3540384806013661E-3</v>
      </c>
      <c r="DJ20" s="6">
        <f>CB20-CZ20</f>
        <v>3.4785902592363088E-10</v>
      </c>
      <c r="DK20" s="6">
        <f>CC20-DA20</f>
        <v>2.9180571357932932E-5</v>
      </c>
    </row>
    <row r="21" spans="1:115" ht="15.95" customHeight="1" x14ac:dyDescent="0.2">
      <c r="A21" s="2" t="s">
        <v>80</v>
      </c>
      <c r="B21" s="2" t="s">
        <v>95</v>
      </c>
      <c r="C21" s="1">
        <v>2.8810033469994778E-8</v>
      </c>
      <c r="D21" s="1">
        <v>2.9248372612755702E-8</v>
      </c>
      <c r="E21" s="1">
        <v>2.0000000949949025E-14</v>
      </c>
      <c r="F21" s="1">
        <v>2.7778701041825116E-4</v>
      </c>
      <c r="G21" s="1">
        <v>4.7255007666535676E-4</v>
      </c>
      <c r="H21" s="1">
        <v>1.1004901025444269E-3</v>
      </c>
      <c r="I21" s="1">
        <v>5.3710802603745833E-5</v>
      </c>
      <c r="J21" s="1">
        <v>7.5462966924533248E-4</v>
      </c>
      <c r="K21" s="1">
        <v>5.359209535527043E-5</v>
      </c>
      <c r="L21" s="1">
        <v>1.2498048818088137E-6</v>
      </c>
      <c r="M21" s="1">
        <v>1.4077715891734719E-26</v>
      </c>
      <c r="N21" s="1">
        <v>1.1439728412170192E-10</v>
      </c>
      <c r="O21" s="1">
        <v>5.9046130980245571E-11</v>
      </c>
      <c r="P21" s="1">
        <v>4.4666215385797093E-12</v>
      </c>
      <c r="Q21" s="1">
        <v>8.8879473975997934E-11</v>
      </c>
      <c r="R21" s="1">
        <v>1.5119498272470308E-10</v>
      </c>
      <c r="S21" s="1">
        <v>7.5792819332457355E-13</v>
      </c>
      <c r="T21" s="1">
        <v>1.1525780292563548E-10</v>
      </c>
      <c r="U21" s="1">
        <v>1.0127085261046886E-3</v>
      </c>
      <c r="V21" s="1">
        <v>7.9347068094648421E-5</v>
      </c>
      <c r="W21" s="1">
        <v>2.4921102008954417E-20</v>
      </c>
      <c r="X21" s="1">
        <v>6.266481617702705E-21</v>
      </c>
      <c r="Y21" s="1">
        <v>3.8723655961803161E-6</v>
      </c>
      <c r="Z21" s="1">
        <v>2.2491373385946645E-7</v>
      </c>
      <c r="AA21" s="1">
        <v>2.5306639145128429E-5</v>
      </c>
      <c r="AB21" s="1">
        <v>1.8778690673570964E-6</v>
      </c>
      <c r="AC21" s="1">
        <v>2.0260321775822376E-7</v>
      </c>
      <c r="AD21" s="1">
        <v>1.9548519048839808E-5</v>
      </c>
      <c r="AE21" s="1">
        <v>3.6850900109186568E-9</v>
      </c>
      <c r="AF21" s="1">
        <v>3.4611074423152033E-11</v>
      </c>
      <c r="AG21" s="1">
        <v>2.2092019325015144E-9</v>
      </c>
      <c r="AH21" s="1">
        <v>1.2300625940042664E-7</v>
      </c>
      <c r="AI21" s="1">
        <v>2.2738896876539627E-10</v>
      </c>
      <c r="AJ21" s="1">
        <v>2.3967900147220389E-12</v>
      </c>
      <c r="AK21" s="1">
        <v>2.6270640773873311E-7</v>
      </c>
      <c r="AL21" s="1">
        <v>6.5103382061540849E-19</v>
      </c>
      <c r="AM21" s="1">
        <v>9.5147582290459997E-18</v>
      </c>
      <c r="AN21" s="1">
        <v>1.4331020853444348E-17</v>
      </c>
      <c r="AO21" s="1">
        <v>2.4091427372133637E-17</v>
      </c>
      <c r="AP21" s="1">
        <v>1.0654830752234294E-17</v>
      </c>
      <c r="AQ21" s="1">
        <v>5.2002239492279308E-19</v>
      </c>
      <c r="AR21" s="1">
        <v>3.1348968179818523E-3</v>
      </c>
      <c r="AS21" s="1">
        <v>7.1765361498904237E-3</v>
      </c>
      <c r="AT21" s="1">
        <v>0.93423521518707275</v>
      </c>
      <c r="AU21" s="1">
        <v>0.77355605363845825</v>
      </c>
      <c r="AV21" s="1">
        <v>0.57876843214035034</v>
      </c>
      <c r="AW21" s="1">
        <v>0.39736586809158325</v>
      </c>
      <c r="AX21" s="1">
        <v>-1.1575098615139723E-3</v>
      </c>
      <c r="AY21" s="1">
        <v>-2.6187484618276358E-3</v>
      </c>
      <c r="AZ21" s="1">
        <v>4.4179297983646393E-2</v>
      </c>
      <c r="BA21" s="1">
        <v>0.28300786018371582</v>
      </c>
      <c r="BB21" s="1">
        <v>4.7404629027005446E-17</v>
      </c>
      <c r="BC21" s="1">
        <v>3.6864334996341164E-15</v>
      </c>
      <c r="BD21" s="1">
        <v>274</v>
      </c>
      <c r="BE21" s="1">
        <v>1</v>
      </c>
      <c r="BF21" s="1">
        <v>1</v>
      </c>
      <c r="BG21" s="1">
        <v>12</v>
      </c>
      <c r="BH21" s="1">
        <v>-3.4975173873684549E-4</v>
      </c>
      <c r="BI21" s="1">
        <v>4.211200064219156E-7</v>
      </c>
      <c r="BJ21" s="1">
        <v>2.0000000949949025E-14</v>
      </c>
      <c r="BK21" s="1">
        <v>2.9941598768346012E-4</v>
      </c>
      <c r="BL21" s="1">
        <v>5.0195399671792984E-4</v>
      </c>
      <c r="BM21" s="1">
        <v>1.1004899861291051E-3</v>
      </c>
      <c r="BN21" s="1">
        <v>5.3710798965767026E-5</v>
      </c>
      <c r="BO21" s="1">
        <v>7.9948699567466974E-4</v>
      </c>
      <c r="BP21" s="1">
        <v>5.3592098993249238E-5</v>
      </c>
      <c r="BQ21" s="1">
        <v>1.0998699581250548E-3</v>
      </c>
      <c r="BR21" s="1">
        <v>3.1187600994218811E-20</v>
      </c>
      <c r="BS21" s="1">
        <v>1.7799999999999999E-5</v>
      </c>
      <c r="BT21" s="3">
        <f t="shared" si="1"/>
        <v>6.9453771292575614E-2</v>
      </c>
      <c r="BU21" s="3">
        <f t="shared" si="2"/>
        <v>1.4021212499956101E-4</v>
      </c>
      <c r="BV21" s="3">
        <f t="shared" si="3"/>
        <v>1.0606528947723869E-5</v>
      </c>
      <c r="BW21" s="3">
        <f t="shared" si="4"/>
        <v>8.7506885323007065E-3</v>
      </c>
      <c r="BX21" s="3">
        <f t="shared" si="5"/>
        <v>8.2188150397384752E-5</v>
      </c>
      <c r="BY21" s="3">
        <f t="shared" si="6"/>
        <v>5.2460151472550533E-3</v>
      </c>
      <c r="BZ21" s="3">
        <f t="shared" si="7"/>
        <v>0.29209312672071913</v>
      </c>
      <c r="CA21" s="3">
        <f t="shared" si="8"/>
        <v>5.3996239859850712E-4</v>
      </c>
      <c r="CB21" s="3">
        <f t="shared" si="9"/>
        <v>5.6914655636681406E-6</v>
      </c>
      <c r="CC21" s="3">
        <f t="shared" si="10"/>
        <v>0.6238278964014129</v>
      </c>
      <c r="CD21" s="3">
        <f t="shared" si="11"/>
        <v>2.2593935419713271E-11</v>
      </c>
      <c r="CF21">
        <v>15</v>
      </c>
      <c r="CG21" s="4">
        <v>2.9141809999999999E-8</v>
      </c>
      <c r="CH21" s="4">
        <v>6.1044529999999995E-11</v>
      </c>
      <c r="CI21" s="4">
        <v>4.5252560000000002E-12</v>
      </c>
      <c r="CJ21" s="4">
        <v>3.7213900000000001E-9</v>
      </c>
      <c r="CK21" s="4">
        <v>3.5426179999999999E-11</v>
      </c>
      <c r="CL21" s="4">
        <v>2.2052549999999999E-9</v>
      </c>
      <c r="CM21" s="4">
        <v>1.230146E-7</v>
      </c>
      <c r="CN21" s="4">
        <v>2.282729E-10</v>
      </c>
      <c r="CO21" s="4">
        <v>2.3918159999999999E-12</v>
      </c>
      <c r="CP21" s="4">
        <v>2.6272979999999999E-7</v>
      </c>
      <c r="CQ21" s="4">
        <v>4.2114449999999999E-7</v>
      </c>
      <c r="CR21" s="3">
        <f>CG21/$CQ21</f>
        <v>6.9196700894823507E-2</v>
      </c>
      <c r="CS21" s="3">
        <f t="shared" si="0"/>
        <v>1.4494913266111748E-4</v>
      </c>
      <c r="CT21" s="3">
        <f t="shared" si="0"/>
        <v>1.0745138545083695E-5</v>
      </c>
      <c r="CU21" s="3">
        <f t="shared" si="0"/>
        <v>8.8363732638085026E-3</v>
      </c>
      <c r="CV21" s="3">
        <f t="shared" si="0"/>
        <v>8.4118823824126874E-5</v>
      </c>
      <c r="CW21" s="3">
        <f t="shared" si="0"/>
        <v>5.2363381214761201E-3</v>
      </c>
      <c r="CX21" s="3">
        <f t="shared" si="0"/>
        <v>0.29209594331636768</v>
      </c>
      <c r="CY21" s="3">
        <f t="shared" si="0"/>
        <v>5.4202987335700691E-4</v>
      </c>
      <c r="CZ21" s="3">
        <f t="shared" si="0"/>
        <v>5.6793238425291083E-6</v>
      </c>
      <c r="DA21" s="3">
        <f t="shared" si="0"/>
        <v>0.62384715934791979</v>
      </c>
      <c r="DB21" s="6">
        <f>BT21-CR21</f>
        <v>2.5707039775210716E-4</v>
      </c>
      <c r="DC21" s="6">
        <f>BU21-CS21</f>
        <v>-4.7370076615564671E-6</v>
      </c>
      <c r="DD21" s="6">
        <f>BV21-CT21</f>
        <v>-1.3860959735982533E-7</v>
      </c>
      <c r="DE21" s="6">
        <f>BW21-CU21</f>
        <v>-8.5684731507796111E-5</v>
      </c>
      <c r="DF21" s="6">
        <f>BX21-CV21</f>
        <v>-1.9306734267421219E-6</v>
      </c>
      <c r="DG21" s="6">
        <f>BY21-CW21</f>
        <v>9.6770257789332778E-6</v>
      </c>
      <c r="DH21" s="6">
        <f>BZ21-CX21</f>
        <v>-2.8165956485470822E-6</v>
      </c>
      <c r="DI21" s="6">
        <f>CA21-CY21</f>
        <v>-2.0674747584997853E-6</v>
      </c>
      <c r="DJ21" s="6">
        <f>CB21-CZ21</f>
        <v>1.2141721139032303E-8</v>
      </c>
      <c r="DK21" s="6">
        <f>CC21-DA21</f>
        <v>-1.9262946506892753E-5</v>
      </c>
    </row>
    <row r="22" spans="1:115" ht="15.95" customHeight="1" x14ac:dyDescent="0.2">
      <c r="A22" s="2" t="s">
        <v>80</v>
      </c>
      <c r="B22" s="2" t="s">
        <v>96</v>
      </c>
      <c r="C22" s="1">
        <v>2.8820057451639514E-8</v>
      </c>
      <c r="D22" s="1">
        <v>2.6650120332760707E-8</v>
      </c>
      <c r="E22" s="1">
        <v>2.0000000949949025E-14</v>
      </c>
      <c r="F22" s="1">
        <v>2.769413695205003E-4</v>
      </c>
      <c r="G22" s="1">
        <v>4.6957531594671309E-4</v>
      </c>
      <c r="H22" s="1">
        <v>1.1004899861291051E-3</v>
      </c>
      <c r="I22" s="1">
        <v>5.3710798965767026E-5</v>
      </c>
      <c r="J22" s="1">
        <v>7.510959985665977E-4</v>
      </c>
      <c r="K22" s="1">
        <v>5.359209535527043E-5</v>
      </c>
      <c r="L22" s="1">
        <v>1.3804883565171622E-6</v>
      </c>
      <c r="M22" s="1">
        <v>1.4092556337514189E-26</v>
      </c>
      <c r="N22" s="1">
        <v>1.1586683959964048E-10</v>
      </c>
      <c r="O22" s="1">
        <v>5.4507528143548305E-11</v>
      </c>
      <c r="P22" s="1">
        <v>4.1215643669716234E-12</v>
      </c>
      <c r="Q22" s="1">
        <v>8.9772837401373669E-11</v>
      </c>
      <c r="R22" s="1">
        <v>1.5221672572490997E-10</v>
      </c>
      <c r="S22" s="1">
        <v>7.6798656144072704E-13</v>
      </c>
      <c r="T22" s="1">
        <v>1.1674674200635159E-10</v>
      </c>
      <c r="U22" s="1">
        <v>1.0165002895519137E-3</v>
      </c>
      <c r="V22" s="1">
        <v>7.5136784289497882E-5</v>
      </c>
      <c r="W22" s="1">
        <v>2.4922874308040297E-20</v>
      </c>
      <c r="X22" s="1">
        <v>6.2647206277267621E-21</v>
      </c>
      <c r="Y22" s="1">
        <v>3.9392798498738557E-6</v>
      </c>
      <c r="Z22" s="1">
        <v>2.6461478341843758E-7</v>
      </c>
      <c r="AA22" s="1">
        <v>2.8174783437862061E-5</v>
      </c>
      <c r="AB22" s="1">
        <v>2.0159216091997223E-6</v>
      </c>
      <c r="AC22" s="1">
        <v>2.4454999447698356E-7</v>
      </c>
      <c r="AD22" s="1">
        <v>2.0214127289364114E-5</v>
      </c>
      <c r="AE22" s="1">
        <v>4.7834705085847418E-9</v>
      </c>
      <c r="AF22" s="1">
        <v>6.4044852754463477E-11</v>
      </c>
      <c r="AG22" s="1">
        <v>2.1129915594997328E-9</v>
      </c>
      <c r="AH22" s="1">
        <v>1.2346887956482533E-7</v>
      </c>
      <c r="AI22" s="1">
        <v>2.5211022158799778E-10</v>
      </c>
      <c r="AJ22" s="1">
        <v>2.2757952206770016E-12</v>
      </c>
      <c r="AK22" s="1">
        <v>2.6378617690170358E-7</v>
      </c>
      <c r="AL22" s="1">
        <v>6.2476834212945546E-19</v>
      </c>
      <c r="AM22" s="1">
        <v>9.3655442077070286E-18</v>
      </c>
      <c r="AN22" s="1">
        <v>1.4405677697075362E-17</v>
      </c>
      <c r="AO22" s="1">
        <v>2.4140887962959462E-17</v>
      </c>
      <c r="AP22" s="1">
        <v>1.0724659685184796E-17</v>
      </c>
      <c r="AQ22" s="1">
        <v>5.2343053414287641E-19</v>
      </c>
      <c r="AR22" s="1">
        <v>3.12994354070274E-3</v>
      </c>
      <c r="AS22" s="1">
        <v>7.1636569135148818E-3</v>
      </c>
      <c r="AT22" s="1">
        <v>0.9339103102684021</v>
      </c>
      <c r="AU22" s="1">
        <v>0.77252519130706787</v>
      </c>
      <c r="AV22" s="1">
        <v>0.57710427045822144</v>
      </c>
      <c r="AW22" s="1">
        <v>0.39541596174240112</v>
      </c>
      <c r="AX22" s="1">
        <v>-1.1639568256214261E-3</v>
      </c>
      <c r="AY22" s="1">
        <v>-2.628725953400135E-3</v>
      </c>
      <c r="AZ22" s="1">
        <v>4.4329188764095306E-2</v>
      </c>
      <c r="BA22" s="1">
        <v>0.28411009907722473</v>
      </c>
      <c r="BB22" s="1">
        <v>4.7687892064690555E-17</v>
      </c>
      <c r="BC22" s="1">
        <v>3.7046768952520796E-15</v>
      </c>
      <c r="BD22" s="1">
        <v>278</v>
      </c>
      <c r="BE22" s="1">
        <v>1</v>
      </c>
      <c r="BF22" s="1">
        <v>1</v>
      </c>
      <c r="BG22" s="1">
        <v>12</v>
      </c>
      <c r="BH22" s="1">
        <v>-3.5380848596736438E-4</v>
      </c>
      <c r="BI22" s="1">
        <v>4.211200064219156E-7</v>
      </c>
      <c r="BJ22" s="1">
        <v>2.0000000949949025E-14</v>
      </c>
      <c r="BK22" s="1">
        <v>2.9941598768346012E-4</v>
      </c>
      <c r="BL22" s="1">
        <v>5.0195399671792984E-4</v>
      </c>
      <c r="BM22" s="1">
        <v>1.1004899861291051E-3</v>
      </c>
      <c r="BN22" s="1">
        <v>5.3710798965767026E-5</v>
      </c>
      <c r="BO22" s="1">
        <v>7.9948699567466974E-4</v>
      </c>
      <c r="BP22" s="1">
        <v>5.3592098993249238E-5</v>
      </c>
      <c r="BQ22" s="1">
        <v>1.0998699581250548E-3</v>
      </c>
      <c r="BR22" s="1">
        <v>3.1187600994218811E-20</v>
      </c>
      <c r="BS22" s="1">
        <v>1.7799999999999999E-5</v>
      </c>
      <c r="BT22" s="3">
        <f t="shared" si="1"/>
        <v>6.3283909399593427E-2</v>
      </c>
      <c r="BU22" s="3">
        <f t="shared" si="2"/>
        <v>1.2943466781993208E-4</v>
      </c>
      <c r="BV22" s="3">
        <f t="shared" si="3"/>
        <v>9.7871492783989763E-6</v>
      </c>
      <c r="BW22" s="3">
        <f t="shared" si="4"/>
        <v>1.135892485666481E-2</v>
      </c>
      <c r="BX22" s="3">
        <f t="shared" si="5"/>
        <v>1.5208218982191415E-4</v>
      </c>
      <c r="BY22" s="3">
        <f t="shared" si="6"/>
        <v>5.0175520689528805E-3</v>
      </c>
      <c r="BZ22" s="3">
        <f t="shared" si="7"/>
        <v>0.29319167382687389</v>
      </c>
      <c r="CA22" s="3">
        <f t="shared" si="8"/>
        <v>5.9866598058371813E-4</v>
      </c>
      <c r="CB22" s="3">
        <f t="shared" si="9"/>
        <v>5.4041489028590746E-6</v>
      </c>
      <c r="CC22" s="3">
        <f t="shared" si="10"/>
        <v>0.62639193787772474</v>
      </c>
      <c r="CD22" s="3">
        <f t="shared" si="11"/>
        <v>2.2239608816693906E-11</v>
      </c>
      <c r="CF22">
        <v>16</v>
      </c>
      <c r="CG22" s="4">
        <v>2.6554979999999999E-8</v>
      </c>
      <c r="CH22" s="4">
        <v>5.634725E-11</v>
      </c>
      <c r="CI22" s="4">
        <v>4.1770430000000003E-12</v>
      </c>
      <c r="CJ22" s="4">
        <v>4.8290779999999998E-9</v>
      </c>
      <c r="CK22" s="4">
        <v>6.5507329999999999E-11</v>
      </c>
      <c r="CL22" s="4">
        <v>2.1092239999999999E-9</v>
      </c>
      <c r="CM22" s="4">
        <v>1.2347189999999999E-7</v>
      </c>
      <c r="CN22" s="4">
        <v>2.530496E-10</v>
      </c>
      <c r="CO22" s="4">
        <v>2.2711349999999999E-12</v>
      </c>
      <c r="CP22" s="4">
        <v>2.6379829999999999E-7</v>
      </c>
      <c r="CQ22" s="4">
        <v>4.2114490000000001E-7</v>
      </c>
      <c r="CR22" s="3">
        <f>CG22/$CQ22</f>
        <v>6.3054259947110836E-2</v>
      </c>
      <c r="CS22" s="3">
        <f t="shared" si="0"/>
        <v>1.3379539916071642E-4</v>
      </c>
      <c r="CT22" s="3">
        <f t="shared" si="0"/>
        <v>9.918303652733299E-6</v>
      </c>
      <c r="CU22" s="3">
        <f t="shared" si="0"/>
        <v>1.146654749944734E-2</v>
      </c>
      <c r="CV22" s="3">
        <f t="shared" si="0"/>
        <v>1.555458228272502E-4</v>
      </c>
      <c r="CW22" s="3">
        <f t="shared" si="0"/>
        <v>5.0083094915787888E-3</v>
      </c>
      <c r="CX22" s="3">
        <f t="shared" si="0"/>
        <v>0.29318151543566118</v>
      </c>
      <c r="CY22" s="3">
        <f t="shared" si="0"/>
        <v>6.0086112879438884E-4</v>
      </c>
      <c r="CZ22" s="3">
        <f t="shared" si="0"/>
        <v>5.3927638682078306E-6</v>
      </c>
      <c r="DA22" s="3">
        <f t="shared" si="0"/>
        <v>0.62638369834230445</v>
      </c>
      <c r="DB22" s="6">
        <f>BT22-CR22</f>
        <v>2.296494524825915E-4</v>
      </c>
      <c r="DC22" s="6">
        <f>BU22-CS22</f>
        <v>-4.3607313407843383E-6</v>
      </c>
      <c r="DD22" s="6">
        <f>BV22-CT22</f>
        <v>-1.3115437433432262E-7</v>
      </c>
      <c r="DE22" s="6">
        <f>BW22-CU22</f>
        <v>-1.0762264278253025E-4</v>
      </c>
      <c r="DF22" s="6">
        <f>BX22-CV22</f>
        <v>-3.4636330053360454E-6</v>
      </c>
      <c r="DG22" s="6">
        <f>BY22-CW22</f>
        <v>9.2425773740916969E-6</v>
      </c>
      <c r="DH22" s="6">
        <f>BZ22-CX22</f>
        <v>1.0158391212711226E-5</v>
      </c>
      <c r="DI22" s="6">
        <f>CA22-CY22</f>
        <v>-2.1951482106707075E-6</v>
      </c>
      <c r="DJ22" s="6">
        <f>CB22-CZ22</f>
        <v>1.1385034651243965E-8</v>
      </c>
      <c r="DK22" s="6">
        <f>CC22-DA22</f>
        <v>8.2395354202846605E-6</v>
      </c>
    </row>
    <row r="23" spans="1:115" ht="15.95" customHeight="1" x14ac:dyDescent="0.2">
      <c r="A23" s="2" t="s">
        <v>80</v>
      </c>
      <c r="B23" s="2" t="s">
        <v>97</v>
      </c>
      <c r="C23" s="1">
        <v>2.8832236154130442E-8</v>
      </c>
      <c r="D23" s="1">
        <v>2.37745005904344E-8</v>
      </c>
      <c r="E23" s="1">
        <v>2.0000000949949025E-14</v>
      </c>
      <c r="F23" s="1">
        <v>2.7587907970882952E-4</v>
      </c>
      <c r="G23" s="1">
        <v>4.6557927271351218E-4</v>
      </c>
      <c r="H23" s="1">
        <v>1.1004899861291051E-3</v>
      </c>
      <c r="I23" s="1">
        <v>5.3710798965767026E-5</v>
      </c>
      <c r="J23" s="1">
        <v>7.4641453102231026E-4</v>
      </c>
      <c r="K23" s="1">
        <v>5.359209535527043E-5</v>
      </c>
      <c r="L23" s="1">
        <v>1.5565462945232866E-6</v>
      </c>
      <c r="M23" s="1">
        <v>1.4110737116189205E-26</v>
      </c>
      <c r="N23" s="1">
        <v>1.1759382485313249E-10</v>
      </c>
      <c r="O23" s="1">
        <v>4.9369970421494814E-11</v>
      </c>
      <c r="P23" s="1">
        <v>3.7311506351429685E-12</v>
      </c>
      <c r="Q23" s="1">
        <v>9.0796694007954147E-11</v>
      </c>
      <c r="R23" s="1">
        <v>1.532303892184604E-10</v>
      </c>
      <c r="S23" s="1">
        <v>7.7983847629817673E-13</v>
      </c>
      <c r="T23" s="1">
        <v>1.1849835564649463E-10</v>
      </c>
      <c r="U23" s="1">
        <v>1.0207680752500892E-3</v>
      </c>
      <c r="V23" s="1">
        <v>7.0315356424544007E-5</v>
      </c>
      <c r="W23" s="1">
        <v>2.4924977802488625E-20</v>
      </c>
      <c r="X23" s="1">
        <v>6.262630057975505E-21</v>
      </c>
      <c r="Y23" s="1">
        <v>4.0167860788642429E-6</v>
      </c>
      <c r="Z23" s="1">
        <v>3.2174520470107382E-7</v>
      </c>
      <c r="AA23" s="1">
        <v>3.2036165066529065E-5</v>
      </c>
      <c r="AB23" s="1">
        <v>2.1955527245154371E-6</v>
      </c>
      <c r="AC23" s="1">
        <v>3.0693959729433118E-7</v>
      </c>
      <c r="AD23" s="1">
        <v>2.1034409655840136E-5</v>
      </c>
      <c r="AE23" s="1">
        <v>6.5488161560267599E-9</v>
      </c>
      <c r="AF23" s="1">
        <v>1.3466340542667155E-10</v>
      </c>
      <c r="AG23" s="1">
        <v>1.9977708376472947E-9</v>
      </c>
      <c r="AH23" s="1">
        <v>1.2379099700865481E-7</v>
      </c>
      <c r="AI23" s="1">
        <v>2.8500429793965054E-10</v>
      </c>
      <c r="AJ23" s="1">
        <v>2.1340858767648907E-12</v>
      </c>
      <c r="AK23" s="1">
        <v>2.6458613433533174E-7</v>
      </c>
      <c r="AL23" s="1">
        <v>5.9520892820794296E-19</v>
      </c>
      <c r="AM23" s="1">
        <v>9.2012413253596314E-18</v>
      </c>
      <c r="AN23" s="1">
        <v>1.4508537565957627E-17</v>
      </c>
      <c r="AO23" s="1">
        <v>2.4204000038278636E-17</v>
      </c>
      <c r="AP23" s="1">
        <v>1.0819192367129193E-17</v>
      </c>
      <c r="AQ23" s="1">
        <v>5.2804434080454406E-19</v>
      </c>
      <c r="AR23" s="1">
        <v>3.1240888429394692E-3</v>
      </c>
      <c r="AS23" s="1">
        <v>7.1461653390050943E-3</v>
      </c>
      <c r="AT23" s="1">
        <v>0.93351578712463379</v>
      </c>
      <c r="AU23" s="1">
        <v>0.77127230167388916</v>
      </c>
      <c r="AV23" s="1">
        <v>0.57508164644241333</v>
      </c>
      <c r="AW23" s="1">
        <v>0.3930477499961853</v>
      </c>
      <c r="AX23" s="1">
        <v>-1.1724922806024551E-3</v>
      </c>
      <c r="AY23" s="1">
        <v>-2.6422031223773956E-3</v>
      </c>
      <c r="AZ23" s="1">
        <v>4.4533837586641312E-2</v>
      </c>
      <c r="BA23" s="1">
        <v>0.285615473985672</v>
      </c>
      <c r="BB23" s="1">
        <v>4.8069755031391985E-17</v>
      </c>
      <c r="BC23" s="1">
        <v>3.7295487471987812E-15</v>
      </c>
      <c r="BD23" s="1">
        <v>283</v>
      </c>
      <c r="BE23" s="1">
        <v>1</v>
      </c>
      <c r="BF23" s="1">
        <v>1</v>
      </c>
      <c r="BG23" s="1">
        <v>12</v>
      </c>
      <c r="BH23" s="1">
        <v>-3.5844531579683528E-4</v>
      </c>
      <c r="BI23" s="1">
        <v>4.211200064219156E-7</v>
      </c>
      <c r="BJ23" s="1">
        <v>2.0000000949949025E-14</v>
      </c>
      <c r="BK23" s="1">
        <v>2.9941598768346012E-4</v>
      </c>
      <c r="BL23" s="1">
        <v>5.0195399671792984E-4</v>
      </c>
      <c r="BM23" s="1">
        <v>1.1004899861291051E-3</v>
      </c>
      <c r="BN23" s="1">
        <v>5.3710798965767026E-5</v>
      </c>
      <c r="BO23" s="1">
        <v>7.9948699567466974E-4</v>
      </c>
      <c r="BP23" s="1">
        <v>5.3592098993249238E-5</v>
      </c>
      <c r="BQ23" s="1">
        <v>1.0998699581250548E-3</v>
      </c>
      <c r="BR23" s="1">
        <v>3.1187600994218811E-20</v>
      </c>
      <c r="BS23" s="1">
        <v>1.7799999999999999E-5</v>
      </c>
      <c r="BT23" s="3">
        <f t="shared" si="1"/>
        <v>5.6455405176392838E-2</v>
      </c>
      <c r="BU23" s="3">
        <f t="shared" si="2"/>
        <v>1.1723492037571726E-4</v>
      </c>
      <c r="BV23" s="3">
        <f t="shared" si="3"/>
        <v>8.860065012928331E-6</v>
      </c>
      <c r="BW23" s="3">
        <f t="shared" si="4"/>
        <v>1.5550949981382674E-2</v>
      </c>
      <c r="BX23" s="3">
        <f t="shared" si="5"/>
        <v>3.19774419104073E-4</v>
      </c>
      <c r="BY23" s="3">
        <f t="shared" si="6"/>
        <v>4.7439466355957208E-3</v>
      </c>
      <c r="BZ23" s="3">
        <f t="shared" si="7"/>
        <v>0.29395658035925737</v>
      </c>
      <c r="CA23" s="3">
        <f t="shared" si="8"/>
        <v>6.7677691297835852E-4</v>
      </c>
      <c r="CB23" s="3">
        <f t="shared" si="9"/>
        <v>5.0676430571355306E-6</v>
      </c>
      <c r="CC23" s="3">
        <f t="shared" si="10"/>
        <v>0.62829153281842831</v>
      </c>
      <c r="CD23" s="3">
        <f t="shared" si="11"/>
        <v>2.1849451902175854E-11</v>
      </c>
      <c r="CF23">
        <v>17</v>
      </c>
      <c r="CG23" s="4">
        <v>2.3691460000000001E-8</v>
      </c>
      <c r="CH23" s="4">
        <v>5.1027680000000002E-11</v>
      </c>
      <c r="CI23" s="4">
        <v>3.7827009999999998E-12</v>
      </c>
      <c r="CJ23" s="4">
        <v>6.6087459999999999E-9</v>
      </c>
      <c r="CK23" s="4">
        <v>1.3762309999999999E-10</v>
      </c>
      <c r="CL23" s="4">
        <v>1.9942030000000001E-9</v>
      </c>
      <c r="CM23" s="4">
        <v>1.2378709999999999E-7</v>
      </c>
      <c r="CN23" s="4">
        <v>2.8601069999999999E-10</v>
      </c>
      <c r="CO23" s="4">
        <v>2.1297639999999999E-12</v>
      </c>
      <c r="CP23" s="4">
        <v>2.6458330000000001E-7</v>
      </c>
      <c r="CQ23" s="4">
        <v>4.2114540000000003E-7</v>
      </c>
      <c r="CR23" s="3">
        <f>CG23/$CQ23</f>
        <v>5.6254823156088138E-2</v>
      </c>
      <c r="CS23" s="3">
        <f t="shared" ref="CS23:DA26" si="12">CH23/$CQ23</f>
        <v>1.2116404453188851E-4</v>
      </c>
      <c r="CT23" s="3">
        <f t="shared" si="12"/>
        <v>8.9819359299662297E-6</v>
      </c>
      <c r="CU23" s="3">
        <f t="shared" si="12"/>
        <v>1.5692314340842853E-2</v>
      </c>
      <c r="CV23" s="3">
        <f t="shared" si="12"/>
        <v>3.2678286406547473E-4</v>
      </c>
      <c r="CW23" s="3">
        <f t="shared" si="12"/>
        <v>4.735188844517832E-3</v>
      </c>
      <c r="CX23" s="3">
        <f t="shared" si="12"/>
        <v>0.29392960246033789</v>
      </c>
      <c r="CY23" s="3">
        <f t="shared" si="12"/>
        <v>6.7912578411161552E-4</v>
      </c>
      <c r="CZ23" s="3">
        <f t="shared" si="12"/>
        <v>5.057075299884552E-6</v>
      </c>
      <c r="DA23" s="3">
        <f t="shared" si="12"/>
        <v>0.6282469189975719</v>
      </c>
      <c r="DB23" s="6">
        <f>BT23-CR23</f>
        <v>2.0058202030470013E-4</v>
      </c>
      <c r="DC23" s="6">
        <f>BU23-CS23</f>
        <v>-3.9291241561712474E-6</v>
      </c>
      <c r="DD23" s="6">
        <f>BV23-CT23</f>
        <v>-1.218709170378987E-7</v>
      </c>
      <c r="DE23" s="6">
        <f>BW23-CU23</f>
        <v>-1.4136435946017836E-4</v>
      </c>
      <c r="DF23" s="6">
        <f>BX23-CV23</f>
        <v>-7.0084449614017338E-6</v>
      </c>
      <c r="DG23" s="6">
        <f>BY23-CW23</f>
        <v>8.7577910778888213E-6</v>
      </c>
      <c r="DH23" s="6">
        <f>BZ23-CX23</f>
        <v>2.6977898919477994E-5</v>
      </c>
      <c r="DI23" s="6">
        <f>CA23-CY23</f>
        <v>-2.3488711332569998E-6</v>
      </c>
      <c r="DJ23" s="6">
        <f>CB23-CZ23</f>
        <v>1.05677572509786E-8</v>
      </c>
      <c r="DK23" s="6">
        <f>CC23-DA23</f>
        <v>4.4613820856409525E-5</v>
      </c>
    </row>
    <row r="24" spans="1:115" ht="15.95" customHeight="1" x14ac:dyDescent="0.2">
      <c r="A24" s="2" t="s">
        <v>80</v>
      </c>
      <c r="B24" s="2" t="s">
        <v>98</v>
      </c>
      <c r="C24" s="1">
        <v>2.884402938718722E-8</v>
      </c>
      <c r="D24" s="1">
        <v>2.1249917381283012E-8</v>
      </c>
      <c r="E24" s="1">
        <v>2.0000000949949025E-14</v>
      </c>
      <c r="F24" s="1">
        <v>2.748114347923547E-4</v>
      </c>
      <c r="G24" s="1">
        <v>4.6127548557706177E-4</v>
      </c>
      <c r="H24" s="1">
        <v>1.1004899861291051E-3</v>
      </c>
      <c r="I24" s="1">
        <v>5.3710798965767026E-5</v>
      </c>
      <c r="J24" s="1">
        <v>7.4144243262708187E-4</v>
      </c>
      <c r="K24" s="1">
        <v>5.359209535527043E-5</v>
      </c>
      <c r="L24" s="1">
        <v>1.7471869568908005E-6</v>
      </c>
      <c r="M24" s="1">
        <v>1.412834473811277E-26</v>
      </c>
      <c r="N24" s="1">
        <v>1.192175096264884E-10</v>
      </c>
      <c r="O24" s="1">
        <v>4.4755651258546712E-11</v>
      </c>
      <c r="P24" s="1">
        <v>3.3806817062273564E-12</v>
      </c>
      <c r="Q24" s="1">
        <v>9.1732924191615714E-11</v>
      </c>
      <c r="R24" s="1">
        <v>1.5397521279223171E-10</v>
      </c>
      <c r="S24" s="1">
        <v>7.910131463873659E-13</v>
      </c>
      <c r="T24" s="1">
        <v>1.2014723022785074E-10</v>
      </c>
      <c r="U24" s="1">
        <v>1.0245603043586016E-3</v>
      </c>
      <c r="V24" s="1">
        <v>6.593277066713199E-5</v>
      </c>
      <c r="W24" s="1">
        <v>2.4927069987827016E-20</v>
      </c>
      <c r="X24" s="1">
        <v>6.2605948220835837E-21</v>
      </c>
      <c r="Y24" s="1">
        <v>4.0874056139728054E-6</v>
      </c>
      <c r="Z24" s="1">
        <v>3.8802826907158305E-7</v>
      </c>
      <c r="AA24" s="1">
        <v>3.6203069612383842E-5</v>
      </c>
      <c r="AB24" s="1">
        <v>2.3828963549021864E-6</v>
      </c>
      <c r="AC24" s="1">
        <v>3.8202375662876875E-7</v>
      </c>
      <c r="AD24" s="1">
        <v>2.1839632609044202E-5</v>
      </c>
      <c r="AE24" s="1">
        <v>8.8502316586414054E-9</v>
      </c>
      <c r="AF24" s="1">
        <v>2.7537000457655836E-10</v>
      </c>
      <c r="AG24" s="1">
        <v>1.8873986817879995E-9</v>
      </c>
      <c r="AH24" s="1">
        <v>1.2380675684653397E-7</v>
      </c>
      <c r="AI24" s="1">
        <v>3.1995087135250344E-10</v>
      </c>
      <c r="AJ24" s="1">
        <v>2.0015512684767867E-12</v>
      </c>
      <c r="AK24" s="1">
        <v>2.6472807235222717E-7</v>
      </c>
      <c r="AL24" s="1">
        <v>5.6892054816852183E-19</v>
      </c>
      <c r="AM24" s="1">
        <v>9.0660467071540284E-18</v>
      </c>
      <c r="AN24" s="1">
        <v>1.4623673728333697E-17</v>
      </c>
      <c r="AO24" s="1">
        <v>2.4270540384750143E-17</v>
      </c>
      <c r="AP24" s="1">
        <v>1.092256347391872E-17</v>
      </c>
      <c r="AQ24" s="1">
        <v>5.3308941875808154E-19</v>
      </c>
      <c r="AR24" s="1">
        <v>3.1185563274089465E-3</v>
      </c>
      <c r="AS24" s="1">
        <v>7.1271645115904064E-3</v>
      </c>
      <c r="AT24" s="1">
        <v>0.93313413858413696</v>
      </c>
      <c r="AU24" s="1">
        <v>0.77005892992019653</v>
      </c>
      <c r="AV24" s="1">
        <v>0.57312250137329102</v>
      </c>
      <c r="AW24" s="1">
        <v>0.39075553417205811</v>
      </c>
      <c r="AX24" s="1">
        <v>-1.1818254133686423E-3</v>
      </c>
      <c r="AY24" s="1">
        <v>-2.6570211630314589E-3</v>
      </c>
      <c r="AZ24" s="1">
        <v>4.4757653027772903E-2</v>
      </c>
      <c r="BA24" s="1">
        <v>0.28726279735565186</v>
      </c>
      <c r="BB24" s="1">
        <v>4.8487597046017021E-17</v>
      </c>
      <c r="BC24" s="1">
        <v>3.7568117731555817E-15</v>
      </c>
      <c r="BD24" s="1">
        <v>288</v>
      </c>
      <c r="BE24" s="1">
        <v>1</v>
      </c>
      <c r="BF24" s="1">
        <v>1</v>
      </c>
      <c r="BG24" s="1">
        <v>12</v>
      </c>
      <c r="BH24" s="1">
        <v>-3.6265307780566696E-4</v>
      </c>
      <c r="BI24" s="1">
        <v>4.211200064219156E-7</v>
      </c>
      <c r="BJ24" s="1">
        <v>2.0000000949949025E-14</v>
      </c>
      <c r="BK24" s="1">
        <v>2.9941598768346012E-4</v>
      </c>
      <c r="BL24" s="1">
        <v>5.0195399671792984E-4</v>
      </c>
      <c r="BM24" s="1">
        <v>1.1004899861291051E-3</v>
      </c>
      <c r="BN24" s="1">
        <v>5.3710798965767026E-5</v>
      </c>
      <c r="BO24" s="1">
        <v>7.9948699567466974E-4</v>
      </c>
      <c r="BP24" s="1">
        <v>5.3592098993249238E-5</v>
      </c>
      <c r="BQ24" s="1">
        <v>1.0998699581250548E-3</v>
      </c>
      <c r="BR24" s="1">
        <v>3.1187600994218811E-20</v>
      </c>
      <c r="BS24" s="1">
        <v>1.7799999999999999E-5</v>
      </c>
      <c r="BT24" s="3">
        <f t="shared" si="1"/>
        <v>5.0460479334227946E-2</v>
      </c>
      <c r="BU24" s="3">
        <f t="shared" si="2"/>
        <v>1.0627766569158557E-4</v>
      </c>
      <c r="BV24" s="3">
        <f t="shared" si="3"/>
        <v>8.0278344763328295E-6</v>
      </c>
      <c r="BW24" s="3">
        <f t="shared" si="4"/>
        <v>2.1015937318766217E-2</v>
      </c>
      <c r="BX24" s="3">
        <f t="shared" si="5"/>
        <v>6.5389912703569847E-4</v>
      </c>
      <c r="BY24" s="3">
        <f t="shared" si="6"/>
        <v>4.4818547041363668E-3</v>
      </c>
      <c r="BZ24" s="3">
        <f t="shared" si="7"/>
        <v>0.29399400398586933</v>
      </c>
      <c r="CA24" s="3">
        <f t="shared" si="8"/>
        <v>7.5976174599491273E-4</v>
      </c>
      <c r="CB24" s="3">
        <f t="shared" si="9"/>
        <v>4.7529237223449653E-6</v>
      </c>
      <c r="CC24" s="3">
        <f t="shared" si="10"/>
        <v>0.62862858167559721</v>
      </c>
      <c r="CD24" s="3">
        <f t="shared" si="11"/>
        <v>2.1528416054569618E-11</v>
      </c>
      <c r="CF24">
        <v>18</v>
      </c>
      <c r="CG24" s="4">
        <v>2.1177050000000001E-8</v>
      </c>
      <c r="CH24" s="4">
        <v>4.6248099999999997E-11</v>
      </c>
      <c r="CI24" s="4">
        <v>3.4283889999999999E-12</v>
      </c>
      <c r="CJ24" s="4">
        <v>8.9279170000000006E-9</v>
      </c>
      <c r="CK24" s="4">
        <v>2.8119549999999998E-10</v>
      </c>
      <c r="CL24" s="4">
        <v>1.884001E-9</v>
      </c>
      <c r="CM24" s="4">
        <v>1.2379479999999999E-7</v>
      </c>
      <c r="CN24" s="4">
        <v>3.2101819999999999E-10</v>
      </c>
      <c r="CO24" s="4">
        <v>1.9975299999999999E-12</v>
      </c>
      <c r="CP24" s="4">
        <v>2.6470809999999998E-7</v>
      </c>
      <c r="CQ24" s="4">
        <v>4.2114579999999999E-7</v>
      </c>
      <c r="CR24" s="3">
        <f>CG24/$CQ24</f>
        <v>5.0284367076675114E-2</v>
      </c>
      <c r="CS24" s="3">
        <f t="shared" si="12"/>
        <v>1.0981493819954989E-4</v>
      </c>
      <c r="CT24" s="3">
        <f t="shared" si="12"/>
        <v>8.1406225587433133E-6</v>
      </c>
      <c r="CU24" s="3">
        <f t="shared" si="12"/>
        <v>2.1199112041483021E-2</v>
      </c>
      <c r="CV24" s="3">
        <f t="shared" si="12"/>
        <v>6.6769156904805888E-4</v>
      </c>
      <c r="CW24" s="3">
        <f t="shared" si="12"/>
        <v>4.4735124985218894E-3</v>
      </c>
      <c r="CX24" s="3">
        <f t="shared" si="12"/>
        <v>0.29394760674331788</v>
      </c>
      <c r="CY24" s="3">
        <f t="shared" si="12"/>
        <v>7.6224955822900284E-4</v>
      </c>
      <c r="CZ24" s="3">
        <f t="shared" si="12"/>
        <v>4.7430842240383256E-6</v>
      </c>
      <c r="DA24" s="3">
        <f t="shared" si="12"/>
        <v>0.62854265672363341</v>
      </c>
      <c r="DB24" s="6">
        <f>BT24-CR24</f>
        <v>1.7611225755283233E-4</v>
      </c>
      <c r="DC24" s="6">
        <f>BU24-CS24</f>
        <v>-3.5372725079643177E-6</v>
      </c>
      <c r="DD24" s="6">
        <f>BV24-CT24</f>
        <v>-1.1278808241048378E-7</v>
      </c>
      <c r="DE24" s="6">
        <f>BW24-CU24</f>
        <v>-1.8317472271680429E-4</v>
      </c>
      <c r="DF24" s="6">
        <f>BX24-CV24</f>
        <v>-1.3792442012360408E-5</v>
      </c>
      <c r="DG24" s="6">
        <f>BY24-CW24</f>
        <v>8.3422056144774256E-6</v>
      </c>
      <c r="DH24" s="6">
        <f>BZ24-CX24</f>
        <v>4.639724255145472E-5</v>
      </c>
      <c r="DI24" s="6">
        <f>CA24-CY24</f>
        <v>-2.4878122340901178E-6</v>
      </c>
      <c r="DJ24" s="6">
        <f>CB24-CZ24</f>
        <v>9.8394983066397106E-9</v>
      </c>
      <c r="DK24" s="6">
        <f>CC24-DA24</f>
        <v>8.5924951963800567E-5</v>
      </c>
    </row>
    <row r="25" spans="1:115" ht="15.95" customHeight="1" x14ac:dyDescent="0.2">
      <c r="A25" s="2" t="s">
        <v>80</v>
      </c>
      <c r="B25" s="2" t="s">
        <v>99</v>
      </c>
      <c r="C25" s="1">
        <v>2.885543182173933E-8</v>
      </c>
      <c r="D25" s="1">
        <v>1.9019095631733762E-8</v>
      </c>
      <c r="E25" s="1">
        <v>2.0000000949949025E-14</v>
      </c>
      <c r="F25" s="1">
        <v>2.7373875491321087E-4</v>
      </c>
      <c r="G25" s="1">
        <v>4.5666779624298215E-4</v>
      </c>
      <c r="H25" s="1">
        <v>1.1004899861291051E-3</v>
      </c>
      <c r="I25" s="1">
        <v>5.3710798965767026E-5</v>
      </c>
      <c r="J25" s="1">
        <v>7.3618674650788307E-4</v>
      </c>
      <c r="K25" s="1">
        <v>5.359209535527043E-5</v>
      </c>
      <c r="L25" s="1">
        <v>1.9528702068782877E-6</v>
      </c>
      <c r="M25" s="1">
        <v>1.4145383825516753E-26</v>
      </c>
      <c r="N25" s="1">
        <v>1.2075660155539861E-10</v>
      </c>
      <c r="O25" s="1">
        <v>4.0592837378824094E-11</v>
      </c>
      <c r="P25" s="1">
        <v>3.0646765417047637E-12</v>
      </c>
      <c r="Q25" s="1">
        <v>9.2596727278294861E-11</v>
      </c>
      <c r="R25" s="1">
        <v>1.544755451192804E-10</v>
      </c>
      <c r="S25" s="1">
        <v>8.0163321841963669E-13</v>
      </c>
      <c r="T25" s="1">
        <v>1.2171220175910001E-10</v>
      </c>
      <c r="U25" s="1">
        <v>1.0279226116836071E-3</v>
      </c>
      <c r="V25" s="1">
        <v>6.1940409068483859E-5</v>
      </c>
      <c r="W25" s="1">
        <v>2.492893114420526E-20</v>
      </c>
      <c r="X25" s="1">
        <v>6.2585603939852295E-21</v>
      </c>
      <c r="Y25" s="1">
        <v>4.1510666051181033E-6</v>
      </c>
      <c r="Z25" s="1">
        <v>4.6434271894213452E-7</v>
      </c>
      <c r="AA25" s="1">
        <v>4.0670780435902998E-5</v>
      </c>
      <c r="AB25" s="1">
        <v>2.5777794689929578E-6</v>
      </c>
      <c r="AC25" s="1">
        <v>4.7171255346256658E-7</v>
      </c>
      <c r="AD25" s="1">
        <v>2.2627727958024479E-5</v>
      </c>
      <c r="AE25" s="1">
        <v>1.1808765520981979E-8</v>
      </c>
      <c r="AF25" s="1">
        <v>5.481533560391938E-10</v>
      </c>
      <c r="AG25" s="1">
        <v>1.7809719254913148E-9</v>
      </c>
      <c r="AH25" s="1">
        <v>1.2347700817372242E-7</v>
      </c>
      <c r="AI25" s="1">
        <v>3.5666417042001797E-10</v>
      </c>
      <c r="AJ25" s="1">
        <v>1.8767025693894324E-12</v>
      </c>
      <c r="AK25" s="1">
        <v>2.6412737952341558E-7</v>
      </c>
      <c r="AL25" s="1">
        <v>5.455558057934009E-19</v>
      </c>
      <c r="AM25" s="1">
        <v>8.9650540594267111E-18</v>
      </c>
      <c r="AN25" s="1">
        <v>1.4752564154514683E-17</v>
      </c>
      <c r="AO25" s="1">
        <v>2.4342158951127703E-17</v>
      </c>
      <c r="AP25" s="1">
        <v>1.1035436404404643E-17</v>
      </c>
      <c r="AQ25" s="1">
        <v>5.3859838993889642E-19</v>
      </c>
      <c r="AR25" s="1">
        <v>3.1132952484840418E-3</v>
      </c>
      <c r="AS25" s="1">
        <v>7.1067044935699611E-3</v>
      </c>
      <c r="AT25" s="1">
        <v>0.93276536464691162</v>
      </c>
      <c r="AU25" s="1">
        <v>0.76888495683670044</v>
      </c>
      <c r="AV25" s="1">
        <v>0.57122635841369629</v>
      </c>
      <c r="AW25" s="1">
        <v>0.38853812217712402</v>
      </c>
      <c r="AX25" s="1">
        <v>-1.1922470293939114E-3</v>
      </c>
      <c r="AY25" s="1">
        <v>-2.6733498089015484E-3</v>
      </c>
      <c r="AZ25" s="1">
        <v>4.5000605285167694E-2</v>
      </c>
      <c r="BA25" s="1">
        <v>0.28905200958251953</v>
      </c>
      <c r="BB25" s="1">
        <v>4.8946897352943216E-17</v>
      </c>
      <c r="BC25" s="1">
        <v>3.786535429824156E-15</v>
      </c>
      <c r="BD25" s="1">
        <v>293</v>
      </c>
      <c r="BE25" s="1">
        <v>1</v>
      </c>
      <c r="BF25" s="1">
        <v>1</v>
      </c>
      <c r="BG25" s="1">
        <v>12</v>
      </c>
      <c r="BH25" s="1">
        <v>-3.6648240885114956E-4</v>
      </c>
      <c r="BI25" s="1">
        <v>4.211200064219156E-7</v>
      </c>
      <c r="BJ25" s="1">
        <v>2.0000000949949025E-14</v>
      </c>
      <c r="BK25" s="1">
        <v>2.9941598768346012E-4</v>
      </c>
      <c r="BL25" s="1">
        <v>5.0195399671792984E-4</v>
      </c>
      <c r="BM25" s="1">
        <v>1.1004899861291051E-3</v>
      </c>
      <c r="BN25" s="1">
        <v>5.3710798965767026E-5</v>
      </c>
      <c r="BO25" s="1">
        <v>7.9948699567466974E-4</v>
      </c>
      <c r="BP25" s="1">
        <v>5.3592098993249238E-5</v>
      </c>
      <c r="BQ25" s="1">
        <v>1.0998699581250548E-3</v>
      </c>
      <c r="BR25" s="1">
        <v>3.1187600994218811E-20</v>
      </c>
      <c r="BS25" s="1">
        <v>1.7799999999999999E-5</v>
      </c>
      <c r="BT25" s="3">
        <f t="shared" si="1"/>
        <v>4.5163125336483624E-2</v>
      </c>
      <c r="BU25" s="3">
        <f t="shared" si="2"/>
        <v>9.6392564494203979E-5</v>
      </c>
      <c r="BV25" s="3">
        <f t="shared" si="3"/>
        <v>7.2774422847873371E-6</v>
      </c>
      <c r="BW25" s="3">
        <f t="shared" si="4"/>
        <v>2.8041331071672962E-2</v>
      </c>
      <c r="BX25" s="3">
        <f t="shared" si="5"/>
        <v>1.3016559357904378E-3</v>
      </c>
      <c r="BY25" s="3">
        <f t="shared" si="6"/>
        <v>4.2291315974833507E-3</v>
      </c>
      <c r="BZ25" s="3">
        <f t="shared" si="7"/>
        <v>0.29321097618433295</v>
      </c>
      <c r="CA25" s="3">
        <f t="shared" si="8"/>
        <v>8.4694188112896247E-4</v>
      </c>
      <c r="CB25" s="3">
        <f t="shared" si="9"/>
        <v>4.4564555014495897E-6</v>
      </c>
      <c r="CC25" s="3">
        <f t="shared" si="10"/>
        <v>0.62720216445568056</v>
      </c>
      <c r="CD25" s="3">
        <f t="shared" si="11"/>
        <v>2.1288596890941154E-11</v>
      </c>
      <c r="CF25">
        <v>19</v>
      </c>
      <c r="CG25" s="4">
        <v>1.8954670000000001E-8</v>
      </c>
      <c r="CH25" s="4">
        <v>4.1934820000000001E-11</v>
      </c>
      <c r="CI25" s="4">
        <v>3.1086430000000001E-12</v>
      </c>
      <c r="CJ25" s="4">
        <v>1.190799E-8</v>
      </c>
      <c r="CK25" s="4">
        <v>5.5931040000000003E-10</v>
      </c>
      <c r="CL25" s="4">
        <v>1.7777049999999999E-9</v>
      </c>
      <c r="CM25" s="4">
        <v>1.2345529999999999E-7</v>
      </c>
      <c r="CN25" s="4">
        <v>3.5778099999999999E-10</v>
      </c>
      <c r="CO25" s="4">
        <v>1.8729130000000001E-12</v>
      </c>
      <c r="CP25" s="4">
        <v>2.6408639999999999E-7</v>
      </c>
      <c r="CQ25" s="4">
        <v>4.2114610000000002E-7</v>
      </c>
      <c r="CR25" s="3">
        <f>CG25/$CQ25</f>
        <v>4.5007350180851724E-2</v>
      </c>
      <c r="CS25" s="3">
        <f t="shared" si="12"/>
        <v>9.9573093517902695E-5</v>
      </c>
      <c r="CT25" s="3">
        <f t="shared" si="12"/>
        <v>7.3813885490094766E-6</v>
      </c>
      <c r="CU25" s="3">
        <f t="shared" si="12"/>
        <v>2.827519950914896E-2</v>
      </c>
      <c r="CV25" s="3">
        <f t="shared" si="12"/>
        <v>1.3280673856412299E-3</v>
      </c>
      <c r="CW25" s="3">
        <f t="shared" si="12"/>
        <v>4.2211123408242412E-3</v>
      </c>
      <c r="CX25" s="3">
        <f t="shared" si="12"/>
        <v>0.29314126380370137</v>
      </c>
      <c r="CY25" s="3">
        <f t="shared" si="12"/>
        <v>8.4954128745345133E-4</v>
      </c>
      <c r="CZ25" s="3">
        <f t="shared" si="12"/>
        <v>4.4471811563730496E-6</v>
      </c>
      <c r="DA25" s="3">
        <f t="shared" si="12"/>
        <v>0.62706599918650552</v>
      </c>
      <c r="DB25" s="6">
        <f>BT25-CR25</f>
        <v>1.5577515563190009E-4</v>
      </c>
      <c r="DC25" s="6">
        <f>BU25-CS25</f>
        <v>-3.1805290236987152E-6</v>
      </c>
      <c r="DD25" s="6">
        <f>BV25-CT25</f>
        <v>-1.0394626422213955E-7</v>
      </c>
      <c r="DE25" s="6">
        <f>BW25-CU25</f>
        <v>-2.3386843747599806E-4</v>
      </c>
      <c r="DF25" s="6">
        <f>BX25-CV25</f>
        <v>-2.641144985079209E-5</v>
      </c>
      <c r="DG25" s="6">
        <f>BY25-CW25</f>
        <v>8.0192566591094985E-6</v>
      </c>
      <c r="DH25" s="6">
        <f>BZ25-CX25</f>
        <v>6.9712380631581361E-5</v>
      </c>
      <c r="DI25" s="6">
        <f>CA25-CY25</f>
        <v>-2.5994063244888597E-6</v>
      </c>
      <c r="DJ25" s="6">
        <f>CB25-CZ25</f>
        <v>9.2743450765400825E-9</v>
      </c>
      <c r="DK25" s="6">
        <f>CC25-DA25</f>
        <v>1.3616526917503702E-4</v>
      </c>
    </row>
    <row r="26" spans="1:115" ht="15.95" customHeight="1" x14ac:dyDescent="0.2">
      <c r="A26" s="2" t="s">
        <v>80</v>
      </c>
      <c r="B26" s="2" t="s">
        <v>100</v>
      </c>
      <c r="C26" s="1">
        <v>2.886645056321413E-8</v>
      </c>
      <c r="D26" s="1">
        <v>1.7032743215850132E-8</v>
      </c>
      <c r="E26" s="1">
        <v>2.0000000949949025E-14</v>
      </c>
      <c r="F26" s="1">
        <v>2.7266104007139802E-4</v>
      </c>
      <c r="G26" s="1">
        <v>4.5176316052675247E-4</v>
      </c>
      <c r="H26" s="1">
        <v>1.1004899861291051E-3</v>
      </c>
      <c r="I26" s="1">
        <v>5.3710798965767026E-5</v>
      </c>
      <c r="J26" s="1">
        <v>7.3065696051344275E-4</v>
      </c>
      <c r="K26" s="1">
        <v>5.3592098993249238E-5</v>
      </c>
      <c r="L26" s="1">
        <v>2.1740356714872178E-6</v>
      </c>
      <c r="M26" s="1">
        <v>1.4162033104699992E-26</v>
      </c>
      <c r="N26" s="1">
        <v>1.2222851380187733E-10</v>
      </c>
      <c r="O26" s="1">
        <v>3.681440719307152E-11</v>
      </c>
      <c r="P26" s="1">
        <v>2.7780127486530238E-12</v>
      </c>
      <c r="Q26" s="1">
        <v>9.3401984244667892E-11</v>
      </c>
      <c r="R26" s="1">
        <v>1.5475469319266117E-10</v>
      </c>
      <c r="S26" s="1">
        <v>8.1181330845321721E-13</v>
      </c>
      <c r="T26" s="1">
        <v>1.2321079845002468E-10</v>
      </c>
      <c r="U26" s="1">
        <v>1.0308971395716071E-3</v>
      </c>
      <c r="V26" s="1">
        <v>5.8295816415920854E-5</v>
      </c>
      <c r="W26" s="1">
        <v>2.493089408257294E-20</v>
      </c>
      <c r="X26" s="1">
        <v>6.2566915635680992E-21</v>
      </c>
      <c r="Y26" s="1">
        <v>4.2077358557435218E-6</v>
      </c>
      <c r="Z26" s="1">
        <v>5.5157045153464423E-7</v>
      </c>
      <c r="AA26" s="1">
        <v>4.5431515900418162E-5</v>
      </c>
      <c r="AB26" s="1">
        <v>2.7800215320894495E-6</v>
      </c>
      <c r="AC26" s="1">
        <v>5.7809364761851612E-7</v>
      </c>
      <c r="AD26" s="1">
        <v>2.3396820324705914E-5</v>
      </c>
      <c r="AE26" s="1">
        <v>1.5555853494220173E-8</v>
      </c>
      <c r="AF26" s="1">
        <v>1.062910981453058E-9</v>
      </c>
      <c r="AG26" s="1">
        <v>1.677449401604747E-9</v>
      </c>
      <c r="AH26" s="1">
        <v>1.227412980142617E-7</v>
      </c>
      <c r="AI26" s="1">
        <v>3.9469169599293252E-10</v>
      </c>
      <c r="AJ26" s="1">
        <v>1.7579415570803669E-12</v>
      </c>
      <c r="AK26" s="1">
        <v>2.6265385599799629E-7</v>
      </c>
      <c r="AL26" s="1">
        <v>5.2479844927003205E-19</v>
      </c>
      <c r="AM26" s="1">
        <v>8.9028820378168364E-18</v>
      </c>
      <c r="AN26" s="1">
        <v>1.4895499094523687E-17</v>
      </c>
      <c r="AO26" s="1">
        <v>2.4418572117757814E-17</v>
      </c>
      <c r="AP26" s="1">
        <v>1.1157780552904299E-17</v>
      </c>
      <c r="AQ26" s="1">
        <v>5.4456949658818702E-19</v>
      </c>
      <c r="AR26" s="1">
        <v>3.1082588791028032E-3</v>
      </c>
      <c r="AS26" s="1">
        <v>7.0848435363477678E-3</v>
      </c>
      <c r="AT26" s="1">
        <v>0.93240934610366821</v>
      </c>
      <c r="AU26" s="1">
        <v>0.7677498459815979</v>
      </c>
      <c r="AV26" s="1">
        <v>0.56939208507537842</v>
      </c>
      <c r="AW26" s="1">
        <v>0.38639399409294128</v>
      </c>
      <c r="AX26" s="1">
        <v>-1.204019645228982E-3</v>
      </c>
      <c r="AY26" s="1">
        <v>-2.6911727618426085E-3</v>
      </c>
      <c r="AZ26" s="1">
        <v>4.5262515544891357E-2</v>
      </c>
      <c r="BA26" s="1">
        <v>0.2909819483757019</v>
      </c>
      <c r="BB26" s="1">
        <v>4.9452337794437618E-17</v>
      </c>
      <c r="BC26" s="1">
        <v>3.8187019295126117E-15</v>
      </c>
      <c r="BD26" s="1">
        <v>298</v>
      </c>
      <c r="BE26" s="1">
        <v>1</v>
      </c>
      <c r="BF26" s="1">
        <v>1</v>
      </c>
      <c r="BG26" s="1">
        <v>12</v>
      </c>
      <c r="BH26" s="1">
        <v>-3.6997531198556199E-4</v>
      </c>
      <c r="BI26" s="1">
        <v>4.211200064219156E-7</v>
      </c>
      <c r="BJ26" s="1">
        <v>2.0000000949949025E-14</v>
      </c>
      <c r="BK26" s="1">
        <v>2.9941598768346012E-4</v>
      </c>
      <c r="BL26" s="1">
        <v>5.0195399671792984E-4</v>
      </c>
      <c r="BM26" s="1">
        <v>1.1004899861291051E-3</v>
      </c>
      <c r="BN26" s="1">
        <v>5.3710798965767026E-5</v>
      </c>
      <c r="BO26" s="1">
        <v>7.9948699567466974E-4</v>
      </c>
      <c r="BP26" s="1">
        <v>5.3592098993249238E-5</v>
      </c>
      <c r="BQ26" s="1">
        <v>1.0998699581250548E-3</v>
      </c>
      <c r="BR26" s="1">
        <v>3.1187600994218811E-20</v>
      </c>
      <c r="BS26" s="1">
        <v>1.7799999999999999E-5</v>
      </c>
      <c r="BT26" s="3">
        <f t="shared" si="1"/>
        <v>4.0446293113856981E-2</v>
      </c>
      <c r="BU26" s="3">
        <f t="shared" si="2"/>
        <v>8.7420228513645018E-5</v>
      </c>
      <c r="BV26" s="3">
        <f t="shared" si="3"/>
        <v>6.5967247014851216E-6</v>
      </c>
      <c r="BW26" s="3">
        <f t="shared" si="4"/>
        <v>3.6939241206780687E-2</v>
      </c>
      <c r="BX26" s="3">
        <f t="shared" si="5"/>
        <v>2.5240097009025472E-3</v>
      </c>
      <c r="BY26" s="3">
        <f t="shared" si="6"/>
        <v>3.9833049392674269E-3</v>
      </c>
      <c r="BZ26" s="3">
        <f t="shared" si="7"/>
        <v>0.29146394410739185</v>
      </c>
      <c r="CA26" s="3">
        <f t="shared" si="8"/>
        <v>9.3724280483956665E-4</v>
      </c>
      <c r="CB26" s="3">
        <f t="shared" si="9"/>
        <v>4.1744432234812994E-6</v>
      </c>
      <c r="CC26" s="3">
        <f t="shared" si="10"/>
        <v>0.6237031059855328</v>
      </c>
      <c r="CD26" s="3">
        <f t="shared" si="11"/>
        <v>2.1140961963457833E-11</v>
      </c>
      <c r="CF26">
        <v>20</v>
      </c>
      <c r="CG26" s="4">
        <v>1.6975300000000001E-8</v>
      </c>
      <c r="CH26" s="4">
        <v>3.8018860000000003E-11</v>
      </c>
      <c r="CI26" s="4">
        <v>2.8183510000000002E-12</v>
      </c>
      <c r="CJ26" s="4">
        <v>1.568069E-8</v>
      </c>
      <c r="CK26" s="4">
        <v>1.0837149999999999E-9</v>
      </c>
      <c r="CL26" s="4">
        <v>1.674281E-9</v>
      </c>
      <c r="CM26" s="4">
        <v>1.2270740000000001E-7</v>
      </c>
      <c r="CN26" s="4">
        <v>3.9584E-10</v>
      </c>
      <c r="CO26" s="4">
        <v>1.7543430000000001E-12</v>
      </c>
      <c r="CP26" s="4">
        <v>2.6258660000000003E-7</v>
      </c>
      <c r="CQ26" s="4">
        <v>4.211464E-7</v>
      </c>
      <c r="CR26" s="3">
        <f>CG26/$CQ26</f>
        <v>4.0307361050694011E-2</v>
      </c>
      <c r="CS26" s="3">
        <f t="shared" si="12"/>
        <v>9.02746883269096E-5</v>
      </c>
      <c r="CT26" s="3">
        <f t="shared" si="12"/>
        <v>6.692093295823021E-6</v>
      </c>
      <c r="CU26" s="3">
        <f t="shared" si="12"/>
        <v>3.7233346883649016E-2</v>
      </c>
      <c r="CV26" s="3">
        <f t="shared" si="12"/>
        <v>2.5732500622111455E-3</v>
      </c>
      <c r="CW26" s="3">
        <f t="shared" si="12"/>
        <v>3.9755320240182513E-3</v>
      </c>
      <c r="CX26" s="3">
        <f t="shared" si="12"/>
        <v>0.2913651879726385</v>
      </c>
      <c r="CY26" s="3">
        <f t="shared" si="12"/>
        <v>9.399106818911428E-4</v>
      </c>
      <c r="CZ26" s="3">
        <f t="shared" si="12"/>
        <v>4.1656369376539849E-6</v>
      </c>
      <c r="DA26" s="3">
        <f t="shared" si="12"/>
        <v>0.62350432058780514</v>
      </c>
      <c r="DB26" s="6">
        <f>BT26-CR26</f>
        <v>1.3893206316296924E-4</v>
      </c>
      <c r="DC26" s="6">
        <f>BU26-CS26</f>
        <v>-2.8544598132645819E-6</v>
      </c>
      <c r="DD26" s="6">
        <f>BV26-CT26</f>
        <v>-9.536859433789941E-8</v>
      </c>
      <c r="DE26" s="6">
        <f>BW26-CU26</f>
        <v>-2.9410567686832811E-4</v>
      </c>
      <c r="DF26" s="6">
        <f>BX26-CV26</f>
        <v>-4.9240361308598365E-5</v>
      </c>
      <c r="DG26" s="6">
        <f>BY26-CW26</f>
        <v>7.7729152491755674E-6</v>
      </c>
      <c r="DH26" s="6">
        <f>BZ26-CX26</f>
        <v>9.8756134753352764E-5</v>
      </c>
      <c r="DI26" s="6">
        <f>CA26-CY26</f>
        <v>-2.6678770515761469E-6</v>
      </c>
      <c r="DJ26" s="6">
        <f>CB26-CZ26</f>
        <v>8.8062858273145044E-9</v>
      </c>
      <c r="DK26" s="6">
        <f>CC26-DA26</f>
        <v>1.9878539772766324E-4</v>
      </c>
    </row>
  </sheetData>
  <conditionalFormatting sqref="BT7:CD26">
    <cfRule type="cellIs" dxfId="0" priority="1" operator="greaterThan">
      <formula>0.05</formula>
    </cfRule>
  </conditionalFormatting>
  <printOptions gridLines="1"/>
  <pageMargins left="1.5" right="1.5" top="1.5" bottom="1.5" header="0.5" footer="0.5"/>
  <headerFooter>
    <oddHeader>BLM version Ver 3.57.2.45d, build 2024-03-06</oddHeader>
    <oddFooter>BLM Output File, full_inorg.det.xls, created 04-10-2024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full_inorg_SPEC.det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Kelly Croteau</cp:lastModifiedBy>
  <dcterms:created xsi:type="dcterms:W3CDTF">2024-04-10T15:43:53Z</dcterms:created>
  <dcterms:modified xsi:type="dcterms:W3CDTF">2024-04-10T20:36:58Z</dcterms:modified>
</cp:coreProperties>
</file>