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0730" windowHeight="11700"/>
  </bookViews>
  <sheets>
    <sheet name="Component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 l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8" i="1"/>
  <c r="F27" i="1" l="1"/>
</calcChain>
</file>

<file path=xl/sharedStrings.xml><?xml version="1.0" encoding="utf-8"?>
<sst xmlns="http://schemas.openxmlformats.org/spreadsheetml/2006/main" count="72" uniqueCount="70">
  <si>
    <t xml:space="preserve">Number </t>
  </si>
  <si>
    <t xml:space="preserve">Item </t>
  </si>
  <si>
    <t xml:space="preserve">Description </t>
  </si>
  <si>
    <t>Price/piece (€)</t>
  </si>
  <si>
    <t xml:space="preserve">pieces </t>
  </si>
  <si>
    <t xml:space="preserve">total price </t>
  </si>
  <si>
    <t xml:space="preserve">comments </t>
  </si>
  <si>
    <t>links</t>
  </si>
  <si>
    <t>casing</t>
  </si>
  <si>
    <t xml:space="preserve">Casing of the switch </t>
  </si>
  <si>
    <t>semi-rigid cable</t>
  </si>
  <si>
    <t>PIN diode</t>
  </si>
  <si>
    <t>inductors</t>
  </si>
  <si>
    <t>wire</t>
  </si>
  <si>
    <t>SMA T</t>
  </si>
  <si>
    <t>SMA-cable male connector</t>
  </si>
  <si>
    <t>SMA-cable female connector</t>
  </si>
  <si>
    <t>SMA-BNC connetor</t>
  </si>
  <si>
    <t>double sided PCB board</t>
  </si>
  <si>
    <t>copper sheet</t>
  </si>
  <si>
    <t xml:space="preserve">ceramic capacitors </t>
  </si>
  <si>
    <t>ceramic trimmers</t>
  </si>
  <si>
    <t xml:space="preserve">https://www.conrad.de/de/universal-gehaeuse-165-x-125-x-75-abs-licht-grau-hammond-electronics-rp1245c-1-st-539154.html </t>
  </si>
  <si>
    <t>semi-rigid cable for manufacturing of quarter wavelength stubs and for cable of receiver port</t>
  </si>
  <si>
    <t>https://www.koax24.de/en/shop/article/sucoform-141-koaxialkabel-low-loss-d-358-mm-kupfer-verz-temp-65c-bis-165c-050121.html</t>
  </si>
  <si>
    <t>MA4P7441F-1091T</t>
  </si>
  <si>
    <t>https://www.digikey.de/products/de?keywords=MA4P7441F-1091T</t>
  </si>
  <si>
    <t>https://eu.mouser.com/Search/Refine.aspx?Keyword=atc+700e</t>
  </si>
  <si>
    <t>https://eu.mouser.com/ProductDetail/Voltronics/A1J8?qs=sGAEpiMZZMukHu%252bjC5l7YZ6NLQ7g6ychMNdJOBWrNWw%3d</t>
  </si>
  <si>
    <t>https://eu.mouser.com/ProductDetail/Voltronics/AJ40HV?qs=sGAEpiMZZMukHu%252bjC5l7YYu7BUOgjZz7k7bAI3ruO9k%3d</t>
  </si>
  <si>
    <t>https://de.rs-online.com/web/p/drahtgewickelte-smd-induktivitaten/5324086/?searchTerm=532-4086&amp;relevancy-data=636F3D3126696E3D4931384E525353746F636B4E756D6265724D504E266C753D656E266D6D3D6D61746368616C6C26706D3D5E283F69292852537C5253207C52532D293F5C647B337D285C73293F5B5C732D2F255C2E2C5D285C73293F5C647B332C347D2426706F3D313426736E3D592673743D52535F53544F434B5F4E554D4245522677633D4E4F4E45267573743D3533322D34303836267374613D3533323430383626</t>
  </si>
  <si>
    <t>910 nH</t>
  </si>
  <si>
    <t>https://www.conrad.de/de/kupferlackdraht-aussen-durchmesser-inkl-isolierlack1-mm-6-m-conrad-components-605660.html</t>
  </si>
  <si>
    <t>https://de.rs-online.com/web/p/hf-und-koax-adapter/1225249/</t>
  </si>
  <si>
    <t>SMA-SMA male-male connector</t>
  </si>
  <si>
    <t>https://www.ibs-gruppe.de/shop/koaxialstecker/sma-pc3.5-sk2-92-mm-pc1.85/6218/21_sma-50-2-15/111_ne?c=67</t>
  </si>
  <si>
    <t>https://www.reichelt.de/SMA-Steckverbinder/DELOCK-88726/3/index.html?ACTION=3&amp;LA=2&amp;ARTICLE=139096&amp;GROUPID=7406&amp;artnr=DELOCK+88726&amp;trstct=pol_2&amp;SID=96WrJZ2qwQATQAAFfRvbQd7bd375eee972b37254804de054d2e42</t>
  </si>
  <si>
    <t>price per 100 cm2</t>
  </si>
  <si>
    <t>price per meter</t>
  </si>
  <si>
    <t>https://www.tme.eu/en/details/lam100x160ed2/two-layers-laminates/</t>
  </si>
  <si>
    <t>price per sheet160x100x2mm</t>
  </si>
  <si>
    <t>double sided copper PCB board (FR4) 2mm</t>
  </si>
  <si>
    <t>https://de.rs-online.com/web/p/signalfilter/0239214/?searchTerm=239-214&amp;relevancy-data=636F3D3126696E3D4931384E525353746F636B4E756D6265724D504E266C753D656E266D6D3D6D61746368616C6C26706D3D5E283F69292852537C5253207C52532D293F5C647B337D285C73293F5B5C732D2F255C2E2C5D285C73293F5C647B332C347D2426706F3D313426736E3D592673743D52535F53544F434B5F4E554D4245522677633D4E4F4E45267573743D3233392D323134267374613D3032333932313426</t>
  </si>
  <si>
    <t>low pass filters to be connected to PIN diode bias</t>
  </si>
  <si>
    <t xml:space="preserve">https://www.digikey.de/product-detail/de/amphenol-rf-division/242181/ACX1326-ND/1012003 </t>
  </si>
  <si>
    <t>https://metallstore24.de/kupfer/kupfer-bleche/kupfer-bleche-standard-zuschnitt/27/kupfer-blech-cu-dhp-staerke-1-mm?number=50.10.010.100.100</t>
  </si>
  <si>
    <t>non-magnetic, 1-8pF</t>
  </si>
  <si>
    <t>non-magnetic, 1-40pF</t>
  </si>
  <si>
    <t xml:space="preserve">non-magnetic, 470 pF chip ceramic capacitors </t>
  </si>
  <si>
    <t>wire used for self built inductor , about ~10 cm</t>
  </si>
  <si>
    <t>feedthrough filter</t>
  </si>
  <si>
    <t>sum</t>
  </si>
  <si>
    <t>Bill of Materials v1.0</t>
  </si>
  <si>
    <t>Ji Y, Hoffmann W, Pham M, et al. High peak and high average radiofrequency power transmit/receive switch for thermal magnetic resonance. Magn Reson Med. 2018;00:1–10. https://doi.org/10.1002/mrm.27194</t>
  </si>
  <si>
    <t>Thermal MR - High peak/average power transmit/receive switch</t>
  </si>
  <si>
    <t>two pieces of (25x40x1) mm3 copper sheet for heat sink</t>
  </si>
  <si>
    <t>www.opensourceimaging.org/project/thermal-mr-tr-switch</t>
  </si>
  <si>
    <t>non-magnetic, for connecting the three quarter wavelength stubs</t>
  </si>
  <si>
    <t xml:space="preserve">non-magnetic, 2 for the middle segment quarter wavelength stub and 1 for the receiver port </t>
  </si>
  <si>
    <t>non-magnetic, 1 for each branch quarter wavelength stub</t>
  </si>
  <si>
    <t>non-magnetic, connection to SMA-BNC connector inside the casing</t>
  </si>
  <si>
    <t>non-magnetic, connection to transmitter, antenna and receiver</t>
  </si>
  <si>
    <t>alternative links</t>
  </si>
  <si>
    <t>https://www.ibs-gruppe.de/shop/koaxialstecker/bnc/7170/34_bnc-sma-50-2/1-_ue</t>
  </si>
  <si>
    <t>alternative cost 4,4€ each</t>
  </si>
  <si>
    <t>alternative cost 11,86€ each</t>
  </si>
  <si>
    <t>https://www.ibs-gruppe.de/shop/koaxialstecker/sma-pc3.5-sk2-92-mm-pc1.85/6303/32_sma-50-0-1/111_ne?c=67</t>
  </si>
  <si>
    <t>https://www.ibs-gruppe.de/shop/koaxialstecker/sma-pc3.5-sk2-92-mm-pc1.85/5357/11_sma-50-2-15/111_nh</t>
  </si>
  <si>
    <t>https://www.ibs-gruppe.de/shop/koaxialstecker/sma-pc3.5-sk2-92-mm-pc1.85/6375/43_sma-50-0-1/111_ne?c=67</t>
  </si>
  <si>
    <t>alternative costs 7,09€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</si>
</sst>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Fill="1" applyBorder="1"/>
    <xf numFmtId="0" fontId="4" fillId="0" borderId="0" xfId="1" applyFont="1"/>
    <xf numFmtId="0" fontId="5" fillId="0" borderId="1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tallstore24.de/kupfer/kupfer-bleche/kupfer-bleche-standard-zuschnitt/27/kupfer-blech-cu-dhp-staerke-1-mm?number=50.10.010.100.100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reichelt.de/SMA-Steckverbinder/DELOCK-88726/3/index.html?ACTION=3&amp;LA=2&amp;ARTICLE=139096&amp;GROUPID=7406&amp;artnr=DELOCK+88726&amp;trstct=pol_2&amp;SID=96WrJZ2qwQATQAAFfRvbQd7bd375eee972b37254804de054d2e42" TargetMode="External"/><Relationship Id="rId7" Type="http://schemas.openxmlformats.org/officeDocument/2006/relationships/hyperlink" Target="https://eu.mouser.com/ProductDetail/Voltronics/AJ40HV?qs=sGAEpiMZZMukHu%252bjC5l7YYu7BUOgjZz7k7bAI3ruO9k%3d" TargetMode="External"/><Relationship Id="rId12" Type="http://schemas.openxmlformats.org/officeDocument/2006/relationships/hyperlink" Target="https://www.tme.eu/en/details/lam100x160ed2/two-layers-laminates/" TargetMode="External"/><Relationship Id="rId2" Type="http://schemas.openxmlformats.org/officeDocument/2006/relationships/hyperlink" Target="https://de.rs-online.com/web/p/hf-und-koax-adapter/1225249/" TargetMode="External"/><Relationship Id="rId1" Type="http://schemas.openxmlformats.org/officeDocument/2006/relationships/hyperlink" Target="https://www.digikey.de/product-detail/de/amphenol-rf-division/242181/ACX1326-ND/1012003" TargetMode="External"/><Relationship Id="rId6" Type="http://schemas.openxmlformats.org/officeDocument/2006/relationships/hyperlink" Target="https://eu.mouser.com/ProductDetail/Voltronics/A1J8?qs=sGAEpiMZZMukHu%252bjC5l7YZ6NLQ7g6ychMNdJOBWrNWw%3d" TargetMode="External"/><Relationship Id="rId11" Type="http://schemas.openxmlformats.org/officeDocument/2006/relationships/hyperlink" Target="https://www.conrad.de/de/kupferlackdraht-aussen-durchmesser-inkl-isolierlack1-mm-6-m-conrad-components-605660.html" TargetMode="External"/><Relationship Id="rId5" Type="http://schemas.openxmlformats.org/officeDocument/2006/relationships/hyperlink" Target="https://www.conrad.de/de/universal-gehaeuse-165-x-125-x-75-abs-licht-grau-hammond-electronics-rp1245c-1-st-539154.html" TargetMode="External"/><Relationship Id="rId10" Type="http://schemas.openxmlformats.org/officeDocument/2006/relationships/hyperlink" Target="https://eu.mouser.com/Search/Refine.aspx?Keyword=atc+700e" TargetMode="External"/><Relationship Id="rId4" Type="http://schemas.openxmlformats.org/officeDocument/2006/relationships/hyperlink" Target="http://www.opensourceimaging.org/project/thermal-mr-tr-switch" TargetMode="External"/><Relationship Id="rId9" Type="http://schemas.openxmlformats.org/officeDocument/2006/relationships/hyperlink" Target="https://www.koax24.de/en/shop/article/sucoform-141-koaxialkabel-low-loss-d-358-mm-kupfer-verz-temp-65c-bis-165c-05012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tabSelected="1" topLeftCell="D1" zoomScale="70" zoomScaleNormal="70" workbookViewId="0">
      <selection activeCell="G16" sqref="G16"/>
    </sheetView>
  </sheetViews>
  <sheetFormatPr defaultRowHeight="15" x14ac:dyDescent="0.25"/>
  <cols>
    <col min="1" max="1" width="14.28515625" customWidth="1"/>
    <col min="2" max="2" width="41.140625" bestFit="1" customWidth="1"/>
    <col min="3" max="3" width="131.28515625" bestFit="1" customWidth="1"/>
    <col min="4" max="4" width="19.140625" bestFit="1" customWidth="1"/>
    <col min="5" max="5" width="11.5703125" bestFit="1" customWidth="1"/>
    <col min="6" max="6" width="14.5703125" bestFit="1" customWidth="1"/>
    <col min="7" max="7" width="38.7109375" bestFit="1" customWidth="1"/>
    <col min="8" max="8" width="168.140625" customWidth="1"/>
    <col min="9" max="9" width="107.140625" customWidth="1"/>
  </cols>
  <sheetData>
    <row r="2" spans="1:11" ht="21" x14ac:dyDescent="0.35">
      <c r="A2" s="1" t="s">
        <v>52</v>
      </c>
    </row>
    <row r="3" spans="1:11" ht="21" x14ac:dyDescent="0.35">
      <c r="A3" s="1" t="s">
        <v>54</v>
      </c>
    </row>
    <row r="4" spans="1:11" ht="21" x14ac:dyDescent="0.35">
      <c r="A4" s="3" t="s">
        <v>56</v>
      </c>
    </row>
    <row r="5" spans="1:11" ht="21" x14ac:dyDescent="0.35">
      <c r="A5" s="1" t="s">
        <v>53</v>
      </c>
    </row>
    <row r="7" spans="1:11" ht="21" x14ac:dyDescent="0.35">
      <c r="A7" s="6" t="s">
        <v>0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62</v>
      </c>
    </row>
    <row r="8" spans="1:11" ht="21" x14ac:dyDescent="0.35">
      <c r="A8" s="7">
        <v>1</v>
      </c>
      <c r="B8" s="1" t="s">
        <v>8</v>
      </c>
      <c r="C8" s="1" t="s">
        <v>9</v>
      </c>
      <c r="D8" s="1">
        <v>17.079999999999998</v>
      </c>
      <c r="E8" s="1">
        <v>1</v>
      </c>
      <c r="F8" s="1">
        <f>E8*D8</f>
        <v>17.079999999999998</v>
      </c>
      <c r="G8" s="1"/>
      <c r="H8" s="3" t="s">
        <v>22</v>
      </c>
      <c r="I8" s="3"/>
    </row>
    <row r="9" spans="1:11" ht="21" x14ac:dyDescent="0.35">
      <c r="A9" s="7">
        <v>2</v>
      </c>
      <c r="B9" s="1" t="s">
        <v>10</v>
      </c>
      <c r="C9" s="1" t="s">
        <v>23</v>
      </c>
      <c r="D9" s="1">
        <v>6.33</v>
      </c>
      <c r="E9" s="1">
        <v>1</v>
      </c>
      <c r="F9" s="1">
        <f t="shared" ref="F9:F23" si="0">E9*D9</f>
        <v>6.33</v>
      </c>
      <c r="G9" s="1" t="s">
        <v>38</v>
      </c>
      <c r="H9" s="3" t="s">
        <v>24</v>
      </c>
      <c r="I9" s="3"/>
    </row>
    <row r="10" spans="1:11" ht="21.75" thickBot="1" x14ac:dyDescent="0.4">
      <c r="A10" s="7">
        <v>3</v>
      </c>
      <c r="B10" s="1" t="s">
        <v>11</v>
      </c>
      <c r="C10" s="4" t="s">
        <v>25</v>
      </c>
      <c r="D10" s="1">
        <v>14.37</v>
      </c>
      <c r="E10" s="1">
        <v>2</v>
      </c>
      <c r="F10" s="1">
        <f t="shared" si="0"/>
        <v>28.74</v>
      </c>
      <c r="G10" s="1"/>
      <c r="H10" s="3" t="s">
        <v>26</v>
      </c>
      <c r="I10" s="3"/>
    </row>
    <row r="11" spans="1:11" ht="21" x14ac:dyDescent="0.35">
      <c r="A11" s="7">
        <v>4</v>
      </c>
      <c r="B11" s="1" t="s">
        <v>20</v>
      </c>
      <c r="C11" s="1" t="s">
        <v>48</v>
      </c>
      <c r="D11" s="1">
        <v>2.76</v>
      </c>
      <c r="E11" s="1">
        <v>10</v>
      </c>
      <c r="F11" s="1">
        <f t="shared" si="0"/>
        <v>27.599999999999998</v>
      </c>
      <c r="G11" s="1"/>
      <c r="H11" s="3" t="s">
        <v>27</v>
      </c>
      <c r="I11" s="3"/>
    </row>
    <row r="12" spans="1:11" ht="21" x14ac:dyDescent="0.35">
      <c r="A12" s="7">
        <v>5</v>
      </c>
      <c r="B12" s="1" t="s">
        <v>21</v>
      </c>
      <c r="C12" s="1" t="s">
        <v>46</v>
      </c>
      <c r="D12" s="1">
        <v>27.42</v>
      </c>
      <c r="E12" s="1">
        <v>1</v>
      </c>
      <c r="F12" s="1">
        <f t="shared" si="0"/>
        <v>27.42</v>
      </c>
      <c r="G12" s="1"/>
      <c r="H12" s="3" t="s">
        <v>28</v>
      </c>
      <c r="I12" s="3"/>
    </row>
    <row r="13" spans="1:11" ht="21" x14ac:dyDescent="0.35">
      <c r="A13" s="7">
        <v>6</v>
      </c>
      <c r="B13" s="1" t="s">
        <v>21</v>
      </c>
      <c r="C13" s="1" t="s">
        <v>47</v>
      </c>
      <c r="D13" s="1">
        <v>84.52</v>
      </c>
      <c r="E13" s="1">
        <v>1</v>
      </c>
      <c r="F13" s="1">
        <f t="shared" si="0"/>
        <v>84.52</v>
      </c>
      <c r="G13" s="1"/>
      <c r="H13" s="3" t="s">
        <v>29</v>
      </c>
      <c r="I13" s="3"/>
    </row>
    <row r="14" spans="1:11" ht="21" x14ac:dyDescent="0.35">
      <c r="A14" s="7">
        <v>7</v>
      </c>
      <c r="B14" s="1" t="s">
        <v>12</v>
      </c>
      <c r="C14" s="1" t="s">
        <v>31</v>
      </c>
      <c r="D14" s="1">
        <v>0.2</v>
      </c>
      <c r="E14" s="1">
        <v>3</v>
      </c>
      <c r="F14" s="1">
        <f t="shared" si="0"/>
        <v>0.60000000000000009</v>
      </c>
      <c r="G14" s="1"/>
      <c r="H14" s="3" t="s">
        <v>30</v>
      </c>
      <c r="I14" s="3"/>
      <c r="K14" s="1"/>
    </row>
    <row r="15" spans="1:11" ht="21" x14ac:dyDescent="0.35">
      <c r="A15" s="7">
        <v>8</v>
      </c>
      <c r="B15" s="1" t="s">
        <v>13</v>
      </c>
      <c r="C15" s="1" t="s">
        <v>49</v>
      </c>
      <c r="D15" s="1">
        <v>0.88</v>
      </c>
      <c r="E15" s="1">
        <v>0.01</v>
      </c>
      <c r="F15" s="1">
        <f t="shared" si="0"/>
        <v>8.8000000000000005E-3</v>
      </c>
      <c r="G15" s="1" t="s">
        <v>38</v>
      </c>
      <c r="H15" s="3" t="s">
        <v>32</v>
      </c>
      <c r="I15" s="3"/>
    </row>
    <row r="16" spans="1:11" ht="21" x14ac:dyDescent="0.35">
      <c r="A16" s="7">
        <v>9</v>
      </c>
      <c r="B16" s="1" t="s">
        <v>14</v>
      </c>
      <c r="C16" s="1" t="s">
        <v>57</v>
      </c>
      <c r="D16" s="1">
        <v>53.78</v>
      </c>
      <c r="E16" s="1">
        <v>2</v>
      </c>
      <c r="F16" s="1">
        <f t="shared" si="0"/>
        <v>107.56</v>
      </c>
      <c r="G16" s="8" t="s">
        <v>69</v>
      </c>
      <c r="H16" s="3" t="s">
        <v>68</v>
      </c>
      <c r="I16" s="3" t="s">
        <v>33</v>
      </c>
    </row>
    <row r="17" spans="1:9" ht="21" x14ac:dyDescent="0.35">
      <c r="A17" s="7">
        <v>10</v>
      </c>
      <c r="B17" s="1" t="s">
        <v>15</v>
      </c>
      <c r="C17" s="1" t="s">
        <v>58</v>
      </c>
      <c r="D17" s="1">
        <v>4.92</v>
      </c>
      <c r="E17" s="1">
        <v>3</v>
      </c>
      <c r="F17" s="1">
        <f t="shared" si="0"/>
        <v>14.76</v>
      </c>
      <c r="G17" s="1"/>
      <c r="H17" s="3" t="s">
        <v>67</v>
      </c>
      <c r="I17" s="9"/>
    </row>
    <row r="18" spans="1:9" ht="21" x14ac:dyDescent="0.35">
      <c r="A18" s="7">
        <v>11</v>
      </c>
      <c r="B18" s="1" t="s">
        <v>16</v>
      </c>
      <c r="C18" s="1" t="s">
        <v>59</v>
      </c>
      <c r="D18" s="1">
        <v>6.83</v>
      </c>
      <c r="E18" s="1">
        <v>2</v>
      </c>
      <c r="F18" s="1">
        <f t="shared" si="0"/>
        <v>13.66</v>
      </c>
      <c r="G18" s="1"/>
      <c r="H18" s="3" t="s">
        <v>35</v>
      </c>
      <c r="I18" s="9"/>
    </row>
    <row r="19" spans="1:9" ht="21" x14ac:dyDescent="0.35">
      <c r="A19" s="7">
        <v>12</v>
      </c>
      <c r="B19" s="1" t="s">
        <v>34</v>
      </c>
      <c r="C19" s="1" t="s">
        <v>60</v>
      </c>
      <c r="D19" s="1">
        <v>16.71</v>
      </c>
      <c r="E19" s="1">
        <v>2</v>
      </c>
      <c r="F19" s="1">
        <f t="shared" si="0"/>
        <v>33.42</v>
      </c>
      <c r="G19" s="8" t="s">
        <v>64</v>
      </c>
      <c r="H19" s="3" t="s">
        <v>66</v>
      </c>
      <c r="I19" s="3" t="s">
        <v>36</v>
      </c>
    </row>
    <row r="20" spans="1:9" ht="21" x14ac:dyDescent="0.35">
      <c r="A20" s="7">
        <v>13</v>
      </c>
      <c r="B20" s="1" t="s">
        <v>17</v>
      </c>
      <c r="C20" s="1" t="s">
        <v>61</v>
      </c>
      <c r="D20" s="1">
        <v>39.979999999999997</v>
      </c>
      <c r="E20" s="1">
        <v>3</v>
      </c>
      <c r="F20" s="1">
        <f t="shared" si="0"/>
        <v>119.94</v>
      </c>
      <c r="G20" s="8" t="s">
        <v>65</v>
      </c>
      <c r="H20" s="3" t="s">
        <v>63</v>
      </c>
      <c r="I20" s="3" t="s">
        <v>44</v>
      </c>
    </row>
    <row r="21" spans="1:9" ht="21" x14ac:dyDescent="0.35">
      <c r="A21" s="7">
        <v>15</v>
      </c>
      <c r="B21" s="1" t="s">
        <v>18</v>
      </c>
      <c r="C21" s="1" t="s">
        <v>41</v>
      </c>
      <c r="D21" s="1">
        <v>2.0499999999999998</v>
      </c>
      <c r="E21" s="1">
        <v>1</v>
      </c>
      <c r="F21" s="1">
        <f t="shared" si="0"/>
        <v>2.0499999999999998</v>
      </c>
      <c r="G21" s="1" t="s">
        <v>40</v>
      </c>
      <c r="H21" s="3" t="s">
        <v>39</v>
      </c>
      <c r="I21" s="3"/>
    </row>
    <row r="22" spans="1:9" ht="21" x14ac:dyDescent="0.35">
      <c r="A22" s="7">
        <v>16</v>
      </c>
      <c r="B22" s="1" t="s">
        <v>19</v>
      </c>
      <c r="C22" s="1" t="s">
        <v>55</v>
      </c>
      <c r="D22" s="1">
        <v>3.3</v>
      </c>
      <c r="E22" s="1">
        <v>0.1</v>
      </c>
      <c r="F22" s="1">
        <f t="shared" si="0"/>
        <v>0.33</v>
      </c>
      <c r="G22" s="1" t="s">
        <v>37</v>
      </c>
      <c r="H22" s="3" t="s">
        <v>45</v>
      </c>
      <c r="I22" s="3"/>
    </row>
    <row r="23" spans="1:9" ht="21" x14ac:dyDescent="0.35">
      <c r="A23" s="7">
        <v>18</v>
      </c>
      <c r="B23" s="1" t="s">
        <v>50</v>
      </c>
      <c r="C23" s="1" t="s">
        <v>43</v>
      </c>
      <c r="D23" s="1">
        <v>15.46</v>
      </c>
      <c r="E23" s="1">
        <v>2</v>
      </c>
      <c r="F23" s="1">
        <f t="shared" si="0"/>
        <v>30.92</v>
      </c>
      <c r="G23" s="1"/>
      <c r="H23" s="3" t="s">
        <v>42</v>
      </c>
      <c r="I23" s="3"/>
    </row>
    <row r="24" spans="1:9" ht="21" x14ac:dyDescent="0.35">
      <c r="A24" s="1"/>
      <c r="B24" s="1"/>
      <c r="C24" s="1"/>
      <c r="D24" s="1"/>
      <c r="E24" s="1"/>
      <c r="F24" s="1"/>
      <c r="G24" s="1"/>
    </row>
    <row r="25" spans="1:9" ht="21" x14ac:dyDescent="0.35">
      <c r="A25" s="1"/>
      <c r="B25" s="1"/>
      <c r="C25" s="1"/>
      <c r="D25" s="1"/>
      <c r="E25" s="1"/>
      <c r="F25" s="1"/>
      <c r="G25" s="1"/>
      <c r="H25" s="1"/>
    </row>
    <row r="26" spans="1:9" ht="21" x14ac:dyDescent="0.35">
      <c r="A26" s="1"/>
      <c r="B26" s="1"/>
      <c r="C26" s="1"/>
      <c r="D26" s="1"/>
      <c r="E26" s="1"/>
      <c r="F26" s="1"/>
      <c r="G26" s="1"/>
      <c r="H26" s="1"/>
    </row>
    <row r="27" spans="1:9" ht="21" x14ac:dyDescent="0.35">
      <c r="A27" s="1"/>
      <c r="B27" s="1"/>
      <c r="C27" s="1"/>
      <c r="D27" s="1"/>
      <c r="E27" s="5" t="s">
        <v>51</v>
      </c>
      <c r="F27" s="1">
        <f>SUM(F8:F26)</f>
        <v>514.93880000000001</v>
      </c>
      <c r="G27" s="1"/>
      <c r="H27" s="1"/>
    </row>
  </sheetData>
  <hyperlinks>
    <hyperlink ref="I20" r:id="rId1"/>
    <hyperlink ref="I16" r:id="rId2"/>
    <hyperlink ref="I19" r:id="rId3"/>
    <hyperlink ref="A4" r:id="rId4"/>
    <hyperlink ref="H8" r:id="rId5" display="https://www.conrad.de/de/universal-gehaeuse-165-x-125-x-75-abs-licht-grau-hammond-electronics-rp1245c-1-st-539154.html"/>
    <hyperlink ref="H12" r:id="rId6"/>
    <hyperlink ref="H14" display="https://de.rs-online.com/web/p/drahtgewickelte-smd-induktivitaten/5324086/?searchTerm=532-4086&amp;relevancy-data=636F3D3126696E3D4931384E525353746F636B4E756D6265724D504E266C753D656E266D6D3D6D61746368616C6C26706D3D5E283F69292852537C5253207C52532D293F5C647B337"/>
    <hyperlink ref="H13" r:id="rId7"/>
    <hyperlink ref="H23" display="https://de.rs-online.com/web/p/signalfilter/0239214/?searchTerm=239-214&amp;relevancy-data=636F3D3126696E3D4931384E525353746F636B4E756D6265724D504E266C753D656E266D6D3D6D61746368616C6C26706D3D5E283F69292852537C5253207C52532D293F5C647B337D285C73293F5B5C732D2F25"/>
    <hyperlink ref="H22" r:id="rId8"/>
    <hyperlink ref="H9" r:id="rId9"/>
    <hyperlink ref="H11" r:id="rId10"/>
    <hyperlink ref="H15" r:id="rId11"/>
    <hyperlink ref="H21" r:id="rId12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14" sqref="A14"/>
    </sheetView>
  </sheetViews>
  <sheetFormatPr defaultRowHeight="15" x14ac:dyDescent="0.25"/>
  <cols>
    <col min="1" max="1" width="18.140625" bestFit="1" customWidth="1"/>
    <col min="2" max="2" width="12.28515625" bestFit="1" customWidth="1"/>
  </cols>
  <sheetData>
    <row r="3" spans="1:2" ht="23.25" x14ac:dyDescent="0.35">
      <c r="A3" s="2"/>
      <c r="B3" s="2"/>
    </row>
    <row r="4" spans="1:2" ht="23.25" x14ac:dyDescent="0.35">
      <c r="A4" s="2"/>
      <c r="B4" s="2"/>
    </row>
    <row r="5" spans="1:2" ht="23.25" x14ac:dyDescent="0.35">
      <c r="A5" s="2"/>
      <c r="B5" s="2"/>
    </row>
    <row r="6" spans="1:2" ht="23.25" x14ac:dyDescent="0.35">
      <c r="A6" s="2"/>
      <c r="B6" s="2"/>
    </row>
    <row r="7" spans="1:2" ht="23.25" x14ac:dyDescent="0.35">
      <c r="A7" s="2"/>
      <c r="B7" s="2"/>
    </row>
    <row r="8" spans="1:2" ht="23.25" x14ac:dyDescent="0.35">
      <c r="A8" s="2"/>
      <c r="B8" s="2"/>
    </row>
    <row r="9" spans="1:2" ht="23.25" x14ac:dyDescent="0.35">
      <c r="A9" s="2"/>
      <c r="B9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Ji, Yiyi</dc:creator>
  <cp:lastModifiedBy>Ji, Yiyi</cp:lastModifiedBy>
  <dcterms:created xsi:type="dcterms:W3CDTF">2018-03-07T10:20:25Z</dcterms:created>
  <dcterms:modified xsi:type="dcterms:W3CDTF">2018-04-26T16:08:01Z</dcterms:modified>
</cp:coreProperties>
</file>