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Vault of Ideas\20 - 29 Tribulus Research\22 Chapter. Tribulus phenotypic variation in mainland and island populations\22.03 R code\Tribulus-mericarp-morphology\Data\Processed\"/>
    </mc:Choice>
  </mc:AlternateContent>
  <xr:revisionPtr revIDLastSave="0" documentId="13_ncr:40009_{341E35E1-326A-4E67-A4D7-A276F86FB9F3}" xr6:coauthVersionLast="47" xr6:coauthVersionMax="47" xr10:uidLastSave="{00000000-0000-0000-0000-000000000000}"/>
  <bookViews>
    <workbookView minimized="1" xWindow="0" yWindow="1770" windowWidth="21600" windowHeight="11400"/>
  </bookViews>
  <sheets>
    <sheet name="Tribulus_data_summary" sheetId="1" r:id="rId1"/>
  </sheets>
  <calcPr calcId="0"/>
</workbook>
</file>

<file path=xl/calcChain.xml><?xml version="1.0" encoding="utf-8"?>
<calcChain xmlns="http://schemas.openxmlformats.org/spreadsheetml/2006/main">
  <c r="M50" i="1" l="1"/>
  <c r="M48" i="1"/>
  <c r="M45" i="1"/>
  <c r="M32" i="1"/>
  <c r="M23" i="1"/>
  <c r="M21" i="1"/>
  <c r="M2" i="1"/>
  <c r="F10" i="1"/>
  <c r="F14" i="1"/>
  <c r="F18" i="1"/>
  <c r="F22" i="1"/>
  <c r="F26" i="1"/>
  <c r="F30" i="1"/>
  <c r="F6" i="1"/>
  <c r="F2" i="1"/>
</calcChain>
</file>

<file path=xl/sharedStrings.xml><?xml version="1.0" encoding="utf-8"?>
<sst xmlns="http://schemas.openxmlformats.org/spreadsheetml/2006/main" count="163" uniqueCount="76">
  <si>
    <t>Sets</t>
  </si>
  <si>
    <t>Continents</t>
  </si>
  <si>
    <t>Population</t>
  </si>
  <si>
    <t>Source</t>
  </si>
  <si>
    <t>n</t>
  </si>
  <si>
    <t>Mericarps</t>
  </si>
  <si>
    <t>Africa</t>
  </si>
  <si>
    <t>Island</t>
  </si>
  <si>
    <t>Herbarium</t>
  </si>
  <si>
    <t>Natural Populations</t>
  </si>
  <si>
    <t>-</t>
  </si>
  <si>
    <t>Continent</t>
  </si>
  <si>
    <t>North and Central America</t>
  </si>
  <si>
    <t>South America</t>
  </si>
  <si>
    <t>Flowers</t>
  </si>
  <si>
    <t>Asia</t>
  </si>
  <si>
    <t>North America and Caribbean</t>
  </si>
  <si>
    <t>Oceania</t>
  </si>
  <si>
    <t>Islands</t>
  </si>
  <si>
    <t>Galapagos</t>
  </si>
  <si>
    <t>Baltra</t>
  </si>
  <si>
    <t>Champion</t>
  </si>
  <si>
    <t>Daphne Major</t>
  </si>
  <si>
    <t>Daphne Minor</t>
  </si>
  <si>
    <t>Darwin</t>
  </si>
  <si>
    <t>Enderby</t>
  </si>
  <si>
    <t>Espanola</t>
  </si>
  <si>
    <t>Fernandina</t>
  </si>
  <si>
    <t>Floreana</t>
  </si>
  <si>
    <t>Genovesa</t>
  </si>
  <si>
    <t>Guy Fawkes West</t>
  </si>
  <si>
    <t>Isabela</t>
  </si>
  <si>
    <t>Pinta</t>
  </si>
  <si>
    <t>Plaza Norte</t>
  </si>
  <si>
    <t>Rabida</t>
  </si>
  <si>
    <t>San Cristobal</t>
  </si>
  <si>
    <t>Santa Cruz</t>
  </si>
  <si>
    <t>Santiago</t>
  </si>
  <si>
    <t>Seymour Norte</t>
  </si>
  <si>
    <t>Oher Islands</t>
  </si>
  <si>
    <t>Cape Verde Islands</t>
  </si>
  <si>
    <t>Shungu-Mbili Island</t>
  </si>
  <si>
    <t>Boca Grande</t>
  </si>
  <si>
    <t>Clarion Island</t>
  </si>
  <si>
    <t>India Key</t>
  </si>
  <si>
    <t>Key West,FL</t>
  </si>
  <si>
    <t>Key Biscayne, FL</t>
  </si>
  <si>
    <t>Marathon</t>
  </si>
  <si>
    <t>Island Location</t>
  </si>
  <si>
    <t>Big Coppett Key</t>
  </si>
  <si>
    <t>Socorro Island</t>
  </si>
  <si>
    <t>Isla de Salamanca</t>
  </si>
  <si>
    <t>Total</t>
  </si>
  <si>
    <t>Other Islands</t>
  </si>
  <si>
    <t>Eden</t>
  </si>
  <si>
    <t>Gardner</t>
  </si>
  <si>
    <t>Plaza Sur</t>
  </si>
  <si>
    <t>Seychelles Islands</t>
  </si>
  <si>
    <t>Zanzibar</t>
  </si>
  <si>
    <t>Sri Lanka</t>
  </si>
  <si>
    <t>Philippines</t>
  </si>
  <si>
    <t>Antigua and Barbuda</t>
  </si>
  <si>
    <t>Bahamas</t>
  </si>
  <si>
    <t>British Virgin Islands</t>
  </si>
  <si>
    <t>Cuba</t>
  </si>
  <si>
    <t>Dominican Republic</t>
  </si>
  <si>
    <t>Guadeloupe</t>
  </si>
  <si>
    <t>Haiti</t>
  </si>
  <si>
    <t>Jamaica</t>
  </si>
  <si>
    <t>Martinique</t>
  </si>
  <si>
    <t>The Revillagigedo Islands</t>
  </si>
  <si>
    <t>Puerto Rico</t>
  </si>
  <si>
    <t>Turks and Caicos Islands (Lucayan Archipelago)</t>
  </si>
  <si>
    <t>U.S. Virgin Islands</t>
  </si>
  <si>
    <t>Florida Keys</t>
  </si>
  <si>
    <t>Hawaiian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</si>
</sst>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A38" zoomScaleNormal="100" workbookViewId="0">
      <selection activeCell="H1" sqref="H1:M66"/>
    </sheetView>
  </sheetViews>
  <sheetFormatPr defaultRowHeight="15" x14ac:dyDescent="0.25"/>
  <cols>
    <col min="1" max="1" width="9.7109375" bestFit="1" customWidth="1"/>
    <col min="2" max="2" width="27.5703125" bestFit="1" customWidth="1"/>
    <col min="3" max="3" width="10.7109375" bestFit="1" customWidth="1"/>
    <col min="4" max="4" width="18.85546875" bestFit="1" customWidth="1"/>
    <col min="5" max="5" width="5" style="1" bestFit="1" customWidth="1"/>
    <col min="8" max="8" width="9.85546875" bestFit="1" customWidth="1"/>
    <col min="9" max="9" width="12.7109375" bestFit="1" customWidth="1"/>
    <col min="10" max="10" width="27.5703125" bestFit="1" customWidth="1"/>
    <col min="11" max="11" width="43" bestFit="1" customWidth="1"/>
  </cols>
  <sheetData>
    <row r="1" spans="1:13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H1" s="2" t="s">
        <v>0</v>
      </c>
      <c r="I1" s="2" t="s">
        <v>18</v>
      </c>
      <c r="J1" s="2" t="s">
        <v>11</v>
      </c>
      <c r="K1" s="2" t="s">
        <v>48</v>
      </c>
      <c r="L1" s="2" t="s">
        <v>4</v>
      </c>
      <c r="M1" s="2" t="s">
        <v>52</v>
      </c>
    </row>
    <row r="2" spans="1:13" x14ac:dyDescent="0.25">
      <c r="A2" s="17" t="s">
        <v>5</v>
      </c>
      <c r="B2" s="22" t="s">
        <v>6</v>
      </c>
      <c r="C2" s="3" t="s">
        <v>7</v>
      </c>
      <c r="D2" s="4" t="s">
        <v>8</v>
      </c>
      <c r="E2" s="5">
        <v>8</v>
      </c>
      <c r="F2" s="3">
        <f>SUM(E2:E5)</f>
        <v>47</v>
      </c>
      <c r="H2" s="28" t="s">
        <v>5</v>
      </c>
      <c r="I2" s="25" t="s">
        <v>19</v>
      </c>
      <c r="J2" s="3" t="s">
        <v>13</v>
      </c>
      <c r="K2" s="4" t="s">
        <v>20</v>
      </c>
      <c r="L2" s="4">
        <v>193</v>
      </c>
      <c r="M2" s="3">
        <f>SUM(L2:L20)</f>
        <v>3745</v>
      </c>
    </row>
    <row r="3" spans="1:13" x14ac:dyDescent="0.25">
      <c r="A3" s="18"/>
      <c r="B3" s="20"/>
      <c r="C3" s="6"/>
      <c r="D3" s="7" t="s">
        <v>9</v>
      </c>
      <c r="E3" s="8" t="s">
        <v>10</v>
      </c>
      <c r="F3" s="6"/>
      <c r="H3" s="29"/>
      <c r="I3" s="26"/>
      <c r="J3" s="6"/>
      <c r="K3" s="7" t="s">
        <v>21</v>
      </c>
      <c r="L3" s="7">
        <v>51</v>
      </c>
      <c r="M3" s="6"/>
    </row>
    <row r="4" spans="1:13" x14ac:dyDescent="0.25">
      <c r="A4" s="18"/>
      <c r="B4" s="20"/>
      <c r="C4" s="6" t="s">
        <v>11</v>
      </c>
      <c r="D4" s="7" t="s">
        <v>8</v>
      </c>
      <c r="E4" s="8">
        <v>39</v>
      </c>
      <c r="F4" s="6"/>
      <c r="H4" s="29"/>
      <c r="I4" s="26"/>
      <c r="J4" s="6"/>
      <c r="K4" s="7" t="s">
        <v>22</v>
      </c>
      <c r="L4" s="7">
        <v>88</v>
      </c>
      <c r="M4" s="6"/>
    </row>
    <row r="5" spans="1:13" ht="15.75" thickBot="1" x14ac:dyDescent="0.3">
      <c r="A5" s="18"/>
      <c r="B5" s="23"/>
      <c r="C5" s="9"/>
      <c r="D5" s="10" t="s">
        <v>9</v>
      </c>
      <c r="E5" s="11" t="s">
        <v>10</v>
      </c>
      <c r="F5" s="9"/>
      <c r="H5" s="29"/>
      <c r="I5" s="26"/>
      <c r="J5" s="6"/>
      <c r="K5" s="7" t="s">
        <v>23</v>
      </c>
      <c r="L5" s="7">
        <v>42</v>
      </c>
      <c r="M5" s="6"/>
    </row>
    <row r="6" spans="1:13" x14ac:dyDescent="0.25">
      <c r="A6" s="18"/>
      <c r="B6" s="24" t="s">
        <v>12</v>
      </c>
      <c r="C6" s="12" t="s">
        <v>7</v>
      </c>
      <c r="D6" s="13" t="s">
        <v>8</v>
      </c>
      <c r="E6" s="14">
        <v>86</v>
      </c>
      <c r="F6" s="12">
        <f>SUM(E6:E9)</f>
        <v>1291</v>
      </c>
      <c r="H6" s="29"/>
      <c r="I6" s="26"/>
      <c r="J6" s="6"/>
      <c r="K6" s="7" t="s">
        <v>24</v>
      </c>
      <c r="L6" s="7">
        <v>2</v>
      </c>
      <c r="M6" s="6"/>
    </row>
    <row r="7" spans="1:13" x14ac:dyDescent="0.25">
      <c r="A7" s="18"/>
      <c r="B7" s="20"/>
      <c r="C7" s="6"/>
      <c r="D7" s="7" t="s">
        <v>9</v>
      </c>
      <c r="E7" s="8">
        <v>200</v>
      </c>
      <c r="F7" s="6"/>
      <c r="H7" s="29"/>
      <c r="I7" s="26"/>
      <c r="J7" s="6"/>
      <c r="K7" s="7" t="s">
        <v>25</v>
      </c>
      <c r="L7" s="7">
        <v>6</v>
      </c>
      <c r="M7" s="6"/>
    </row>
    <row r="8" spans="1:13" x14ac:dyDescent="0.25">
      <c r="A8" s="18"/>
      <c r="B8" s="20"/>
      <c r="C8" s="6" t="s">
        <v>11</v>
      </c>
      <c r="D8" s="7" t="s">
        <v>8</v>
      </c>
      <c r="E8" s="8">
        <v>81</v>
      </c>
      <c r="F8" s="6"/>
      <c r="H8" s="29"/>
      <c r="I8" s="26"/>
      <c r="J8" s="6"/>
      <c r="K8" s="7" t="s">
        <v>26</v>
      </c>
      <c r="L8" s="7">
        <v>264</v>
      </c>
      <c r="M8" s="6"/>
    </row>
    <row r="9" spans="1:13" ht="15.75" thickBot="1" x14ac:dyDescent="0.3">
      <c r="A9" s="18"/>
      <c r="B9" s="23"/>
      <c r="C9" s="9"/>
      <c r="D9" s="10" t="s">
        <v>9</v>
      </c>
      <c r="E9" s="11">
        <v>924</v>
      </c>
      <c r="F9" s="9"/>
      <c r="H9" s="29"/>
      <c r="I9" s="26"/>
      <c r="J9" s="6"/>
      <c r="K9" s="7" t="s">
        <v>27</v>
      </c>
      <c r="L9" s="7">
        <v>73</v>
      </c>
      <c r="M9" s="6"/>
    </row>
    <row r="10" spans="1:13" x14ac:dyDescent="0.25">
      <c r="A10" s="18"/>
      <c r="B10" s="24" t="s">
        <v>13</v>
      </c>
      <c r="C10" s="12" t="s">
        <v>7</v>
      </c>
      <c r="D10" s="13" t="s">
        <v>8</v>
      </c>
      <c r="E10" s="14">
        <v>505</v>
      </c>
      <c r="F10" s="12">
        <f>SUM(E10:E13)</f>
        <v>3829</v>
      </c>
      <c r="H10" s="29"/>
      <c r="I10" s="26"/>
      <c r="J10" s="6"/>
      <c r="K10" s="7" t="s">
        <v>28</v>
      </c>
      <c r="L10" s="7">
        <v>605</v>
      </c>
      <c r="M10" s="6"/>
    </row>
    <row r="11" spans="1:13" x14ac:dyDescent="0.25">
      <c r="A11" s="18"/>
      <c r="B11" s="20"/>
      <c r="C11" s="6"/>
      <c r="D11" s="7" t="s">
        <v>9</v>
      </c>
      <c r="E11" s="8">
        <v>3245</v>
      </c>
      <c r="F11" s="6"/>
      <c r="H11" s="29"/>
      <c r="I11" s="26"/>
      <c r="J11" s="6"/>
      <c r="K11" s="7" t="s">
        <v>29</v>
      </c>
      <c r="L11" s="7">
        <v>29</v>
      </c>
      <c r="M11" s="6"/>
    </row>
    <row r="12" spans="1:13" x14ac:dyDescent="0.25">
      <c r="A12" s="18"/>
      <c r="B12" s="20"/>
      <c r="C12" s="6" t="s">
        <v>11</v>
      </c>
      <c r="D12" s="7" t="s">
        <v>8</v>
      </c>
      <c r="E12" s="8">
        <v>79</v>
      </c>
      <c r="F12" s="6"/>
      <c r="H12" s="29"/>
      <c r="I12" s="26"/>
      <c r="J12" s="6"/>
      <c r="K12" s="7" t="s">
        <v>30</v>
      </c>
      <c r="L12" s="7">
        <v>5</v>
      </c>
      <c r="M12" s="6"/>
    </row>
    <row r="13" spans="1:13" ht="15.75" thickBot="1" x14ac:dyDescent="0.3">
      <c r="A13" s="19"/>
      <c r="B13" s="23"/>
      <c r="C13" s="9"/>
      <c r="D13" s="10" t="s">
        <v>9</v>
      </c>
      <c r="E13" s="11" t="s">
        <v>10</v>
      </c>
      <c r="F13" s="9"/>
      <c r="H13" s="29"/>
      <c r="I13" s="26"/>
      <c r="J13" s="6"/>
      <c r="K13" s="7" t="s">
        <v>31</v>
      </c>
      <c r="L13" s="7">
        <v>671</v>
      </c>
      <c r="M13" s="6"/>
    </row>
    <row r="14" spans="1:13" x14ac:dyDescent="0.25">
      <c r="A14" s="21" t="s">
        <v>14</v>
      </c>
      <c r="B14" s="24" t="s">
        <v>6</v>
      </c>
      <c r="C14" s="12" t="s">
        <v>7</v>
      </c>
      <c r="D14" s="13" t="s">
        <v>8</v>
      </c>
      <c r="E14" s="14">
        <v>6</v>
      </c>
      <c r="F14" s="12">
        <f t="shared" ref="F14" si="0">SUM(E14:E17)</f>
        <v>26</v>
      </c>
      <c r="H14" s="29"/>
      <c r="I14" s="26"/>
      <c r="J14" s="6"/>
      <c r="K14" s="7" t="s">
        <v>32</v>
      </c>
      <c r="L14" s="7">
        <v>12</v>
      </c>
      <c r="M14" s="6"/>
    </row>
    <row r="15" spans="1:13" x14ac:dyDescent="0.25">
      <c r="A15" s="18"/>
      <c r="B15" s="20"/>
      <c r="C15" s="6"/>
      <c r="D15" s="7" t="s">
        <v>9</v>
      </c>
      <c r="E15" s="8" t="s">
        <v>10</v>
      </c>
      <c r="F15" s="6"/>
      <c r="H15" s="29"/>
      <c r="I15" s="26"/>
      <c r="J15" s="6"/>
      <c r="K15" s="7" t="s">
        <v>33</v>
      </c>
      <c r="L15" s="7">
        <v>2</v>
      </c>
      <c r="M15" s="6"/>
    </row>
    <row r="16" spans="1:13" x14ac:dyDescent="0.25">
      <c r="A16" s="18"/>
      <c r="B16" s="20"/>
      <c r="C16" s="6" t="s">
        <v>11</v>
      </c>
      <c r="D16" s="7" t="s">
        <v>8</v>
      </c>
      <c r="E16" s="8">
        <v>20</v>
      </c>
      <c r="F16" s="6"/>
      <c r="H16" s="29"/>
      <c r="I16" s="26"/>
      <c r="J16" s="6"/>
      <c r="K16" s="7" t="s">
        <v>34</v>
      </c>
      <c r="L16" s="7">
        <v>124</v>
      </c>
      <c r="M16" s="6"/>
    </row>
    <row r="17" spans="1:13" ht="15.75" thickBot="1" x14ac:dyDescent="0.3">
      <c r="A17" s="18"/>
      <c r="B17" s="23"/>
      <c r="C17" s="9"/>
      <c r="D17" s="10" t="s">
        <v>9</v>
      </c>
      <c r="E17" s="11" t="s">
        <v>10</v>
      </c>
      <c r="F17" s="9"/>
      <c r="H17" s="29"/>
      <c r="I17" s="26"/>
      <c r="J17" s="6"/>
      <c r="K17" s="7" t="s">
        <v>35</v>
      </c>
      <c r="L17" s="7">
        <v>405</v>
      </c>
      <c r="M17" s="6"/>
    </row>
    <row r="18" spans="1:13" x14ac:dyDescent="0.25">
      <c r="A18" s="18"/>
      <c r="B18" s="24" t="s">
        <v>15</v>
      </c>
      <c r="C18" s="12" t="s">
        <v>7</v>
      </c>
      <c r="D18" s="13" t="s">
        <v>8</v>
      </c>
      <c r="E18" s="14">
        <v>22</v>
      </c>
      <c r="F18" s="12">
        <f t="shared" ref="F18" si="1">SUM(E18:E21)</f>
        <v>22</v>
      </c>
      <c r="H18" s="29"/>
      <c r="I18" s="26"/>
      <c r="J18" s="6"/>
      <c r="K18" s="7" t="s">
        <v>36</v>
      </c>
      <c r="L18" s="7">
        <v>1005</v>
      </c>
      <c r="M18" s="6"/>
    </row>
    <row r="19" spans="1:13" x14ac:dyDescent="0.25">
      <c r="A19" s="18"/>
      <c r="B19" s="20"/>
      <c r="C19" s="6"/>
      <c r="D19" s="7" t="s">
        <v>9</v>
      </c>
      <c r="E19" s="8" t="s">
        <v>10</v>
      </c>
      <c r="F19" s="6"/>
      <c r="H19" s="29"/>
      <c r="I19" s="26"/>
      <c r="J19" s="6"/>
      <c r="K19" s="7" t="s">
        <v>37</v>
      </c>
      <c r="L19" s="7">
        <v>55</v>
      </c>
      <c r="M19" s="6"/>
    </row>
    <row r="20" spans="1:13" ht="15.75" thickBot="1" x14ac:dyDescent="0.3">
      <c r="A20" s="18"/>
      <c r="B20" s="20"/>
      <c r="C20" s="6" t="s">
        <v>11</v>
      </c>
      <c r="D20" s="7" t="s">
        <v>8</v>
      </c>
      <c r="E20" s="8" t="s">
        <v>10</v>
      </c>
      <c r="F20" s="6"/>
      <c r="H20" s="29"/>
      <c r="I20" s="27"/>
      <c r="J20" s="9"/>
      <c r="K20" s="10" t="s">
        <v>38</v>
      </c>
      <c r="L20" s="10">
        <v>113</v>
      </c>
      <c r="M20" s="9"/>
    </row>
    <row r="21" spans="1:13" ht="15.75" thickBot="1" x14ac:dyDescent="0.3">
      <c r="A21" s="18"/>
      <c r="B21" s="23"/>
      <c r="C21" s="9"/>
      <c r="D21" s="10" t="s">
        <v>9</v>
      </c>
      <c r="E21" s="11" t="s">
        <v>10</v>
      </c>
      <c r="F21" s="9"/>
      <c r="H21" s="29"/>
      <c r="I21" s="25" t="s">
        <v>39</v>
      </c>
      <c r="J21" s="12" t="s">
        <v>6</v>
      </c>
      <c r="K21" s="13" t="s">
        <v>40</v>
      </c>
      <c r="L21" s="13">
        <v>3</v>
      </c>
      <c r="M21" s="12">
        <f>SUM(L21:L22)</f>
        <v>8</v>
      </c>
    </row>
    <row r="22" spans="1:13" ht="15.75" thickBot="1" x14ac:dyDescent="0.3">
      <c r="A22" s="18"/>
      <c r="B22" s="24" t="s">
        <v>16</v>
      </c>
      <c r="C22" s="12" t="s">
        <v>7</v>
      </c>
      <c r="D22" s="13" t="s">
        <v>8</v>
      </c>
      <c r="E22" s="14">
        <v>260</v>
      </c>
      <c r="F22" s="12">
        <f t="shared" ref="F22" si="2">SUM(E22:E25)</f>
        <v>512</v>
      </c>
      <c r="H22" s="29"/>
      <c r="I22" s="26"/>
      <c r="J22" s="9"/>
      <c r="K22" s="10" t="s">
        <v>41</v>
      </c>
      <c r="L22" s="10">
        <v>5</v>
      </c>
      <c r="M22" s="9"/>
    </row>
    <row r="23" spans="1:13" x14ac:dyDescent="0.25">
      <c r="A23" s="18"/>
      <c r="B23" s="20"/>
      <c r="C23" s="6"/>
      <c r="D23" s="7" t="s">
        <v>9</v>
      </c>
      <c r="E23" s="8" t="s">
        <v>10</v>
      </c>
      <c r="F23" s="6"/>
      <c r="H23" s="29"/>
      <c r="I23" s="26"/>
      <c r="J23" s="6" t="s">
        <v>12</v>
      </c>
      <c r="K23" s="7" t="s">
        <v>42</v>
      </c>
      <c r="L23" s="7">
        <v>100</v>
      </c>
      <c r="M23" s="6">
        <f>SUM(L23:L30)</f>
        <v>286</v>
      </c>
    </row>
    <row r="24" spans="1:13" x14ac:dyDescent="0.25">
      <c r="A24" s="18"/>
      <c r="B24" s="20"/>
      <c r="C24" s="6" t="s">
        <v>11</v>
      </c>
      <c r="D24" s="7" t="s">
        <v>8</v>
      </c>
      <c r="E24" s="8">
        <v>252</v>
      </c>
      <c r="F24" s="6"/>
      <c r="H24" s="29"/>
      <c r="I24" s="26"/>
      <c r="J24" s="6"/>
      <c r="K24" s="7" t="s">
        <v>43</v>
      </c>
      <c r="L24" s="7">
        <v>7</v>
      </c>
      <c r="M24" s="6"/>
    </row>
    <row r="25" spans="1:13" ht="15.75" thickBot="1" x14ac:dyDescent="0.3">
      <c r="A25" s="18"/>
      <c r="B25" s="23"/>
      <c r="C25" s="9"/>
      <c r="D25" s="10" t="s">
        <v>9</v>
      </c>
      <c r="E25" s="11" t="s">
        <v>10</v>
      </c>
      <c r="F25" s="9"/>
      <c r="H25" s="29"/>
      <c r="I25" s="26"/>
      <c r="J25" s="6"/>
      <c r="K25" s="7" t="s">
        <v>44</v>
      </c>
      <c r="L25" s="7">
        <v>15</v>
      </c>
      <c r="M25" s="6"/>
    </row>
    <row r="26" spans="1:13" x14ac:dyDescent="0.25">
      <c r="A26" s="18"/>
      <c r="B26" s="24" t="s">
        <v>17</v>
      </c>
      <c r="C26" s="12" t="s">
        <v>7</v>
      </c>
      <c r="D26" s="13" t="s">
        <v>8</v>
      </c>
      <c r="E26" s="16">
        <v>52</v>
      </c>
      <c r="F26" s="12">
        <f t="shared" ref="F26" si="3">SUM(E26:E29)</f>
        <v>58</v>
      </c>
      <c r="H26" s="29"/>
      <c r="I26" s="26"/>
      <c r="J26" s="6"/>
      <c r="K26" s="7" t="s">
        <v>46</v>
      </c>
      <c r="L26" s="7">
        <v>4</v>
      </c>
      <c r="M26" s="6"/>
    </row>
    <row r="27" spans="1:13" x14ac:dyDescent="0.25">
      <c r="A27" s="18"/>
      <c r="B27" s="20"/>
      <c r="C27" s="6"/>
      <c r="D27" s="7" t="s">
        <v>9</v>
      </c>
      <c r="E27" s="8" t="s">
        <v>10</v>
      </c>
      <c r="F27" s="6"/>
      <c r="H27" s="29"/>
      <c r="I27" s="26"/>
      <c r="J27" s="6"/>
      <c r="K27" s="7" t="s">
        <v>45</v>
      </c>
      <c r="L27" s="7">
        <v>20</v>
      </c>
      <c r="M27" s="6"/>
    </row>
    <row r="28" spans="1:13" x14ac:dyDescent="0.25">
      <c r="A28" s="18"/>
      <c r="B28" s="20"/>
      <c r="C28" s="6" t="s">
        <v>11</v>
      </c>
      <c r="D28" s="7" t="s">
        <v>8</v>
      </c>
      <c r="E28" s="15">
        <v>6</v>
      </c>
      <c r="F28" s="6"/>
      <c r="H28" s="29"/>
      <c r="I28" s="26"/>
      <c r="J28" s="6"/>
      <c r="K28" s="7" t="s">
        <v>47</v>
      </c>
      <c r="L28" s="7">
        <v>100</v>
      </c>
      <c r="M28" s="6"/>
    </row>
    <row r="29" spans="1:13" ht="15.75" thickBot="1" x14ac:dyDescent="0.3">
      <c r="A29" s="18"/>
      <c r="B29" s="23"/>
      <c r="C29" s="9"/>
      <c r="D29" s="10" t="s">
        <v>9</v>
      </c>
      <c r="E29" s="11" t="s">
        <v>10</v>
      </c>
      <c r="F29" s="9"/>
      <c r="H29" s="29"/>
      <c r="I29" s="26"/>
      <c r="J29" s="6"/>
      <c r="K29" s="7" t="s">
        <v>49</v>
      </c>
      <c r="L29" s="7">
        <v>5</v>
      </c>
      <c r="M29" s="6"/>
    </row>
    <row r="30" spans="1:13" ht="15.75" thickBot="1" x14ac:dyDescent="0.3">
      <c r="A30" s="18"/>
      <c r="B30" s="24" t="s">
        <v>13</v>
      </c>
      <c r="C30" s="12" t="s">
        <v>7</v>
      </c>
      <c r="D30" s="13" t="s">
        <v>8</v>
      </c>
      <c r="E30" s="16">
        <v>69</v>
      </c>
      <c r="F30" s="12">
        <f t="shared" ref="F30" si="4">SUM(E30:E33)</f>
        <v>154</v>
      </c>
      <c r="H30" s="29"/>
      <c r="I30" s="26"/>
      <c r="J30" s="9"/>
      <c r="K30" s="10" t="s">
        <v>50</v>
      </c>
      <c r="L30" s="10">
        <v>35</v>
      </c>
      <c r="M30" s="9"/>
    </row>
    <row r="31" spans="1:13" ht="15.75" thickBot="1" x14ac:dyDescent="0.3">
      <c r="A31" s="18"/>
      <c r="B31" s="20"/>
      <c r="C31" s="6"/>
      <c r="D31" s="7" t="s">
        <v>9</v>
      </c>
      <c r="E31" s="8" t="s">
        <v>10</v>
      </c>
      <c r="F31" s="6"/>
      <c r="H31" s="30"/>
      <c r="I31" s="27"/>
      <c r="J31" s="11" t="s">
        <v>13</v>
      </c>
      <c r="K31" s="10" t="s">
        <v>51</v>
      </c>
      <c r="L31" s="10">
        <v>5</v>
      </c>
      <c r="M31" s="11">
        <v>5</v>
      </c>
    </row>
    <row r="32" spans="1:13" x14ac:dyDescent="0.25">
      <c r="A32" s="18"/>
      <c r="B32" s="20"/>
      <c r="C32" s="6" t="s">
        <v>11</v>
      </c>
      <c r="D32" s="7" t="s">
        <v>8</v>
      </c>
      <c r="E32" s="15">
        <v>85</v>
      </c>
      <c r="F32" s="6"/>
      <c r="H32" s="28" t="s">
        <v>14</v>
      </c>
      <c r="I32" s="25" t="s">
        <v>19</v>
      </c>
      <c r="J32" s="12" t="s">
        <v>13</v>
      </c>
      <c r="K32" s="13" t="s">
        <v>20</v>
      </c>
      <c r="L32" s="13">
        <v>5</v>
      </c>
      <c r="M32" s="12">
        <f>SUM(L32:L44)</f>
        <v>48</v>
      </c>
    </row>
    <row r="33" spans="1:13" ht="15.75" thickBot="1" x14ac:dyDescent="0.3">
      <c r="A33" s="19"/>
      <c r="B33" s="23"/>
      <c r="C33" s="9"/>
      <c r="D33" s="10" t="s">
        <v>9</v>
      </c>
      <c r="E33" s="11" t="s">
        <v>10</v>
      </c>
      <c r="F33" s="9"/>
      <c r="H33" s="29"/>
      <c r="I33" s="26"/>
      <c r="J33" s="6"/>
      <c r="K33" s="7" t="s">
        <v>21</v>
      </c>
      <c r="L33" s="7">
        <v>2</v>
      </c>
      <c r="M33" s="6"/>
    </row>
    <row r="34" spans="1:13" x14ac:dyDescent="0.25">
      <c r="H34" s="29"/>
      <c r="I34" s="26"/>
      <c r="J34" s="6"/>
      <c r="K34" s="7" t="s">
        <v>22</v>
      </c>
      <c r="L34" s="7">
        <v>4</v>
      </c>
      <c r="M34" s="6"/>
    </row>
    <row r="35" spans="1:13" x14ac:dyDescent="0.25">
      <c r="H35" s="29"/>
      <c r="I35" s="26"/>
      <c r="J35" s="6"/>
      <c r="K35" s="7" t="s">
        <v>24</v>
      </c>
      <c r="L35" s="7">
        <v>2</v>
      </c>
      <c r="M35" s="6"/>
    </row>
    <row r="36" spans="1:13" x14ac:dyDescent="0.25">
      <c r="H36" s="29"/>
      <c r="I36" s="26"/>
      <c r="J36" s="6"/>
      <c r="K36" s="7" t="s">
        <v>54</v>
      </c>
      <c r="L36" s="7">
        <v>1</v>
      </c>
      <c r="M36" s="6"/>
    </row>
    <row r="37" spans="1:13" x14ac:dyDescent="0.25">
      <c r="H37" s="29"/>
      <c r="I37" s="26"/>
      <c r="J37" s="6"/>
      <c r="K37" s="7" t="s">
        <v>27</v>
      </c>
      <c r="L37" s="7">
        <v>1</v>
      </c>
      <c r="M37" s="6"/>
    </row>
    <row r="38" spans="1:13" x14ac:dyDescent="0.25">
      <c r="H38" s="29"/>
      <c r="I38" s="26"/>
      <c r="J38" s="6"/>
      <c r="K38" s="7" t="s">
        <v>28</v>
      </c>
      <c r="L38" s="7">
        <v>1</v>
      </c>
      <c r="M38" s="6"/>
    </row>
    <row r="39" spans="1:13" x14ac:dyDescent="0.25">
      <c r="H39" s="29"/>
      <c r="I39" s="26"/>
      <c r="J39" s="6"/>
      <c r="K39" s="7" t="s">
        <v>55</v>
      </c>
      <c r="L39" s="7">
        <v>2</v>
      </c>
      <c r="M39" s="6"/>
    </row>
    <row r="40" spans="1:13" x14ac:dyDescent="0.25">
      <c r="H40" s="29"/>
      <c r="I40" s="26"/>
      <c r="J40" s="6"/>
      <c r="K40" s="7" t="s">
        <v>31</v>
      </c>
      <c r="L40" s="7">
        <v>15</v>
      </c>
      <c r="M40" s="6"/>
    </row>
    <row r="41" spans="1:13" x14ac:dyDescent="0.25">
      <c r="H41" s="29"/>
      <c r="I41" s="26"/>
      <c r="J41" s="6"/>
      <c r="K41" s="7" t="s">
        <v>33</v>
      </c>
      <c r="L41" s="7">
        <v>1</v>
      </c>
      <c r="M41" s="6"/>
    </row>
    <row r="42" spans="1:13" x14ac:dyDescent="0.25">
      <c r="H42" s="29"/>
      <c r="I42" s="26"/>
      <c r="J42" s="6"/>
      <c r="K42" s="7" t="s">
        <v>56</v>
      </c>
      <c r="L42" s="7">
        <v>3</v>
      </c>
      <c r="M42" s="6"/>
    </row>
    <row r="43" spans="1:13" x14ac:dyDescent="0.25">
      <c r="H43" s="29"/>
      <c r="I43" s="26"/>
      <c r="J43" s="6"/>
      <c r="K43" s="7" t="s">
        <v>36</v>
      </c>
      <c r="L43" s="7">
        <v>7</v>
      </c>
      <c r="M43" s="6"/>
    </row>
    <row r="44" spans="1:13" ht="15.75" thickBot="1" x14ac:dyDescent="0.3">
      <c r="H44" s="29"/>
      <c r="I44" s="27"/>
      <c r="J44" s="9"/>
      <c r="K44" s="10" t="s">
        <v>37</v>
      </c>
      <c r="L44" s="10">
        <v>4</v>
      </c>
      <c r="M44" s="9"/>
    </row>
    <row r="45" spans="1:13" x14ac:dyDescent="0.25">
      <c r="H45" s="29"/>
      <c r="I45" s="25" t="s">
        <v>53</v>
      </c>
      <c r="J45" s="12" t="s">
        <v>6</v>
      </c>
      <c r="K45" s="13" t="s">
        <v>57</v>
      </c>
      <c r="L45" s="13">
        <v>3</v>
      </c>
      <c r="M45" s="12">
        <f>SUM(L45:L47)</f>
        <v>6</v>
      </c>
    </row>
    <row r="46" spans="1:13" x14ac:dyDescent="0.25">
      <c r="H46" s="29"/>
      <c r="I46" s="26"/>
      <c r="J46" s="6"/>
      <c r="K46" s="7" t="s">
        <v>40</v>
      </c>
      <c r="L46" s="7">
        <v>1</v>
      </c>
      <c r="M46" s="6"/>
    </row>
    <row r="47" spans="1:13" ht="15.75" thickBot="1" x14ac:dyDescent="0.3">
      <c r="H47" s="29"/>
      <c r="I47" s="26"/>
      <c r="J47" s="9"/>
      <c r="K47" s="10" t="s">
        <v>58</v>
      </c>
      <c r="L47" s="10">
        <v>2</v>
      </c>
      <c r="M47" s="9"/>
    </row>
    <row r="48" spans="1:13" x14ac:dyDescent="0.25">
      <c r="H48" s="29"/>
      <c r="I48" s="26"/>
      <c r="J48" s="12" t="s">
        <v>15</v>
      </c>
      <c r="K48" s="13" t="s">
        <v>60</v>
      </c>
      <c r="L48" s="13">
        <v>4</v>
      </c>
      <c r="M48" s="12">
        <f>SUM(L48:L49)</f>
        <v>22</v>
      </c>
    </row>
    <row r="49" spans="8:13" ht="15.75" thickBot="1" x14ac:dyDescent="0.3">
      <c r="H49" s="29"/>
      <c r="I49" s="26"/>
      <c r="J49" s="9"/>
      <c r="K49" s="10" t="s">
        <v>59</v>
      </c>
      <c r="L49" s="10">
        <v>18</v>
      </c>
      <c r="M49" s="9"/>
    </row>
    <row r="50" spans="8:13" x14ac:dyDescent="0.25">
      <c r="H50" s="29"/>
      <c r="I50" s="26"/>
      <c r="J50" s="6" t="s">
        <v>16</v>
      </c>
      <c r="K50" s="7" t="s">
        <v>61</v>
      </c>
      <c r="L50" s="7">
        <v>5</v>
      </c>
      <c r="M50" s="6">
        <f>SUM(L50:L66)</f>
        <v>252</v>
      </c>
    </row>
    <row r="51" spans="8:13" x14ac:dyDescent="0.25">
      <c r="H51" s="29"/>
      <c r="I51" s="26"/>
      <c r="J51" s="6"/>
      <c r="K51" s="7" t="s">
        <v>62</v>
      </c>
      <c r="L51" s="7">
        <v>18</v>
      </c>
      <c r="M51" s="6"/>
    </row>
    <row r="52" spans="8:13" x14ac:dyDescent="0.25">
      <c r="H52" s="29"/>
      <c r="I52" s="26"/>
      <c r="J52" s="6"/>
      <c r="K52" s="7" t="s">
        <v>63</v>
      </c>
      <c r="L52" s="7">
        <v>2</v>
      </c>
      <c r="M52" s="6"/>
    </row>
    <row r="53" spans="8:13" x14ac:dyDescent="0.25">
      <c r="H53" s="29"/>
      <c r="I53" s="26"/>
      <c r="J53" s="6"/>
      <c r="K53" s="7" t="s">
        <v>43</v>
      </c>
      <c r="L53" s="7">
        <v>6</v>
      </c>
      <c r="M53" s="6"/>
    </row>
    <row r="54" spans="8:13" x14ac:dyDescent="0.25">
      <c r="H54" s="29"/>
      <c r="I54" s="26"/>
      <c r="J54" s="6"/>
      <c r="K54" s="7" t="s">
        <v>64</v>
      </c>
      <c r="L54" s="7">
        <v>17</v>
      </c>
      <c r="M54" s="6"/>
    </row>
    <row r="55" spans="8:13" x14ac:dyDescent="0.25">
      <c r="H55" s="29"/>
      <c r="I55" s="26"/>
      <c r="J55" s="6"/>
      <c r="K55" s="7" t="s">
        <v>65</v>
      </c>
      <c r="L55" s="7">
        <v>22</v>
      </c>
      <c r="M55" s="6"/>
    </row>
    <row r="56" spans="8:13" x14ac:dyDescent="0.25">
      <c r="H56" s="29"/>
      <c r="I56" s="26"/>
      <c r="J56" s="6"/>
      <c r="K56" s="7" t="s">
        <v>66</v>
      </c>
      <c r="L56" s="7">
        <v>6</v>
      </c>
      <c r="M56" s="6"/>
    </row>
    <row r="57" spans="8:13" x14ac:dyDescent="0.25">
      <c r="H57" s="29"/>
      <c r="I57" s="26"/>
      <c r="J57" s="6"/>
      <c r="K57" s="7" t="s">
        <v>67</v>
      </c>
      <c r="L57" s="7">
        <v>30</v>
      </c>
      <c r="M57" s="6"/>
    </row>
    <row r="58" spans="8:13" x14ac:dyDescent="0.25">
      <c r="H58" s="29"/>
      <c r="I58" s="26"/>
      <c r="J58" s="6"/>
      <c r="K58" s="7" t="s">
        <v>68</v>
      </c>
      <c r="L58" s="7">
        <v>49</v>
      </c>
      <c r="M58" s="6"/>
    </row>
    <row r="59" spans="8:13" x14ac:dyDescent="0.25">
      <c r="H59" s="29"/>
      <c r="I59" s="26"/>
      <c r="J59" s="6"/>
      <c r="K59" s="7" t="s">
        <v>69</v>
      </c>
      <c r="L59" s="7">
        <v>1</v>
      </c>
      <c r="M59" s="6"/>
    </row>
    <row r="60" spans="8:13" x14ac:dyDescent="0.25">
      <c r="H60" s="29"/>
      <c r="I60" s="26"/>
      <c r="J60" s="6"/>
      <c r="K60" s="7" t="s">
        <v>70</v>
      </c>
      <c r="L60" s="7">
        <v>8</v>
      </c>
      <c r="M60" s="6"/>
    </row>
    <row r="61" spans="8:13" x14ac:dyDescent="0.25">
      <c r="H61" s="29"/>
      <c r="I61" s="26"/>
      <c r="J61" s="6"/>
      <c r="K61" s="7" t="s">
        <v>50</v>
      </c>
      <c r="L61" s="7">
        <v>9</v>
      </c>
      <c r="M61" s="6"/>
    </row>
    <row r="62" spans="8:13" x14ac:dyDescent="0.25">
      <c r="H62" s="29"/>
      <c r="I62" s="26"/>
      <c r="J62" s="6"/>
      <c r="K62" s="7" t="s">
        <v>71</v>
      </c>
      <c r="L62" s="7">
        <v>6</v>
      </c>
      <c r="M62" s="6"/>
    </row>
    <row r="63" spans="8:13" x14ac:dyDescent="0.25">
      <c r="H63" s="29"/>
      <c r="I63" s="26"/>
      <c r="J63" s="6"/>
      <c r="K63" s="7" t="s">
        <v>72</v>
      </c>
      <c r="L63" s="7">
        <v>13</v>
      </c>
      <c r="M63" s="6"/>
    </row>
    <row r="64" spans="8:13" x14ac:dyDescent="0.25">
      <c r="H64" s="29"/>
      <c r="I64" s="26"/>
      <c r="J64" s="6"/>
      <c r="K64" s="7" t="s">
        <v>73</v>
      </c>
      <c r="L64" s="7">
        <v>8</v>
      </c>
      <c r="M64" s="6"/>
    </row>
    <row r="65" spans="8:13" x14ac:dyDescent="0.25">
      <c r="H65" s="29"/>
      <c r="I65" s="26"/>
      <c r="J65" s="6"/>
      <c r="K65" s="7" t="s">
        <v>74</v>
      </c>
      <c r="L65" s="7">
        <v>23</v>
      </c>
      <c r="M65" s="6"/>
    </row>
    <row r="66" spans="8:13" ht="15.75" thickBot="1" x14ac:dyDescent="0.3">
      <c r="H66" s="30"/>
      <c r="I66" s="27"/>
      <c r="J66" s="9"/>
      <c r="K66" s="10" t="s">
        <v>75</v>
      </c>
      <c r="L66" s="10">
        <v>29</v>
      </c>
      <c r="M66" s="9"/>
    </row>
  </sheetData>
  <mergeCells count="54">
    <mergeCell ref="J50:J66"/>
    <mergeCell ref="J48:J49"/>
    <mergeCell ref="J45:J47"/>
    <mergeCell ref="I45:I66"/>
    <mergeCell ref="M32:M44"/>
    <mergeCell ref="M45:M47"/>
    <mergeCell ref="M48:M49"/>
    <mergeCell ref="M50:M66"/>
    <mergeCell ref="B26:B29"/>
    <mergeCell ref="B30:B33"/>
    <mergeCell ref="M2:M20"/>
    <mergeCell ref="M21:M22"/>
    <mergeCell ref="M23:M30"/>
    <mergeCell ref="J32:J44"/>
    <mergeCell ref="I32:I44"/>
    <mergeCell ref="H32:H66"/>
    <mergeCell ref="F18:F21"/>
    <mergeCell ref="F22:F25"/>
    <mergeCell ref="F26:F29"/>
    <mergeCell ref="F30:F33"/>
    <mergeCell ref="B2:B5"/>
    <mergeCell ref="B6:B9"/>
    <mergeCell ref="B10:B13"/>
    <mergeCell ref="B14:B17"/>
    <mergeCell ref="B18:B21"/>
    <mergeCell ref="B22:B25"/>
    <mergeCell ref="I2:I20"/>
    <mergeCell ref="J2:J20"/>
    <mergeCell ref="I21:I31"/>
    <mergeCell ref="J21:J22"/>
    <mergeCell ref="J23:J30"/>
    <mergeCell ref="H2:H31"/>
    <mergeCell ref="C26:C27"/>
    <mergeCell ref="C28:C29"/>
    <mergeCell ref="C30:C31"/>
    <mergeCell ref="C32:C33"/>
    <mergeCell ref="F2:F5"/>
    <mergeCell ref="F6:F9"/>
    <mergeCell ref="F10:F13"/>
    <mergeCell ref="F14:F17"/>
    <mergeCell ref="C14:C15"/>
    <mergeCell ref="C16:C17"/>
    <mergeCell ref="C18:C19"/>
    <mergeCell ref="C20:C21"/>
    <mergeCell ref="C22:C23"/>
    <mergeCell ref="C24:C25"/>
    <mergeCell ref="C2:C3"/>
    <mergeCell ref="C4:C5"/>
    <mergeCell ref="C6:C7"/>
    <mergeCell ref="C8:C9"/>
    <mergeCell ref="C10:C11"/>
    <mergeCell ref="C12:C13"/>
    <mergeCell ref="A2:A13"/>
    <mergeCell ref="A14:A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Tribulus_data_summary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2022-06-08T18:43:00Z</dcterms:created>
  <dcterms:modified xsi:type="dcterms:W3CDTF">2022-06-09T04:22:55Z</dcterms:modified>
</cp:coreProperties>
</file>