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brattinga/GITREPO/fm-synth/doc/fmsynthesis/"/>
    </mc:Choice>
  </mc:AlternateContent>
  <xr:revisionPtr revIDLastSave="0" documentId="13_ncr:1_{20FDE8A5-4AD1-0E40-80FD-D7F1D8B9834A}" xr6:coauthVersionLast="46" xr6:coauthVersionMax="46" xr10:uidLastSave="{00000000-0000-0000-0000-000000000000}"/>
  <bookViews>
    <workbookView xWindow="380" yWindow="460" windowWidth="28040" windowHeight="16500" xr2:uid="{C56856DC-190E-9A40-8C3E-9E8A8810FFF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<sst xmlns="http://schemas.openxmlformats.org/spreadsheetml/2006/main" count="7" uniqueCount="6">
  <si>
    <t>Param</t>
  </si>
  <si>
    <t>Index</t>
  </si>
  <si>
    <t>TL</t>
  </si>
  <si>
    <t>Chowning</t>
  </si>
  <si>
    <t>Calculated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</si>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</sst>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0" fontId="0" fillId="0" borderId="0" xfId="1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Operator level</a:t>
            </a:r>
            <a:r>
              <a:rPr lang="nl-NL" baseline="0"/>
              <a:t> vs modulation index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Blad1!$C$2:$C$101</c:f>
              <c:numCache>
                <c:formatCode>General</c:formatCode>
                <c:ptCount val="100"/>
                <c:pt idx="0">
                  <c:v>2.1835998589741064E-4</c:v>
                </c:pt>
                <c:pt idx="1">
                  <c:v>3.3675713408691174E-4</c:v>
                </c:pt>
                <c:pt idx="2">
                  <c:v>4.7624650625160514E-4</c:v>
                </c:pt>
                <c:pt idx="3">
                  <c:v>6.735142681738237E-4</c:v>
                </c:pt>
                <c:pt idx="4">
                  <c:v>9.5249301250321028E-4</c:v>
                </c:pt>
                <c:pt idx="5">
                  <c:v>1.2352306141428628E-3</c:v>
                </c:pt>
                <c:pt idx="6">
                  <c:v>1.6018959195363231E-3</c:v>
                </c:pt>
                <c:pt idx="7">
                  <c:v>1.9049860250064225E-3</c:v>
                </c:pt>
                <c:pt idx="8">
                  <c:v>2.2654229349183879E-3</c:v>
                </c:pt>
                <c:pt idx="9">
                  <c:v>2.6940570726952948E-3</c:v>
                </c:pt>
                <c:pt idx="10">
                  <c:v>3.2037918390726461E-3</c:v>
                </c:pt>
                <c:pt idx="11">
                  <c:v>3.809972050012845E-3</c:v>
                </c:pt>
                <c:pt idx="12">
                  <c:v>4.5308458698367768E-3</c:v>
                </c:pt>
                <c:pt idx="13">
                  <c:v>5.3881141453905905E-3</c:v>
                </c:pt>
                <c:pt idx="14">
                  <c:v>6.4075836781452922E-3</c:v>
                </c:pt>
                <c:pt idx="15">
                  <c:v>7.6199441000256848E-3</c:v>
                </c:pt>
                <c:pt idx="16">
                  <c:v>8.3096079635550171E-3</c:v>
                </c:pt>
                <c:pt idx="17">
                  <c:v>9.0616917396735535E-3</c:v>
                </c:pt>
                <c:pt idx="18">
                  <c:v>1.0776228290781172E-2</c:v>
                </c:pt>
                <c:pt idx="19">
                  <c:v>1.1751560280062983E-2</c:v>
                </c:pt>
                <c:pt idx="20">
                  <c:v>1.3975039097434276E-2</c:v>
                </c:pt>
                <c:pt idx="21">
                  <c:v>1.5239888200051371E-2</c:v>
                </c:pt>
                <c:pt idx="22">
                  <c:v>1.6619215927110038E-2</c:v>
                </c:pt>
                <c:pt idx="23">
                  <c:v>1.812338347934711E-2</c:v>
                </c:pt>
                <c:pt idx="24">
                  <c:v>1.9763689826285812E-2</c:v>
                </c:pt>
                <c:pt idx="25">
                  <c:v>2.1552456581562345E-2</c:v>
                </c:pt>
                <c:pt idx="26">
                  <c:v>2.3503120560125965E-2</c:v>
                </c:pt>
                <c:pt idx="27">
                  <c:v>2.5630334712581176E-2</c:v>
                </c:pt>
                <c:pt idx="28">
                  <c:v>2.7950078194868527E-2</c:v>
                </c:pt>
                <c:pt idx="29">
                  <c:v>3.0479776400102743E-2</c:v>
                </c:pt>
                <c:pt idx="30">
                  <c:v>3.3238431854220075E-2</c:v>
                </c:pt>
                <c:pt idx="31">
                  <c:v>3.6246766958694221E-2</c:v>
                </c:pt>
                <c:pt idx="32">
                  <c:v>3.9527379652571595E-2</c:v>
                </c:pt>
                <c:pt idx="33">
                  <c:v>4.3104913163124696E-2</c:v>
                </c:pt>
                <c:pt idx="34">
                  <c:v>4.7006241120251945E-2</c:v>
                </c:pt>
                <c:pt idx="35">
                  <c:v>5.1260669425162358E-2</c:v>
                </c:pt>
                <c:pt idx="36">
                  <c:v>5.5900156389737055E-2</c:v>
                </c:pt>
                <c:pt idx="37">
                  <c:v>6.0959552800205485E-2</c:v>
                </c:pt>
                <c:pt idx="38">
                  <c:v>6.6476863708440165E-2</c:v>
                </c:pt>
                <c:pt idx="39">
                  <c:v>7.2493533917388414E-2</c:v>
                </c:pt>
                <c:pt idx="40">
                  <c:v>7.9054759305143232E-2</c:v>
                </c:pt>
                <c:pt idx="41">
                  <c:v>8.6209826326249392E-2</c:v>
                </c:pt>
                <c:pt idx="42">
                  <c:v>9.4012482240503889E-2</c:v>
                </c:pt>
                <c:pt idx="43">
                  <c:v>0.10252133885032468</c:v>
                </c:pt>
                <c:pt idx="44">
                  <c:v>0.11180031277947414</c:v>
                </c:pt>
                <c:pt idx="45">
                  <c:v>0.121919105600411</c:v>
                </c:pt>
                <c:pt idx="46">
                  <c:v>0.13295372741688027</c:v>
                </c:pt>
                <c:pt idx="47">
                  <c:v>0.14498706783477686</c:v>
                </c:pt>
                <c:pt idx="48">
                  <c:v>0.15810951861028638</c:v>
                </c:pt>
                <c:pt idx="49">
                  <c:v>0.17241965265249881</c:v>
                </c:pt>
                <c:pt idx="50">
                  <c:v>0.18802496448100772</c:v>
                </c:pt>
                <c:pt idx="51">
                  <c:v>0.20504267770064935</c:v>
                </c:pt>
                <c:pt idx="52">
                  <c:v>0.22360062555894827</c:v>
                </c:pt>
                <c:pt idx="53">
                  <c:v>0.24383821120082205</c:v>
                </c:pt>
                <c:pt idx="54">
                  <c:v>0.26590745483376055</c:v>
                </c:pt>
                <c:pt idx="55">
                  <c:v>0.28997413566955371</c:v>
                </c:pt>
                <c:pt idx="56">
                  <c:v>0.31621903722057276</c:v>
                </c:pt>
                <c:pt idx="57">
                  <c:v>0.34483930530499762</c:v>
                </c:pt>
                <c:pt idx="58">
                  <c:v>0.37604992896201545</c:v>
                </c:pt>
                <c:pt idx="59">
                  <c:v>0.41008535540129865</c:v>
                </c:pt>
                <c:pt idx="60">
                  <c:v>0.44720125111789666</c:v>
                </c:pt>
                <c:pt idx="61">
                  <c:v>0.48767642240164399</c:v>
                </c:pt>
                <c:pt idx="62">
                  <c:v>0.53181490966752121</c:v>
                </c:pt>
                <c:pt idx="63">
                  <c:v>0.57994827133910731</c:v>
                </c:pt>
                <c:pt idx="64">
                  <c:v>0.63243807444114575</c:v>
                </c:pt>
                <c:pt idx="65">
                  <c:v>0.68967861060999514</c:v>
                </c:pt>
                <c:pt idx="66">
                  <c:v>0.75209985792403089</c:v>
                </c:pt>
                <c:pt idx="67">
                  <c:v>0.82017071080259729</c:v>
                </c:pt>
                <c:pt idx="68">
                  <c:v>0.8944025022357931</c:v>
                </c:pt>
                <c:pt idx="69">
                  <c:v>0.97535284480328777</c:v>
                </c:pt>
                <c:pt idx="70">
                  <c:v>1.0636298193350422</c:v>
                </c:pt>
                <c:pt idx="71">
                  <c:v>1.1598965426782146</c:v>
                </c:pt>
                <c:pt idx="72">
                  <c:v>1.2648761488822911</c:v>
                </c:pt>
                <c:pt idx="73">
                  <c:v>1.3793572212199903</c:v>
                </c:pt>
                <c:pt idx="74">
                  <c:v>1.5041997158480618</c:v>
                </c:pt>
                <c:pt idx="75">
                  <c:v>1.6403414216051948</c:v>
                </c:pt>
                <c:pt idx="76">
                  <c:v>1.7888050044715862</c:v>
                </c:pt>
                <c:pt idx="77">
                  <c:v>1.9507056896065755</c:v>
                </c:pt>
                <c:pt idx="78">
                  <c:v>2.1272596386700844</c:v>
                </c:pt>
                <c:pt idx="79">
                  <c:v>2.3197930853564293</c:v>
                </c:pt>
                <c:pt idx="80">
                  <c:v>2.5297522977645821</c:v>
                </c:pt>
                <c:pt idx="81">
                  <c:v>2.7587144424399805</c:v>
                </c:pt>
                <c:pt idx="82">
                  <c:v>3.0083994316961236</c:v>
                </c:pt>
                <c:pt idx="83">
                  <c:v>3.2806828432103892</c:v>
                </c:pt>
                <c:pt idx="84">
                  <c:v>3.5776100089431724</c:v>
                </c:pt>
                <c:pt idx="85">
                  <c:v>3.9014113792131511</c:v>
                </c:pt>
                <c:pt idx="86">
                  <c:v>4.2545192773401688</c:v>
                </c:pt>
                <c:pt idx="87">
                  <c:v>4.6395861707128585</c:v>
                </c:pt>
                <c:pt idx="88">
                  <c:v>5.0595045955291642</c:v>
                </c:pt>
                <c:pt idx="89">
                  <c:v>5.5174288848799611</c:v>
                </c:pt>
                <c:pt idx="90">
                  <c:v>6.0167988633922462</c:v>
                </c:pt>
                <c:pt idx="91">
                  <c:v>6.5613656864207783</c:v>
                </c:pt>
                <c:pt idx="92">
                  <c:v>7.1552200178863448</c:v>
                </c:pt>
                <c:pt idx="93">
                  <c:v>7.8028227584263021</c:v>
                </c:pt>
                <c:pt idx="94">
                  <c:v>8.5090385546803375</c:v>
                </c:pt>
                <c:pt idx="95">
                  <c:v>9.279172341425717</c:v>
                </c:pt>
                <c:pt idx="96">
                  <c:v>10.119009191058328</c:v>
                </c:pt>
                <c:pt idx="97">
                  <c:v>11.034857769759922</c:v>
                </c:pt>
                <c:pt idx="98">
                  <c:v>12.033597726784494</c:v>
                </c:pt>
                <c:pt idx="99">
                  <c:v>13.122731372841557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9-CC46-9BD8-D27B59DA0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669455"/>
        <c:axId val="1223752687"/>
      </c:scatterChart>
      <c:valAx>
        <c:axId val="127966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3752687"/>
        <c:crosses val="autoZero"/>
        <c:crossBetween val="midCat"/>
      </c:valAx>
      <c:valAx>
        <c:axId val="122375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79669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Chowning</a:t>
            </a:r>
            <a:r>
              <a:rPr lang="nl-NL" baseline="0"/>
              <a:t> vs calculated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Blad1!$N$1</c:f>
              <c:strCache>
                <c:ptCount val="1"/>
                <c:pt idx="0">
                  <c:v>Chowning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Blad1!$M$2:$M$15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99</c:v>
                </c:pt>
              </c:numCache>
            </c:numRef>
          </c:cat>
          <c:val>
            <c:numRef>
              <c:f>Blad1!$N$2:$N$15</c:f>
              <c:numCache>
                <c:formatCode>General</c:formatCode>
                <c:ptCount val="14"/>
                <c:pt idx="0">
                  <c:v>3.0000000000000001E-3</c:v>
                </c:pt>
                <c:pt idx="1">
                  <c:v>1.2999999999999999E-2</c:v>
                </c:pt>
                <c:pt idx="2">
                  <c:v>3.1E-2</c:v>
                </c:pt>
                <c:pt idx="3">
                  <c:v>7.9000000000000001E-2</c:v>
                </c:pt>
                <c:pt idx="4">
                  <c:v>0.188</c:v>
                </c:pt>
                <c:pt idx="5">
                  <c:v>0.44600000000000001</c:v>
                </c:pt>
                <c:pt idx="6">
                  <c:v>0.69</c:v>
                </c:pt>
                <c:pt idx="7">
                  <c:v>1.0680000000000001</c:v>
                </c:pt>
                <c:pt idx="8">
                  <c:v>1.639</c:v>
                </c:pt>
                <c:pt idx="9">
                  <c:v>2.512</c:v>
                </c:pt>
                <c:pt idx="10">
                  <c:v>3.8940000000000001</c:v>
                </c:pt>
                <c:pt idx="11">
                  <c:v>6.0289999999999999</c:v>
                </c:pt>
                <c:pt idx="12">
                  <c:v>9.2629999999999999</c:v>
                </c:pt>
                <c:pt idx="13">
                  <c:v>13.119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F-9F42-B46B-392CE88C36EF}"/>
            </c:ext>
          </c:extLst>
        </c:ser>
        <c:ser>
          <c:idx val="1"/>
          <c:order val="1"/>
          <c:tx>
            <c:strRef>
              <c:f>Blad1!$O$1</c:f>
              <c:strCache>
                <c:ptCount val="1"/>
                <c:pt idx="0">
                  <c:v>Calculated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Blad1!$M$2:$M$15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99</c:v>
                </c:pt>
              </c:numCache>
            </c:numRef>
          </c:cat>
          <c:val>
            <c:numRef>
              <c:f>Blad1!$O$2:$O$15</c:f>
              <c:numCache>
                <c:formatCode>General</c:formatCode>
                <c:ptCount val="14"/>
                <c:pt idx="0">
                  <c:v>3.2037918390726461E-3</c:v>
                </c:pt>
                <c:pt idx="1">
                  <c:v>1.3975039097434276E-2</c:v>
                </c:pt>
                <c:pt idx="2">
                  <c:v>3.3238431854220075E-2</c:v>
                </c:pt>
                <c:pt idx="3">
                  <c:v>7.9054759305143232E-2</c:v>
                </c:pt>
                <c:pt idx="4">
                  <c:v>0.18802496448100772</c:v>
                </c:pt>
                <c:pt idx="5">
                  <c:v>0.44720125111789666</c:v>
                </c:pt>
                <c:pt idx="6">
                  <c:v>0.68967861060999514</c:v>
                </c:pt>
                <c:pt idx="7">
                  <c:v>1.0636298193350422</c:v>
                </c:pt>
                <c:pt idx="8">
                  <c:v>1.6403414216051948</c:v>
                </c:pt>
                <c:pt idx="9">
                  <c:v>2.5297522977645821</c:v>
                </c:pt>
                <c:pt idx="10">
                  <c:v>3.9014113792131511</c:v>
                </c:pt>
                <c:pt idx="11">
                  <c:v>6.0167988633922462</c:v>
                </c:pt>
                <c:pt idx="12">
                  <c:v>9.279172341425717</c:v>
                </c:pt>
                <c:pt idx="13">
                  <c:v>13.122731372841557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0F-9F42-B46B-392CE88C3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4417839"/>
        <c:axId val="980978895"/>
      </c:barChart>
      <c:catAx>
        <c:axId val="103441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80978895"/>
        <c:crosses val="autoZero"/>
        <c:auto val="1"/>
        <c:lblAlgn val="ctr"/>
        <c:lblOffset val="100"/>
        <c:noMultiLvlLbl val="0"/>
      </c:catAx>
      <c:valAx>
        <c:axId val="98097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3441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196850</xdr:colOff>
      <xdr:row>2</xdr:row>
      <xdr:rowOff>12700</xdr:rowOff>
    </xdr:from>
    <xdr:to>
      <xdr:col>11</xdr:col>
      <xdr:colOff>641350</xdr:colOff>
      <xdr:row>15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31ACBB7-2310-024E-A36C-4A2F41CF4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196850</xdr:colOff>
      <xdr:row>16</xdr:row>
      <xdr:rowOff>114300</xdr:rowOff>
    </xdr:from>
    <xdr:to>
      <xdr:col>11</xdr:col>
      <xdr:colOff>641350</xdr:colOff>
      <xdr:row>30</xdr:row>
      <xdr:rowOff>12700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A64D521C-74C9-A64A-BF99-B3A8AA897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F159-8657-9646-A131-29250075AD56}">
  <dimension ref="A1:P101"/>
  <sheetViews>
    <sheetView tabSelected="1" workbookViewId="0">
      <selection activeCell="F14" sqref="F1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E1" t="s">
        <v>2</v>
      </c>
      <c r="M1" t="s">
        <v>0</v>
      </c>
      <c r="N1" t="s">
        <v>3</v>
      </c>
      <c r="O1" t="s">
        <v>4</v>
      </c>
      <c r="P1" t="s">
        <v>5</v>
      </c>
    </row>
    <row r="2" spans="1:16" x14ac:dyDescent="0.2">
      <c r="A2">
        <v>0</v>
      </c>
      <c r="B2">
        <v>2.0000000000000001E-4</v>
      </c>
      <c r="C2">
        <f>PI()*POWER(2,(33/16)-(E2)/8)</f>
        <v>2.1835998589741064E-4</v>
      </c>
      <c r="E2">
        <v>127</v>
      </c>
      <c r="M2">
        <v>10</v>
      </c>
      <c r="N2">
        <v>3.0000000000000001E-3</v>
      </c>
      <c r="O2">
        <f>VLOOKUP(M2,A:C,3,FALSE)</f>
        <v>3.2037918390726461E-3</v>
      </c>
      <c r="P2" s="2">
        <f>ABS(1-O2/N2)</f>
        <v>6.7930613024215436E-2</v>
      </c>
    </row>
    <row r="3" spans="1:16" x14ac:dyDescent="0.2">
      <c r="A3">
        <f>A2+1</f>
        <v>1</v>
      </c>
      <c r="B3">
        <v>2.9999999999999997E-4</v>
      </c>
      <c r="C3">
        <f t="shared" ref="C3:C66" si="0">PI()*POWER(2,(33/16)-(E3)/8)</f>
        <v>3.3675713408691174E-4</v>
      </c>
      <c r="E3">
        <v>122</v>
      </c>
      <c r="M3">
        <v>20</v>
      </c>
      <c r="N3">
        <v>1.2999999999999999E-2</v>
      </c>
      <c r="O3">
        <f t="shared" ref="O3:O15" si="1">VLOOKUP(M3,A:C,3,FALSE)</f>
        <v>1.3975039097434276E-2</v>
      </c>
      <c r="P3" s="2">
        <f t="shared" ref="P3:P15" si="2">ABS(1-O3/N3)</f>
        <v>7.5003007494944374E-2</v>
      </c>
    </row>
    <row r="4" spans="1:16" x14ac:dyDescent="0.2">
      <c r="A4">
        <f t="shared" ref="A4:A67" si="3">A3+1</f>
        <v>2</v>
      </c>
      <c r="B4">
        <v>5.0000000000000001E-4</v>
      </c>
      <c r="C4">
        <f t="shared" si="0"/>
        <v>4.7624650625160514E-4</v>
      </c>
      <c r="E4">
        <v>118</v>
      </c>
      <c r="M4">
        <v>30</v>
      </c>
      <c r="N4">
        <v>3.1E-2</v>
      </c>
      <c r="O4">
        <f t="shared" si="1"/>
        <v>3.3238431854220075E-2</v>
      </c>
      <c r="P4" s="2">
        <f t="shared" si="2"/>
        <v>7.2207479168389543E-2</v>
      </c>
    </row>
    <row r="5" spans="1:16" x14ac:dyDescent="0.2">
      <c r="A5">
        <f t="shared" si="3"/>
        <v>3</v>
      </c>
      <c r="B5">
        <v>6.9999999999999999E-4</v>
      </c>
      <c r="C5">
        <f t="shared" si="0"/>
        <v>6.735142681738237E-4</v>
      </c>
      <c r="E5">
        <v>114</v>
      </c>
      <c r="M5">
        <v>40</v>
      </c>
      <c r="N5">
        <v>7.9000000000000001E-2</v>
      </c>
      <c r="O5">
        <f t="shared" si="1"/>
        <v>7.9054759305143232E-2</v>
      </c>
      <c r="P5" s="2">
        <f t="shared" si="2"/>
        <v>6.9315576130679624E-4</v>
      </c>
    </row>
    <row r="6" spans="1:16" x14ac:dyDescent="0.2">
      <c r="A6">
        <f t="shared" si="3"/>
        <v>4</v>
      </c>
      <c r="B6">
        <v>1E-3</v>
      </c>
      <c r="C6">
        <f t="shared" si="0"/>
        <v>9.5249301250321028E-4</v>
      </c>
      <c r="E6">
        <v>110</v>
      </c>
      <c r="M6">
        <v>50</v>
      </c>
      <c r="N6">
        <v>0.188</v>
      </c>
      <c r="O6">
        <f t="shared" si="1"/>
        <v>0.18802496448100772</v>
      </c>
      <c r="P6" s="2">
        <f t="shared" si="2"/>
        <v>1.3278979259423451E-4</v>
      </c>
    </row>
    <row r="7" spans="1:16" x14ac:dyDescent="0.2">
      <c r="A7">
        <f t="shared" si="3"/>
        <v>5</v>
      </c>
      <c r="B7">
        <v>1.1999999999999999E-3</v>
      </c>
      <c r="C7">
        <f t="shared" si="0"/>
        <v>1.2352306141428628E-3</v>
      </c>
      <c r="E7">
        <v>107</v>
      </c>
      <c r="M7">
        <v>60</v>
      </c>
      <c r="N7">
        <v>0.44600000000000001</v>
      </c>
      <c r="O7">
        <f t="shared" si="1"/>
        <v>0.44720125111789666</v>
      </c>
      <c r="P7" s="2">
        <f t="shared" si="2"/>
        <v>2.6933881567190454E-3</v>
      </c>
    </row>
    <row r="8" spans="1:16" x14ac:dyDescent="0.2">
      <c r="A8">
        <f t="shared" si="3"/>
        <v>6</v>
      </c>
      <c r="B8">
        <v>1.6000000000000001E-3</v>
      </c>
      <c r="C8">
        <f t="shared" si="0"/>
        <v>1.6018959195363231E-3</v>
      </c>
      <c r="E8">
        <v>104</v>
      </c>
      <c r="M8">
        <v>65</v>
      </c>
      <c r="N8">
        <v>0.69</v>
      </c>
      <c r="O8">
        <f t="shared" si="1"/>
        <v>0.68967861060999514</v>
      </c>
      <c r="P8" s="2">
        <f t="shared" si="2"/>
        <v>4.6578172464462053E-4</v>
      </c>
    </row>
    <row r="9" spans="1:16" x14ac:dyDescent="0.2">
      <c r="A9">
        <f t="shared" si="3"/>
        <v>7</v>
      </c>
      <c r="B9">
        <v>1.9E-3</v>
      </c>
      <c r="C9">
        <f t="shared" si="0"/>
        <v>1.9049860250064225E-3</v>
      </c>
      <c r="E9">
        <v>102</v>
      </c>
      <c r="M9">
        <v>70</v>
      </c>
      <c r="N9">
        <v>1.0680000000000001</v>
      </c>
      <c r="O9">
        <f t="shared" si="1"/>
        <v>1.0636298193350422</v>
      </c>
      <c r="P9" s="2">
        <f t="shared" si="2"/>
        <v>4.0919294615709978E-3</v>
      </c>
    </row>
    <row r="10" spans="1:16" x14ac:dyDescent="0.2">
      <c r="A10">
        <f t="shared" si="3"/>
        <v>8</v>
      </c>
      <c r="B10">
        <v>2.3E-3</v>
      </c>
      <c r="C10">
        <f t="shared" si="0"/>
        <v>2.2654229349183879E-3</v>
      </c>
      <c r="E10">
        <v>100</v>
      </c>
      <c r="M10">
        <v>75</v>
      </c>
      <c r="N10">
        <v>1.639</v>
      </c>
      <c r="O10">
        <f t="shared" si="1"/>
        <v>1.6403414216051948</v>
      </c>
      <c r="P10" s="2">
        <f t="shared" si="2"/>
        <v>8.1843905136969042E-4</v>
      </c>
    </row>
    <row r="11" spans="1:16" x14ac:dyDescent="0.2">
      <c r="A11">
        <f t="shared" si="3"/>
        <v>9</v>
      </c>
      <c r="B11">
        <v>2.7000000000000001E-3</v>
      </c>
      <c r="C11">
        <f t="shared" si="0"/>
        <v>2.6940570726952948E-3</v>
      </c>
      <c r="E11">
        <v>98</v>
      </c>
      <c r="M11">
        <v>80</v>
      </c>
      <c r="N11">
        <v>2.512</v>
      </c>
      <c r="O11">
        <f t="shared" si="1"/>
        <v>2.5297522977645821</v>
      </c>
      <c r="P11" s="2">
        <f t="shared" si="2"/>
        <v>7.0669975177477529E-3</v>
      </c>
    </row>
    <row r="12" spans="1:16" x14ac:dyDescent="0.2">
      <c r="A12">
        <f t="shared" si="3"/>
        <v>10</v>
      </c>
      <c r="B12">
        <v>3.2000000000000002E-3</v>
      </c>
      <c r="C12">
        <f t="shared" si="0"/>
        <v>3.2037918390726461E-3</v>
      </c>
      <c r="E12">
        <v>96</v>
      </c>
      <c r="M12">
        <v>85</v>
      </c>
      <c r="N12">
        <v>3.8940000000000001</v>
      </c>
      <c r="O12">
        <f t="shared" si="1"/>
        <v>3.9014113792131511</v>
      </c>
      <c r="P12" s="2">
        <f t="shared" si="2"/>
        <v>1.9032817701980509E-3</v>
      </c>
    </row>
    <row r="13" spans="1:16" x14ac:dyDescent="0.2">
      <c r="A13">
        <f t="shared" si="3"/>
        <v>11</v>
      </c>
      <c r="B13">
        <v>3.8E-3</v>
      </c>
      <c r="C13">
        <f t="shared" si="0"/>
        <v>3.809972050012845E-3</v>
      </c>
      <c r="E13">
        <v>94</v>
      </c>
      <c r="M13">
        <v>90</v>
      </c>
      <c r="N13">
        <v>6.0289999999999999</v>
      </c>
      <c r="O13">
        <f t="shared" si="1"/>
        <v>6.0167988633922462</v>
      </c>
      <c r="P13" s="2">
        <f t="shared" si="2"/>
        <v>2.0237413514270219E-3</v>
      </c>
    </row>
    <row r="14" spans="1:16" x14ac:dyDescent="0.2">
      <c r="A14">
        <f t="shared" si="3"/>
        <v>12</v>
      </c>
      <c r="B14">
        <v>4.4999999999999997E-3</v>
      </c>
      <c r="C14">
        <f t="shared" si="0"/>
        <v>4.5308458698367768E-3</v>
      </c>
      <c r="E14">
        <v>92</v>
      </c>
      <c r="M14">
        <v>95</v>
      </c>
      <c r="N14">
        <v>9.2629999999999999</v>
      </c>
      <c r="O14">
        <f t="shared" si="1"/>
        <v>9.279172341425717</v>
      </c>
      <c r="P14" s="2">
        <f t="shared" si="2"/>
        <v>1.7459075273364988E-3</v>
      </c>
    </row>
    <row r="15" spans="1:16" x14ac:dyDescent="0.2">
      <c r="A15">
        <f t="shared" si="3"/>
        <v>13</v>
      </c>
      <c r="B15">
        <v>5.4000000000000003E-3</v>
      </c>
      <c r="C15">
        <f t="shared" si="0"/>
        <v>5.3881141453905905E-3</v>
      </c>
      <c r="E15">
        <v>90</v>
      </c>
      <c r="M15">
        <v>99</v>
      </c>
      <c r="N15">
        <v>13.119</v>
      </c>
      <c r="O15">
        <f t="shared" si="1"/>
        <v>13.122731372841557</v>
      </c>
      <c r="P15" s="2">
        <f t="shared" si="2"/>
        <v>2.8442509654369452E-4</v>
      </c>
    </row>
    <row r="16" spans="1:16" x14ac:dyDescent="0.2">
      <c r="A16">
        <f t="shared" si="3"/>
        <v>14</v>
      </c>
      <c r="B16">
        <v>6.4000000000000003E-3</v>
      </c>
      <c r="C16">
        <f t="shared" si="0"/>
        <v>6.4075836781452922E-3</v>
      </c>
      <c r="E16">
        <v>88</v>
      </c>
    </row>
    <row r="17" spans="1:8" x14ac:dyDescent="0.2">
      <c r="A17">
        <f t="shared" si="3"/>
        <v>15</v>
      </c>
      <c r="B17">
        <v>7.6E-3</v>
      </c>
      <c r="C17">
        <f t="shared" si="0"/>
        <v>7.6199441000256848E-3</v>
      </c>
      <c r="E17">
        <v>86</v>
      </c>
    </row>
    <row r="18" spans="1:8" x14ac:dyDescent="0.2">
      <c r="A18">
        <f t="shared" si="3"/>
        <v>16</v>
      </c>
      <c r="B18">
        <v>8.3000000000000001E-3</v>
      </c>
      <c r="C18">
        <f t="shared" si="0"/>
        <v>8.3096079635550171E-3</v>
      </c>
      <c r="E18">
        <v>85</v>
      </c>
    </row>
    <row r="19" spans="1:8" x14ac:dyDescent="0.2">
      <c r="A19">
        <f t="shared" si="3"/>
        <v>17</v>
      </c>
      <c r="B19">
        <v>9.1000000000000004E-3</v>
      </c>
      <c r="C19">
        <f t="shared" si="0"/>
        <v>9.0616917396735535E-3</v>
      </c>
      <c r="E19">
        <v>84</v>
      </c>
    </row>
    <row r="20" spans="1:8" x14ac:dyDescent="0.2">
      <c r="A20">
        <f t="shared" si="3"/>
        <v>18</v>
      </c>
      <c r="B20">
        <v>1.0800000000000001E-2</v>
      </c>
      <c r="C20">
        <f t="shared" si="0"/>
        <v>1.0776228290781172E-2</v>
      </c>
      <c r="E20">
        <v>82</v>
      </c>
    </row>
    <row r="21" spans="1:8" x14ac:dyDescent="0.2">
      <c r="A21">
        <f t="shared" si="3"/>
        <v>19</v>
      </c>
      <c r="B21">
        <v>1.18E-2</v>
      </c>
      <c r="C21">
        <f t="shared" si="0"/>
        <v>1.1751560280062983E-2</v>
      </c>
      <c r="E21">
        <v>81</v>
      </c>
      <c r="H21" s="1"/>
    </row>
    <row r="22" spans="1:8" x14ac:dyDescent="0.2">
      <c r="A22">
        <f t="shared" si="3"/>
        <v>20</v>
      </c>
      <c r="B22">
        <v>1.4E-2</v>
      </c>
      <c r="C22">
        <f t="shared" si="0"/>
        <v>1.3975039097434276E-2</v>
      </c>
      <c r="E22">
        <f>99-A22</f>
        <v>79</v>
      </c>
      <c r="H22" s="1"/>
    </row>
    <row r="23" spans="1:8" x14ac:dyDescent="0.2">
      <c r="A23">
        <f t="shared" si="3"/>
        <v>21</v>
      </c>
      <c r="B23">
        <v>1.52E-2</v>
      </c>
      <c r="C23">
        <f t="shared" si="0"/>
        <v>1.5239888200051371E-2</v>
      </c>
      <c r="E23">
        <f t="shared" ref="E23:E86" si="4">99-A23</f>
        <v>78</v>
      </c>
    </row>
    <row r="24" spans="1:8" x14ac:dyDescent="0.2">
      <c r="A24">
        <f t="shared" si="3"/>
        <v>22</v>
      </c>
      <c r="B24">
        <v>1.66E-2</v>
      </c>
      <c r="C24">
        <f t="shared" si="0"/>
        <v>1.6619215927110038E-2</v>
      </c>
      <c r="E24">
        <f t="shared" si="4"/>
        <v>77</v>
      </c>
    </row>
    <row r="25" spans="1:8" x14ac:dyDescent="0.2">
      <c r="A25">
        <f t="shared" si="3"/>
        <v>23</v>
      </c>
      <c r="B25">
        <v>1.8100000000000002E-2</v>
      </c>
      <c r="C25">
        <f t="shared" si="0"/>
        <v>1.812338347934711E-2</v>
      </c>
      <c r="E25">
        <f t="shared" si="4"/>
        <v>76</v>
      </c>
      <c r="G25" s="1"/>
    </row>
    <row r="26" spans="1:8" x14ac:dyDescent="0.2">
      <c r="A26">
        <f t="shared" si="3"/>
        <v>24</v>
      </c>
      <c r="B26">
        <v>1.9800000000000002E-2</v>
      </c>
      <c r="C26">
        <f t="shared" si="0"/>
        <v>1.9763689826285812E-2</v>
      </c>
      <c r="E26">
        <f t="shared" si="4"/>
        <v>75</v>
      </c>
    </row>
    <row r="27" spans="1:8" x14ac:dyDescent="0.2">
      <c r="A27">
        <f t="shared" si="3"/>
        <v>25</v>
      </c>
      <c r="B27">
        <v>2.1600000000000001E-2</v>
      </c>
      <c r="C27">
        <f t="shared" si="0"/>
        <v>2.1552456581562345E-2</v>
      </c>
      <c r="E27">
        <f t="shared" si="4"/>
        <v>74</v>
      </c>
    </row>
    <row r="28" spans="1:8" x14ac:dyDescent="0.2">
      <c r="A28">
        <f t="shared" si="3"/>
        <v>26</v>
      </c>
      <c r="B28">
        <v>2.35E-2</v>
      </c>
      <c r="C28">
        <f t="shared" si="0"/>
        <v>2.3503120560125965E-2</v>
      </c>
      <c r="E28">
        <f t="shared" si="4"/>
        <v>73</v>
      </c>
    </row>
    <row r="29" spans="1:8" x14ac:dyDescent="0.2">
      <c r="A29">
        <f t="shared" si="3"/>
        <v>27</v>
      </c>
      <c r="B29">
        <v>2.5600000000000001E-2</v>
      </c>
      <c r="C29">
        <f t="shared" si="0"/>
        <v>2.5630334712581176E-2</v>
      </c>
      <c r="E29">
        <f t="shared" si="4"/>
        <v>72</v>
      </c>
    </row>
    <row r="30" spans="1:8" x14ac:dyDescent="0.2">
      <c r="A30">
        <f t="shared" si="3"/>
        <v>28</v>
      </c>
      <c r="B30">
        <v>2.8000000000000001E-2</v>
      </c>
      <c r="C30">
        <f t="shared" si="0"/>
        <v>2.7950078194868527E-2</v>
      </c>
      <c r="E30">
        <f t="shared" si="4"/>
        <v>71</v>
      </c>
    </row>
    <row r="31" spans="1:8" x14ac:dyDescent="0.2">
      <c r="A31">
        <f t="shared" si="3"/>
        <v>29</v>
      </c>
      <c r="B31">
        <v>3.0499999999999999E-2</v>
      </c>
      <c r="C31">
        <f t="shared" si="0"/>
        <v>3.0479776400102743E-2</v>
      </c>
      <c r="E31">
        <f t="shared" si="4"/>
        <v>70</v>
      </c>
    </row>
    <row r="32" spans="1:8" x14ac:dyDescent="0.2">
      <c r="A32">
        <f t="shared" si="3"/>
        <v>30</v>
      </c>
      <c r="B32">
        <v>3.32E-2</v>
      </c>
      <c r="C32">
        <f t="shared" si="0"/>
        <v>3.3238431854220075E-2</v>
      </c>
      <c r="E32">
        <f t="shared" si="4"/>
        <v>69</v>
      </c>
    </row>
    <row r="33" spans="1:5" x14ac:dyDescent="0.2">
      <c r="A33">
        <f t="shared" si="3"/>
        <v>31</v>
      </c>
      <c r="B33">
        <v>3.6200000000000003E-2</v>
      </c>
      <c r="C33">
        <f t="shared" si="0"/>
        <v>3.6246766958694221E-2</v>
      </c>
      <c r="E33">
        <f t="shared" si="4"/>
        <v>68</v>
      </c>
    </row>
    <row r="34" spans="1:5" x14ac:dyDescent="0.2">
      <c r="A34">
        <f t="shared" si="3"/>
        <v>32</v>
      </c>
      <c r="B34">
        <v>3.95E-2</v>
      </c>
      <c r="C34">
        <f t="shared" si="0"/>
        <v>3.9527379652571595E-2</v>
      </c>
      <c r="E34">
        <f t="shared" si="4"/>
        <v>67</v>
      </c>
    </row>
    <row r="35" spans="1:5" x14ac:dyDescent="0.2">
      <c r="A35">
        <f t="shared" si="3"/>
        <v>33</v>
      </c>
      <c r="B35">
        <v>4.3099999999999999E-2</v>
      </c>
      <c r="C35">
        <f t="shared" si="0"/>
        <v>4.3104913163124696E-2</v>
      </c>
      <c r="E35">
        <f t="shared" si="4"/>
        <v>66</v>
      </c>
    </row>
    <row r="36" spans="1:5" x14ac:dyDescent="0.2">
      <c r="A36">
        <f t="shared" si="3"/>
        <v>34</v>
      </c>
      <c r="B36">
        <v>4.7E-2</v>
      </c>
      <c r="C36">
        <f t="shared" si="0"/>
        <v>4.7006241120251945E-2</v>
      </c>
      <c r="E36">
        <f t="shared" si="4"/>
        <v>65</v>
      </c>
    </row>
    <row r="37" spans="1:5" x14ac:dyDescent="0.2">
      <c r="A37">
        <f t="shared" si="3"/>
        <v>35</v>
      </c>
      <c r="B37">
        <v>5.1299999999999998E-2</v>
      </c>
      <c r="C37">
        <f t="shared" si="0"/>
        <v>5.1260669425162358E-2</v>
      </c>
      <c r="E37">
        <f t="shared" si="4"/>
        <v>64</v>
      </c>
    </row>
    <row r="38" spans="1:5" x14ac:dyDescent="0.2">
      <c r="A38">
        <f t="shared" si="3"/>
        <v>36</v>
      </c>
      <c r="B38">
        <v>5.5899999999999998E-2</v>
      </c>
      <c r="C38">
        <f t="shared" si="0"/>
        <v>5.5900156389737055E-2</v>
      </c>
      <c r="E38">
        <f t="shared" si="4"/>
        <v>63</v>
      </c>
    </row>
    <row r="39" spans="1:5" x14ac:dyDescent="0.2">
      <c r="A39">
        <f t="shared" si="3"/>
        <v>37</v>
      </c>
      <c r="B39">
        <v>6.0999999999999999E-2</v>
      </c>
      <c r="C39">
        <f t="shared" si="0"/>
        <v>6.0959552800205485E-2</v>
      </c>
      <c r="E39">
        <f t="shared" si="4"/>
        <v>62</v>
      </c>
    </row>
    <row r="40" spans="1:5" x14ac:dyDescent="0.2">
      <c r="A40">
        <f t="shared" si="3"/>
        <v>38</v>
      </c>
      <c r="B40">
        <v>6.6500000000000004E-2</v>
      </c>
      <c r="C40">
        <f t="shared" si="0"/>
        <v>6.6476863708440165E-2</v>
      </c>
      <c r="E40">
        <f t="shared" si="4"/>
        <v>61</v>
      </c>
    </row>
    <row r="41" spans="1:5" x14ac:dyDescent="0.2">
      <c r="A41">
        <f t="shared" si="3"/>
        <v>39</v>
      </c>
      <c r="B41">
        <v>7.2499999999999995E-2</v>
      </c>
      <c r="C41">
        <f t="shared" si="0"/>
        <v>7.2493533917388414E-2</v>
      </c>
      <c r="E41">
        <f t="shared" si="4"/>
        <v>60</v>
      </c>
    </row>
    <row r="42" spans="1:5" x14ac:dyDescent="0.2">
      <c r="A42">
        <f t="shared" si="3"/>
        <v>40</v>
      </c>
      <c r="B42">
        <v>7.9100000000000004E-2</v>
      </c>
      <c r="C42">
        <f t="shared" si="0"/>
        <v>7.9054759305143232E-2</v>
      </c>
      <c r="E42">
        <f t="shared" si="4"/>
        <v>59</v>
      </c>
    </row>
    <row r="43" spans="1:5" x14ac:dyDescent="0.2">
      <c r="A43">
        <f t="shared" si="3"/>
        <v>41</v>
      </c>
      <c r="B43">
        <v>8.6199999999999999E-2</v>
      </c>
      <c r="C43">
        <f t="shared" si="0"/>
        <v>8.6209826326249392E-2</v>
      </c>
      <c r="E43">
        <f t="shared" si="4"/>
        <v>58</v>
      </c>
    </row>
    <row r="44" spans="1:5" x14ac:dyDescent="0.2">
      <c r="A44">
        <f t="shared" si="3"/>
        <v>42</v>
      </c>
      <c r="B44">
        <v>9.4E-2</v>
      </c>
      <c r="C44">
        <f t="shared" si="0"/>
        <v>9.4012482240503889E-2</v>
      </c>
      <c r="E44">
        <f t="shared" si="4"/>
        <v>57</v>
      </c>
    </row>
    <row r="45" spans="1:5" x14ac:dyDescent="0.2">
      <c r="A45">
        <f t="shared" si="3"/>
        <v>43</v>
      </c>
      <c r="B45">
        <v>0.10249999999999999</v>
      </c>
      <c r="C45">
        <f t="shared" si="0"/>
        <v>0.10252133885032468</v>
      </c>
      <c r="E45">
        <f t="shared" si="4"/>
        <v>56</v>
      </c>
    </row>
    <row r="46" spans="1:5" x14ac:dyDescent="0.2">
      <c r="A46">
        <f t="shared" si="3"/>
        <v>44</v>
      </c>
      <c r="B46">
        <v>0.1118</v>
      </c>
      <c r="C46">
        <f t="shared" si="0"/>
        <v>0.11180031277947414</v>
      </c>
      <c r="E46">
        <f t="shared" si="4"/>
        <v>55</v>
      </c>
    </row>
    <row r="47" spans="1:5" x14ac:dyDescent="0.2">
      <c r="A47">
        <f t="shared" si="3"/>
        <v>45</v>
      </c>
      <c r="B47">
        <v>0.12189999999999999</v>
      </c>
      <c r="C47">
        <f t="shared" si="0"/>
        <v>0.121919105600411</v>
      </c>
      <c r="E47">
        <f t="shared" si="4"/>
        <v>54</v>
      </c>
    </row>
    <row r="48" spans="1:5" x14ac:dyDescent="0.2">
      <c r="A48">
        <f t="shared" si="3"/>
        <v>46</v>
      </c>
      <c r="B48">
        <v>0.13300000000000001</v>
      </c>
      <c r="C48">
        <f t="shared" si="0"/>
        <v>0.13295372741688027</v>
      </c>
      <c r="E48">
        <f t="shared" si="4"/>
        <v>53</v>
      </c>
    </row>
    <row r="49" spans="1:5" x14ac:dyDescent="0.2">
      <c r="A49">
        <f t="shared" si="3"/>
        <v>47</v>
      </c>
      <c r="B49">
        <v>0.14499999999999999</v>
      </c>
      <c r="C49">
        <f t="shared" si="0"/>
        <v>0.14498706783477686</v>
      </c>
      <c r="E49">
        <f t="shared" si="4"/>
        <v>52</v>
      </c>
    </row>
    <row r="50" spans="1:5" x14ac:dyDescent="0.2">
      <c r="A50">
        <f t="shared" si="3"/>
        <v>48</v>
      </c>
      <c r="B50">
        <v>0.15809999999999999</v>
      </c>
      <c r="C50">
        <f t="shared" si="0"/>
        <v>0.15810951861028638</v>
      </c>
      <c r="E50">
        <f t="shared" si="4"/>
        <v>51</v>
      </c>
    </row>
    <row r="51" spans="1:5" x14ac:dyDescent="0.2">
      <c r="A51">
        <f t="shared" si="3"/>
        <v>49</v>
      </c>
      <c r="B51">
        <v>0.1724</v>
      </c>
      <c r="C51">
        <f t="shared" si="0"/>
        <v>0.17241965265249881</v>
      </c>
      <c r="E51">
        <f t="shared" si="4"/>
        <v>50</v>
      </c>
    </row>
    <row r="52" spans="1:5" x14ac:dyDescent="0.2">
      <c r="A52">
        <f t="shared" si="3"/>
        <v>50</v>
      </c>
      <c r="B52">
        <v>0.188</v>
      </c>
      <c r="C52">
        <f t="shared" si="0"/>
        <v>0.18802496448100772</v>
      </c>
      <c r="E52">
        <f t="shared" si="4"/>
        <v>49</v>
      </c>
    </row>
    <row r="53" spans="1:5" x14ac:dyDescent="0.2">
      <c r="A53">
        <f t="shared" si="3"/>
        <v>51</v>
      </c>
      <c r="B53">
        <v>0.20499999999999999</v>
      </c>
      <c r="C53">
        <f t="shared" si="0"/>
        <v>0.20504267770064935</v>
      </c>
      <c r="E53">
        <f t="shared" si="4"/>
        <v>48</v>
      </c>
    </row>
    <row r="54" spans="1:5" x14ac:dyDescent="0.2">
      <c r="A54">
        <f t="shared" si="3"/>
        <v>52</v>
      </c>
      <c r="B54">
        <v>0.22359999999999999</v>
      </c>
      <c r="C54">
        <f t="shared" si="0"/>
        <v>0.22360062555894827</v>
      </c>
      <c r="E54">
        <f t="shared" si="4"/>
        <v>47</v>
      </c>
    </row>
    <row r="55" spans="1:5" x14ac:dyDescent="0.2">
      <c r="A55">
        <f t="shared" si="3"/>
        <v>53</v>
      </c>
      <c r="B55">
        <v>0.24379999999999999</v>
      </c>
      <c r="C55">
        <f t="shared" si="0"/>
        <v>0.24383821120082205</v>
      </c>
      <c r="E55">
        <f t="shared" si="4"/>
        <v>46</v>
      </c>
    </row>
    <row r="56" spans="1:5" x14ac:dyDescent="0.2">
      <c r="A56">
        <f t="shared" si="3"/>
        <v>54</v>
      </c>
      <c r="B56">
        <v>0.26590000000000003</v>
      </c>
      <c r="C56">
        <f t="shared" si="0"/>
        <v>0.26590745483376055</v>
      </c>
      <c r="E56">
        <f t="shared" si="4"/>
        <v>45</v>
      </c>
    </row>
    <row r="57" spans="1:5" x14ac:dyDescent="0.2">
      <c r="A57">
        <f t="shared" si="3"/>
        <v>55</v>
      </c>
      <c r="B57">
        <v>0.28999999999999998</v>
      </c>
      <c r="C57">
        <f t="shared" si="0"/>
        <v>0.28997413566955371</v>
      </c>
      <c r="E57">
        <f t="shared" si="4"/>
        <v>44</v>
      </c>
    </row>
    <row r="58" spans="1:5" x14ac:dyDescent="0.2">
      <c r="A58">
        <f t="shared" si="3"/>
        <v>56</v>
      </c>
      <c r="B58">
        <v>0.31619999999999998</v>
      </c>
      <c r="C58">
        <f t="shared" si="0"/>
        <v>0.31621903722057276</v>
      </c>
      <c r="E58">
        <f t="shared" si="4"/>
        <v>43</v>
      </c>
    </row>
    <row r="59" spans="1:5" x14ac:dyDescent="0.2">
      <c r="A59">
        <f t="shared" si="3"/>
        <v>57</v>
      </c>
      <c r="B59">
        <v>0.3448</v>
      </c>
      <c r="C59">
        <f t="shared" si="0"/>
        <v>0.34483930530499762</v>
      </c>
      <c r="E59">
        <f t="shared" si="4"/>
        <v>42</v>
      </c>
    </row>
    <row r="60" spans="1:5" x14ac:dyDescent="0.2">
      <c r="A60">
        <f t="shared" si="3"/>
        <v>58</v>
      </c>
      <c r="B60">
        <v>0.376</v>
      </c>
      <c r="C60">
        <f t="shared" si="0"/>
        <v>0.37604992896201545</v>
      </c>
      <c r="E60">
        <f t="shared" si="4"/>
        <v>41</v>
      </c>
    </row>
    <row r="61" spans="1:5" x14ac:dyDescent="0.2">
      <c r="A61">
        <f t="shared" si="3"/>
        <v>59</v>
      </c>
      <c r="B61">
        <v>0.41010000000000002</v>
      </c>
      <c r="C61">
        <f t="shared" si="0"/>
        <v>0.41008535540129865</v>
      </c>
      <c r="E61">
        <f t="shared" si="4"/>
        <v>40</v>
      </c>
    </row>
    <row r="62" spans="1:5" x14ac:dyDescent="0.2">
      <c r="A62">
        <f t="shared" si="3"/>
        <v>60</v>
      </c>
      <c r="B62">
        <v>0.44719999999999999</v>
      </c>
      <c r="C62">
        <f t="shared" si="0"/>
        <v>0.44720125111789666</v>
      </c>
      <c r="E62">
        <f t="shared" si="4"/>
        <v>39</v>
      </c>
    </row>
    <row r="63" spans="1:5" x14ac:dyDescent="0.2">
      <c r="A63">
        <f t="shared" si="3"/>
        <v>61</v>
      </c>
      <c r="B63">
        <v>0.48770000000000002</v>
      </c>
      <c r="C63">
        <f t="shared" si="0"/>
        <v>0.48767642240164399</v>
      </c>
      <c r="E63">
        <f t="shared" si="4"/>
        <v>38</v>
      </c>
    </row>
    <row r="64" spans="1:5" x14ac:dyDescent="0.2">
      <c r="A64">
        <f t="shared" si="3"/>
        <v>62</v>
      </c>
      <c r="B64">
        <v>0.53180000000000005</v>
      </c>
      <c r="C64">
        <f t="shared" si="0"/>
        <v>0.53181490966752121</v>
      </c>
      <c r="E64">
        <f t="shared" si="4"/>
        <v>37</v>
      </c>
    </row>
    <row r="65" spans="1:5" x14ac:dyDescent="0.2">
      <c r="A65">
        <f t="shared" si="3"/>
        <v>63</v>
      </c>
      <c r="B65">
        <v>0.57989999999999997</v>
      </c>
      <c r="C65">
        <f t="shared" si="0"/>
        <v>0.57994827133910731</v>
      </c>
      <c r="E65">
        <f t="shared" si="4"/>
        <v>36</v>
      </c>
    </row>
    <row r="66" spans="1:5" x14ac:dyDescent="0.2">
      <c r="A66">
        <f t="shared" si="3"/>
        <v>64</v>
      </c>
      <c r="B66">
        <v>0.63239999999999996</v>
      </c>
      <c r="C66">
        <f t="shared" si="0"/>
        <v>0.63243807444114575</v>
      </c>
      <c r="E66">
        <f t="shared" si="4"/>
        <v>35</v>
      </c>
    </row>
    <row r="67" spans="1:5" x14ac:dyDescent="0.2">
      <c r="A67">
        <f t="shared" si="3"/>
        <v>65</v>
      </c>
      <c r="B67">
        <v>0.68969999999999998</v>
      </c>
      <c r="C67">
        <f t="shared" ref="C67:C101" si="5">PI()*POWER(2,(33/16)-(E67)/8)</f>
        <v>0.68967861060999514</v>
      </c>
      <c r="E67">
        <f t="shared" si="4"/>
        <v>34</v>
      </c>
    </row>
    <row r="68" spans="1:5" x14ac:dyDescent="0.2">
      <c r="A68">
        <f t="shared" ref="A68:A101" si="6">A67+1</f>
        <v>66</v>
      </c>
      <c r="B68">
        <v>0.75209999999999999</v>
      </c>
      <c r="C68">
        <f t="shared" si="5"/>
        <v>0.75209985792403089</v>
      </c>
      <c r="E68">
        <f t="shared" si="4"/>
        <v>33</v>
      </c>
    </row>
    <row r="69" spans="1:5" x14ac:dyDescent="0.2">
      <c r="A69">
        <f t="shared" si="6"/>
        <v>67</v>
      </c>
      <c r="B69">
        <v>0.82020000000000004</v>
      </c>
      <c r="C69">
        <f t="shared" si="5"/>
        <v>0.82017071080259729</v>
      </c>
      <c r="E69">
        <f t="shared" si="4"/>
        <v>32</v>
      </c>
    </row>
    <row r="70" spans="1:5" x14ac:dyDescent="0.2">
      <c r="A70">
        <f t="shared" si="6"/>
        <v>68</v>
      </c>
      <c r="B70">
        <v>0.89439999999999997</v>
      </c>
      <c r="C70">
        <f t="shared" si="5"/>
        <v>0.8944025022357931</v>
      </c>
      <c r="E70">
        <f t="shared" si="4"/>
        <v>31</v>
      </c>
    </row>
    <row r="71" spans="1:5" x14ac:dyDescent="0.2">
      <c r="A71">
        <f t="shared" si="6"/>
        <v>69</v>
      </c>
      <c r="B71">
        <v>0.97540000000000004</v>
      </c>
      <c r="C71">
        <f t="shared" si="5"/>
        <v>0.97535284480328777</v>
      </c>
      <c r="E71">
        <f t="shared" si="4"/>
        <v>30</v>
      </c>
    </row>
    <row r="72" spans="1:5" x14ac:dyDescent="0.2">
      <c r="A72">
        <f t="shared" si="6"/>
        <v>70</v>
      </c>
      <c r="B72">
        <v>1.0636000000000001</v>
      </c>
      <c r="C72">
        <f t="shared" si="5"/>
        <v>1.0636298193350422</v>
      </c>
      <c r="E72">
        <f t="shared" si="4"/>
        <v>29</v>
      </c>
    </row>
    <row r="73" spans="1:5" x14ac:dyDescent="0.2">
      <c r="A73">
        <f t="shared" si="6"/>
        <v>71</v>
      </c>
      <c r="B73">
        <v>1.1598999999999999</v>
      </c>
      <c r="C73">
        <f t="shared" si="5"/>
        <v>1.1598965426782146</v>
      </c>
      <c r="E73">
        <f t="shared" si="4"/>
        <v>28</v>
      </c>
    </row>
    <row r="74" spans="1:5" x14ac:dyDescent="0.2">
      <c r="A74">
        <f t="shared" si="6"/>
        <v>72</v>
      </c>
      <c r="B74">
        <v>1.2648999999999999</v>
      </c>
      <c r="C74">
        <f t="shared" si="5"/>
        <v>1.2648761488822911</v>
      </c>
      <c r="E74">
        <f t="shared" si="4"/>
        <v>27</v>
      </c>
    </row>
    <row r="75" spans="1:5" x14ac:dyDescent="0.2">
      <c r="A75">
        <f t="shared" si="6"/>
        <v>73</v>
      </c>
      <c r="B75">
        <v>1.3794</v>
      </c>
      <c r="C75">
        <f t="shared" si="5"/>
        <v>1.3793572212199903</v>
      </c>
      <c r="E75">
        <f t="shared" si="4"/>
        <v>26</v>
      </c>
    </row>
    <row r="76" spans="1:5" x14ac:dyDescent="0.2">
      <c r="A76">
        <f t="shared" si="6"/>
        <v>74</v>
      </c>
      <c r="B76">
        <v>1.5042</v>
      </c>
      <c r="C76">
        <f t="shared" si="5"/>
        <v>1.5041997158480618</v>
      </c>
      <c r="E76">
        <f t="shared" si="4"/>
        <v>25</v>
      </c>
    </row>
    <row r="77" spans="1:5" x14ac:dyDescent="0.2">
      <c r="A77">
        <f t="shared" si="6"/>
        <v>75</v>
      </c>
      <c r="B77">
        <v>1.6403000000000001</v>
      </c>
      <c r="C77">
        <f t="shared" si="5"/>
        <v>1.6403414216051948</v>
      </c>
      <c r="E77">
        <f t="shared" si="4"/>
        <v>24</v>
      </c>
    </row>
    <row r="78" spans="1:5" x14ac:dyDescent="0.2">
      <c r="A78">
        <f t="shared" si="6"/>
        <v>76</v>
      </c>
      <c r="B78">
        <v>1.788</v>
      </c>
      <c r="C78">
        <f t="shared" si="5"/>
        <v>1.7888050044715862</v>
      </c>
      <c r="E78">
        <f t="shared" si="4"/>
        <v>23</v>
      </c>
    </row>
    <row r="79" spans="1:5" x14ac:dyDescent="0.2">
      <c r="A79">
        <f t="shared" si="6"/>
        <v>77</v>
      </c>
      <c r="B79">
        <v>1.9507000000000001</v>
      </c>
      <c r="C79">
        <f t="shared" si="5"/>
        <v>1.9507056896065755</v>
      </c>
      <c r="E79">
        <f t="shared" si="4"/>
        <v>22</v>
      </c>
    </row>
    <row r="80" spans="1:5" x14ac:dyDescent="0.2">
      <c r="A80">
        <f t="shared" si="6"/>
        <v>78</v>
      </c>
      <c r="B80">
        <v>2.1273</v>
      </c>
      <c r="C80">
        <f t="shared" si="5"/>
        <v>2.1272596386700844</v>
      </c>
      <c r="E80">
        <f t="shared" si="4"/>
        <v>21</v>
      </c>
    </row>
    <row r="81" spans="1:5" x14ac:dyDescent="0.2">
      <c r="A81">
        <f t="shared" si="6"/>
        <v>79</v>
      </c>
      <c r="B81">
        <v>2.3197999999999999</v>
      </c>
      <c r="C81">
        <f t="shared" si="5"/>
        <v>2.3197930853564293</v>
      </c>
      <c r="E81">
        <f t="shared" si="4"/>
        <v>20</v>
      </c>
    </row>
    <row r="82" spans="1:5" x14ac:dyDescent="0.2">
      <c r="A82">
        <f t="shared" si="6"/>
        <v>80</v>
      </c>
      <c r="B82">
        <v>2.5297999999999998</v>
      </c>
      <c r="C82">
        <f t="shared" si="5"/>
        <v>2.5297522977645821</v>
      </c>
      <c r="E82">
        <f t="shared" si="4"/>
        <v>19</v>
      </c>
    </row>
    <row r="83" spans="1:5" x14ac:dyDescent="0.2">
      <c r="A83">
        <f t="shared" si="6"/>
        <v>81</v>
      </c>
      <c r="B83">
        <v>2.7587000000000002</v>
      </c>
      <c r="C83">
        <f t="shared" si="5"/>
        <v>2.7587144424399805</v>
      </c>
      <c r="E83">
        <f t="shared" si="4"/>
        <v>18</v>
      </c>
    </row>
    <row r="84" spans="1:5" x14ac:dyDescent="0.2">
      <c r="A84">
        <f t="shared" si="6"/>
        <v>82</v>
      </c>
      <c r="B84">
        <v>3.0084</v>
      </c>
      <c r="C84">
        <f t="shared" si="5"/>
        <v>3.0083994316961236</v>
      </c>
      <c r="E84">
        <f t="shared" si="4"/>
        <v>17</v>
      </c>
    </row>
    <row r="85" spans="1:5" x14ac:dyDescent="0.2">
      <c r="A85">
        <f t="shared" si="6"/>
        <v>83</v>
      </c>
      <c r="B85">
        <v>3.2806999999999999</v>
      </c>
      <c r="C85">
        <f t="shared" si="5"/>
        <v>3.2806828432103892</v>
      </c>
      <c r="E85">
        <f t="shared" si="4"/>
        <v>16</v>
      </c>
    </row>
    <row r="86" spans="1:5" x14ac:dyDescent="0.2">
      <c r="A86">
        <f t="shared" si="6"/>
        <v>84</v>
      </c>
      <c r="B86">
        <v>3.5775999999999999</v>
      </c>
      <c r="C86">
        <f t="shared" si="5"/>
        <v>3.5776100089431724</v>
      </c>
      <c r="E86">
        <f t="shared" si="4"/>
        <v>15</v>
      </c>
    </row>
    <row r="87" spans="1:5" x14ac:dyDescent="0.2">
      <c r="A87">
        <f t="shared" si="6"/>
        <v>85</v>
      </c>
      <c r="B87">
        <v>3.9014000000000002</v>
      </c>
      <c r="C87">
        <f t="shared" si="5"/>
        <v>3.9014113792131511</v>
      </c>
      <c r="E87">
        <f t="shared" ref="E87:E101" si="7">99-A87</f>
        <v>14</v>
      </c>
    </row>
    <row r="88" spans="1:5" x14ac:dyDescent="0.2">
      <c r="A88">
        <f t="shared" si="6"/>
        <v>86</v>
      </c>
      <c r="B88">
        <v>4.2545000000000002</v>
      </c>
      <c r="C88">
        <f t="shared" si="5"/>
        <v>4.2545192773401688</v>
      </c>
      <c r="E88">
        <f t="shared" si="7"/>
        <v>13</v>
      </c>
    </row>
    <row r="89" spans="1:5" x14ac:dyDescent="0.2">
      <c r="A89">
        <f t="shared" si="6"/>
        <v>87</v>
      </c>
      <c r="B89">
        <v>4.6395999999999997</v>
      </c>
      <c r="C89">
        <f t="shared" si="5"/>
        <v>4.6395861707128585</v>
      </c>
      <c r="E89">
        <f t="shared" si="7"/>
        <v>12</v>
      </c>
    </row>
    <row r="90" spans="1:5" x14ac:dyDescent="0.2">
      <c r="A90">
        <f t="shared" si="6"/>
        <v>88</v>
      </c>
      <c r="B90">
        <v>5.0594999999999999</v>
      </c>
      <c r="C90">
        <f t="shared" si="5"/>
        <v>5.0595045955291642</v>
      </c>
      <c r="E90">
        <f t="shared" si="7"/>
        <v>11</v>
      </c>
    </row>
    <row r="91" spans="1:5" x14ac:dyDescent="0.2">
      <c r="A91">
        <f t="shared" si="6"/>
        <v>89</v>
      </c>
      <c r="B91">
        <v>5.5174000000000003</v>
      </c>
      <c r="C91">
        <f t="shared" si="5"/>
        <v>5.5174288848799611</v>
      </c>
      <c r="E91">
        <f t="shared" si="7"/>
        <v>10</v>
      </c>
    </row>
    <row r="92" spans="1:5" x14ac:dyDescent="0.2">
      <c r="A92">
        <f t="shared" si="6"/>
        <v>90</v>
      </c>
      <c r="B92">
        <v>6.0167999999999999</v>
      </c>
      <c r="C92">
        <f t="shared" si="5"/>
        <v>6.0167988633922462</v>
      </c>
      <c r="E92">
        <f t="shared" si="7"/>
        <v>9</v>
      </c>
    </row>
    <row r="93" spans="1:5" x14ac:dyDescent="0.2">
      <c r="A93">
        <f t="shared" si="6"/>
        <v>91</v>
      </c>
      <c r="B93">
        <v>6.5613999999999999</v>
      </c>
      <c r="C93">
        <f t="shared" si="5"/>
        <v>6.5613656864207783</v>
      </c>
      <c r="E93">
        <f t="shared" si="7"/>
        <v>8</v>
      </c>
    </row>
    <row r="94" spans="1:5" x14ac:dyDescent="0.2">
      <c r="A94">
        <f t="shared" si="6"/>
        <v>92</v>
      </c>
      <c r="B94">
        <v>7.1551999999999998</v>
      </c>
      <c r="C94">
        <f t="shared" si="5"/>
        <v>7.1552200178863448</v>
      </c>
      <c r="E94">
        <f t="shared" si="7"/>
        <v>7</v>
      </c>
    </row>
    <row r="95" spans="1:5" x14ac:dyDescent="0.2">
      <c r="A95">
        <f t="shared" si="6"/>
        <v>93</v>
      </c>
      <c r="B95">
        <v>7.8028000000000004</v>
      </c>
      <c r="C95">
        <f t="shared" si="5"/>
        <v>7.8028227584263021</v>
      </c>
      <c r="E95">
        <f t="shared" si="7"/>
        <v>6</v>
      </c>
    </row>
    <row r="96" spans="1:5" x14ac:dyDescent="0.2">
      <c r="A96">
        <f t="shared" si="6"/>
        <v>94</v>
      </c>
      <c r="B96">
        <v>8.5090000000000003</v>
      </c>
      <c r="C96">
        <f t="shared" si="5"/>
        <v>8.5090385546803375</v>
      </c>
      <c r="E96">
        <f t="shared" si="7"/>
        <v>5</v>
      </c>
    </row>
    <row r="97" spans="1:5" x14ac:dyDescent="0.2">
      <c r="A97">
        <f t="shared" si="6"/>
        <v>95</v>
      </c>
      <c r="B97">
        <v>9.2791999999999994</v>
      </c>
      <c r="C97">
        <f t="shared" si="5"/>
        <v>9.279172341425717</v>
      </c>
      <c r="E97">
        <f t="shared" si="7"/>
        <v>4</v>
      </c>
    </row>
    <row r="98" spans="1:5" x14ac:dyDescent="0.2">
      <c r="A98">
        <f t="shared" si="6"/>
        <v>96</v>
      </c>
      <c r="B98">
        <v>10.119</v>
      </c>
      <c r="C98">
        <f t="shared" si="5"/>
        <v>10.119009191058328</v>
      </c>
      <c r="E98">
        <f t="shared" si="7"/>
        <v>3</v>
      </c>
    </row>
    <row r="99" spans="1:5" x14ac:dyDescent="0.2">
      <c r="A99">
        <f t="shared" si="6"/>
        <v>97</v>
      </c>
      <c r="B99">
        <v>11.035</v>
      </c>
      <c r="C99">
        <f t="shared" si="5"/>
        <v>11.034857769759922</v>
      </c>
      <c r="E99">
        <f t="shared" si="7"/>
        <v>2</v>
      </c>
    </row>
    <row r="100" spans="1:5" x14ac:dyDescent="0.2">
      <c r="A100">
        <f t="shared" si="6"/>
        <v>98</v>
      </c>
      <c r="B100">
        <v>12.034000000000001</v>
      </c>
      <c r="C100">
        <f t="shared" si="5"/>
        <v>12.033597726784494</v>
      </c>
      <c r="E100">
        <f t="shared" si="7"/>
        <v>1</v>
      </c>
    </row>
    <row r="101" spans="1:5" x14ac:dyDescent="0.2">
      <c r="A101">
        <f t="shared" si="6"/>
        <v>99</v>
      </c>
      <c r="B101">
        <v>13.122999999999999</v>
      </c>
      <c r="C101">
        <f t="shared" si="5"/>
        <v>13.122731372841557</v>
      </c>
      <c r="E101">
        <f t="shared" si="7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Brattinga, Marco</dc:creator>
  <cp:lastModifiedBy>Brattinga, Marco</cp:lastModifiedBy>
  <dcterms:created xsi:type="dcterms:W3CDTF">2021-03-13T22:39:59Z</dcterms:created>
  <dcterms:modified xsi:type="dcterms:W3CDTF">2021-03-14T10:59:32Z</dcterms:modified>
</cp:coreProperties>
</file>