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\Documents\IHiS\udemy\"/>
    </mc:Choice>
  </mc:AlternateContent>
  <xr:revisionPtr revIDLastSave="0" documentId="13_ncr:1_{3D40ECA0-7752-47E7-A7E0-8B61B985B6BF}" xr6:coauthVersionLast="47" xr6:coauthVersionMax="47" xr10:uidLastSave="{00000000-0000-0000-0000-000000000000}"/>
  <bookViews>
    <workbookView xWindow="16995" yWindow="5220" windowWidth="18210" windowHeight="13950" xr2:uid="{F9660D74-713F-FC4C-874E-C6C409977B1E}"/>
  </bookViews>
  <sheets>
    <sheet name="Gradient Desc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10" i="1"/>
  <c r="D10" i="1"/>
  <c r="D7" i="1"/>
  <c r="A40" i="1"/>
  <c r="A41" i="1" s="1"/>
  <c r="A32" i="1"/>
  <c r="A33" i="1" s="1"/>
  <c r="A29" i="1"/>
  <c r="A30" i="1" s="1"/>
  <c r="B28" i="1"/>
  <c r="A2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7" i="1"/>
  <c r="A6" i="1"/>
  <c r="F3" i="1"/>
  <c r="A42" i="1" l="1"/>
  <c r="B41" i="1"/>
  <c r="B40" i="1"/>
  <c r="B33" i="1"/>
  <c r="A34" i="1"/>
  <c r="B32" i="1"/>
  <c r="B30" i="1"/>
  <c r="A31" i="1"/>
  <c r="B31" i="1" s="1"/>
  <c r="B29" i="1"/>
  <c r="B6" i="1"/>
  <c r="B7" i="1"/>
  <c r="B8" i="1"/>
  <c r="A43" i="1" l="1"/>
  <c r="B42" i="1"/>
  <c r="B34" i="1"/>
  <c r="A35" i="1"/>
  <c r="B9" i="1"/>
  <c r="B43" i="1" l="1"/>
  <c r="A44" i="1"/>
  <c r="B35" i="1"/>
  <c r="A36" i="1"/>
  <c r="B10" i="1"/>
  <c r="A45" i="1" l="1"/>
  <c r="B45" i="1" s="1"/>
  <c r="B44" i="1"/>
  <c r="B36" i="1"/>
  <c r="A37" i="1"/>
  <c r="B11" i="1"/>
  <c r="B37" i="1" l="1"/>
  <c r="A38" i="1"/>
  <c r="B12" i="1"/>
  <c r="A39" i="1" l="1"/>
  <c r="B39" i="1" s="1"/>
  <c r="B38" i="1"/>
  <c r="B13" i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/>
</calcChain>
</file>

<file path=xl/sharedStrings.xml><?xml version="1.0" encoding="utf-8"?>
<sst xmlns="http://schemas.openxmlformats.org/spreadsheetml/2006/main" count="25" uniqueCount="25">
  <si>
    <t>Coordinates</t>
  </si>
  <si>
    <t>x</t>
  </si>
  <si>
    <t>y</t>
  </si>
  <si>
    <t>Weight</t>
  </si>
  <si>
    <t>Error</t>
  </si>
  <si>
    <t>z</t>
  </si>
  <si>
    <t>b</t>
  </si>
  <si>
    <t>loss</t>
  </si>
  <si>
    <t>w0</t>
  </si>
  <si>
    <t>9 + 18w + 18*w^^2</t>
  </si>
  <si>
    <t>18 + 18w</t>
  </si>
  <si>
    <t>18(w+1)</t>
  </si>
  <si>
    <t>w1</t>
  </si>
  <si>
    <t>derivative f'(w)</t>
  </si>
  <si>
    <t>w0 - z*f'(w)</t>
  </si>
  <si>
    <t>w0 - 0.01*18(w0+1)</t>
  </si>
  <si>
    <t>w0 - 0.18*(w0+1)</t>
  </si>
  <si>
    <t>0.82*w0 - 0.18</t>
  </si>
  <si>
    <t>a*w0 - b</t>
  </si>
  <si>
    <t>a</t>
  </si>
  <si>
    <t>best error</t>
  </si>
  <si>
    <t>best weight</t>
  </si>
  <si>
    <t>y_pred</t>
  </si>
  <si>
    <t>y - y_pred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</si>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</sst>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'Gradient Descent'!$B$5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'Gradient Descent'!$B$6:$B$45</c:f>
              <c:numCache>
                <c:formatCode>0.000000</c:formatCode>
                <c:ptCount val="40"/>
                <c:pt idx="0">
                  <c:v>2.25</c:v>
                </c:pt>
                <c:pt idx="1">
                  <c:v>1.5128999999999988</c:v>
                </c:pt>
                <c:pt idx="2">
                  <c:v>1.0172739599999989</c:v>
                </c:pt>
                <c:pt idx="3">
                  <c:v>0.68401501070399873</c:v>
                </c:pt>
                <c:pt idx="4">
                  <c:v>0.45993169319736865</c:v>
                </c:pt>
                <c:pt idx="5">
                  <c:v>0.30925807050590981</c:v>
                </c:pt>
                <c:pt idx="6">
                  <c:v>0.2079451266081738</c:v>
                </c:pt>
                <c:pt idx="7">
                  <c:v>0.13982230313133612</c:v>
                </c:pt>
                <c:pt idx="8">
                  <c:v>9.4016516625510346E-2</c:v>
                </c:pt>
                <c:pt idx="9">
                  <c:v>6.3216705778993382E-2</c:v>
                </c:pt>
                <c:pt idx="10">
                  <c:v>4.2506912965794792E-2</c:v>
                </c:pt>
                <c:pt idx="11">
                  <c:v>2.8581648278200426E-2</c:v>
                </c:pt>
                <c:pt idx="12">
                  <c:v>1.9218300302261883E-2</c:v>
                </c:pt>
                <c:pt idx="13">
                  <c:v>1.2922385123240969E-2</c:v>
                </c:pt>
                <c:pt idx="14">
                  <c:v>8.6890117568671679E-3</c:v>
                </c:pt>
                <c:pt idx="15">
                  <c:v>5.8424915053174216E-3</c:v>
                </c:pt>
                <c:pt idx="16">
                  <c:v>3.9284912881754307E-3</c:v>
                </c:pt>
                <c:pt idx="17">
                  <c:v>2.6415175421691606E-3</c:v>
                </c:pt>
                <c:pt idx="18">
                  <c:v>1.7761563953545361E-3</c:v>
                </c:pt>
                <c:pt idx="19">
                  <c:v>1.1942875602363491E-3</c:v>
                </c:pt>
                <c:pt idx="20">
                  <c:v>8.0303895550289388E-4</c:v>
                </c:pt>
                <c:pt idx="21">
                  <c:v>5.3996339368014498E-4</c:v>
                </c:pt>
                <c:pt idx="22">
                  <c:v>3.6307138591053055E-4</c:v>
                </c:pt>
                <c:pt idx="23">
                  <c:v>2.4412919988622657E-4</c:v>
                </c:pt>
                <c:pt idx="24">
                  <c:v>1.6415247400350104E-4</c:v>
                </c:pt>
                <c:pt idx="25">
                  <c:v>1.1037612351994812E-4</c:v>
                </c:pt>
                <c:pt idx="26">
                  <c:v>7.4216905454810978E-5</c:v>
                </c:pt>
                <c:pt idx="27">
                  <c:v>4.9903447227812387E-5</c:v>
                </c:pt>
                <c:pt idx="28">
                  <c:v>3.355507791597755E-5</c:v>
                </c:pt>
                <c:pt idx="29">
                  <c:v>2.2562434390700268E-5</c:v>
                </c:pt>
                <c:pt idx="30">
                  <c:v>1.5170980884301394E-5</c:v>
                </c:pt>
                <c:pt idx="31">
                  <c:v>1.0200967546607434E-5</c:v>
                </c:pt>
                <c:pt idx="32">
                  <c:v>6.8591305783383734E-6</c:v>
                </c:pt>
                <c:pt idx="33">
                  <c:v>4.6120794008747225E-6</c:v>
                </c:pt>
                <c:pt idx="34">
                  <c:v>3.101162189147006E-6</c:v>
                </c:pt>
                <c:pt idx="35">
                  <c:v>2.0852214559824468E-6</c:v>
                </c:pt>
                <c:pt idx="36">
                  <c:v>1.4021029070037752E-6</c:v>
                </c:pt>
                <c:pt idx="37">
                  <c:v>9.4277399466864844E-7</c:v>
                </c:pt>
                <c:pt idx="38">
                  <c:v>6.3392123401529829E-7</c:v>
                </c:pt>
                <c:pt idx="39">
                  <c:v>4.2624863775137627E-7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A-442A-A7FB-4E7420D4B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334591"/>
        <c:axId val="591324607"/>
      </c:lineChart>
      <c:catAx>
        <c:axId val="5913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24607"/>
        <c:crosses val="autoZero"/>
        <c:auto val="1"/>
        <c:lblAlgn val="ctr"/>
        <c:lblOffset val="100"/>
        <c:noMultiLvlLbl val="0"/>
      </c:catAx>
      <c:valAx>
        <c:axId val="59132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334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11</xdr:row>
      <xdr:rowOff>57150</xdr:rowOff>
    </xdr:from>
    <xdr:to>
      <xdr:col>8</xdr:col>
      <xdr:colOff>1095375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54B750-5A40-C751-D9E4-ECBED89A50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212B-E598-F04E-A97E-3E7BA97DFE42}">
  <dimension ref="A1:I45"/>
  <sheetViews>
    <sheetView tabSelected="1" workbookViewId="0">
      <selection sqref="A1:B1"/>
    </sheetView>
  </sheetViews>
  <sheetFormatPr defaultColWidth="11" defaultRowHeight="15.75" x14ac:dyDescent="0.25"/>
  <cols>
    <col min="5" max="5" width="10" customWidth="1"/>
    <col min="6" max="6" width="13.75" bestFit="1" customWidth="1"/>
    <col min="7" max="7" width="20.875" customWidth="1"/>
    <col min="8" max="8" width="11.75" bestFit="1" customWidth="1"/>
    <col min="9" max="9" width="17.25" bestFit="1" customWidth="1"/>
  </cols>
  <sheetData>
    <row r="1" spans="1:9" x14ac:dyDescent="0.25">
      <c r="A1" s="7" t="s">
        <v>0</v>
      </c>
      <c r="B1" s="7"/>
    </row>
    <row r="2" spans="1:9" x14ac:dyDescent="0.25">
      <c r="A2" s="2" t="s">
        <v>1</v>
      </c>
      <c r="B2" s="2" t="s">
        <v>2</v>
      </c>
      <c r="C2" s="2" t="s">
        <v>19</v>
      </c>
      <c r="D2" s="2" t="s">
        <v>6</v>
      </c>
      <c r="E2" s="2" t="s">
        <v>8</v>
      </c>
      <c r="F2" s="2" t="s">
        <v>7</v>
      </c>
      <c r="G2" s="2" t="s">
        <v>13</v>
      </c>
      <c r="H2" s="2" t="s">
        <v>24</v>
      </c>
      <c r="I2" s="2" t="s">
        <v>12</v>
      </c>
    </row>
    <row r="3" spans="1:9" x14ac:dyDescent="0.25">
      <c r="A3" s="2">
        <v>-3</v>
      </c>
      <c r="B3" s="2">
        <v>3</v>
      </c>
      <c r="C3" s="2">
        <v>0.82</v>
      </c>
      <c r="D3" s="2">
        <v>0.18</v>
      </c>
      <c r="E3" s="2">
        <v>-1.5</v>
      </c>
      <c r="F3" s="2" t="str">
        <f>+"(" &amp; B3 &amp; " - w*" &amp; A3 &amp; ")^^2"</f>
        <v>(3 - w*-3)^^2</v>
      </c>
      <c r="G3" s="2" t="s">
        <v>10</v>
      </c>
      <c r="H3" s="2" t="s">
        <v>5</v>
      </c>
      <c r="I3" s="2" t="s">
        <v>14</v>
      </c>
    </row>
    <row r="4" spans="1:9" x14ac:dyDescent="0.25">
      <c r="A4" s="2"/>
      <c r="B4" s="2"/>
      <c r="C4" s="2"/>
      <c r="D4" s="2"/>
      <c r="E4" s="2"/>
      <c r="F4" s="3" t="s">
        <v>9</v>
      </c>
      <c r="G4" s="2" t="s">
        <v>11</v>
      </c>
      <c r="H4" s="2">
        <v>0.01</v>
      </c>
      <c r="I4" s="2" t="s">
        <v>15</v>
      </c>
    </row>
    <row r="5" spans="1:9" x14ac:dyDescent="0.25">
      <c r="A5" s="1" t="s">
        <v>3</v>
      </c>
      <c r="B5" s="1" t="s">
        <v>4</v>
      </c>
      <c r="I5" s="4" t="s">
        <v>16</v>
      </c>
    </row>
    <row r="6" spans="1:9" x14ac:dyDescent="0.25">
      <c r="A6" s="5">
        <f>+$E$3</f>
        <v>-1.5</v>
      </c>
      <c r="B6" s="5">
        <f>+($B$3-A6*$A$3)^2</f>
        <v>2.25</v>
      </c>
      <c r="D6" s="2" t="s">
        <v>20</v>
      </c>
      <c r="F6" s="2" t="s">
        <v>23</v>
      </c>
      <c r="I6" s="2" t="s">
        <v>17</v>
      </c>
    </row>
    <row r="7" spans="1:9" x14ac:dyDescent="0.25">
      <c r="A7" s="5">
        <f>+A6*$C$3-$D$3</f>
        <v>-1.41</v>
      </c>
      <c r="B7" s="5">
        <f t="shared" ref="B7:B45" si="0">+($B$3-A7*$A$3)^2</f>
        <v>1.5128999999999988</v>
      </c>
      <c r="D7" s="6">
        <f>+MIN(B6:B45)</f>
        <v>4.2624863775137627E-7</v>
      </c>
      <c r="F7" s="2">
        <f>+B3 - $A$3*D10</f>
        <v>-6.528771995952809E-4</v>
      </c>
      <c r="I7" s="2" t="s">
        <v>18</v>
      </c>
    </row>
    <row r="8" spans="1:9" x14ac:dyDescent="0.25">
      <c r="A8" s="5">
        <f t="shared" ref="A8:A27" si="1">+A7*$C$3-$D$3</f>
        <v>-1.3361999999999998</v>
      </c>
      <c r="B8" s="5">
        <f t="shared" si="0"/>
        <v>1.0172739599999989</v>
      </c>
    </row>
    <row r="9" spans="1:9" x14ac:dyDescent="0.25">
      <c r="A9" s="5">
        <f t="shared" si="1"/>
        <v>-1.2756839999999998</v>
      </c>
      <c r="B9" s="5">
        <f t="shared" si="0"/>
        <v>0.68401501070399873</v>
      </c>
      <c r="D9" s="2" t="s">
        <v>21</v>
      </c>
      <c r="F9" s="2" t="s">
        <v>22</v>
      </c>
    </row>
    <row r="10" spans="1:9" x14ac:dyDescent="0.25">
      <c r="A10" s="5">
        <f t="shared" si="1"/>
        <v>-1.2260608799999997</v>
      </c>
      <c r="B10" s="5">
        <f t="shared" si="0"/>
        <v>0.45993169319736865</v>
      </c>
      <c r="D10" s="6">
        <f>+SUMIF(B6:B45,D7,A6:A45)</f>
        <v>-1.0002176257331985</v>
      </c>
      <c r="F10" s="6">
        <f>+$A$3*D10</f>
        <v>3.0006528771995953</v>
      </c>
    </row>
    <row r="11" spans="1:9" x14ac:dyDescent="0.25">
      <c r="A11" s="5">
        <f t="shared" si="1"/>
        <v>-1.1853699215999995</v>
      </c>
      <c r="B11" s="5">
        <f t="shared" si="0"/>
        <v>0.30925807050590981</v>
      </c>
    </row>
    <row r="12" spans="1:9" x14ac:dyDescent="0.25">
      <c r="A12" s="5">
        <f t="shared" si="1"/>
        <v>-1.1520033357119996</v>
      </c>
      <c r="B12" s="5">
        <f t="shared" si="0"/>
        <v>0.2079451266081738</v>
      </c>
    </row>
    <row r="13" spans="1:9" x14ac:dyDescent="0.25">
      <c r="A13" s="5">
        <f t="shared" si="1"/>
        <v>-1.1246427352838397</v>
      </c>
      <c r="B13" s="5">
        <f t="shared" si="0"/>
        <v>0.13982230313133612</v>
      </c>
    </row>
    <row r="14" spans="1:9" x14ac:dyDescent="0.25">
      <c r="A14" s="5">
        <f t="shared" si="1"/>
        <v>-1.1022070429327486</v>
      </c>
      <c r="B14" s="5">
        <f t="shared" si="0"/>
        <v>9.4016516625510346E-2</v>
      </c>
    </row>
    <row r="15" spans="1:9" x14ac:dyDescent="0.25">
      <c r="A15" s="5">
        <f t="shared" si="1"/>
        <v>-1.0838097752048539</v>
      </c>
      <c r="B15" s="5">
        <f t="shared" si="0"/>
        <v>6.3216705778993382E-2</v>
      </c>
    </row>
    <row r="16" spans="1:9" x14ac:dyDescent="0.25">
      <c r="A16" s="5">
        <f t="shared" si="1"/>
        <v>-1.06872401566798</v>
      </c>
      <c r="B16" s="5">
        <f t="shared" si="0"/>
        <v>4.2506912965794792E-2</v>
      </c>
    </row>
    <row r="17" spans="1:2" x14ac:dyDescent="0.25">
      <c r="A17" s="5">
        <f t="shared" si="1"/>
        <v>-1.0563536928477435</v>
      </c>
      <c r="B17" s="5">
        <f t="shared" si="0"/>
        <v>2.8581648278200426E-2</v>
      </c>
    </row>
    <row r="18" spans="1:2" x14ac:dyDescent="0.25">
      <c r="A18" s="5">
        <f t="shared" si="1"/>
        <v>-1.0462100281351496</v>
      </c>
      <c r="B18" s="5">
        <f t="shared" si="0"/>
        <v>1.9218300302261883E-2</v>
      </c>
    </row>
    <row r="19" spans="1:2" x14ac:dyDescent="0.25">
      <c r="A19" s="5">
        <f t="shared" si="1"/>
        <v>-1.0378922230708227</v>
      </c>
      <c r="B19" s="5">
        <f t="shared" si="0"/>
        <v>1.2922385123240969E-2</v>
      </c>
    </row>
    <row r="20" spans="1:2" x14ac:dyDescent="0.25">
      <c r="A20" s="5">
        <f t="shared" si="1"/>
        <v>-1.0310716229180745</v>
      </c>
      <c r="B20" s="5">
        <f t="shared" si="0"/>
        <v>8.6890117568671679E-3</v>
      </c>
    </row>
    <row r="21" spans="1:2" x14ac:dyDescent="0.25">
      <c r="A21" s="5">
        <f t="shared" si="1"/>
        <v>-1.025478730792821</v>
      </c>
      <c r="B21" s="5">
        <f t="shared" si="0"/>
        <v>5.8424915053174216E-3</v>
      </c>
    </row>
    <row r="22" spans="1:2" x14ac:dyDescent="0.25">
      <c r="A22" s="5">
        <f t="shared" si="1"/>
        <v>-1.0208925592501132</v>
      </c>
      <c r="B22" s="5">
        <f t="shared" si="0"/>
        <v>3.9284912881754307E-3</v>
      </c>
    </row>
    <row r="23" spans="1:2" x14ac:dyDescent="0.25">
      <c r="A23" s="5">
        <f t="shared" si="1"/>
        <v>-1.0171318985850928</v>
      </c>
      <c r="B23" s="5">
        <f t="shared" si="0"/>
        <v>2.6415175421691606E-3</v>
      </c>
    </row>
    <row r="24" spans="1:2" x14ac:dyDescent="0.25">
      <c r="A24" s="5">
        <f t="shared" si="1"/>
        <v>-1.0140481568397761</v>
      </c>
      <c r="B24" s="5">
        <f t="shared" si="0"/>
        <v>1.7761563953545361E-3</v>
      </c>
    </row>
    <row r="25" spans="1:2" x14ac:dyDescent="0.25">
      <c r="A25" s="5">
        <f t="shared" si="1"/>
        <v>-1.0115194886086163</v>
      </c>
      <c r="B25" s="5">
        <f t="shared" si="0"/>
        <v>1.1942875602363491E-3</v>
      </c>
    </row>
    <row r="26" spans="1:2" x14ac:dyDescent="0.25">
      <c r="A26" s="5">
        <f t="shared" si="1"/>
        <v>-1.0094459806590652</v>
      </c>
      <c r="B26" s="5">
        <f t="shared" si="0"/>
        <v>8.0303895550289388E-4</v>
      </c>
    </row>
    <row r="27" spans="1:2" x14ac:dyDescent="0.25">
      <c r="A27" s="5">
        <f t="shared" si="1"/>
        <v>-1.0077457041404334</v>
      </c>
      <c r="B27" s="5">
        <f t="shared" si="0"/>
        <v>5.3996339368014498E-4</v>
      </c>
    </row>
    <row r="28" spans="1:2" x14ac:dyDescent="0.25">
      <c r="A28" s="5">
        <f t="shared" ref="A28:A31" si="2">+A27*$C$3-$D$3</f>
        <v>-1.0063514773951554</v>
      </c>
      <c r="B28" s="5">
        <f t="shared" si="0"/>
        <v>3.6307138591053055E-4</v>
      </c>
    </row>
    <row r="29" spans="1:2" x14ac:dyDescent="0.25">
      <c r="A29" s="5">
        <f t="shared" si="2"/>
        <v>-1.0052082114640273</v>
      </c>
      <c r="B29" s="5">
        <f t="shared" si="0"/>
        <v>2.4412919988622657E-4</v>
      </c>
    </row>
    <row r="30" spans="1:2" x14ac:dyDescent="0.25">
      <c r="A30" s="5">
        <f t="shared" si="2"/>
        <v>-1.0042707334005023</v>
      </c>
      <c r="B30" s="5">
        <f t="shared" si="0"/>
        <v>1.6415247400350104E-4</v>
      </c>
    </row>
    <row r="31" spans="1:2" x14ac:dyDescent="0.25">
      <c r="A31" s="5">
        <f t="shared" si="2"/>
        <v>-1.0035020013884119</v>
      </c>
      <c r="B31" s="5">
        <f t="shared" si="0"/>
        <v>1.1037612351994812E-4</v>
      </c>
    </row>
    <row r="32" spans="1:2" x14ac:dyDescent="0.25">
      <c r="A32" s="5">
        <f t="shared" ref="A32:A39" si="3">+A31*$C$3-$D$3</f>
        <v>-1.0028716411384977</v>
      </c>
      <c r="B32" s="5">
        <f t="shared" si="0"/>
        <v>7.4216905454810978E-5</v>
      </c>
    </row>
    <row r="33" spans="1:2" x14ac:dyDescent="0.25">
      <c r="A33" s="5">
        <f t="shared" si="3"/>
        <v>-1.002354745733568</v>
      </c>
      <c r="B33" s="5">
        <f t="shared" si="0"/>
        <v>4.9903447227812387E-5</v>
      </c>
    </row>
    <row r="34" spans="1:2" x14ac:dyDescent="0.25">
      <c r="A34" s="5">
        <f t="shared" si="3"/>
        <v>-1.0019308915015257</v>
      </c>
      <c r="B34" s="5">
        <f t="shared" si="0"/>
        <v>3.355507791597755E-5</v>
      </c>
    </row>
    <row r="35" spans="1:2" x14ac:dyDescent="0.25">
      <c r="A35" s="5">
        <f t="shared" si="3"/>
        <v>-1.001583331031251</v>
      </c>
      <c r="B35" s="5">
        <f t="shared" si="0"/>
        <v>2.2562434390700268E-5</v>
      </c>
    </row>
    <row r="36" spans="1:2" x14ac:dyDescent="0.25">
      <c r="A36" s="5">
        <f t="shared" si="3"/>
        <v>-1.0012983314456256</v>
      </c>
      <c r="B36" s="5">
        <f t="shared" si="0"/>
        <v>1.5170980884301394E-5</v>
      </c>
    </row>
    <row r="37" spans="1:2" x14ac:dyDescent="0.25">
      <c r="A37" s="5">
        <f t="shared" si="3"/>
        <v>-1.0010646317854131</v>
      </c>
      <c r="B37" s="5">
        <f t="shared" si="0"/>
        <v>1.0200967546607434E-5</v>
      </c>
    </row>
    <row r="38" spans="1:2" x14ac:dyDescent="0.25">
      <c r="A38" s="5">
        <f t="shared" si="3"/>
        <v>-1.0008729980640387</v>
      </c>
      <c r="B38" s="5">
        <f t="shared" si="0"/>
        <v>6.8591305783383734E-6</v>
      </c>
    </row>
    <row r="39" spans="1:2" x14ac:dyDescent="0.25">
      <c r="A39" s="5">
        <f t="shared" si="3"/>
        <v>-1.0007158584125118</v>
      </c>
      <c r="B39" s="5">
        <f t="shared" si="0"/>
        <v>4.6120794008747225E-6</v>
      </c>
    </row>
    <row r="40" spans="1:2" x14ac:dyDescent="0.25">
      <c r="A40" s="5">
        <f t="shared" ref="A40:A45" si="4">+A39*$C$3-$D$3</f>
        <v>-1.0005870038982596</v>
      </c>
      <c r="B40" s="5">
        <f t="shared" si="0"/>
        <v>3.101162189147006E-6</v>
      </c>
    </row>
    <row r="41" spans="1:2" x14ac:dyDescent="0.25">
      <c r="A41" s="5">
        <f t="shared" si="4"/>
        <v>-1.0004813431965729</v>
      </c>
      <c r="B41" s="5">
        <f t="shared" si="0"/>
        <v>2.0852214559824468E-6</v>
      </c>
    </row>
    <row r="42" spans="1:2" x14ac:dyDescent="0.25">
      <c r="A42" s="5">
        <f t="shared" si="4"/>
        <v>-1.0003947014211898</v>
      </c>
      <c r="B42" s="5">
        <f t="shared" si="0"/>
        <v>1.4021029070037752E-6</v>
      </c>
    </row>
    <row r="43" spans="1:2" x14ac:dyDescent="0.25">
      <c r="A43" s="5">
        <f t="shared" si="4"/>
        <v>-1.0003236551653756</v>
      </c>
      <c r="B43" s="5">
        <f t="shared" si="0"/>
        <v>9.4277399466864844E-7</v>
      </c>
    </row>
    <row r="44" spans="1:2" x14ac:dyDescent="0.25">
      <c r="A44" s="5">
        <f t="shared" si="4"/>
        <v>-1.0002653972356079</v>
      </c>
      <c r="B44" s="5">
        <f t="shared" si="0"/>
        <v>6.3392123401529829E-7</v>
      </c>
    </row>
    <row r="45" spans="1:2" x14ac:dyDescent="0.25">
      <c r="A45" s="5">
        <f t="shared" si="4"/>
        <v>-1.0002176257331985</v>
      </c>
      <c r="B45" s="5">
        <f t="shared" si="0"/>
        <v>4.2624863775137627E-7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Gradient Descent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slm</dc:creator>
  <cp:lastModifiedBy>LKH</cp:lastModifiedBy>
  <dcterms:created xsi:type="dcterms:W3CDTF">2019-01-17T23:47:42Z</dcterms:created>
  <dcterms:modified xsi:type="dcterms:W3CDTF">2022-08-16T03:16:22Z</dcterms:modified>
</cp:coreProperties>
</file>