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J11" i="1"/>
  <c r="M11" i="1" s="1"/>
  <c r="I11" i="1"/>
  <c r="M10" i="1"/>
  <c r="L10" i="1"/>
  <c r="J10" i="1"/>
  <c r="I10" i="1"/>
  <c r="M9" i="1"/>
  <c r="L9" i="1"/>
  <c r="J9" i="1"/>
  <c r="I9" i="1"/>
  <c r="K9" i="1" s="1"/>
  <c r="M8" i="1"/>
  <c r="L8" i="1"/>
  <c r="J8" i="1"/>
  <c r="I8" i="1"/>
  <c r="K8" i="1" s="1"/>
  <c r="L7" i="1"/>
  <c r="J7" i="1"/>
  <c r="M7" i="1" s="1"/>
  <c r="I7" i="1"/>
  <c r="M6" i="1"/>
  <c r="L6" i="1"/>
  <c r="J6" i="1"/>
  <c r="I6" i="1"/>
  <c r="M5" i="1"/>
  <c r="L5" i="1"/>
  <c r="J5" i="1"/>
  <c r="I5" i="1"/>
  <c r="K5" i="1" s="1"/>
  <c r="M4" i="1"/>
  <c r="L4" i="1"/>
  <c r="J4" i="1"/>
  <c r="I4" i="1"/>
  <c r="K11" i="1" s="1"/>
  <c r="L3" i="1"/>
  <c r="J3" i="1"/>
  <c r="M3" i="1" s="1"/>
  <c r="I3" i="1"/>
  <c r="M2" i="1"/>
  <c r="L2" i="1"/>
  <c r="K2" i="1"/>
  <c r="J2" i="1"/>
  <c r="I2" i="1"/>
  <c r="K10" i="1" l="1"/>
  <c r="K3" i="1"/>
  <c r="K7" i="1"/>
  <c r="K4" i="1"/>
  <c r="K6" i="1"/>
</calcChain>
</file>

<file path=xl/sharedStrings.xml><?xml version="1.0" encoding="utf-8"?>
<sst xmlns="http://schemas.openxmlformats.org/spreadsheetml/2006/main" count="23" uniqueCount="23">
  <si>
    <t>HallTicket No.</t>
  </si>
  <si>
    <t>Name of the student</t>
  </si>
  <si>
    <t>Sb-1</t>
  </si>
  <si>
    <t>Sub-2</t>
  </si>
  <si>
    <t>Sub-3</t>
  </si>
  <si>
    <t>Sub-4</t>
  </si>
  <si>
    <t>Sub-5</t>
  </si>
  <si>
    <t>Sub-6</t>
  </si>
  <si>
    <t>Total Marks</t>
  </si>
  <si>
    <t>Average (%)</t>
  </si>
  <si>
    <t>Rank</t>
  </si>
  <si>
    <t>Pass/Fail</t>
  </si>
  <si>
    <t>Status</t>
  </si>
  <si>
    <t>Rose</t>
  </si>
  <si>
    <t>Ruby</t>
  </si>
  <si>
    <t>Ryan</t>
  </si>
  <si>
    <t>Rajesh</t>
  </si>
  <si>
    <t>Rakul</t>
  </si>
  <si>
    <t>Rana</t>
  </si>
  <si>
    <t>Rakesh</t>
  </si>
  <si>
    <t>Reuben</t>
  </si>
  <si>
    <t>Radha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</si>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</sst>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sqref="A1:M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100101</v>
      </c>
      <c r="B2" t="s">
        <v>13</v>
      </c>
      <c r="C2">
        <v>73</v>
      </c>
      <c r="D2">
        <v>35</v>
      </c>
      <c r="E2">
        <v>94</v>
      </c>
      <c r="F2">
        <v>67</v>
      </c>
      <c r="G2">
        <v>91</v>
      </c>
      <c r="H2">
        <v>71</v>
      </c>
      <c r="I2">
        <f>SUM(C2:H2)</f>
        <v>431</v>
      </c>
      <c r="J2" s="1">
        <f>AVERAGE(C2:H2)</f>
        <v>71.833333333333329</v>
      </c>
      <c r="K2">
        <f>RANK(I2,$I$2:$I$11)</f>
        <v>4</v>
      </c>
      <c r="L2" t="str">
        <f>IF(AND(C2&gt;=35,D2&gt;=35,E2&gt;=35,F2&gt;=53,G2&gt;=35,H2&gt;=35),"Pass","Fail")</f>
        <v>Pass</v>
      </c>
      <c r="M2" t="str">
        <f>IF(J2&gt;75,"Distinction",IF(J2&gt;50,"Good","Poor"))</f>
        <v>Good</v>
      </c>
    </row>
    <row r="3" spans="1:13" x14ac:dyDescent="0.25">
      <c r="A3">
        <v>100102</v>
      </c>
      <c r="B3" t="s">
        <v>14</v>
      </c>
      <c r="C3">
        <v>97</v>
      </c>
      <c r="D3">
        <v>90</v>
      </c>
      <c r="E3">
        <v>83</v>
      </c>
      <c r="F3">
        <v>76</v>
      </c>
      <c r="G3">
        <v>69</v>
      </c>
      <c r="H3">
        <v>62</v>
      </c>
      <c r="I3">
        <f t="shared" ref="I3:I11" si="0">SUM(C3:H3)</f>
        <v>477</v>
      </c>
      <c r="J3" s="1">
        <f t="shared" ref="J3:J11" si="1">AVERAGE(C3:H3)</f>
        <v>79.5</v>
      </c>
      <c r="K3">
        <f t="shared" ref="K3:K11" si="2">RANK(I3,$I$2:$I$11)</f>
        <v>2</v>
      </c>
      <c r="L3" t="str">
        <f t="shared" ref="L3:L11" si="3">IF(AND(C3&gt;=35,D3&gt;=35,E3&gt;=35,F3&gt;=53,G3&gt;=35,H3&gt;=35),"Pass","Fail")</f>
        <v>Pass</v>
      </c>
      <c r="M3" t="str">
        <f t="shared" ref="M3:M11" si="4">IF(J3&gt;75,"Distinction",IF(J3&gt;50,"Good","Poor"))</f>
        <v>Distinction</v>
      </c>
    </row>
    <row r="4" spans="1:13" x14ac:dyDescent="0.25">
      <c r="A4">
        <v>100103</v>
      </c>
      <c r="B4" t="s">
        <v>15</v>
      </c>
      <c r="C4">
        <v>92</v>
      </c>
      <c r="D4">
        <v>85</v>
      </c>
      <c r="E4">
        <v>78</v>
      </c>
      <c r="F4">
        <v>71</v>
      </c>
      <c r="G4">
        <v>64</v>
      </c>
      <c r="H4">
        <v>57</v>
      </c>
      <c r="I4">
        <f t="shared" si="0"/>
        <v>447</v>
      </c>
      <c r="J4" s="1">
        <f t="shared" si="1"/>
        <v>74.5</v>
      </c>
      <c r="K4">
        <f t="shared" si="2"/>
        <v>3</v>
      </c>
      <c r="L4" t="str">
        <f t="shared" si="3"/>
        <v>Pass</v>
      </c>
      <c r="M4" t="str">
        <f t="shared" si="4"/>
        <v>Good</v>
      </c>
    </row>
    <row r="5" spans="1:13" x14ac:dyDescent="0.25">
      <c r="A5">
        <v>100104</v>
      </c>
      <c r="B5" t="s">
        <v>16</v>
      </c>
      <c r="C5">
        <v>87</v>
      </c>
      <c r="D5">
        <v>80</v>
      </c>
      <c r="E5">
        <v>73</v>
      </c>
      <c r="F5">
        <v>66</v>
      </c>
      <c r="G5">
        <v>59</v>
      </c>
      <c r="H5">
        <v>52</v>
      </c>
      <c r="I5">
        <f t="shared" si="0"/>
        <v>417</v>
      </c>
      <c r="J5" s="1">
        <f t="shared" si="1"/>
        <v>69.5</v>
      </c>
      <c r="K5">
        <f t="shared" si="2"/>
        <v>5</v>
      </c>
      <c r="L5" t="str">
        <f t="shared" si="3"/>
        <v>Pass</v>
      </c>
      <c r="M5" t="str">
        <f t="shared" si="4"/>
        <v>Good</v>
      </c>
    </row>
    <row r="6" spans="1:13" x14ac:dyDescent="0.25">
      <c r="A6">
        <v>100105</v>
      </c>
      <c r="B6" t="s">
        <v>17</v>
      </c>
      <c r="C6">
        <v>18</v>
      </c>
      <c r="D6">
        <v>75</v>
      </c>
      <c r="E6">
        <v>68</v>
      </c>
      <c r="F6">
        <v>61</v>
      </c>
      <c r="G6">
        <v>54</v>
      </c>
      <c r="H6">
        <v>47</v>
      </c>
      <c r="I6">
        <f t="shared" si="0"/>
        <v>323</v>
      </c>
      <c r="J6" s="1">
        <f t="shared" si="1"/>
        <v>53.833333333333336</v>
      </c>
      <c r="K6">
        <f t="shared" si="2"/>
        <v>7</v>
      </c>
      <c r="L6" t="str">
        <f t="shared" si="3"/>
        <v>Fail</v>
      </c>
      <c r="M6" t="str">
        <f t="shared" si="4"/>
        <v>Good</v>
      </c>
    </row>
    <row r="7" spans="1:13" x14ac:dyDescent="0.25">
      <c r="A7">
        <v>100106</v>
      </c>
      <c r="B7" t="s">
        <v>18</v>
      </c>
      <c r="C7">
        <v>13</v>
      </c>
      <c r="D7">
        <v>25</v>
      </c>
      <c r="E7">
        <v>63</v>
      </c>
      <c r="F7">
        <v>56</v>
      </c>
      <c r="G7">
        <v>49</v>
      </c>
      <c r="H7">
        <v>42</v>
      </c>
      <c r="I7">
        <f t="shared" si="0"/>
        <v>248</v>
      </c>
      <c r="J7" s="1">
        <f t="shared" si="1"/>
        <v>41.333333333333336</v>
      </c>
      <c r="K7">
        <f t="shared" si="2"/>
        <v>8</v>
      </c>
      <c r="L7" t="str">
        <f t="shared" si="3"/>
        <v>Fail</v>
      </c>
      <c r="M7" t="str">
        <f t="shared" si="4"/>
        <v>Poor</v>
      </c>
    </row>
    <row r="8" spans="1:13" x14ac:dyDescent="0.25">
      <c r="A8">
        <v>100107</v>
      </c>
      <c r="B8" t="s">
        <v>19</v>
      </c>
      <c r="C8">
        <v>8</v>
      </c>
      <c r="D8">
        <v>20</v>
      </c>
      <c r="E8">
        <v>58</v>
      </c>
      <c r="F8">
        <v>51</v>
      </c>
      <c r="G8">
        <v>44</v>
      </c>
      <c r="H8">
        <v>37</v>
      </c>
      <c r="I8">
        <f t="shared" si="0"/>
        <v>218</v>
      </c>
      <c r="J8" s="1">
        <f t="shared" si="1"/>
        <v>36.333333333333336</v>
      </c>
      <c r="K8">
        <f t="shared" si="2"/>
        <v>9</v>
      </c>
      <c r="L8" t="str">
        <f t="shared" si="3"/>
        <v>Fail</v>
      </c>
      <c r="M8" t="str">
        <f t="shared" si="4"/>
        <v>Poor</v>
      </c>
    </row>
    <row r="9" spans="1:13" x14ac:dyDescent="0.25">
      <c r="A9">
        <v>100108</v>
      </c>
      <c r="B9" t="s">
        <v>20</v>
      </c>
      <c r="C9">
        <v>3</v>
      </c>
      <c r="D9">
        <v>15</v>
      </c>
      <c r="E9">
        <v>53</v>
      </c>
      <c r="F9">
        <v>46</v>
      </c>
      <c r="G9">
        <v>39</v>
      </c>
      <c r="H9">
        <v>32</v>
      </c>
      <c r="I9">
        <f t="shared" si="0"/>
        <v>188</v>
      </c>
      <c r="J9" s="1">
        <f t="shared" si="1"/>
        <v>31.333333333333332</v>
      </c>
      <c r="K9">
        <f t="shared" si="2"/>
        <v>10</v>
      </c>
      <c r="L9" t="str">
        <f t="shared" si="3"/>
        <v>Fail</v>
      </c>
      <c r="M9" t="str">
        <f t="shared" si="4"/>
        <v>Poor</v>
      </c>
    </row>
    <row r="10" spans="1:13" x14ac:dyDescent="0.25">
      <c r="A10">
        <v>100109</v>
      </c>
      <c r="B10" t="s">
        <v>21</v>
      </c>
      <c r="C10">
        <v>99</v>
      </c>
      <c r="D10">
        <v>34</v>
      </c>
      <c r="E10">
        <v>35</v>
      </c>
      <c r="F10">
        <v>91</v>
      </c>
      <c r="G10">
        <v>28</v>
      </c>
      <c r="H10">
        <v>79</v>
      </c>
      <c r="I10">
        <f t="shared" si="0"/>
        <v>366</v>
      </c>
      <c r="J10" s="1">
        <f t="shared" si="1"/>
        <v>61</v>
      </c>
      <c r="K10">
        <f t="shared" si="2"/>
        <v>6</v>
      </c>
      <c r="L10" t="str">
        <f t="shared" si="3"/>
        <v>Fail</v>
      </c>
      <c r="M10" t="str">
        <f t="shared" si="4"/>
        <v>Good</v>
      </c>
    </row>
    <row r="11" spans="1:13" x14ac:dyDescent="0.25">
      <c r="A11">
        <v>100110</v>
      </c>
      <c r="B11" t="s">
        <v>22</v>
      </c>
      <c r="C11">
        <v>98</v>
      </c>
      <c r="D11">
        <v>97</v>
      </c>
      <c r="E11">
        <v>99</v>
      </c>
      <c r="F11">
        <v>100</v>
      </c>
      <c r="G11">
        <v>100</v>
      </c>
      <c r="H11">
        <v>81</v>
      </c>
      <c r="I11">
        <f t="shared" si="0"/>
        <v>575</v>
      </c>
      <c r="J11" s="1">
        <f t="shared" si="1"/>
        <v>95.833333333333329</v>
      </c>
      <c r="K11">
        <f t="shared" si="2"/>
        <v>1</v>
      </c>
      <c r="L11" t="str">
        <f t="shared" si="3"/>
        <v>Pass</v>
      </c>
      <c r="M11" t="str">
        <f t="shared" si="4"/>
        <v>Distinction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VENTURE</dc:creator>
  <cp:lastModifiedBy>VICTORY VENTURE</cp:lastModifiedBy>
  <dcterms:created xsi:type="dcterms:W3CDTF">2023-08-14T22:22:45Z</dcterms:created>
  <dcterms:modified xsi:type="dcterms:W3CDTF">2023-08-14T22:23:36Z</dcterms:modified>
</cp:coreProperties>
</file>