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124">Sheet1!$Q$17</definedName>
    <definedName name="_xlchart.v1.111">Sheet1!$J$18:$J$29</definedName>
    <definedName name="_xlchart.v1.36">Sheet1!$O$17</definedName>
    <definedName name="_xlchart.v1.121">Sheet1!$O$18:$O$29</definedName>
    <definedName name="_xlchart.v1.104">Sheet1!$Q$18:$Q$29</definedName>
    <definedName name="_xlchart.v1.91">Sheet1!$K$17</definedName>
    <definedName name="_xlchart.v1.38">Sheet1!$P$17</definedName>
    <definedName name="_xlchart.v1.13">Sheet1!$N$17</definedName>
    <definedName name="_xlchart.v1.46">Sheet1!$I$18:$I$29</definedName>
    <definedName name="_xlchart.v1.69">Sheet1!$J$48:$J$59</definedName>
    <definedName name="_xlchart.v1.34">Sheet1!$N$17</definedName>
    <definedName name="_xlchart.v1.1">Sheet1!$H$17</definedName>
    <definedName name="_xlchart.v1.30">Sheet1!$L$17</definedName>
    <definedName name="_xlchart.v1.83">Sheet1!$Q$48:$Q$59</definedName>
    <definedName name="_xlchart.v1.37">Sheet1!$O$18:$O$29</definedName>
    <definedName name="_xlchart.v1.55">Sheet1!$N$17</definedName>
    <definedName name="_xlchart.v1.76">Sheet1!$N$17</definedName>
    <definedName name="_xlchart.v1.141">Sheet1!$O$17</definedName>
    <definedName name="_xlchart.v1.79">Sheet1!$O$48:$O$59</definedName>
    <definedName name="_xlchart.v1.84">Sheet1!$G$18:$G$29</definedName>
    <definedName name="_xlchart.v1.107">Sheet1!$H$18:$H$29</definedName>
    <definedName name="_xlchart.v1.123">Sheet1!$P$18:$P$29</definedName>
    <definedName name="_xlchart.v1.56">Sheet1!$N$18:$N$29</definedName>
    <definedName name="_xlchart.v1.130">Sheet1!$I$48:$I$59</definedName>
    <definedName name="_xlchart.v1.41">Sheet1!$Q$18:$Q$29</definedName>
    <definedName name="_xlchart.v1.24">Sheet1!$I$17</definedName>
    <definedName name="_xlchart.v1.4">Sheet1!$I$48:$I$59</definedName>
    <definedName name="_xlchart.v1.48">Sheet1!$J$18:$J$29</definedName>
    <definedName name="_xlchart.v1.57">Sheet1!$O$17</definedName>
    <definedName name="_xlchart.v1.126">Sheet1!$G$48:$G$59</definedName>
    <definedName name="_xlchart.v1.145">Sheet1!$Q$17</definedName>
    <definedName name="_xlchart.v1.66">Sheet1!$I$17</definedName>
    <definedName name="_xlchart.v1.10">Sheet1!$L$48:$L$59</definedName>
    <definedName name="_xlchart.v1.20">Sheet1!$Q$48:$Q$59</definedName>
    <definedName name="_xlchart.v1.7">Sheet1!$K$17</definedName>
    <definedName name="_xlchart.v1.88">Sheet1!$I$18:$I$29</definedName>
    <definedName name="_xlchart.v1.25">Sheet1!$I$18:$I$29</definedName>
    <definedName name="_xlchart.v1.135">Sheet1!$L$17</definedName>
    <definedName name="_xlchart.v1.54">Sheet1!$M$18:$M$29</definedName>
    <definedName name="_xlchart.v1.11">Sheet1!$M$17</definedName>
    <definedName name="_xlchart.v1.110">Sheet1!$J$17</definedName>
    <definedName name="_xlchart.v1.129">Sheet1!$I$17</definedName>
    <definedName name="_xlchart.v1.80">Sheet1!$P$17</definedName>
    <definedName name="_xlchart.v1.131">Sheet1!$J$17</definedName>
    <definedName name="_xlchart.v1.105">Sheet1!$G$18:$G$29</definedName>
    <definedName name="_xlchart.v1.144">Sheet1!$P$48:$P$59</definedName>
    <definedName name="_xlchart.v1.116">Sheet1!$M$17</definedName>
    <definedName name="_xlchart.v1.43">Sheet1!$H$17</definedName>
    <definedName name="_xlchart.v1.96">Sheet1!$M$18:$M$29</definedName>
    <definedName name="_xlchart.v1.101">Sheet1!$P$17</definedName>
    <definedName name="_xlchart.v1.133">Sheet1!$K$17</definedName>
    <definedName name="_xlchart.v1.58">Sheet1!$O$18:$O$29</definedName>
    <definedName name="_xlchart.v1.100">Sheet1!$O$18:$O$29</definedName>
    <definedName name="_xlchart.v1.18">Sheet1!$P$48:$P$59</definedName>
    <definedName name="_xlchart.v1.65">Sheet1!$H$48:$H$59</definedName>
    <definedName name="_xlchart.v1.5">Sheet1!$J$17</definedName>
    <definedName name="_xlchart.v1.117">Sheet1!$M$18:$M$29</definedName>
    <definedName name="_xlchart.v1.98">Sheet1!$N$18:$N$29</definedName>
    <definedName name="_xlchart.v1.22">Sheet1!$H$17</definedName>
    <definedName name="_xlchart.v1.35">Sheet1!$N$18:$N$29</definedName>
    <definedName name="_xlchart.v1.51">Sheet1!$L$17</definedName>
    <definedName name="_xlchart.v1.78">Sheet1!$O$17</definedName>
    <definedName name="_xlchart.v1.32">Sheet1!$M$17</definedName>
    <definedName name="_xlchart.v1.74">Sheet1!$M$17</definedName>
    <definedName name="_xlchart.v1.146">Sheet1!$Q$48:$Q$59</definedName>
    <definedName name="_xlchart.v1.59">Sheet1!$P$17</definedName>
    <definedName name="_xlchart.v1.64">Sheet1!$H$17</definedName>
    <definedName name="_xlchart.v1.39">Sheet1!$P$18:$P$29</definedName>
    <definedName name="_xlchart.v1.26">Sheet1!$J$17</definedName>
    <definedName name="_xlchart.v1.112">Sheet1!$K$17</definedName>
    <definedName name="_xlchart.v1.47">Sheet1!$J$17</definedName>
    <definedName name="_xlchart.v1.127">Sheet1!$H$17</definedName>
    <definedName name="_xlchart.v1.86">Sheet1!$H$18:$H$29</definedName>
    <definedName name="_xlchart.v1.97">Sheet1!$N$17</definedName>
    <definedName name="_xlchart.v1.71">Sheet1!$K$48:$K$59</definedName>
    <definedName name="_xlchart.v1.28">Sheet1!$K$17</definedName>
    <definedName name="_xlchart.v1.118">Sheet1!$N$17</definedName>
    <definedName name="_xlchart.v1.63">Sheet1!$G$48:$G$59</definedName>
    <definedName name="_xlchart.v1.134">Sheet1!$K$48:$K$59</definedName>
    <definedName name="_xlchart.v1.31">Sheet1!$L$18:$L$29</definedName>
    <definedName name="_xlchart.v1.114">Sheet1!$L$17</definedName>
    <definedName name="_xlchart.v1.67">Sheet1!$I$48:$I$59</definedName>
    <definedName name="_xlchart.v1.85">Sheet1!$H$17</definedName>
    <definedName name="_xlchart.v1.89">Sheet1!$J$17</definedName>
    <definedName name="_xlchart.v1.119">Sheet1!$N$18:$N$29</definedName>
    <definedName name="_xlchart.v1.93">Sheet1!$L$17</definedName>
    <definedName name="_xlchart.v1.33">Sheet1!$M$18:$M$29</definedName>
    <definedName name="_xlchart.v1.14">Sheet1!$N$48:$N$59</definedName>
    <definedName name="_xlchart.v1.113">Sheet1!$K$18:$K$29</definedName>
    <definedName name="_xlchart.v1.49">Sheet1!$K$17</definedName>
    <definedName name="_xlchart.v1.60">Sheet1!$P$18:$P$29</definedName>
    <definedName name="_xlchart.v1.62">Sheet1!$Q$18:$Q$29</definedName>
    <definedName name="_xlchart.v1.95">Sheet1!$M$17</definedName>
    <definedName name="_xlchart.v1.2">Sheet1!$H$48:$H$59</definedName>
    <definedName name="_xlchart.v1.143">Sheet1!$P$17</definedName>
    <definedName name="_xlchart.v1.50">Sheet1!$K$18:$K$29</definedName>
    <definedName name="_xlchart.v1.103">Sheet1!$Q$17</definedName>
    <definedName name="_xlchart.v1.42">Sheet1!$G$18:$G$29</definedName>
    <definedName name="_xlchart.v1.87">Sheet1!$I$17</definedName>
    <definedName name="_xlchart.v1.6">Sheet1!$J$48:$J$59</definedName>
    <definedName name="_xlchart.v1.81">Sheet1!$P$48:$P$59</definedName>
    <definedName name="_xlchart.v1.61">Sheet1!$Q$17</definedName>
    <definedName name="_xlchart.v1.138">Sheet1!$M$48:$M$59</definedName>
    <definedName name="_xlchart.v1.106">Sheet1!$H$17</definedName>
    <definedName name="_xlchart.v1.140">Sheet1!$N$48:$N$59</definedName>
    <definedName name="_xlchart.v1.108">Sheet1!$I$17</definedName>
    <definedName name="_xlchart.v1.9">Sheet1!$L$17</definedName>
    <definedName name="_xlchart.v1.23">Sheet1!$H$18:$H$29</definedName>
    <definedName name="_xlchart.v1.19">Sheet1!$Q$17</definedName>
    <definedName name="_xlchart.v1.17">Sheet1!$P$17</definedName>
    <definedName name="_xlchart.v1.53">Sheet1!$M$17</definedName>
    <definedName name="_xlchart.v1.44">Sheet1!$H$18:$H$29</definedName>
    <definedName name="_xlchart.v1.27">Sheet1!$J$18:$J$29</definedName>
    <definedName name="_xlchart.v1.45">Sheet1!$I$17</definedName>
    <definedName name="_xlchart.v1.136">Sheet1!$L$48:$L$59</definedName>
    <definedName name="_xlchart.v1.99">Sheet1!$O$17</definedName>
    <definedName name="_xlchart.v1.68">Sheet1!$J$17</definedName>
    <definedName name="_xlchart.v1.3">Sheet1!$I$17</definedName>
    <definedName name="_xlchart.v1.94">Sheet1!$L$18:$L$29</definedName>
    <definedName name="_xlchart.v1.92">Sheet1!$K$18:$K$29</definedName>
    <definedName name="_xlchart.v1.72">Sheet1!$L$17</definedName>
    <definedName name="_xlchart.v1.142">Sheet1!$O$48:$O$59</definedName>
    <definedName name="_xlchart.v1.8">Sheet1!$K$48:$K$59</definedName>
    <definedName name="_xlchart.v1.90">Sheet1!$J$18:$J$29</definedName>
    <definedName name="_xlchart.v1.70">Sheet1!$K$17</definedName>
    <definedName name="_xlchart.v1.15">Sheet1!$O$17</definedName>
    <definedName name="_xlchart.v1.75">Sheet1!$M$48:$M$59</definedName>
    <definedName name="_xlchart.v1.12">Sheet1!$M$48:$M$59</definedName>
    <definedName name="_xlchart.v1.0">Sheet1!$G$48:$G$59</definedName>
    <definedName name="_xlchart.v1.109">Sheet1!$I$18:$I$29</definedName>
    <definedName name="_xlchart.v1.137">Sheet1!$M$17</definedName>
    <definedName name="_xlchart.v1.77">Sheet1!$N$48:$N$59</definedName>
    <definedName name="_xlchart.v1.102">Sheet1!$P$18:$P$29</definedName>
    <definedName name="_xlchart.v1.16">Sheet1!$O$48:$O$59</definedName>
    <definedName name="_xlchart.v1.52">Sheet1!$L$18:$L$29</definedName>
    <definedName name="_xlchart.v1.73">Sheet1!$L$48:$L$59</definedName>
    <definedName name="_xlchart.v1.132">Sheet1!$J$48:$J$59</definedName>
    <definedName name="_xlchart.v1.29">Sheet1!$K$18:$K$29</definedName>
    <definedName name="_xlchart.v1.82">Sheet1!$Q$17</definedName>
    <definedName name="_xlchart.v1.21">Sheet1!$G$18:$G$29</definedName>
    <definedName name="_xlchart.v1.120">Sheet1!$O$17</definedName>
    <definedName name="_xlchart.v1.128">Sheet1!$H$48:$H$59</definedName>
    <definedName name="_xlchart.v1.125">Sheet1!$Q$18:$Q$29</definedName>
    <definedName name="_xlchart.v1.122">Sheet1!$P$17</definedName>
    <definedName name="_xlchart.v1.40">Sheet1!$Q$17</definedName>
    <definedName name="_xlchart.v1.139">Sheet1!$N$17</definedName>
    <definedName name="_xlchart.v1.115">Sheet1!$L$18:$L$29</definedName>
  </definedNames>
  <calcPr/>
  <extLst>
    <ext uri="GoogleSheetsCustomDataVersion2">
      <go:sheetsCustomData xmlns:go="http://customooxmlschemas.google.com/" r:id="rId5" roundtripDataChecksum="284Ha8DRCZohSBuyULFqqOeHMOvE1/jY7Ow8uYzk2y4="/>
    </ext>
  </extLst>
</workbook>
</file>

<file path=xl/sharedStrings.xml><?xml version="1.0" encoding="utf-8"?>
<sst xmlns="http://schemas.openxmlformats.org/spreadsheetml/2006/main" count="7" uniqueCount="6">
  <si>
    <t>NumThreads</t>
  </si>
  <si>
    <t>N</t>
  </si>
  <si>
    <t>Time</t>
  </si>
  <si>
    <t>Average Speedup</t>
  </si>
  <si>
    <t>Average Efficiency</t>
  </si>
  <si>
    <t>Average Karp-Flatt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</si>
</sst>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_(* #,##0.000_);_(* \(#,##0.000\);_(* &quot;-&quot;??_);_(@_)"/>
    <numFmt numFmtId="166" formatCode="_(* #,##0.00_);_(* \(#,##0.00\);_(* &quot;-&quot;??_);_(@_)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Average Karp-Flatt </a:t>
            </a:r>
          </a:p>
        </c:rich>
      </c:tx>
      <c:overlay val="0"/>
    </c:title>
    <c:plotArea>
      <c:layout/>
      <c:lineChart>
        <c:ser>
          <c:idx val="0"/>
          <c:order val="0"/>
          <c:tx>
            <c:v> 10,000,000 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Sheet1!$G$48:$G$59</c:f>
            </c:strRef>
          </c:cat>
          <c:val>
            <c:numRef>
              <c:f>Sheet1!$H$48:$H$59</c:f>
              <c:numCache/>
            </c:numRef>
          </c:val>
          <c:smooth val="0"/>
        </c:ser>
        <c:ser>
          <c:idx val="1"/>
          <c:order val="1"/>
          <c:tx>
            <c:v> 20,000,000 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Sheet1!$G$48:$G$59</c:f>
            </c:strRef>
          </c:cat>
          <c:val>
            <c:numRef>
              <c:f>Sheet1!$I$48:$I$59</c:f>
              <c:numCache/>
            </c:numRef>
          </c:val>
          <c:smooth val="0"/>
        </c:ser>
        <c:ser>
          <c:idx val="2"/>
          <c:order val="2"/>
          <c:tx>
            <c:v> 30,000,000 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Sheet1!$G$48:$G$59</c:f>
            </c:strRef>
          </c:cat>
          <c:val>
            <c:numRef>
              <c:f>Sheet1!$J$48:$J$59</c:f>
              <c:numCache/>
            </c:numRef>
          </c:val>
          <c:smooth val="0"/>
        </c:ser>
        <c:ser>
          <c:idx val="3"/>
          <c:order val="3"/>
          <c:tx>
            <c:v> 40,000,000 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Sheet1!$G$48:$G$59</c:f>
            </c:strRef>
          </c:cat>
          <c:val>
            <c:numRef>
              <c:f>Sheet1!$K$48:$K$59</c:f>
              <c:numCache/>
            </c:numRef>
          </c:val>
          <c:smooth val="0"/>
        </c:ser>
        <c:ser>
          <c:idx val="4"/>
          <c:order val="4"/>
          <c:tx>
            <c:v> 50,000,000 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Sheet1!$G$48:$G$59</c:f>
            </c:strRef>
          </c:cat>
          <c:val>
            <c:numRef>
              <c:f>Sheet1!$L$48:$L$59</c:f>
              <c:numCache/>
            </c:numRef>
          </c:val>
          <c:smooth val="0"/>
        </c:ser>
        <c:ser>
          <c:idx val="5"/>
          <c:order val="5"/>
          <c:tx>
            <c:v> 60,000,000 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Sheet1!$G$48:$G$59</c:f>
            </c:strRef>
          </c:cat>
          <c:val>
            <c:numRef>
              <c:f>Sheet1!$M$48:$M$59</c:f>
              <c:numCache/>
            </c:numRef>
          </c:val>
          <c:smooth val="0"/>
        </c:ser>
        <c:ser>
          <c:idx val="6"/>
          <c:order val="6"/>
          <c:tx>
            <c:v> 70,000,000 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Sheet1!$G$48:$G$59</c:f>
            </c:strRef>
          </c:cat>
          <c:val>
            <c:numRef>
              <c:f>Sheet1!$N$48:$N$59</c:f>
              <c:numCache/>
            </c:numRef>
          </c:val>
          <c:smooth val="0"/>
        </c:ser>
        <c:ser>
          <c:idx val="7"/>
          <c:order val="7"/>
          <c:tx>
            <c:v> 80,000,000 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Sheet1!$G$48:$G$59</c:f>
            </c:strRef>
          </c:cat>
          <c:val>
            <c:numRef>
              <c:f>Sheet1!$O$48:$O$59</c:f>
              <c:numCache/>
            </c:numRef>
          </c:val>
          <c:smooth val="0"/>
        </c:ser>
        <c:ser>
          <c:idx val="8"/>
          <c:order val="8"/>
          <c:tx>
            <c:v> 90,000,000 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Sheet1!$G$48:$G$59</c:f>
            </c:strRef>
          </c:cat>
          <c:val>
            <c:numRef>
              <c:f>Sheet1!$P$48:$P$59</c:f>
              <c:numCache/>
            </c:numRef>
          </c:val>
          <c:smooth val="0"/>
        </c:ser>
        <c:ser>
          <c:idx val="9"/>
          <c:order val="9"/>
          <c:tx>
            <c:v> 100,000,000 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Sheet1!$G$48:$G$59</c:f>
            </c:strRef>
          </c:cat>
          <c:val>
            <c:numRef>
              <c:f>Sheet1!$Q$48:$Q$59</c:f>
              <c:numCache/>
            </c:numRef>
          </c:val>
          <c:smooth val="0"/>
        </c:ser>
        <c:axId val="1571053241"/>
        <c:axId val="1689631972"/>
      </c:lineChart>
      <c:catAx>
        <c:axId val="15710532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#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89631972"/>
      </c:catAx>
      <c:valAx>
        <c:axId val="1689631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7105324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Average Efficiency </a:t>
            </a:r>
          </a:p>
        </c:rich>
      </c:tx>
      <c:overlay val="0"/>
    </c:title>
    <c:plotArea>
      <c:layout/>
      <c:lineChart>
        <c:ser>
          <c:idx val="0"/>
          <c:order val="0"/>
          <c:tx>
            <c:v> 10,000,000 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Sheet1!$G$33:$G$44</c:f>
            </c:strRef>
          </c:cat>
          <c:val>
            <c:numRef>
              <c:f>Sheet1!$H$33:$H$44</c:f>
              <c:numCache/>
            </c:numRef>
          </c:val>
          <c:smooth val="0"/>
        </c:ser>
        <c:ser>
          <c:idx val="1"/>
          <c:order val="1"/>
          <c:tx>
            <c:v> 20,000,000 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Sheet1!$G$33:$G$44</c:f>
            </c:strRef>
          </c:cat>
          <c:val>
            <c:numRef>
              <c:f>Sheet1!$I$33:$I$44</c:f>
              <c:numCache/>
            </c:numRef>
          </c:val>
          <c:smooth val="0"/>
        </c:ser>
        <c:ser>
          <c:idx val="2"/>
          <c:order val="2"/>
          <c:tx>
            <c:v> 30,000,000 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Sheet1!$G$33:$G$44</c:f>
            </c:strRef>
          </c:cat>
          <c:val>
            <c:numRef>
              <c:f>Sheet1!$J$33:$J$44</c:f>
              <c:numCache/>
            </c:numRef>
          </c:val>
          <c:smooth val="0"/>
        </c:ser>
        <c:ser>
          <c:idx val="3"/>
          <c:order val="3"/>
          <c:tx>
            <c:v> 40,000,000 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Sheet1!$G$33:$G$44</c:f>
            </c:strRef>
          </c:cat>
          <c:val>
            <c:numRef>
              <c:f>Sheet1!$K$33:$K$44</c:f>
              <c:numCache/>
            </c:numRef>
          </c:val>
          <c:smooth val="0"/>
        </c:ser>
        <c:ser>
          <c:idx val="4"/>
          <c:order val="4"/>
          <c:tx>
            <c:v> 50,000,000 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Sheet1!$G$33:$G$44</c:f>
            </c:strRef>
          </c:cat>
          <c:val>
            <c:numRef>
              <c:f>Sheet1!$L$33:$L$44</c:f>
              <c:numCache/>
            </c:numRef>
          </c:val>
          <c:smooth val="0"/>
        </c:ser>
        <c:ser>
          <c:idx val="5"/>
          <c:order val="5"/>
          <c:tx>
            <c:v> 60,000,000 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Sheet1!$G$33:$G$44</c:f>
            </c:strRef>
          </c:cat>
          <c:val>
            <c:numRef>
              <c:f>Sheet1!$M$33:$M$44</c:f>
              <c:numCache/>
            </c:numRef>
          </c:val>
          <c:smooth val="0"/>
        </c:ser>
        <c:ser>
          <c:idx val="6"/>
          <c:order val="6"/>
          <c:tx>
            <c:v> 70,000,000 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Sheet1!$G$33:$G$44</c:f>
            </c:strRef>
          </c:cat>
          <c:val>
            <c:numRef>
              <c:f>Sheet1!$N$33:$N$44</c:f>
              <c:numCache/>
            </c:numRef>
          </c:val>
          <c:smooth val="0"/>
        </c:ser>
        <c:ser>
          <c:idx val="7"/>
          <c:order val="7"/>
          <c:tx>
            <c:v> 80,000,000 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Sheet1!$G$33:$G$44</c:f>
            </c:strRef>
          </c:cat>
          <c:val>
            <c:numRef>
              <c:f>Sheet1!$O$33:$O$44</c:f>
              <c:numCache/>
            </c:numRef>
          </c:val>
          <c:smooth val="0"/>
        </c:ser>
        <c:ser>
          <c:idx val="8"/>
          <c:order val="8"/>
          <c:tx>
            <c:v> 90,000,000 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Sheet1!$G$33:$G$44</c:f>
            </c:strRef>
          </c:cat>
          <c:val>
            <c:numRef>
              <c:f>Sheet1!$P$33:$P$44</c:f>
              <c:numCache/>
            </c:numRef>
          </c:val>
          <c:smooth val="0"/>
        </c:ser>
        <c:ser>
          <c:idx val="9"/>
          <c:order val="9"/>
          <c:tx>
            <c:v> 100,000,000 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Sheet1!$G$33:$G$44</c:f>
            </c:strRef>
          </c:cat>
          <c:val>
            <c:numRef>
              <c:f>Sheet1!$Q$33:$Q$44</c:f>
              <c:numCache/>
            </c:numRef>
          </c:val>
          <c:smooth val="0"/>
        </c:ser>
        <c:axId val="112539087"/>
        <c:axId val="360272746"/>
      </c:lineChart>
      <c:catAx>
        <c:axId val="112539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#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60272746"/>
      </c:catAx>
      <c:valAx>
        <c:axId val="3602727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253908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Average Speedup </a:t>
            </a:r>
          </a:p>
        </c:rich>
      </c:tx>
      <c:overlay val="0"/>
    </c:title>
    <c:plotArea>
      <c:layout/>
      <c:lineChart>
        <c:ser>
          <c:idx val="0"/>
          <c:order val="0"/>
          <c:tx>
            <c:v> 10,000,000 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Sheet1!$G$18:$G$29</c:f>
            </c:strRef>
          </c:cat>
          <c:val>
            <c:numRef>
              <c:f>Sheet1!$H$18:$H$29</c:f>
              <c:numCache/>
            </c:numRef>
          </c:val>
          <c:smooth val="0"/>
        </c:ser>
        <c:ser>
          <c:idx val="1"/>
          <c:order val="1"/>
          <c:tx>
            <c:v> 20,000,000 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Sheet1!$G$18:$G$29</c:f>
            </c:strRef>
          </c:cat>
          <c:val>
            <c:numRef>
              <c:f>Sheet1!$I$18:$I$29</c:f>
              <c:numCache/>
            </c:numRef>
          </c:val>
          <c:smooth val="0"/>
        </c:ser>
        <c:ser>
          <c:idx val="2"/>
          <c:order val="2"/>
          <c:tx>
            <c:v> 30,000,000 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Sheet1!$G$18:$G$29</c:f>
            </c:strRef>
          </c:cat>
          <c:val>
            <c:numRef>
              <c:f>Sheet1!$J$18:$J$29</c:f>
              <c:numCache/>
            </c:numRef>
          </c:val>
          <c:smooth val="0"/>
        </c:ser>
        <c:ser>
          <c:idx val="3"/>
          <c:order val="3"/>
          <c:tx>
            <c:v> 40,000,000 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Sheet1!$G$18:$G$29</c:f>
            </c:strRef>
          </c:cat>
          <c:val>
            <c:numRef>
              <c:f>Sheet1!$K$18:$K$29</c:f>
              <c:numCache/>
            </c:numRef>
          </c:val>
          <c:smooth val="0"/>
        </c:ser>
        <c:ser>
          <c:idx val="4"/>
          <c:order val="4"/>
          <c:tx>
            <c:v> 50,000,000 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Sheet1!$G$18:$G$29</c:f>
            </c:strRef>
          </c:cat>
          <c:val>
            <c:numRef>
              <c:f>Sheet1!$L$18:$L$29</c:f>
              <c:numCache/>
            </c:numRef>
          </c:val>
          <c:smooth val="0"/>
        </c:ser>
        <c:ser>
          <c:idx val="5"/>
          <c:order val="5"/>
          <c:tx>
            <c:v> 60,000,000 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Sheet1!$G$18:$G$29</c:f>
            </c:strRef>
          </c:cat>
          <c:val>
            <c:numRef>
              <c:f>Sheet1!$M$18:$M$29</c:f>
              <c:numCache/>
            </c:numRef>
          </c:val>
          <c:smooth val="0"/>
        </c:ser>
        <c:ser>
          <c:idx val="6"/>
          <c:order val="6"/>
          <c:tx>
            <c:v> 70,000,000 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Sheet1!$G$18:$G$29</c:f>
            </c:strRef>
          </c:cat>
          <c:val>
            <c:numRef>
              <c:f>Sheet1!$N$18:$N$29</c:f>
              <c:numCache/>
            </c:numRef>
          </c:val>
          <c:smooth val="0"/>
        </c:ser>
        <c:ser>
          <c:idx val="7"/>
          <c:order val="7"/>
          <c:tx>
            <c:v> 80,000,000 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Sheet1!$G$18:$G$29</c:f>
            </c:strRef>
          </c:cat>
          <c:val>
            <c:numRef>
              <c:f>Sheet1!$O$18:$O$29</c:f>
              <c:numCache/>
            </c:numRef>
          </c:val>
          <c:smooth val="0"/>
        </c:ser>
        <c:ser>
          <c:idx val="8"/>
          <c:order val="8"/>
          <c:tx>
            <c:v> 90,000,000 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Sheet1!$G$18:$G$29</c:f>
            </c:strRef>
          </c:cat>
          <c:val>
            <c:numRef>
              <c:f>Sheet1!$P$18:$P$29</c:f>
              <c:numCache/>
            </c:numRef>
          </c:val>
          <c:smooth val="0"/>
        </c:ser>
        <c:ser>
          <c:idx val="9"/>
          <c:order val="9"/>
          <c:tx>
            <c:v> 100,000,000 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Sheet1!$G$18:$G$29</c:f>
            </c:strRef>
          </c:cat>
          <c:val>
            <c:numRef>
              <c:f>Sheet1!$Q$18:$Q$29</c:f>
              <c:numCache/>
            </c:numRef>
          </c:val>
          <c:smooth val="0"/>
        </c:ser>
        <c:axId val="1599206749"/>
        <c:axId val="1654819288"/>
      </c:lineChart>
      <c:catAx>
        <c:axId val="1599206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#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4819288"/>
      </c:catAx>
      <c:valAx>
        <c:axId val="1654819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9920674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1057275</xdr:colOff>
      <xdr:row>38</xdr:row>
      <xdr:rowOff>161925</xdr:rowOff>
    </xdr:from>
    <xdr:ext cx="5886450" cy="3486150"/>
    <xdr:graphicFrame>
      <xdr:nvGraphicFramePr>
        <xdr:cNvPr id="13838568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1057275</xdr:colOff>
      <xdr:row>19</xdr:row>
      <xdr:rowOff>171450</xdr:rowOff>
    </xdr:from>
    <xdr:ext cx="5886450" cy="3486150"/>
    <xdr:graphicFrame>
      <xdr:nvGraphicFramePr>
        <xdr:cNvPr id="66208381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1057275</xdr:colOff>
      <xdr:row>0</xdr:row>
      <xdr:rowOff>180975</xdr:rowOff>
    </xdr:from>
    <xdr:ext cx="5886450" cy="3486150"/>
    <xdr:graphicFrame>
      <xdr:nvGraphicFramePr>
        <xdr:cNvPr id="248272136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6" width="10.56"/>
    <col customWidth="1" min="7" max="7" width="3.11"/>
    <col customWidth="1" min="8" max="16" width="11.44"/>
    <col customWidth="1" min="17" max="17" width="12.44"/>
    <col customWidth="1" min="1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  <c r="G1" s="2" t="s">
        <v>2</v>
      </c>
    </row>
    <row r="2" ht="15.75" customHeight="1">
      <c r="A2" s="3">
        <v>1.0</v>
      </c>
      <c r="B2" s="4">
        <v>10000.0</v>
      </c>
      <c r="C2" s="4">
        <v>1.34239</v>
      </c>
      <c r="H2" s="5">
        <v>10000.0</v>
      </c>
      <c r="I2" s="6">
        <f t="shared" ref="I2:Q2" si="1">H2+10000</f>
        <v>20000</v>
      </c>
      <c r="J2" s="6">
        <f t="shared" si="1"/>
        <v>30000</v>
      </c>
      <c r="K2" s="6">
        <f t="shared" si="1"/>
        <v>40000</v>
      </c>
      <c r="L2" s="6">
        <f t="shared" si="1"/>
        <v>50000</v>
      </c>
      <c r="M2" s="6">
        <f t="shared" si="1"/>
        <v>60000</v>
      </c>
      <c r="N2" s="6">
        <f t="shared" si="1"/>
        <v>70000</v>
      </c>
      <c r="O2" s="6">
        <f t="shared" si="1"/>
        <v>80000</v>
      </c>
      <c r="P2" s="6">
        <f t="shared" si="1"/>
        <v>90000</v>
      </c>
      <c r="Q2" s="6">
        <f t="shared" si="1"/>
        <v>100000</v>
      </c>
    </row>
    <row r="3" ht="15.75" customHeight="1">
      <c r="A3" s="3">
        <v>1.0</v>
      </c>
      <c r="B3" s="4">
        <v>20000.0</v>
      </c>
      <c r="C3" s="4">
        <v>5.25219</v>
      </c>
      <c r="G3" s="1">
        <v>1.0</v>
      </c>
      <c r="H3" s="7">
        <f t="shared" ref="H3:Q3" si="2">AVERAGEIFS($C:$C,$A:$A,$G3,$B:$B,H$2)</f>
        <v>1.34239</v>
      </c>
      <c r="I3" s="7">
        <f t="shared" si="2"/>
        <v>5.25219</v>
      </c>
      <c r="J3" s="7">
        <f t="shared" si="2"/>
        <v>11.6416</v>
      </c>
      <c r="K3" s="7">
        <f t="shared" si="2"/>
        <v>20.8703</v>
      </c>
      <c r="L3" s="7">
        <f t="shared" si="2"/>
        <v>32.5621</v>
      </c>
      <c r="M3" s="7">
        <f t="shared" si="2"/>
        <v>46.9125</v>
      </c>
      <c r="N3" s="7">
        <f t="shared" si="2"/>
        <v>62.0026</v>
      </c>
      <c r="O3" s="7">
        <f t="shared" si="2"/>
        <v>81.8642</v>
      </c>
      <c r="P3" s="7">
        <f t="shared" si="2"/>
        <v>107.445</v>
      </c>
      <c r="Q3" s="7">
        <f t="shared" si="2"/>
        <v>132.36</v>
      </c>
    </row>
    <row r="4" ht="15.75" customHeight="1">
      <c r="A4" s="3">
        <v>1.0</v>
      </c>
      <c r="B4" s="4">
        <v>30000.0</v>
      </c>
      <c r="C4" s="4">
        <v>11.6416</v>
      </c>
      <c r="G4" s="1">
        <v>2.0</v>
      </c>
      <c r="H4" s="7">
        <f t="shared" ref="H4:Q4" si="3">AVERAGEIFS($C:$C,$A:$A,$G4,$B:$B,H$2)</f>
        <v>0.715382</v>
      </c>
      <c r="I4" s="7">
        <f t="shared" si="3"/>
        <v>2.67722</v>
      </c>
      <c r="J4" s="7">
        <f t="shared" si="3"/>
        <v>5.95994</v>
      </c>
      <c r="K4" s="7">
        <f t="shared" si="3"/>
        <v>10.6302</v>
      </c>
      <c r="L4" s="7">
        <f t="shared" si="3"/>
        <v>16.5646</v>
      </c>
      <c r="M4" s="7">
        <f t="shared" si="3"/>
        <v>23.9171</v>
      </c>
      <c r="N4" s="7">
        <f t="shared" si="3"/>
        <v>32.5539</v>
      </c>
      <c r="O4" s="7">
        <f t="shared" si="3"/>
        <v>42.4884</v>
      </c>
      <c r="P4" s="7">
        <f t="shared" si="3"/>
        <v>53.5638</v>
      </c>
      <c r="Q4" s="7">
        <f t="shared" si="3"/>
        <v>65.6113</v>
      </c>
    </row>
    <row r="5" ht="15.75" customHeight="1">
      <c r="A5" s="3">
        <v>1.0</v>
      </c>
      <c r="B5" s="4">
        <v>40000.0</v>
      </c>
      <c r="C5" s="4">
        <v>20.8703</v>
      </c>
      <c r="G5" s="1">
        <v>3.0</v>
      </c>
      <c r="H5" s="7">
        <f t="shared" ref="H5:Q5" si="4">AVERAGEIFS($C:$C,$A:$A,$G5,$B:$B,H$2)</f>
        <v>0.49148</v>
      </c>
      <c r="I5" s="7">
        <f t="shared" si="4"/>
        <v>1.75898</v>
      </c>
      <c r="J5" s="7">
        <f t="shared" si="4"/>
        <v>3.97507</v>
      </c>
      <c r="K5" s="7">
        <f t="shared" si="4"/>
        <v>7.08628</v>
      </c>
      <c r="L5" s="7">
        <f t="shared" si="4"/>
        <v>11.0914</v>
      </c>
      <c r="M5" s="7">
        <f t="shared" si="4"/>
        <v>16.0534</v>
      </c>
      <c r="N5" s="7">
        <f t="shared" si="4"/>
        <v>21.7341</v>
      </c>
      <c r="O5" s="7">
        <f t="shared" si="4"/>
        <v>28.3192</v>
      </c>
      <c r="P5" s="7">
        <f t="shared" si="4"/>
        <v>35.8091</v>
      </c>
      <c r="Q5" s="7">
        <f t="shared" si="4"/>
        <v>44.3105</v>
      </c>
    </row>
    <row r="6" ht="15.75" customHeight="1">
      <c r="A6" s="3">
        <v>1.0</v>
      </c>
      <c r="B6" s="4">
        <v>50000.0</v>
      </c>
      <c r="C6" s="4">
        <v>32.5621</v>
      </c>
      <c r="G6" s="1">
        <v>4.0</v>
      </c>
      <c r="H6" s="7">
        <f t="shared" ref="H6:Q6" si="5">AVERAGEIFS($C:$C,$A:$A,$G6,$B:$B,H$2)</f>
        <v>0.38649</v>
      </c>
      <c r="I6" s="7">
        <f t="shared" si="5"/>
        <v>1.36363</v>
      </c>
      <c r="J6" s="7">
        <f t="shared" si="5"/>
        <v>3.01772</v>
      </c>
      <c r="K6" s="7">
        <f t="shared" si="5"/>
        <v>5.33301</v>
      </c>
      <c r="L6" s="7">
        <f t="shared" si="5"/>
        <v>8.30802</v>
      </c>
      <c r="M6" s="7">
        <f t="shared" si="5"/>
        <v>11.9667</v>
      </c>
      <c r="N6" s="7">
        <f t="shared" si="5"/>
        <v>16.2839</v>
      </c>
      <c r="O6" s="7">
        <f t="shared" si="5"/>
        <v>21.2521</v>
      </c>
      <c r="P6" s="7">
        <f t="shared" si="5"/>
        <v>26.9036</v>
      </c>
      <c r="Q6" s="7">
        <f t="shared" si="5"/>
        <v>33.1676</v>
      </c>
    </row>
    <row r="7" ht="15.75" customHeight="1">
      <c r="A7" s="3">
        <v>1.0</v>
      </c>
      <c r="B7" s="4">
        <v>60000.0</v>
      </c>
      <c r="C7" s="4">
        <v>46.9125</v>
      </c>
      <c r="G7" s="1">
        <v>5.0</v>
      </c>
      <c r="H7" s="7">
        <f t="shared" ref="H7:Q7" si="6">AVERAGEIFS($C:$C,$A:$A,$G7,$B:$B,H$2)</f>
        <v>0.310972</v>
      </c>
      <c r="I7" s="7">
        <f t="shared" si="6"/>
        <v>1.10714</v>
      </c>
      <c r="J7" s="7">
        <f t="shared" si="6"/>
        <v>2.42365</v>
      </c>
      <c r="K7" s="7">
        <f t="shared" si="6"/>
        <v>4.27322</v>
      </c>
      <c r="L7" s="7">
        <f t="shared" si="6"/>
        <v>6.65574</v>
      </c>
      <c r="M7" s="7">
        <f t="shared" si="6"/>
        <v>9.57403</v>
      </c>
      <c r="N7" s="7">
        <f t="shared" si="6"/>
        <v>13.0712</v>
      </c>
      <c r="O7" s="7">
        <f t="shared" si="6"/>
        <v>17.0313</v>
      </c>
      <c r="P7" s="7">
        <f t="shared" si="6"/>
        <v>21.5596</v>
      </c>
      <c r="Q7" s="7">
        <f t="shared" si="6"/>
        <v>26.5745</v>
      </c>
    </row>
    <row r="8" ht="15.75" customHeight="1">
      <c r="A8" s="3">
        <v>1.0</v>
      </c>
      <c r="B8" s="4">
        <v>70000.0</v>
      </c>
      <c r="C8" s="4">
        <v>62.0026</v>
      </c>
      <c r="G8" s="1">
        <v>6.0</v>
      </c>
      <c r="H8" s="7">
        <f t="shared" ref="H8:Q8" si="7">AVERAGEIFS($C:$C,$A:$A,$G8,$B:$B,H$2)</f>
        <v>0.276057</v>
      </c>
      <c r="I8" s="7">
        <f t="shared" si="7"/>
        <v>0.925017</v>
      </c>
      <c r="J8" s="7">
        <f t="shared" si="7"/>
        <v>2.02319</v>
      </c>
      <c r="K8" s="7">
        <f t="shared" si="7"/>
        <v>3.56611</v>
      </c>
      <c r="L8" s="7">
        <f t="shared" si="7"/>
        <v>5.56777</v>
      </c>
      <c r="M8" s="7">
        <f t="shared" si="7"/>
        <v>7.98065</v>
      </c>
      <c r="N8" s="7">
        <f t="shared" si="7"/>
        <v>10.8517</v>
      </c>
      <c r="O8" s="7">
        <f t="shared" si="7"/>
        <v>14.2456</v>
      </c>
      <c r="P8" s="7">
        <f t="shared" si="7"/>
        <v>17.9587</v>
      </c>
      <c r="Q8" s="7">
        <f t="shared" si="7"/>
        <v>22.1549</v>
      </c>
    </row>
    <row r="9" ht="15.75" customHeight="1">
      <c r="A9" s="3">
        <v>1.0</v>
      </c>
      <c r="B9" s="4">
        <v>80000.0</v>
      </c>
      <c r="C9" s="4">
        <v>81.8642</v>
      </c>
      <c r="G9" s="1">
        <v>7.0</v>
      </c>
      <c r="H9" s="7">
        <f t="shared" ref="H9:Q9" si="8">AVERAGEIFS($C:$C,$A:$A,$G9,$B:$B,H$2)</f>
        <v>0.242524</v>
      </c>
      <c r="I9" s="7">
        <f t="shared" si="8"/>
        <v>0.801176</v>
      </c>
      <c r="J9" s="7">
        <f t="shared" si="8"/>
        <v>1.76923</v>
      </c>
      <c r="K9" s="7">
        <f t="shared" si="8"/>
        <v>3.09797</v>
      </c>
      <c r="L9" s="7">
        <f t="shared" si="8"/>
        <v>4.78777</v>
      </c>
      <c r="M9" s="7">
        <f t="shared" si="8"/>
        <v>6.85631</v>
      </c>
      <c r="N9" s="7">
        <f t="shared" si="8"/>
        <v>9.37309</v>
      </c>
      <c r="O9" s="7">
        <f t="shared" si="8"/>
        <v>12.1854</v>
      </c>
      <c r="P9" s="7">
        <f t="shared" si="8"/>
        <v>15.3814</v>
      </c>
      <c r="Q9" s="7">
        <f t="shared" si="8"/>
        <v>18.9613</v>
      </c>
    </row>
    <row r="10" ht="15.75" customHeight="1">
      <c r="A10" s="3">
        <v>1.0</v>
      </c>
      <c r="B10" s="4">
        <v>90000.0</v>
      </c>
      <c r="C10" s="4">
        <v>107.445</v>
      </c>
      <c r="G10" s="1">
        <v>8.0</v>
      </c>
      <c r="H10" s="7">
        <f t="shared" ref="H10:Q10" si="9">AVERAGEIFS($C:$C,$A:$A,$G10,$B:$B,H$2)</f>
        <v>0.28061</v>
      </c>
      <c r="I10" s="7">
        <f t="shared" si="9"/>
        <v>0.982799</v>
      </c>
      <c r="J10" s="7">
        <f t="shared" si="9"/>
        <v>2.20066</v>
      </c>
      <c r="K10" s="7">
        <f t="shared" si="9"/>
        <v>3.54943</v>
      </c>
      <c r="L10" s="7">
        <f t="shared" si="9"/>
        <v>6.1628</v>
      </c>
      <c r="M10" s="7">
        <f t="shared" si="9"/>
        <v>8.54058</v>
      </c>
      <c r="N10" s="7">
        <f t="shared" si="9"/>
        <v>8.18745</v>
      </c>
      <c r="O10" s="7">
        <f t="shared" si="9"/>
        <v>10.6577</v>
      </c>
      <c r="P10" s="7">
        <f t="shared" si="9"/>
        <v>13.4509</v>
      </c>
      <c r="Q10" s="7">
        <f t="shared" si="9"/>
        <v>16.6086</v>
      </c>
    </row>
    <row r="11" ht="15.75" customHeight="1">
      <c r="A11" s="3">
        <v>1.0</v>
      </c>
      <c r="B11" s="4">
        <v>100000.0</v>
      </c>
      <c r="C11" s="4">
        <v>132.36</v>
      </c>
      <c r="G11" s="1">
        <v>9.0</v>
      </c>
      <c r="H11" s="7">
        <f t="shared" ref="H11:Q11" si="10">AVERAGEIFS($C:$C,$A:$A,$G11,$B:$B,H$2)</f>
        <v>0.237903</v>
      </c>
      <c r="I11" s="7">
        <f t="shared" si="10"/>
        <v>0.873295</v>
      </c>
      <c r="J11" s="7">
        <f t="shared" si="10"/>
        <v>1.95513</v>
      </c>
      <c r="K11" s="7">
        <f t="shared" si="10"/>
        <v>3.50002</v>
      </c>
      <c r="L11" s="7">
        <f t="shared" si="10"/>
        <v>5.44413</v>
      </c>
      <c r="M11" s="7">
        <f t="shared" si="10"/>
        <v>7.84181</v>
      </c>
      <c r="N11" s="7">
        <f t="shared" si="10"/>
        <v>10.0024</v>
      </c>
      <c r="O11" s="7">
        <f t="shared" si="10"/>
        <v>11.6624</v>
      </c>
      <c r="P11" s="7">
        <f t="shared" si="10"/>
        <v>14.6707</v>
      </c>
      <c r="Q11" s="7">
        <f t="shared" si="10"/>
        <v>14.8149</v>
      </c>
    </row>
    <row r="12" ht="15.75" customHeight="1">
      <c r="A12" s="3">
        <v>2.0</v>
      </c>
      <c r="B12" s="4">
        <v>10000.0</v>
      </c>
      <c r="C12" s="4">
        <v>0.715382</v>
      </c>
      <c r="G12" s="1">
        <v>10.0</v>
      </c>
      <c r="H12" s="7">
        <f t="shared" ref="H12:Q12" si="11">AVERAGEIFS($C:$C,$A:$A,$G12,$B:$B,H$2)</f>
        <v>0.18108</v>
      </c>
      <c r="I12" s="7">
        <f t="shared" si="11"/>
        <v>0.567985</v>
      </c>
      <c r="J12" s="7">
        <f t="shared" si="11"/>
        <v>1.23201</v>
      </c>
      <c r="K12" s="7">
        <f t="shared" si="11"/>
        <v>2.13722</v>
      </c>
      <c r="L12" s="7">
        <f t="shared" si="11"/>
        <v>3.34748</v>
      </c>
      <c r="M12" s="7">
        <f t="shared" si="11"/>
        <v>4.92045</v>
      </c>
      <c r="N12" s="7">
        <f t="shared" si="11"/>
        <v>6.59127</v>
      </c>
      <c r="O12" s="7">
        <f t="shared" si="11"/>
        <v>8.55306</v>
      </c>
      <c r="P12" s="7">
        <f t="shared" si="11"/>
        <v>10.7863</v>
      </c>
      <c r="Q12" s="7">
        <f t="shared" si="11"/>
        <v>13.3313</v>
      </c>
    </row>
    <row r="13" ht="15.75" customHeight="1">
      <c r="A13" s="3">
        <v>2.0</v>
      </c>
      <c r="B13" s="4">
        <v>20000.0</v>
      </c>
      <c r="C13" s="4">
        <v>2.67722</v>
      </c>
      <c r="G13" s="1">
        <v>11.0</v>
      </c>
      <c r="H13" s="7">
        <f t="shared" ref="H13:Q13" si="12">AVERAGEIFS($C:$C,$A:$A,$G13,$B:$B,H$2)</f>
        <v>0.174309</v>
      </c>
      <c r="I13" s="7">
        <f t="shared" si="12"/>
        <v>0.507949</v>
      </c>
      <c r="J13" s="7">
        <f t="shared" si="12"/>
        <v>1.11655</v>
      </c>
      <c r="K13" s="7">
        <f t="shared" si="12"/>
        <v>1.99238</v>
      </c>
      <c r="L13" s="7">
        <f t="shared" si="12"/>
        <v>3.06189</v>
      </c>
      <c r="M13" s="7">
        <f t="shared" si="12"/>
        <v>4.38298</v>
      </c>
      <c r="N13" s="7">
        <f t="shared" si="12"/>
        <v>5.96932</v>
      </c>
      <c r="O13" s="7">
        <f t="shared" si="12"/>
        <v>7.76392</v>
      </c>
      <c r="P13" s="7">
        <f t="shared" si="12"/>
        <v>9.80064</v>
      </c>
      <c r="Q13" s="7">
        <f t="shared" si="12"/>
        <v>12.0995</v>
      </c>
    </row>
    <row r="14" ht="15.75" customHeight="1">
      <c r="A14" s="3">
        <v>2.0</v>
      </c>
      <c r="B14" s="4">
        <v>30000.0</v>
      </c>
      <c r="C14" s="4">
        <v>5.95994</v>
      </c>
      <c r="G14" s="1">
        <v>12.0</v>
      </c>
      <c r="H14" s="7">
        <f t="shared" ref="H14:Q14" si="13">AVERAGEIFS($C:$C,$A:$A,$G14,$B:$B,H$2)</f>
        <v>0.163111</v>
      </c>
      <c r="I14" s="7">
        <f t="shared" si="13"/>
        <v>0.484189</v>
      </c>
      <c r="J14" s="7">
        <f t="shared" si="13"/>
        <v>1.03802</v>
      </c>
      <c r="K14" s="7">
        <f t="shared" si="13"/>
        <v>1.80694</v>
      </c>
      <c r="L14" s="7">
        <f t="shared" si="13"/>
        <v>2.803</v>
      </c>
      <c r="M14" s="7">
        <f t="shared" si="13"/>
        <v>4.02334</v>
      </c>
      <c r="N14" s="7">
        <f t="shared" si="13"/>
        <v>5.45815</v>
      </c>
      <c r="O14" s="7">
        <f t="shared" si="13"/>
        <v>7.12897</v>
      </c>
      <c r="P14" s="7">
        <f t="shared" si="13"/>
        <v>9.01657</v>
      </c>
      <c r="Q14" s="7">
        <f t="shared" si="13"/>
        <v>11.1274</v>
      </c>
    </row>
    <row r="15" ht="15.75" customHeight="1">
      <c r="A15" s="3">
        <v>2.0</v>
      </c>
      <c r="B15" s="4">
        <v>40000.0</v>
      </c>
      <c r="C15" s="4">
        <v>10.6302</v>
      </c>
    </row>
    <row r="16" ht="15.75" customHeight="1">
      <c r="A16" s="3">
        <v>2.0</v>
      </c>
      <c r="B16" s="4">
        <v>50000.0</v>
      </c>
      <c r="C16" s="4">
        <v>16.5646</v>
      </c>
      <c r="G16" s="2" t="s">
        <v>3</v>
      </c>
    </row>
    <row r="17" ht="15.75" customHeight="1">
      <c r="A17" s="3">
        <v>2.0</v>
      </c>
      <c r="B17" s="4">
        <v>60000.0</v>
      </c>
      <c r="C17" s="4">
        <v>23.9171</v>
      </c>
      <c r="H17" s="5">
        <v>10000.0</v>
      </c>
      <c r="I17" s="6">
        <f t="shared" ref="I17:Q17" si="14">H17+10000</f>
        <v>20000</v>
      </c>
      <c r="J17" s="6">
        <f t="shared" si="14"/>
        <v>30000</v>
      </c>
      <c r="K17" s="6">
        <f t="shared" si="14"/>
        <v>40000</v>
      </c>
      <c r="L17" s="6">
        <f t="shared" si="14"/>
        <v>50000</v>
      </c>
      <c r="M17" s="6">
        <f t="shared" si="14"/>
        <v>60000</v>
      </c>
      <c r="N17" s="6">
        <f t="shared" si="14"/>
        <v>70000</v>
      </c>
      <c r="O17" s="6">
        <f t="shared" si="14"/>
        <v>80000</v>
      </c>
      <c r="P17" s="6">
        <f t="shared" si="14"/>
        <v>90000</v>
      </c>
      <c r="Q17" s="6">
        <f t="shared" si="14"/>
        <v>100000</v>
      </c>
    </row>
    <row r="18" ht="15.75" customHeight="1">
      <c r="A18" s="3">
        <v>2.0</v>
      </c>
      <c r="B18" s="4">
        <v>70000.0</v>
      </c>
      <c r="C18" s="4">
        <v>32.5539</v>
      </c>
      <c r="G18" s="1">
        <v>1.0</v>
      </c>
      <c r="H18" s="8">
        <f t="shared" ref="H18:Q18" si="15">H$3/H3</f>
        <v>1</v>
      </c>
      <c r="I18" s="8">
        <f t="shared" si="15"/>
        <v>1</v>
      </c>
      <c r="J18" s="8">
        <f t="shared" si="15"/>
        <v>1</v>
      </c>
      <c r="K18" s="8">
        <f t="shared" si="15"/>
        <v>1</v>
      </c>
      <c r="L18" s="8">
        <f t="shared" si="15"/>
        <v>1</v>
      </c>
      <c r="M18" s="8">
        <f t="shared" si="15"/>
        <v>1</v>
      </c>
      <c r="N18" s="8">
        <f t="shared" si="15"/>
        <v>1</v>
      </c>
      <c r="O18" s="8">
        <f t="shared" si="15"/>
        <v>1</v>
      </c>
      <c r="P18" s="8">
        <f t="shared" si="15"/>
        <v>1</v>
      </c>
      <c r="Q18" s="8">
        <f t="shared" si="15"/>
        <v>1</v>
      </c>
    </row>
    <row r="19" ht="15.75" customHeight="1">
      <c r="A19" s="3">
        <v>2.0</v>
      </c>
      <c r="B19" s="4">
        <v>80000.0</v>
      </c>
      <c r="C19" s="4">
        <v>42.4884</v>
      </c>
      <c r="G19" s="1">
        <v>2.0</v>
      </c>
      <c r="H19" s="8">
        <f t="shared" ref="H19:Q19" si="16">H$3/H4</f>
        <v>1.876466</v>
      </c>
      <c r="I19" s="8">
        <f t="shared" si="16"/>
        <v>1.961807397</v>
      </c>
      <c r="J19" s="8">
        <f t="shared" si="16"/>
        <v>1.953308255</v>
      </c>
      <c r="K19" s="8">
        <f t="shared" si="16"/>
        <v>1.963302666</v>
      </c>
      <c r="L19" s="8">
        <f t="shared" si="16"/>
        <v>1.965764341</v>
      </c>
      <c r="M19" s="8">
        <f t="shared" si="16"/>
        <v>1.961462719</v>
      </c>
      <c r="N19" s="8">
        <f t="shared" si="16"/>
        <v>1.904613579</v>
      </c>
      <c r="O19" s="8">
        <f t="shared" si="16"/>
        <v>1.926742358</v>
      </c>
      <c r="P19" s="8">
        <f t="shared" si="16"/>
        <v>2.005925644</v>
      </c>
      <c r="Q19" s="8">
        <f t="shared" si="16"/>
        <v>2.017335429</v>
      </c>
    </row>
    <row r="20" ht="15.75" customHeight="1">
      <c r="A20" s="3">
        <v>2.0</v>
      </c>
      <c r="B20" s="4">
        <v>90000.0</v>
      </c>
      <c r="C20" s="4">
        <v>53.5638</v>
      </c>
      <c r="G20" s="1">
        <v>3.0</v>
      </c>
      <c r="H20" s="8">
        <f t="shared" ref="H20:Q20" si="17">H$3/H5</f>
        <v>2.731321722</v>
      </c>
      <c r="I20" s="8">
        <f t="shared" si="17"/>
        <v>2.985929345</v>
      </c>
      <c r="J20" s="8">
        <f t="shared" si="17"/>
        <v>2.928652829</v>
      </c>
      <c r="K20" s="8">
        <f t="shared" si="17"/>
        <v>2.945170103</v>
      </c>
      <c r="L20" s="8">
        <f t="shared" si="17"/>
        <v>2.935797104</v>
      </c>
      <c r="M20" s="8">
        <f t="shared" si="17"/>
        <v>2.922278147</v>
      </c>
      <c r="N20" s="8">
        <f t="shared" si="17"/>
        <v>2.852779733</v>
      </c>
      <c r="O20" s="8">
        <f t="shared" si="17"/>
        <v>2.890766688</v>
      </c>
      <c r="P20" s="8">
        <f t="shared" si="17"/>
        <v>3.000494288</v>
      </c>
      <c r="Q20" s="8">
        <f t="shared" si="17"/>
        <v>2.98710238</v>
      </c>
    </row>
    <row r="21" ht="15.75" customHeight="1">
      <c r="A21" s="3">
        <v>2.0</v>
      </c>
      <c r="B21" s="4">
        <v>100000.0</v>
      </c>
      <c r="C21" s="4">
        <v>65.6113</v>
      </c>
      <c r="G21" s="1">
        <v>4.0</v>
      </c>
      <c r="H21" s="8">
        <f t="shared" ref="H21:Q21" si="18">H$3/H6</f>
        <v>3.473285208</v>
      </c>
      <c r="I21" s="8">
        <f t="shared" si="18"/>
        <v>3.851623974</v>
      </c>
      <c r="J21" s="8">
        <f t="shared" si="18"/>
        <v>3.857746908</v>
      </c>
      <c r="K21" s="8">
        <f t="shared" si="18"/>
        <v>3.913418501</v>
      </c>
      <c r="L21" s="8">
        <f t="shared" si="18"/>
        <v>3.91935744</v>
      </c>
      <c r="M21" s="8">
        <f t="shared" si="18"/>
        <v>3.920253704</v>
      </c>
      <c r="N21" s="8">
        <f t="shared" si="18"/>
        <v>3.807601373</v>
      </c>
      <c r="O21" s="8">
        <f t="shared" si="18"/>
        <v>3.852052268</v>
      </c>
      <c r="P21" s="8">
        <f t="shared" si="18"/>
        <v>3.993703445</v>
      </c>
      <c r="Q21" s="8">
        <f t="shared" si="18"/>
        <v>3.990641469</v>
      </c>
    </row>
    <row r="22" ht="15.75" customHeight="1">
      <c r="A22" s="3">
        <v>3.0</v>
      </c>
      <c r="B22" s="4">
        <v>10000.0</v>
      </c>
      <c r="C22" s="4">
        <v>0.49148</v>
      </c>
      <c r="G22" s="1">
        <v>5.0</v>
      </c>
      <c r="H22" s="8">
        <f t="shared" ref="H22:Q22" si="19">H$3/H7</f>
        <v>4.316755206</v>
      </c>
      <c r="I22" s="8">
        <f t="shared" si="19"/>
        <v>4.743925791</v>
      </c>
      <c r="J22" s="8">
        <f t="shared" si="19"/>
        <v>4.803333815</v>
      </c>
      <c r="K22" s="8">
        <f t="shared" si="19"/>
        <v>4.883975082</v>
      </c>
      <c r="L22" s="8">
        <f t="shared" si="19"/>
        <v>4.892333535</v>
      </c>
      <c r="M22" s="8">
        <f t="shared" si="19"/>
        <v>4.899974201</v>
      </c>
      <c r="N22" s="8">
        <f t="shared" si="19"/>
        <v>4.743451252</v>
      </c>
      <c r="O22" s="8">
        <f t="shared" si="19"/>
        <v>4.80669121</v>
      </c>
      <c r="P22" s="8">
        <f t="shared" si="19"/>
        <v>4.983626783</v>
      </c>
      <c r="Q22" s="8">
        <f t="shared" si="19"/>
        <v>4.980714595</v>
      </c>
    </row>
    <row r="23" ht="15.75" customHeight="1">
      <c r="A23" s="3">
        <v>3.0</v>
      </c>
      <c r="B23" s="4">
        <v>20000.0</v>
      </c>
      <c r="C23" s="4">
        <v>1.75898</v>
      </c>
      <c r="G23" s="1">
        <v>6.0</v>
      </c>
      <c r="H23" s="8">
        <f t="shared" ref="H23:Q23" si="20">H$3/H8</f>
        <v>4.862727625</v>
      </c>
      <c r="I23" s="8">
        <f t="shared" si="20"/>
        <v>5.677938892</v>
      </c>
      <c r="J23" s="8">
        <f t="shared" si="20"/>
        <v>5.754081426</v>
      </c>
      <c r="K23" s="8">
        <f t="shared" si="20"/>
        <v>5.852399393</v>
      </c>
      <c r="L23" s="8">
        <f t="shared" si="20"/>
        <v>5.848319884</v>
      </c>
      <c r="M23" s="8">
        <f t="shared" si="20"/>
        <v>5.878280591</v>
      </c>
      <c r="N23" s="8">
        <f t="shared" si="20"/>
        <v>5.713630122</v>
      </c>
      <c r="O23" s="8">
        <f t="shared" si="20"/>
        <v>5.746630539</v>
      </c>
      <c r="P23" s="8">
        <f t="shared" si="20"/>
        <v>5.982894085</v>
      </c>
      <c r="Q23" s="8">
        <f t="shared" si="20"/>
        <v>5.974299139</v>
      </c>
    </row>
    <row r="24" ht="15.75" customHeight="1">
      <c r="A24" s="3">
        <v>3.0</v>
      </c>
      <c r="B24" s="4">
        <v>30000.0</v>
      </c>
      <c r="C24" s="4">
        <v>3.97507</v>
      </c>
      <c r="G24" s="1">
        <v>7.0</v>
      </c>
      <c r="H24" s="8">
        <f t="shared" ref="H24:Q24" si="21">H$3/H9</f>
        <v>5.535081064</v>
      </c>
      <c r="I24" s="8">
        <f t="shared" si="21"/>
        <v>6.555600767</v>
      </c>
      <c r="J24" s="8">
        <f t="shared" si="21"/>
        <v>6.580037643</v>
      </c>
      <c r="K24" s="8">
        <f t="shared" si="21"/>
        <v>6.736766334</v>
      </c>
      <c r="L24" s="8">
        <f t="shared" si="21"/>
        <v>6.801099468</v>
      </c>
      <c r="M24" s="8">
        <f t="shared" si="21"/>
        <v>6.842237297</v>
      </c>
      <c r="N24" s="8">
        <f t="shared" si="21"/>
        <v>6.614958354</v>
      </c>
      <c r="O24" s="8">
        <f t="shared" si="21"/>
        <v>6.718220165</v>
      </c>
      <c r="P24" s="8">
        <f t="shared" si="21"/>
        <v>6.985384945</v>
      </c>
      <c r="Q24" s="8">
        <f t="shared" si="21"/>
        <v>6.980534035</v>
      </c>
    </row>
    <row r="25" ht="15.75" customHeight="1">
      <c r="A25" s="3">
        <v>3.0</v>
      </c>
      <c r="B25" s="4">
        <v>40000.0</v>
      </c>
      <c r="C25" s="4">
        <v>7.08628</v>
      </c>
      <c r="G25" s="1">
        <v>8.0</v>
      </c>
      <c r="H25" s="8">
        <f t="shared" ref="H25:Q25" si="22">H$3/H10</f>
        <v>4.783828089</v>
      </c>
      <c r="I25" s="8">
        <f t="shared" si="22"/>
        <v>5.344114107</v>
      </c>
      <c r="J25" s="8">
        <f t="shared" si="22"/>
        <v>5.290049349</v>
      </c>
      <c r="K25" s="8">
        <f t="shared" si="22"/>
        <v>5.879901843</v>
      </c>
      <c r="L25" s="8">
        <f t="shared" si="22"/>
        <v>5.283653534</v>
      </c>
      <c r="M25" s="8">
        <f t="shared" si="22"/>
        <v>5.492893925</v>
      </c>
      <c r="N25" s="8">
        <f t="shared" si="22"/>
        <v>7.572882888</v>
      </c>
      <c r="O25" s="8">
        <f t="shared" si="22"/>
        <v>7.68122578</v>
      </c>
      <c r="P25" s="8">
        <f t="shared" si="22"/>
        <v>7.987941327</v>
      </c>
      <c r="Q25" s="8">
        <f t="shared" si="22"/>
        <v>7.969365269</v>
      </c>
    </row>
    <row r="26" ht="15.75" customHeight="1">
      <c r="A26" s="3">
        <v>3.0</v>
      </c>
      <c r="B26" s="4">
        <v>50000.0</v>
      </c>
      <c r="C26" s="4">
        <v>11.0914</v>
      </c>
      <c r="G26" s="1">
        <v>9.0</v>
      </c>
      <c r="H26" s="8">
        <f t="shared" ref="H26:Q26" si="23">H$3/H11</f>
        <v>5.64259383</v>
      </c>
      <c r="I26" s="8">
        <f t="shared" si="23"/>
        <v>6.014221998</v>
      </c>
      <c r="J26" s="8">
        <f t="shared" si="23"/>
        <v>5.954386665</v>
      </c>
      <c r="K26" s="8">
        <f t="shared" si="23"/>
        <v>5.962908783</v>
      </c>
      <c r="L26" s="8">
        <f t="shared" si="23"/>
        <v>5.981139319</v>
      </c>
      <c r="M26" s="8">
        <f t="shared" si="23"/>
        <v>5.982356114</v>
      </c>
      <c r="N26" s="8">
        <f t="shared" si="23"/>
        <v>6.198772295</v>
      </c>
      <c r="O26" s="8">
        <f t="shared" si="23"/>
        <v>7.019498559</v>
      </c>
      <c r="P26" s="8">
        <f t="shared" si="23"/>
        <v>7.323781415</v>
      </c>
      <c r="Q26" s="8">
        <f t="shared" si="23"/>
        <v>8.934248628</v>
      </c>
    </row>
    <row r="27" ht="15.75" customHeight="1">
      <c r="A27" s="3">
        <v>3.0</v>
      </c>
      <c r="B27" s="4">
        <v>60000.0</v>
      </c>
      <c r="C27" s="4">
        <v>16.0534</v>
      </c>
      <c r="G27" s="1">
        <v>10.0</v>
      </c>
      <c r="H27" s="8">
        <f t="shared" ref="H27:Q27" si="24">H$3/H12</f>
        <v>7.413242766</v>
      </c>
      <c r="I27" s="8">
        <f t="shared" si="24"/>
        <v>9.247057581</v>
      </c>
      <c r="J27" s="8">
        <f t="shared" si="24"/>
        <v>9.449273951</v>
      </c>
      <c r="K27" s="8">
        <f t="shared" si="24"/>
        <v>9.76516222</v>
      </c>
      <c r="L27" s="8">
        <f t="shared" si="24"/>
        <v>9.727347139</v>
      </c>
      <c r="M27" s="8">
        <f t="shared" si="24"/>
        <v>9.534188946</v>
      </c>
      <c r="N27" s="8">
        <f t="shared" si="24"/>
        <v>9.406775932</v>
      </c>
      <c r="O27" s="8">
        <f t="shared" si="24"/>
        <v>9.571334704</v>
      </c>
      <c r="P27" s="8">
        <f t="shared" si="24"/>
        <v>9.961247138</v>
      </c>
      <c r="Q27" s="8">
        <f t="shared" si="24"/>
        <v>9.928514098</v>
      </c>
    </row>
    <row r="28" ht="15.75" customHeight="1">
      <c r="A28" s="3">
        <v>3.0</v>
      </c>
      <c r="B28" s="4">
        <v>70000.0</v>
      </c>
      <c r="C28" s="4">
        <v>21.7341</v>
      </c>
      <c r="G28" s="1">
        <v>11.0</v>
      </c>
      <c r="H28" s="8">
        <f t="shared" ref="H28:Q28" si="25">H$3/H13</f>
        <v>7.701208773</v>
      </c>
      <c r="I28" s="8">
        <f t="shared" si="25"/>
        <v>10.33999476</v>
      </c>
      <c r="J28" s="8">
        <f t="shared" si="25"/>
        <v>10.42640276</v>
      </c>
      <c r="K28" s="8">
        <f t="shared" si="25"/>
        <v>10.47505998</v>
      </c>
      <c r="L28" s="8">
        <f t="shared" si="25"/>
        <v>10.6346407</v>
      </c>
      <c r="M28" s="8">
        <f t="shared" si="25"/>
        <v>10.70333426</v>
      </c>
      <c r="N28" s="8">
        <f t="shared" si="25"/>
        <v>10.38687824</v>
      </c>
      <c r="O28" s="8">
        <f t="shared" si="25"/>
        <v>10.54418387</v>
      </c>
      <c r="P28" s="8">
        <f t="shared" si="25"/>
        <v>10.96305956</v>
      </c>
      <c r="Q28" s="8">
        <f t="shared" si="25"/>
        <v>10.93929501</v>
      </c>
    </row>
    <row r="29" ht="15.75" customHeight="1">
      <c r="A29" s="3">
        <v>3.0</v>
      </c>
      <c r="B29" s="4">
        <v>80000.0</v>
      </c>
      <c r="C29" s="4">
        <v>28.3192</v>
      </c>
      <c r="G29" s="1">
        <v>12.0</v>
      </c>
      <c r="H29" s="8">
        <f t="shared" ref="H29:Q29" si="26">H$3/H14</f>
        <v>8.22991705</v>
      </c>
      <c r="I29" s="8">
        <f t="shared" si="26"/>
        <v>10.84739637</v>
      </c>
      <c r="J29" s="8">
        <f t="shared" si="26"/>
        <v>11.21519817</v>
      </c>
      <c r="K29" s="8">
        <f t="shared" si="26"/>
        <v>11.55007914</v>
      </c>
      <c r="L29" s="8">
        <f t="shared" si="26"/>
        <v>11.61687478</v>
      </c>
      <c r="M29" s="8">
        <f t="shared" si="26"/>
        <v>11.66008838</v>
      </c>
      <c r="N29" s="8">
        <f t="shared" si="26"/>
        <v>11.35963651</v>
      </c>
      <c r="O29" s="8">
        <f t="shared" si="26"/>
        <v>11.48331386</v>
      </c>
      <c r="P29" s="8">
        <f t="shared" si="26"/>
        <v>11.91639393</v>
      </c>
      <c r="Q29" s="8">
        <f t="shared" si="26"/>
        <v>11.89496199</v>
      </c>
    </row>
    <row r="30" ht="15.75" customHeight="1">
      <c r="A30" s="3">
        <v>3.0</v>
      </c>
      <c r="B30" s="4">
        <v>90000.0</v>
      </c>
      <c r="C30" s="4">
        <v>35.8091</v>
      </c>
    </row>
    <row r="31" ht="15.75" customHeight="1">
      <c r="A31" s="3">
        <v>3.0</v>
      </c>
      <c r="B31" s="4">
        <v>100000.0</v>
      </c>
      <c r="C31" s="4">
        <v>44.3105</v>
      </c>
      <c r="G31" s="2" t="s">
        <v>4</v>
      </c>
    </row>
    <row r="32" ht="15.75" customHeight="1">
      <c r="A32" s="3">
        <v>4.0</v>
      </c>
      <c r="B32" s="4">
        <v>10000.0</v>
      </c>
      <c r="C32" s="4">
        <v>0.38649</v>
      </c>
      <c r="H32" s="5">
        <v>10000.0</v>
      </c>
      <c r="I32" s="6">
        <f t="shared" ref="I32:Q32" si="27">H32+10000</f>
        <v>20000</v>
      </c>
      <c r="J32" s="6">
        <f t="shared" si="27"/>
        <v>30000</v>
      </c>
      <c r="K32" s="6">
        <f t="shared" si="27"/>
        <v>40000</v>
      </c>
      <c r="L32" s="6">
        <f t="shared" si="27"/>
        <v>50000</v>
      </c>
      <c r="M32" s="6">
        <f t="shared" si="27"/>
        <v>60000</v>
      </c>
      <c r="N32" s="6">
        <f t="shared" si="27"/>
        <v>70000</v>
      </c>
      <c r="O32" s="6">
        <f t="shared" si="27"/>
        <v>80000</v>
      </c>
      <c r="P32" s="6">
        <f t="shared" si="27"/>
        <v>90000</v>
      </c>
      <c r="Q32" s="6">
        <f t="shared" si="27"/>
        <v>100000</v>
      </c>
    </row>
    <row r="33" ht="15.75" customHeight="1">
      <c r="A33" s="3">
        <v>4.0</v>
      </c>
      <c r="B33" s="4">
        <v>20000.0</v>
      </c>
      <c r="C33" s="4">
        <v>1.36363</v>
      </c>
      <c r="G33" s="1">
        <v>1.0</v>
      </c>
      <c r="H33" s="8">
        <f t="shared" ref="H33:Q33" si="28">H18/$G33</f>
        <v>1</v>
      </c>
      <c r="I33" s="8">
        <f t="shared" si="28"/>
        <v>1</v>
      </c>
      <c r="J33" s="8">
        <f t="shared" si="28"/>
        <v>1</v>
      </c>
      <c r="K33" s="8">
        <f t="shared" si="28"/>
        <v>1</v>
      </c>
      <c r="L33" s="8">
        <f t="shared" si="28"/>
        <v>1</v>
      </c>
      <c r="M33" s="8">
        <f t="shared" si="28"/>
        <v>1</v>
      </c>
      <c r="N33" s="8">
        <f t="shared" si="28"/>
        <v>1</v>
      </c>
      <c r="O33" s="8">
        <f t="shared" si="28"/>
        <v>1</v>
      </c>
      <c r="P33" s="8">
        <f t="shared" si="28"/>
        <v>1</v>
      </c>
      <c r="Q33" s="8">
        <f t="shared" si="28"/>
        <v>1</v>
      </c>
    </row>
    <row r="34" ht="15.75" customHeight="1">
      <c r="A34" s="3">
        <v>4.0</v>
      </c>
      <c r="B34" s="4">
        <v>30000.0</v>
      </c>
      <c r="C34" s="4">
        <v>3.01772</v>
      </c>
      <c r="G34" s="1">
        <v>2.0</v>
      </c>
      <c r="H34" s="8">
        <f t="shared" ref="H34:Q34" si="29">H19/$G34</f>
        <v>0.938233</v>
      </c>
      <c r="I34" s="8">
        <f t="shared" si="29"/>
        <v>0.9809036986</v>
      </c>
      <c r="J34" s="8">
        <f t="shared" si="29"/>
        <v>0.9766541274</v>
      </c>
      <c r="K34" s="8">
        <f t="shared" si="29"/>
        <v>0.981651333</v>
      </c>
      <c r="L34" s="8">
        <f t="shared" si="29"/>
        <v>0.9828821704</v>
      </c>
      <c r="M34" s="8">
        <f t="shared" si="29"/>
        <v>0.9807313596</v>
      </c>
      <c r="N34" s="8">
        <f t="shared" si="29"/>
        <v>0.9523067897</v>
      </c>
      <c r="O34" s="8">
        <f t="shared" si="29"/>
        <v>0.963371179</v>
      </c>
      <c r="P34" s="8">
        <f t="shared" si="29"/>
        <v>1.002962822</v>
      </c>
      <c r="Q34" s="8">
        <f t="shared" si="29"/>
        <v>1.008667714</v>
      </c>
    </row>
    <row r="35" ht="15.75" customHeight="1">
      <c r="A35" s="3">
        <v>4.0</v>
      </c>
      <c r="B35" s="4">
        <v>40000.0</v>
      </c>
      <c r="C35" s="4">
        <v>5.33301</v>
      </c>
      <c r="G35" s="1">
        <v>3.0</v>
      </c>
      <c r="H35" s="8">
        <f t="shared" ref="H35:Q35" si="30">H20/$G35</f>
        <v>0.910440574</v>
      </c>
      <c r="I35" s="8">
        <f t="shared" si="30"/>
        <v>0.9953097818</v>
      </c>
      <c r="J35" s="8">
        <f t="shared" si="30"/>
        <v>0.9762176096</v>
      </c>
      <c r="K35" s="8">
        <f t="shared" si="30"/>
        <v>0.9817233678</v>
      </c>
      <c r="L35" s="8">
        <f t="shared" si="30"/>
        <v>0.9785990347</v>
      </c>
      <c r="M35" s="8">
        <f t="shared" si="30"/>
        <v>0.9740927156</v>
      </c>
      <c r="N35" s="8">
        <f t="shared" si="30"/>
        <v>0.9509265777</v>
      </c>
      <c r="O35" s="8">
        <f t="shared" si="30"/>
        <v>0.9635888961</v>
      </c>
      <c r="P35" s="8">
        <f t="shared" si="30"/>
        <v>1.000164763</v>
      </c>
      <c r="Q35" s="8">
        <f t="shared" si="30"/>
        <v>0.9957007933</v>
      </c>
    </row>
    <row r="36" ht="15.75" customHeight="1">
      <c r="A36" s="3">
        <v>4.0</v>
      </c>
      <c r="B36" s="4">
        <v>50000.0</v>
      </c>
      <c r="C36" s="4">
        <v>8.30802</v>
      </c>
      <c r="G36" s="1">
        <v>4.0</v>
      </c>
      <c r="H36" s="8">
        <f t="shared" ref="H36:Q36" si="31">H21/$G36</f>
        <v>0.868321302</v>
      </c>
      <c r="I36" s="8">
        <f t="shared" si="31"/>
        <v>0.9629059936</v>
      </c>
      <c r="J36" s="8">
        <f t="shared" si="31"/>
        <v>0.9644367271</v>
      </c>
      <c r="K36" s="8">
        <f t="shared" si="31"/>
        <v>0.9783546252</v>
      </c>
      <c r="L36" s="8">
        <f t="shared" si="31"/>
        <v>0.97983936</v>
      </c>
      <c r="M36" s="8">
        <f t="shared" si="31"/>
        <v>0.980063426</v>
      </c>
      <c r="N36" s="8">
        <f t="shared" si="31"/>
        <v>0.9519003433</v>
      </c>
      <c r="O36" s="8">
        <f t="shared" si="31"/>
        <v>0.9630130669</v>
      </c>
      <c r="P36" s="8">
        <f t="shared" si="31"/>
        <v>0.9984258612</v>
      </c>
      <c r="Q36" s="8">
        <f t="shared" si="31"/>
        <v>0.9976603673</v>
      </c>
    </row>
    <row r="37" ht="15.75" customHeight="1">
      <c r="A37" s="3">
        <v>4.0</v>
      </c>
      <c r="B37" s="4">
        <v>60000.0</v>
      </c>
      <c r="C37" s="4">
        <v>11.9667</v>
      </c>
      <c r="G37" s="1">
        <v>5.0</v>
      </c>
      <c r="H37" s="8">
        <f t="shared" ref="H37:Q37" si="32">H22/$G37</f>
        <v>0.8633510413</v>
      </c>
      <c r="I37" s="8">
        <f t="shared" si="32"/>
        <v>0.9487851582</v>
      </c>
      <c r="J37" s="8">
        <f t="shared" si="32"/>
        <v>0.9606667629</v>
      </c>
      <c r="K37" s="8">
        <f t="shared" si="32"/>
        <v>0.9767950164</v>
      </c>
      <c r="L37" s="8">
        <f t="shared" si="32"/>
        <v>0.9784667069</v>
      </c>
      <c r="M37" s="8">
        <f t="shared" si="32"/>
        <v>0.9799948402</v>
      </c>
      <c r="N37" s="8">
        <f t="shared" si="32"/>
        <v>0.9486902503</v>
      </c>
      <c r="O37" s="8">
        <f t="shared" si="32"/>
        <v>0.9613382419</v>
      </c>
      <c r="P37" s="8">
        <f t="shared" si="32"/>
        <v>0.9967253567</v>
      </c>
      <c r="Q37" s="8">
        <f t="shared" si="32"/>
        <v>0.996142919</v>
      </c>
    </row>
    <row r="38" ht="15.75" customHeight="1">
      <c r="A38" s="3">
        <v>4.0</v>
      </c>
      <c r="B38" s="4">
        <v>70000.0</v>
      </c>
      <c r="C38" s="4">
        <v>16.2839</v>
      </c>
      <c r="G38" s="1">
        <v>6.0</v>
      </c>
      <c r="H38" s="8">
        <f t="shared" ref="H38:Q38" si="33">H23/$G38</f>
        <v>0.8104546042</v>
      </c>
      <c r="I38" s="8">
        <f t="shared" si="33"/>
        <v>0.9463231487</v>
      </c>
      <c r="J38" s="8">
        <f t="shared" si="33"/>
        <v>0.959013571</v>
      </c>
      <c r="K38" s="8">
        <f t="shared" si="33"/>
        <v>0.9753998989</v>
      </c>
      <c r="L38" s="8">
        <f t="shared" si="33"/>
        <v>0.9747199807</v>
      </c>
      <c r="M38" s="8">
        <f t="shared" si="33"/>
        <v>0.9797134319</v>
      </c>
      <c r="N38" s="8">
        <f t="shared" si="33"/>
        <v>0.9522716871</v>
      </c>
      <c r="O38" s="8">
        <f t="shared" si="33"/>
        <v>0.9577717564</v>
      </c>
      <c r="P38" s="8">
        <f t="shared" si="33"/>
        <v>0.9971490141</v>
      </c>
      <c r="Q38" s="8">
        <f t="shared" si="33"/>
        <v>0.9957165232</v>
      </c>
    </row>
    <row r="39" ht="15.75" customHeight="1">
      <c r="A39" s="3">
        <v>4.0</v>
      </c>
      <c r="B39" s="4">
        <v>80000.0</v>
      </c>
      <c r="C39" s="4">
        <v>21.2521</v>
      </c>
      <c r="G39" s="1">
        <v>7.0</v>
      </c>
      <c r="H39" s="8">
        <f t="shared" ref="H39:Q39" si="34">H24/$G39</f>
        <v>0.7907258663</v>
      </c>
      <c r="I39" s="8">
        <f t="shared" si="34"/>
        <v>0.9365143953</v>
      </c>
      <c r="J39" s="8">
        <f t="shared" si="34"/>
        <v>0.9400053776</v>
      </c>
      <c r="K39" s="8">
        <f t="shared" si="34"/>
        <v>0.9623951906</v>
      </c>
      <c r="L39" s="8">
        <f t="shared" si="34"/>
        <v>0.9715856383</v>
      </c>
      <c r="M39" s="8">
        <f t="shared" si="34"/>
        <v>0.977462471</v>
      </c>
      <c r="N39" s="8">
        <f t="shared" si="34"/>
        <v>0.9449940506</v>
      </c>
      <c r="O39" s="8">
        <f t="shared" si="34"/>
        <v>0.9597457379</v>
      </c>
      <c r="P39" s="8">
        <f t="shared" si="34"/>
        <v>0.9979121351</v>
      </c>
      <c r="Q39" s="8">
        <f t="shared" si="34"/>
        <v>0.9972191479</v>
      </c>
    </row>
    <row r="40" ht="15.75" customHeight="1">
      <c r="A40" s="3">
        <v>4.0</v>
      </c>
      <c r="B40" s="4">
        <v>90000.0</v>
      </c>
      <c r="C40" s="4">
        <v>26.9036</v>
      </c>
      <c r="G40" s="1">
        <v>8.0</v>
      </c>
      <c r="H40" s="8">
        <f t="shared" ref="H40:Q40" si="35">H25/$G40</f>
        <v>0.5979785111</v>
      </c>
      <c r="I40" s="8">
        <f t="shared" si="35"/>
        <v>0.6680142633</v>
      </c>
      <c r="J40" s="8">
        <f t="shared" si="35"/>
        <v>0.6612561686</v>
      </c>
      <c r="K40" s="8">
        <f t="shared" si="35"/>
        <v>0.7349877304</v>
      </c>
      <c r="L40" s="8">
        <f t="shared" si="35"/>
        <v>0.6604566918</v>
      </c>
      <c r="M40" s="8">
        <f t="shared" si="35"/>
        <v>0.6866117407</v>
      </c>
      <c r="N40" s="8">
        <f t="shared" si="35"/>
        <v>0.946610361</v>
      </c>
      <c r="O40" s="8">
        <f t="shared" si="35"/>
        <v>0.9601532226</v>
      </c>
      <c r="P40" s="8">
        <f t="shared" si="35"/>
        <v>0.9984926659</v>
      </c>
      <c r="Q40" s="8">
        <f t="shared" si="35"/>
        <v>0.9961706586</v>
      </c>
    </row>
    <row r="41" ht="15.75" customHeight="1">
      <c r="A41" s="3">
        <v>4.0</v>
      </c>
      <c r="B41" s="4">
        <v>100000.0</v>
      </c>
      <c r="C41" s="4">
        <v>33.1676</v>
      </c>
      <c r="G41" s="1">
        <v>9.0</v>
      </c>
      <c r="H41" s="8">
        <f t="shared" ref="H41:Q41" si="36">H26/$G41</f>
        <v>0.62695487</v>
      </c>
      <c r="I41" s="8">
        <f t="shared" si="36"/>
        <v>0.6682468887</v>
      </c>
      <c r="J41" s="8">
        <f t="shared" si="36"/>
        <v>0.6615985183</v>
      </c>
      <c r="K41" s="8">
        <f t="shared" si="36"/>
        <v>0.6625454204</v>
      </c>
      <c r="L41" s="8">
        <f t="shared" si="36"/>
        <v>0.6645710354</v>
      </c>
      <c r="M41" s="8">
        <f t="shared" si="36"/>
        <v>0.6647062349</v>
      </c>
      <c r="N41" s="8">
        <f t="shared" si="36"/>
        <v>0.6887524772</v>
      </c>
      <c r="O41" s="8">
        <f t="shared" si="36"/>
        <v>0.7799442844</v>
      </c>
      <c r="P41" s="8">
        <f t="shared" si="36"/>
        <v>0.8137534905</v>
      </c>
      <c r="Q41" s="8">
        <f t="shared" si="36"/>
        <v>0.992694292</v>
      </c>
    </row>
    <row r="42" ht="15.75" customHeight="1">
      <c r="A42" s="3">
        <v>5.0</v>
      </c>
      <c r="B42" s="4">
        <v>10000.0</v>
      </c>
      <c r="C42" s="4">
        <v>0.310972</v>
      </c>
      <c r="G42" s="1">
        <v>10.0</v>
      </c>
      <c r="H42" s="8">
        <f t="shared" ref="H42:Q42" si="37">H27/$G42</f>
        <v>0.7413242766</v>
      </c>
      <c r="I42" s="8">
        <f t="shared" si="37"/>
        <v>0.9247057581</v>
      </c>
      <c r="J42" s="8">
        <f t="shared" si="37"/>
        <v>0.9449273951</v>
      </c>
      <c r="K42" s="8">
        <f t="shared" si="37"/>
        <v>0.976516222</v>
      </c>
      <c r="L42" s="8">
        <f t="shared" si="37"/>
        <v>0.9727347139</v>
      </c>
      <c r="M42" s="8">
        <f t="shared" si="37"/>
        <v>0.9534188946</v>
      </c>
      <c r="N42" s="8">
        <f t="shared" si="37"/>
        <v>0.9406775932</v>
      </c>
      <c r="O42" s="8">
        <f t="shared" si="37"/>
        <v>0.9571334704</v>
      </c>
      <c r="P42" s="8">
        <f t="shared" si="37"/>
        <v>0.9961247138</v>
      </c>
      <c r="Q42" s="8">
        <f t="shared" si="37"/>
        <v>0.9928514098</v>
      </c>
    </row>
    <row r="43" ht="15.75" customHeight="1">
      <c r="A43" s="3">
        <v>5.0</v>
      </c>
      <c r="B43" s="4">
        <v>20000.0</v>
      </c>
      <c r="C43" s="4">
        <v>1.10714</v>
      </c>
      <c r="G43" s="1">
        <v>11.0</v>
      </c>
      <c r="H43" s="8">
        <f t="shared" ref="H43:Q43" si="38">H28/$G43</f>
        <v>0.7001098884</v>
      </c>
      <c r="I43" s="8">
        <f t="shared" si="38"/>
        <v>0.9399995239</v>
      </c>
      <c r="J43" s="8">
        <f t="shared" si="38"/>
        <v>0.9478547962</v>
      </c>
      <c r="K43" s="8">
        <f t="shared" si="38"/>
        <v>0.9522781799</v>
      </c>
      <c r="L43" s="8">
        <f t="shared" si="38"/>
        <v>0.9667855178</v>
      </c>
      <c r="M43" s="8">
        <f t="shared" si="38"/>
        <v>0.9730303874</v>
      </c>
      <c r="N43" s="8">
        <f t="shared" si="38"/>
        <v>0.9442616579</v>
      </c>
      <c r="O43" s="8">
        <f t="shared" si="38"/>
        <v>0.9585621696</v>
      </c>
      <c r="P43" s="8">
        <f t="shared" si="38"/>
        <v>0.9966417778</v>
      </c>
      <c r="Q43" s="8">
        <f t="shared" si="38"/>
        <v>0.9944813647</v>
      </c>
    </row>
    <row r="44" ht="15.75" customHeight="1">
      <c r="A44" s="3">
        <v>5.0</v>
      </c>
      <c r="B44" s="4">
        <v>30000.0</v>
      </c>
      <c r="C44" s="4">
        <v>2.42365</v>
      </c>
      <c r="G44" s="1">
        <v>12.0</v>
      </c>
      <c r="H44" s="8">
        <f t="shared" ref="H44:Q44" si="39">H29/$G44</f>
        <v>0.6858264209</v>
      </c>
      <c r="I44" s="8">
        <f t="shared" si="39"/>
        <v>0.9039496973</v>
      </c>
      <c r="J44" s="8">
        <f t="shared" si="39"/>
        <v>0.9345998471</v>
      </c>
      <c r="K44" s="8">
        <f t="shared" si="39"/>
        <v>0.9625065949</v>
      </c>
      <c r="L44" s="8">
        <f t="shared" si="39"/>
        <v>0.9680728981</v>
      </c>
      <c r="M44" s="8">
        <f t="shared" si="39"/>
        <v>0.971674032</v>
      </c>
      <c r="N44" s="8">
        <f t="shared" si="39"/>
        <v>0.9466363756</v>
      </c>
      <c r="O44" s="8">
        <f t="shared" si="39"/>
        <v>0.9569428216</v>
      </c>
      <c r="P44" s="8">
        <f t="shared" si="39"/>
        <v>0.9930328273</v>
      </c>
      <c r="Q44" s="8">
        <f t="shared" si="39"/>
        <v>0.9912468321</v>
      </c>
    </row>
    <row r="45" ht="15.75" customHeight="1">
      <c r="A45" s="3">
        <v>5.0</v>
      </c>
      <c r="B45" s="4">
        <v>40000.0</v>
      </c>
      <c r="C45" s="4">
        <v>4.27322</v>
      </c>
    </row>
    <row r="46" ht="15.75" customHeight="1">
      <c r="A46" s="3">
        <v>5.0</v>
      </c>
      <c r="B46" s="4">
        <v>50000.0</v>
      </c>
      <c r="C46" s="4">
        <v>6.65574</v>
      </c>
      <c r="G46" s="2" t="s">
        <v>5</v>
      </c>
    </row>
    <row r="47" ht="15.75" customHeight="1">
      <c r="A47" s="3">
        <v>5.0</v>
      </c>
      <c r="B47" s="4">
        <v>60000.0</v>
      </c>
      <c r="C47" s="4">
        <v>9.57403</v>
      </c>
      <c r="H47" s="5">
        <v>10000.0</v>
      </c>
      <c r="I47" s="6">
        <f t="shared" ref="I47:Q47" si="40">H47+10000</f>
        <v>20000</v>
      </c>
      <c r="J47" s="6">
        <f t="shared" si="40"/>
        <v>30000</v>
      </c>
      <c r="K47" s="6">
        <f t="shared" si="40"/>
        <v>40000</v>
      </c>
      <c r="L47" s="6">
        <f t="shared" si="40"/>
        <v>50000</v>
      </c>
      <c r="M47" s="6">
        <f t="shared" si="40"/>
        <v>60000</v>
      </c>
      <c r="N47" s="6">
        <f t="shared" si="40"/>
        <v>70000</v>
      </c>
      <c r="O47" s="6">
        <f t="shared" si="40"/>
        <v>80000</v>
      </c>
      <c r="P47" s="6">
        <f t="shared" si="40"/>
        <v>90000</v>
      </c>
      <c r="Q47" s="6">
        <f t="shared" si="40"/>
        <v>100000</v>
      </c>
    </row>
    <row r="48" ht="15.75" customHeight="1">
      <c r="A48" s="3">
        <v>5.0</v>
      </c>
      <c r="B48" s="4">
        <v>70000.0</v>
      </c>
      <c r="C48" s="4">
        <v>13.0712</v>
      </c>
      <c r="G48" s="1">
        <v>1.0</v>
      </c>
      <c r="H48" s="8"/>
      <c r="I48" s="8"/>
      <c r="J48" s="8"/>
      <c r="K48" s="8"/>
      <c r="L48" s="8"/>
      <c r="M48" s="8"/>
      <c r="N48" s="8"/>
      <c r="O48" s="8"/>
      <c r="P48" s="8"/>
      <c r="Q48" s="8"/>
    </row>
    <row r="49" ht="15.75" customHeight="1">
      <c r="A49" s="3">
        <v>5.0</v>
      </c>
      <c r="B49" s="4">
        <v>80000.0</v>
      </c>
      <c r="C49" s="4">
        <v>17.0313</v>
      </c>
      <c r="G49" s="1">
        <v>2.0</v>
      </c>
      <c r="H49" s="8">
        <f t="shared" ref="H49:Q49" si="41">((1/H19)-(1/$G49))/(1-(1/$G49))</f>
        <v>0.06583332713</v>
      </c>
      <c r="I49" s="8">
        <f t="shared" si="41"/>
        <v>0.01946806951</v>
      </c>
      <c r="J49" s="8">
        <f t="shared" si="41"/>
        <v>0.02390393073</v>
      </c>
      <c r="K49" s="8">
        <f t="shared" si="41"/>
        <v>0.01869163357</v>
      </c>
      <c r="L49" s="8">
        <f t="shared" si="41"/>
        <v>0.0174159529</v>
      </c>
      <c r="M49" s="8">
        <f t="shared" si="41"/>
        <v>0.01964721556</v>
      </c>
      <c r="N49" s="8">
        <f t="shared" si="41"/>
        <v>0.05008177076</v>
      </c>
      <c r="O49" s="8">
        <f t="shared" si="41"/>
        <v>0.03802150391</v>
      </c>
      <c r="P49" s="8">
        <f t="shared" si="41"/>
        <v>-0.002954069524</v>
      </c>
      <c r="Q49" s="8">
        <f t="shared" si="41"/>
        <v>-0.008593230583</v>
      </c>
    </row>
    <row r="50" ht="15.75" customHeight="1">
      <c r="A50" s="3">
        <v>5.0</v>
      </c>
      <c r="B50" s="4">
        <v>90000.0</v>
      </c>
      <c r="C50" s="4">
        <v>21.5596</v>
      </c>
      <c r="G50" s="1">
        <v>3.0</v>
      </c>
      <c r="H50" s="8">
        <f t="shared" ref="H50:Q50" si="42">((1/H20)-(1/$G50))/(1-(1/$G50))</f>
        <v>0.04918466318</v>
      </c>
      <c r="I50" s="8">
        <f t="shared" si="42"/>
        <v>0.002356160002</v>
      </c>
      <c r="J50" s="8">
        <f t="shared" si="42"/>
        <v>0.01218088579</v>
      </c>
      <c r="K50" s="8">
        <f t="shared" si="42"/>
        <v>0.009308443099</v>
      </c>
      <c r="L50" s="8">
        <f t="shared" si="42"/>
        <v>0.01093449133</v>
      </c>
      <c r="M50" s="8">
        <f t="shared" si="42"/>
        <v>0.01329816147</v>
      </c>
      <c r="N50" s="8">
        <f t="shared" si="42"/>
        <v>0.0258029502</v>
      </c>
      <c r="O50" s="8">
        <f t="shared" si="42"/>
        <v>0.01889348458</v>
      </c>
      <c r="P50" s="8">
        <f t="shared" si="42"/>
        <v>-0.00008236772302</v>
      </c>
      <c r="Q50" s="8">
        <f t="shared" si="42"/>
        <v>0.002158884859</v>
      </c>
    </row>
    <row r="51" ht="15.75" customHeight="1">
      <c r="A51" s="3">
        <v>5.0</v>
      </c>
      <c r="B51" s="4">
        <v>100000.0</v>
      </c>
      <c r="C51" s="4">
        <v>26.5745</v>
      </c>
      <c r="G51" s="1">
        <v>4.0</v>
      </c>
      <c r="H51" s="8">
        <f t="shared" ref="H51:Q51" si="43">((1/H21)-(1/$G51))/(1-(1/$G51))</f>
        <v>0.05054914493</v>
      </c>
      <c r="I51" s="8">
        <f t="shared" si="43"/>
        <v>0.01284099268</v>
      </c>
      <c r="J51" s="8">
        <f t="shared" si="43"/>
        <v>0.01229155213</v>
      </c>
      <c r="K51" s="8">
        <f t="shared" si="43"/>
        <v>0.007374754236</v>
      </c>
      <c r="L51" s="8">
        <f t="shared" si="43"/>
        <v>0.006858484762</v>
      </c>
      <c r="M51" s="8">
        <f t="shared" si="43"/>
        <v>0.006780708766</v>
      </c>
      <c r="N51" s="8">
        <f t="shared" si="43"/>
        <v>0.01684337969</v>
      </c>
      <c r="O51" s="8">
        <f t="shared" si="43"/>
        <v>0.01280250301</v>
      </c>
      <c r="P51" s="8">
        <f t="shared" si="43"/>
        <v>0.0005255401989</v>
      </c>
      <c r="Q51" s="8">
        <f t="shared" si="43"/>
        <v>0.0007817064571</v>
      </c>
    </row>
    <row r="52" ht="15.75" customHeight="1">
      <c r="A52" s="3">
        <v>6.0</v>
      </c>
      <c r="B52" s="4">
        <v>10000.0</v>
      </c>
      <c r="C52" s="4">
        <v>0.276057</v>
      </c>
      <c r="G52" s="1">
        <v>5.0</v>
      </c>
      <c r="H52" s="8">
        <f t="shared" ref="H52:Q52" si="44">((1/H22)-(1/$G52))/(1-(1/$G52))</f>
        <v>0.03956935019</v>
      </c>
      <c r="I52" s="8">
        <f t="shared" si="44"/>
        <v>0.01349484691</v>
      </c>
      <c r="J52" s="8">
        <f t="shared" si="44"/>
        <v>0.01023592118</v>
      </c>
      <c r="K52" s="8">
        <f t="shared" si="44"/>
        <v>0.005939061729</v>
      </c>
      <c r="L52" s="8">
        <f t="shared" si="44"/>
        <v>0.005501795032</v>
      </c>
      <c r="M52" s="8">
        <f t="shared" si="44"/>
        <v>0.005103383959</v>
      </c>
      <c r="N52" s="8">
        <f t="shared" si="44"/>
        <v>0.01352120718</v>
      </c>
      <c r="O52" s="8">
        <f t="shared" si="44"/>
        <v>0.01005415065</v>
      </c>
      <c r="P52" s="8">
        <f t="shared" si="44"/>
        <v>0.0008213504584</v>
      </c>
      <c r="Q52" s="8">
        <f t="shared" si="44"/>
        <v>0.0009680039287</v>
      </c>
    </row>
    <row r="53" ht="15.75" customHeight="1">
      <c r="A53" s="3">
        <v>6.0</v>
      </c>
      <c r="B53" s="4">
        <v>20000.0</v>
      </c>
      <c r="C53" s="4">
        <v>0.925017</v>
      </c>
      <c r="G53" s="1">
        <v>6.0</v>
      </c>
      <c r="H53" s="8">
        <f t="shared" ref="H53:Q53" si="45">((1/H23)-(1/$G53))/(1-(1/$G53))</f>
        <v>0.04677508027</v>
      </c>
      <c r="I53" s="8">
        <f t="shared" si="45"/>
        <v>0.01134429638</v>
      </c>
      <c r="J53" s="8">
        <f t="shared" si="45"/>
        <v>0.00854762232</v>
      </c>
      <c r="K53" s="8">
        <f t="shared" si="45"/>
        <v>0.005044105739</v>
      </c>
      <c r="L53" s="8">
        <f t="shared" si="45"/>
        <v>0.005187134736</v>
      </c>
      <c r="M53" s="8">
        <f t="shared" si="45"/>
        <v>0.004141326938</v>
      </c>
      <c r="N53" s="8">
        <f t="shared" si="45"/>
        <v>0.01002409576</v>
      </c>
      <c r="O53" s="8">
        <f t="shared" si="45"/>
        <v>0.008818018132</v>
      </c>
      <c r="P53" s="8">
        <f t="shared" si="45"/>
        <v>0.0005718274466</v>
      </c>
      <c r="Q53" s="8">
        <f t="shared" si="45"/>
        <v>0.0008603807797</v>
      </c>
    </row>
    <row r="54" ht="15.75" customHeight="1">
      <c r="A54" s="3">
        <v>6.0</v>
      </c>
      <c r="B54" s="4">
        <v>30000.0</v>
      </c>
      <c r="C54" s="4">
        <v>2.02319</v>
      </c>
      <c r="G54" s="1">
        <v>7.0</v>
      </c>
      <c r="H54" s="8">
        <f t="shared" ref="H54:Q54" si="46">((1/H24)-(1/$G54))/(1-(1/$G54))</f>
        <v>0.04411013193</v>
      </c>
      <c r="I54" s="8">
        <f t="shared" si="46"/>
        <v>0.01129820767</v>
      </c>
      <c r="J54" s="8">
        <f t="shared" si="46"/>
        <v>0.01063728353</v>
      </c>
      <c r="K54" s="8">
        <f t="shared" si="46"/>
        <v>0.006512364461</v>
      </c>
      <c r="L54" s="8">
        <f t="shared" si="46"/>
        <v>0.004874224942</v>
      </c>
      <c r="M54" s="8">
        <f t="shared" si="46"/>
        <v>0.003842863487</v>
      </c>
      <c r="N54" s="8">
        <f t="shared" si="46"/>
        <v>0.00970128672</v>
      </c>
      <c r="O54" s="8">
        <f t="shared" si="46"/>
        <v>0.006990438637</v>
      </c>
      <c r="P54" s="8">
        <f t="shared" si="46"/>
        <v>0.0003487055393</v>
      </c>
      <c r="Q54" s="8">
        <f t="shared" si="46"/>
        <v>0.000464767805</v>
      </c>
    </row>
    <row r="55" ht="15.75" customHeight="1">
      <c r="A55" s="3">
        <v>6.0</v>
      </c>
      <c r="B55" s="4">
        <v>40000.0</v>
      </c>
      <c r="C55" s="4">
        <v>3.56611</v>
      </c>
      <c r="G55" s="1">
        <v>8.0</v>
      </c>
      <c r="H55" s="8">
        <f t="shared" ref="H55:Q55" si="47">((1/H25)-(1/$G55))/(1-(1/$G55))</f>
        <v>0.09604298517</v>
      </c>
      <c r="I55" s="8">
        <f t="shared" si="47"/>
        <v>0.07099628917</v>
      </c>
      <c r="J55" s="8">
        <f t="shared" si="47"/>
        <v>0.07318188958</v>
      </c>
      <c r="K55" s="8">
        <f t="shared" si="47"/>
        <v>0.05150956143</v>
      </c>
      <c r="L55" s="8">
        <f t="shared" si="47"/>
        <v>0.07344340287</v>
      </c>
      <c r="M55" s="8">
        <f t="shared" si="47"/>
        <v>0.06520388261</v>
      </c>
      <c r="N55" s="8">
        <f t="shared" si="47"/>
        <v>0.008057265801</v>
      </c>
      <c r="O55" s="8">
        <f t="shared" si="47"/>
        <v>0.005928633727</v>
      </c>
      <c r="P55" s="8">
        <f t="shared" si="47"/>
        <v>0.0002156585097</v>
      </c>
      <c r="Q55" s="8">
        <f t="shared" si="47"/>
        <v>0.0005491516643</v>
      </c>
    </row>
    <row r="56" ht="15.75" customHeight="1">
      <c r="A56" s="3">
        <v>6.0</v>
      </c>
      <c r="B56" s="4">
        <v>50000.0</v>
      </c>
      <c r="C56" s="4">
        <v>5.56777</v>
      </c>
      <c r="G56" s="1">
        <v>9.0</v>
      </c>
      <c r="H56" s="8">
        <f t="shared" ref="H56:Q56" si="48">((1/H26)-(1/$G56))/(1-(1/$G56))</f>
        <v>0.07437639211</v>
      </c>
      <c r="I56" s="8">
        <f t="shared" si="48"/>
        <v>0.06205661353</v>
      </c>
      <c r="J56" s="8">
        <f t="shared" si="48"/>
        <v>0.06393633607</v>
      </c>
      <c r="K56" s="8">
        <f t="shared" si="48"/>
        <v>0.0636663105</v>
      </c>
      <c r="L56" s="8">
        <f t="shared" si="48"/>
        <v>0.06309125486</v>
      </c>
      <c r="M56" s="8">
        <f t="shared" si="48"/>
        <v>0.0630529976</v>
      </c>
      <c r="N56" s="8">
        <f t="shared" si="48"/>
        <v>0.05648755052</v>
      </c>
      <c r="O56" s="8">
        <f t="shared" si="48"/>
        <v>0.03526785823</v>
      </c>
      <c r="P56" s="8">
        <f t="shared" si="48"/>
        <v>0.02860917213</v>
      </c>
      <c r="Q56" s="8">
        <f t="shared" si="48"/>
        <v>0.0009199342702</v>
      </c>
    </row>
    <row r="57" ht="15.75" customHeight="1">
      <c r="A57" s="3">
        <v>6.0</v>
      </c>
      <c r="B57" s="4">
        <v>60000.0</v>
      </c>
      <c r="C57" s="4">
        <v>7.98065</v>
      </c>
      <c r="G57" s="1">
        <v>10.0</v>
      </c>
      <c r="H57" s="8">
        <f t="shared" ref="H57:Q57" si="49">((1/H27)-(1/$G57))/(1-(1/$G57))</f>
        <v>0.0387708159</v>
      </c>
      <c r="I57" s="8">
        <f t="shared" si="49"/>
        <v>0.009047231303</v>
      </c>
      <c r="J57" s="8">
        <f t="shared" si="49"/>
        <v>0.006475818521</v>
      </c>
      <c r="K57" s="8">
        <f t="shared" si="49"/>
        <v>0.002672058699</v>
      </c>
      <c r="L57" s="8">
        <f t="shared" si="49"/>
        <v>0.003114390998</v>
      </c>
      <c r="M57" s="8">
        <f t="shared" si="49"/>
        <v>0.005428546052</v>
      </c>
      <c r="N57" s="8">
        <f t="shared" si="49"/>
        <v>0.007007053826</v>
      </c>
      <c r="O57" s="8">
        <f t="shared" si="49"/>
        <v>0.004976262857</v>
      </c>
      <c r="P57" s="8">
        <f t="shared" si="49"/>
        <v>0.0004322625012</v>
      </c>
      <c r="Q57" s="8">
        <f t="shared" si="49"/>
        <v>0.0008000067157</v>
      </c>
    </row>
    <row r="58" ht="15.75" customHeight="1">
      <c r="A58" s="3">
        <v>6.0</v>
      </c>
      <c r="B58" s="4">
        <v>70000.0</v>
      </c>
      <c r="C58" s="4">
        <v>10.8517</v>
      </c>
      <c r="G58" s="1">
        <v>11.0</v>
      </c>
      <c r="H58" s="8">
        <f t="shared" ref="H58:Q58" si="50">((1/H28)-(1/$G58))/(1-(1/$G58))</f>
        <v>0.04283472016</v>
      </c>
      <c r="I58" s="8">
        <f t="shared" si="50"/>
        <v>0.006383032602</v>
      </c>
      <c r="J58" s="8">
        <f t="shared" si="50"/>
        <v>0.005501391561</v>
      </c>
      <c r="K58" s="8">
        <f t="shared" si="50"/>
        <v>0.005011331893</v>
      </c>
      <c r="L58" s="8">
        <f t="shared" si="50"/>
        <v>0.003435558517</v>
      </c>
      <c r="M58" s="8">
        <f t="shared" si="50"/>
        <v>0.002771713296</v>
      </c>
      <c r="N58" s="8">
        <f t="shared" si="50"/>
        <v>0.005902849235</v>
      </c>
      <c r="O58" s="8">
        <f t="shared" si="50"/>
        <v>0.004322915267</v>
      </c>
      <c r="P58" s="8">
        <f t="shared" si="50"/>
        <v>0.0003369537903</v>
      </c>
      <c r="Q58" s="8">
        <f t="shared" si="50"/>
        <v>0.0005549259595</v>
      </c>
    </row>
    <row r="59" ht="15.75" customHeight="1">
      <c r="A59" s="3">
        <v>6.0</v>
      </c>
      <c r="B59" s="4">
        <v>80000.0</v>
      </c>
      <c r="C59" s="4">
        <v>14.2456</v>
      </c>
      <c r="G59" s="1">
        <v>12.0</v>
      </c>
      <c r="H59" s="8">
        <f t="shared" ref="H59:Q59" si="51">((1/H29)-(1/$G59))/(1-(1/$G59))</f>
        <v>0.04164499004</v>
      </c>
      <c r="I59" s="8">
        <f t="shared" si="51"/>
        <v>0.009659658854</v>
      </c>
      <c r="J59" s="8">
        <f t="shared" si="51"/>
        <v>0.006361512319</v>
      </c>
      <c r="K59" s="8">
        <f t="shared" si="51"/>
        <v>0.003541265469</v>
      </c>
      <c r="L59" s="8">
        <f t="shared" si="51"/>
        <v>0.00299818724</v>
      </c>
      <c r="M59" s="8">
        <f t="shared" si="51"/>
        <v>0.002650156239</v>
      </c>
      <c r="N59" s="8">
        <f t="shared" si="51"/>
        <v>0.005124711779</v>
      </c>
      <c r="O59" s="8">
        <f t="shared" si="51"/>
        <v>0.004090410482</v>
      </c>
      <c r="P59" s="8">
        <f t="shared" si="51"/>
        <v>0.0006378231569</v>
      </c>
      <c r="Q59" s="8">
        <f t="shared" si="51"/>
        <v>0.0008027693068</v>
      </c>
    </row>
    <row r="60" ht="15.75" customHeight="1">
      <c r="A60" s="3">
        <v>6.0</v>
      </c>
      <c r="B60" s="4">
        <v>90000.0</v>
      </c>
      <c r="C60" s="4">
        <v>17.9587</v>
      </c>
    </row>
    <row r="61" ht="15.75" customHeight="1">
      <c r="A61" s="3">
        <v>6.0</v>
      </c>
      <c r="B61" s="4">
        <v>100000.0</v>
      </c>
      <c r="C61" s="4">
        <v>22.1549</v>
      </c>
    </row>
    <row r="62" ht="15.75" customHeight="1">
      <c r="A62" s="3">
        <v>7.0</v>
      </c>
      <c r="B62" s="4">
        <v>10000.0</v>
      </c>
      <c r="C62" s="4">
        <v>0.242524</v>
      </c>
    </row>
    <row r="63" ht="15.75" customHeight="1">
      <c r="A63" s="3">
        <v>7.0</v>
      </c>
      <c r="B63" s="4">
        <v>20000.0</v>
      </c>
      <c r="C63" s="4">
        <v>0.801176</v>
      </c>
    </row>
    <row r="64" ht="15.75" customHeight="1">
      <c r="A64" s="3">
        <v>7.0</v>
      </c>
      <c r="B64" s="4">
        <v>30000.0</v>
      </c>
      <c r="C64" s="4">
        <v>1.76923</v>
      </c>
    </row>
    <row r="65" ht="15.75" customHeight="1">
      <c r="A65" s="3">
        <v>7.0</v>
      </c>
      <c r="B65" s="4">
        <v>40000.0</v>
      </c>
      <c r="C65" s="4">
        <v>3.09797</v>
      </c>
    </row>
    <row r="66" ht="15.75" customHeight="1">
      <c r="A66" s="3">
        <v>7.0</v>
      </c>
      <c r="B66" s="4">
        <v>50000.0</v>
      </c>
      <c r="C66" s="4">
        <v>4.78777</v>
      </c>
    </row>
    <row r="67" ht="15.75" customHeight="1">
      <c r="A67" s="3">
        <v>7.0</v>
      </c>
      <c r="B67" s="4">
        <v>60000.0</v>
      </c>
      <c r="C67" s="4">
        <v>6.85631</v>
      </c>
    </row>
    <row r="68" ht="15.75" customHeight="1">
      <c r="A68" s="3">
        <v>7.0</v>
      </c>
      <c r="B68" s="4">
        <v>70000.0</v>
      </c>
      <c r="C68" s="4">
        <v>9.37309</v>
      </c>
    </row>
    <row r="69" ht="15.75" customHeight="1">
      <c r="A69" s="3">
        <v>7.0</v>
      </c>
      <c r="B69" s="4">
        <v>80000.0</v>
      </c>
      <c r="C69" s="4">
        <v>12.1854</v>
      </c>
    </row>
    <row r="70" ht="15.75" customHeight="1">
      <c r="A70" s="3">
        <v>7.0</v>
      </c>
      <c r="B70" s="4">
        <v>90000.0</v>
      </c>
      <c r="C70" s="4">
        <v>15.3814</v>
      </c>
    </row>
    <row r="71" ht="15.75" customHeight="1">
      <c r="A71" s="3">
        <v>7.0</v>
      </c>
      <c r="B71" s="4">
        <v>100000.0</v>
      </c>
      <c r="C71" s="4">
        <v>18.9613</v>
      </c>
    </row>
    <row r="72" ht="15.75" customHeight="1">
      <c r="A72" s="3">
        <v>8.0</v>
      </c>
      <c r="B72" s="4">
        <v>10000.0</v>
      </c>
      <c r="C72" s="4">
        <v>0.28061</v>
      </c>
    </row>
    <row r="73" ht="15.75" customHeight="1">
      <c r="A73" s="3">
        <v>8.0</v>
      </c>
      <c r="B73" s="4">
        <v>20000.0</v>
      </c>
      <c r="C73" s="4">
        <v>0.982799</v>
      </c>
    </row>
    <row r="74" ht="15.75" customHeight="1">
      <c r="A74" s="3">
        <v>8.0</v>
      </c>
      <c r="B74" s="4">
        <v>30000.0</v>
      </c>
      <c r="C74" s="4">
        <v>2.20066</v>
      </c>
    </row>
    <row r="75" ht="15.75" customHeight="1">
      <c r="A75" s="3">
        <v>8.0</v>
      </c>
      <c r="B75" s="4">
        <v>40000.0</v>
      </c>
      <c r="C75" s="4">
        <v>3.54943</v>
      </c>
    </row>
    <row r="76" ht="15.75" customHeight="1">
      <c r="A76" s="3">
        <v>8.0</v>
      </c>
      <c r="B76" s="4">
        <v>50000.0</v>
      </c>
      <c r="C76" s="4">
        <v>6.1628</v>
      </c>
    </row>
    <row r="77" ht="15.75" customHeight="1">
      <c r="A77" s="3">
        <v>8.0</v>
      </c>
      <c r="B77" s="4">
        <v>60000.0</v>
      </c>
      <c r="C77" s="4">
        <v>8.54058</v>
      </c>
    </row>
    <row r="78" ht="15.75" customHeight="1">
      <c r="A78" s="3">
        <v>8.0</v>
      </c>
      <c r="B78" s="4">
        <v>70000.0</v>
      </c>
      <c r="C78" s="4">
        <v>8.18745</v>
      </c>
    </row>
    <row r="79" ht="15.75" customHeight="1">
      <c r="A79" s="3">
        <v>8.0</v>
      </c>
      <c r="B79" s="4">
        <v>80000.0</v>
      </c>
      <c r="C79" s="4">
        <v>10.6577</v>
      </c>
    </row>
    <row r="80" ht="15.75" customHeight="1">
      <c r="A80" s="3">
        <v>8.0</v>
      </c>
      <c r="B80" s="4">
        <v>90000.0</v>
      </c>
      <c r="C80" s="4">
        <v>13.4509</v>
      </c>
    </row>
    <row r="81" ht="15.75" customHeight="1">
      <c r="A81" s="3">
        <v>8.0</v>
      </c>
      <c r="B81" s="4">
        <v>100000.0</v>
      </c>
      <c r="C81" s="4">
        <v>16.6086</v>
      </c>
    </row>
    <row r="82" ht="15.75" customHeight="1">
      <c r="A82" s="3">
        <v>9.0</v>
      </c>
      <c r="B82" s="4">
        <v>10000.0</v>
      </c>
      <c r="C82" s="4">
        <v>0.237903</v>
      </c>
    </row>
    <row r="83" ht="15.75" customHeight="1">
      <c r="A83" s="3">
        <v>9.0</v>
      </c>
      <c r="B83" s="4">
        <v>20000.0</v>
      </c>
      <c r="C83" s="4">
        <v>0.873295</v>
      </c>
    </row>
    <row r="84" ht="15.75" customHeight="1">
      <c r="A84" s="3">
        <v>9.0</v>
      </c>
      <c r="B84" s="4">
        <v>30000.0</v>
      </c>
      <c r="C84" s="4">
        <v>1.95513</v>
      </c>
    </row>
    <row r="85" ht="15.75" customHeight="1">
      <c r="A85" s="3">
        <v>9.0</v>
      </c>
      <c r="B85" s="4">
        <v>40000.0</v>
      </c>
      <c r="C85" s="4">
        <v>3.50002</v>
      </c>
    </row>
    <row r="86" ht="15.75" customHeight="1">
      <c r="A86" s="3">
        <v>9.0</v>
      </c>
      <c r="B86" s="4">
        <v>50000.0</v>
      </c>
      <c r="C86" s="4">
        <v>5.44413</v>
      </c>
    </row>
    <row r="87" ht="15.75" customHeight="1">
      <c r="A87" s="3">
        <v>9.0</v>
      </c>
      <c r="B87" s="4">
        <v>60000.0</v>
      </c>
      <c r="C87" s="4">
        <v>7.84181</v>
      </c>
    </row>
    <row r="88" ht="15.75" customHeight="1">
      <c r="A88" s="3">
        <v>9.0</v>
      </c>
      <c r="B88" s="4">
        <v>70000.0</v>
      </c>
      <c r="C88" s="4">
        <v>10.0024</v>
      </c>
    </row>
    <row r="89" ht="15.75" customHeight="1">
      <c r="A89" s="3">
        <v>9.0</v>
      </c>
      <c r="B89" s="4">
        <v>80000.0</v>
      </c>
      <c r="C89" s="4">
        <v>11.6624</v>
      </c>
    </row>
    <row r="90" ht="15.75" customHeight="1">
      <c r="A90" s="3">
        <v>9.0</v>
      </c>
      <c r="B90" s="4">
        <v>90000.0</v>
      </c>
      <c r="C90" s="4">
        <v>14.6707</v>
      </c>
    </row>
    <row r="91" ht="15.75" customHeight="1">
      <c r="A91" s="3">
        <v>9.0</v>
      </c>
      <c r="B91" s="4">
        <v>100000.0</v>
      </c>
      <c r="C91" s="4">
        <v>14.8149</v>
      </c>
    </row>
    <row r="92" ht="15.75" customHeight="1">
      <c r="A92" s="3">
        <v>10.0</v>
      </c>
      <c r="B92" s="4">
        <v>10000.0</v>
      </c>
      <c r="C92" s="4">
        <v>0.18108</v>
      </c>
    </row>
    <row r="93" ht="15.75" customHeight="1">
      <c r="A93" s="3">
        <v>10.0</v>
      </c>
      <c r="B93" s="4">
        <v>20000.0</v>
      </c>
      <c r="C93" s="4">
        <v>0.567985</v>
      </c>
    </row>
    <row r="94" ht="15.75" customHeight="1">
      <c r="A94" s="3">
        <v>10.0</v>
      </c>
      <c r="B94" s="4">
        <v>30000.0</v>
      </c>
      <c r="C94" s="4">
        <v>1.23201</v>
      </c>
    </row>
    <row r="95" ht="15.75" customHeight="1">
      <c r="A95" s="3">
        <v>10.0</v>
      </c>
      <c r="B95" s="4">
        <v>40000.0</v>
      </c>
      <c r="C95" s="4">
        <v>2.13722</v>
      </c>
    </row>
    <row r="96" ht="15.75" customHeight="1">
      <c r="A96" s="3">
        <v>10.0</v>
      </c>
      <c r="B96" s="4">
        <v>50000.0</v>
      </c>
      <c r="C96" s="4">
        <v>3.34748</v>
      </c>
    </row>
    <row r="97" ht="15.75" customHeight="1">
      <c r="A97" s="3">
        <v>10.0</v>
      </c>
      <c r="B97" s="4">
        <v>60000.0</v>
      </c>
      <c r="C97" s="4">
        <v>4.92045</v>
      </c>
    </row>
    <row r="98" ht="15.75" customHeight="1">
      <c r="A98" s="3">
        <v>10.0</v>
      </c>
      <c r="B98" s="4">
        <v>70000.0</v>
      </c>
      <c r="C98" s="4">
        <v>6.59127</v>
      </c>
    </row>
    <row r="99" ht="15.75" customHeight="1">
      <c r="A99" s="3">
        <v>10.0</v>
      </c>
      <c r="B99" s="4">
        <v>80000.0</v>
      </c>
      <c r="C99" s="4">
        <v>8.55306</v>
      </c>
    </row>
    <row r="100" ht="15.75" customHeight="1">
      <c r="A100" s="3">
        <v>10.0</v>
      </c>
      <c r="B100" s="4">
        <v>90000.0</v>
      </c>
      <c r="C100" s="4">
        <v>10.7863</v>
      </c>
    </row>
    <row r="101" ht="15.75" customHeight="1">
      <c r="A101" s="3">
        <v>10.0</v>
      </c>
      <c r="B101" s="4">
        <v>100000.0</v>
      </c>
      <c r="C101" s="4">
        <v>13.3313</v>
      </c>
    </row>
    <row r="102" ht="15.75" customHeight="1">
      <c r="A102" s="3">
        <v>11.0</v>
      </c>
      <c r="B102" s="4">
        <v>10000.0</v>
      </c>
      <c r="C102" s="4">
        <v>0.174309</v>
      </c>
    </row>
    <row r="103" ht="15.75" customHeight="1">
      <c r="A103" s="3">
        <v>11.0</v>
      </c>
      <c r="B103" s="4">
        <v>20000.0</v>
      </c>
      <c r="C103" s="4">
        <v>0.507949</v>
      </c>
    </row>
    <row r="104" ht="15.75" customHeight="1">
      <c r="A104" s="3">
        <v>11.0</v>
      </c>
      <c r="B104" s="4">
        <v>30000.0</v>
      </c>
      <c r="C104" s="4">
        <v>1.11655</v>
      </c>
    </row>
    <row r="105" ht="15.75" customHeight="1">
      <c r="A105" s="3">
        <v>11.0</v>
      </c>
      <c r="B105" s="4">
        <v>40000.0</v>
      </c>
      <c r="C105" s="4">
        <v>1.99238</v>
      </c>
    </row>
    <row r="106" ht="15.75" customHeight="1">
      <c r="A106" s="3">
        <v>11.0</v>
      </c>
      <c r="B106" s="4">
        <v>50000.0</v>
      </c>
      <c r="C106" s="4">
        <v>3.06189</v>
      </c>
    </row>
    <row r="107" ht="15.75" customHeight="1">
      <c r="A107" s="3">
        <v>11.0</v>
      </c>
      <c r="B107" s="4">
        <v>60000.0</v>
      </c>
      <c r="C107" s="4">
        <v>4.38298</v>
      </c>
    </row>
    <row r="108" ht="15.75" customHeight="1">
      <c r="A108" s="3">
        <v>11.0</v>
      </c>
      <c r="B108" s="4">
        <v>70000.0</v>
      </c>
      <c r="C108" s="4">
        <v>5.96932</v>
      </c>
    </row>
    <row r="109" ht="15.75" customHeight="1">
      <c r="A109" s="3">
        <v>11.0</v>
      </c>
      <c r="B109" s="4">
        <v>80000.0</v>
      </c>
      <c r="C109" s="4">
        <v>7.76392</v>
      </c>
    </row>
    <row r="110" ht="15.75" customHeight="1">
      <c r="A110" s="3">
        <v>11.0</v>
      </c>
      <c r="B110" s="4">
        <v>90000.0</v>
      </c>
      <c r="C110" s="4">
        <v>9.80064</v>
      </c>
    </row>
    <row r="111" ht="15.75" customHeight="1">
      <c r="A111" s="3">
        <v>11.0</v>
      </c>
      <c r="B111" s="4">
        <v>100000.0</v>
      </c>
      <c r="C111" s="4">
        <v>12.0995</v>
      </c>
    </row>
    <row r="112" ht="15.75" customHeight="1">
      <c r="A112" s="3">
        <v>12.0</v>
      </c>
      <c r="B112" s="4">
        <v>10000.0</v>
      </c>
      <c r="C112" s="4">
        <v>0.163111</v>
      </c>
    </row>
    <row r="113" ht="15.75" customHeight="1">
      <c r="A113" s="3">
        <v>12.0</v>
      </c>
      <c r="B113" s="4">
        <v>20000.0</v>
      </c>
      <c r="C113" s="4">
        <v>0.484189</v>
      </c>
    </row>
    <row r="114" ht="15.75" customHeight="1">
      <c r="A114" s="3">
        <v>12.0</v>
      </c>
      <c r="B114" s="4">
        <v>30000.0</v>
      </c>
      <c r="C114" s="4">
        <v>1.03802</v>
      </c>
    </row>
    <row r="115" ht="15.75" customHeight="1">
      <c r="A115" s="3">
        <v>12.0</v>
      </c>
      <c r="B115" s="4">
        <v>40000.0</v>
      </c>
      <c r="C115" s="4">
        <v>1.80694</v>
      </c>
    </row>
    <row r="116" ht="15.75" customHeight="1">
      <c r="A116" s="3">
        <v>12.0</v>
      </c>
      <c r="B116" s="4">
        <v>50000.0</v>
      </c>
      <c r="C116" s="4">
        <v>2.803</v>
      </c>
    </row>
    <row r="117" ht="15.75" customHeight="1">
      <c r="A117" s="3">
        <v>12.0</v>
      </c>
      <c r="B117" s="4">
        <v>60000.0</v>
      </c>
      <c r="C117" s="4">
        <v>4.02334</v>
      </c>
    </row>
    <row r="118" ht="15.75" customHeight="1">
      <c r="A118" s="3">
        <v>12.0</v>
      </c>
      <c r="B118" s="4">
        <v>70000.0</v>
      </c>
      <c r="C118" s="4">
        <v>5.45815</v>
      </c>
    </row>
    <row r="119" ht="15.75" customHeight="1">
      <c r="A119" s="3">
        <v>12.0</v>
      </c>
      <c r="B119" s="4">
        <v>80000.0</v>
      </c>
      <c r="C119" s="4">
        <v>7.12897</v>
      </c>
    </row>
    <row r="120" ht="15.75" customHeight="1">
      <c r="A120" s="3">
        <v>12.0</v>
      </c>
      <c r="B120" s="4">
        <v>90000.0</v>
      </c>
      <c r="C120" s="4">
        <v>9.01657</v>
      </c>
    </row>
    <row r="121" ht="15.75" customHeight="1">
      <c r="A121" s="3">
        <v>12.0</v>
      </c>
      <c r="B121" s="4">
        <v>100000.0</v>
      </c>
      <c r="C121" s="4">
        <v>11.1274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G1:Q1"/>
    <mergeCell ref="G16:Q16"/>
    <mergeCell ref="G31:Q31"/>
    <mergeCell ref="G46:Q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2021-01-27T14:06:51Z</dcterms:created>
  <dc:creator>Robert Charles Green</dc:creator>
</cp:coreProperties>
</file>