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BASEFUNC">LAMBDA(input, params, byrow(input,lambda(k,let(size,LENGTH(params,","),param,SLICE(params,","),product(arrayformula(SLICE(k,",")+abs(array_constrain(param,size-2,1))))*index(param,size-1)+index(param,size)))))</definedName>
    <definedName name="GRADDESCENT">LAMBDA(input, output, learnstart, refresh, reset, prec, beta_1, beta_2, epsilon, results, transpose(let(prevloss,index(results,1,1),prevlearn,index(results,1,2),prevdecay,index(results,1,3),prevnum,index(results,1,4),prevmomvel,index(results,1,5),params,index(results,1,6),
prevmom,INDEX(SPLIT(prevmomvel,"|"),1,1),prevvel,INDEX(SPLIT(prevmomvel,"|"),1,2),empty,join(",",SEQUENCE(COUNTA(params),1,0,0)),
gradient,GRADIENT(input,output,params,prec),vel,VELOCITY(beta_2,prevvel,gradient),mom,MOMENTUM(beta_1,prevmom,gradient),
newvar,CALCVARS(beta_1,beta_2,epsilon,prevlearn,prevdecay,params,mom,vel),lossval,LOSS(input,output,newvar),
if(or(lossval&gt;=prevloss,iserror(lossval)),{prevloss;prevlearn*0.9;1;prevnum;prevmom&amp;"|"&amp;prevvel;params},
if(and(mod(prevnum,refresh)=0,mod(prevnum,reset)&lt;&gt;0),{learnstart;lossval;1;prevnum+1;mom&amp;"|"&amp;vel;newvar},
if(mod(prevnum,reset)=0,{lossval;learnstart;1;prevnum+1;empty&amp;"|"&amp;empty;newvar},
{lossval;prevlearn;prevdecay+1;prevnum+1;mom&amp;"|"&amp;vel;newvar})
))
)))</definedName>
    <definedName name="ADDTOALL">LAMBDA(array, add, let(size,LENGTH(array,","),arrayformula(split(SLICE(rept(array&amp;"|",size),"|"),",")+n(sequence(size,1)=sequence(1,size))*add)))</definedName>
    <definedName name="MOMENTUM">LAMBDA(beta_1, momentumprev, gradients, join(",",arrayformula(beta_1*SLICE(momentumprev,",")+(1-beta_1)*gradients)))</definedName>
    <definedName name="SLICE">LAMBDA(array, delimiter, transpose(split(array,delimiter)))</definedName>
    <definedName name="VELOCITY">LAMBDA(beta_2, velocityprev, gradients, join(",",arrayformula(beta_2*SLICE(velocityprev,",")+(1-beta_2)*gradients^2)))</definedName>
    <definedName name="CALCVARS">LAMBDA(beta_1, beta_2, epsilon, learn, decay, params, momentum, velocity, join(",",arrayformula(SLICE(params,",")-(SLICE(momentum,",")/(1-pow(beta_1,decay)))*(learn/(sqrt(SLICE(velocity,",")/(1-pow(beta_2,decay)))+epsilon)))))</definedName>
    <definedName name="LENGTH">LAMBDA(array, delimiter, counta(split(array,delimiter)))</definedName>
    <definedName name="GRADIENT">LAMBDA(input, output, params, prec, arrayformula(let(in,ADDTOALL(params,prec),out,ADDTOALL(params,-prec),map(sequence(LENGTH(params,",")),lambda(a,LOSS(input,output,join(",",index(in,a)))-LOSS(input,output,join(",",index(out,a))))))/(2*prec)))</definedName>
    <definedName name="LOSS">LAMBDA(input, output, params, sum(arrayformula((BASEFUNC(input,params)-output)^2)))</definedName>
  </definedNames>
  <calcPr/>
</workbook>
</file>

<file path=xl/sharedStrings.xml><?xml version="1.0" encoding="utf-8"?>
<sst xmlns="http://schemas.openxmlformats.org/spreadsheetml/2006/main" count="86" uniqueCount="85">
  <si>
    <t>Name</t>
  </si>
  <si>
    <t>Input</t>
  </si>
  <si>
    <t>Output</t>
  </si>
  <si>
    <t>Start Params</t>
  </si>
  <si>
    <t>Real Out</t>
  </si>
  <si>
    <t>Num Params</t>
  </si>
  <si>
    <t>Iterations</t>
  </si>
  <si>
    <t>loss</t>
  </si>
  <si>
    <t>learn rate</t>
  </si>
  <si>
    <t>decay</t>
  </si>
  <si>
    <t>num</t>
  </si>
  <si>
    <t>mom+vel</t>
  </si>
  <si>
    <t>params</t>
  </si>
  <si>
    <t>Accuracy</t>
  </si>
  <si>
    <t>1,0,0,0,0,0,0,0,0,0,0,0,0</t>
  </si>
  <si>
    <t>learnRateStart</t>
  </si>
  <si>
    <t>Critical</t>
  </si>
  <si>
    <t>0,1,0,0,0,0,0,0,0,0,0,0,0</t>
  </si>
  <si>
    <t>iterations</t>
  </si>
  <si>
    <t>0,0,0,0,0,0,0,0,0,0,0,0,0,0,0|0,0,0,0,0,0,0,0,0,0,0,0,0,0,0</t>
  </si>
  <si>
    <t>0.5,0.5,0.5,0.5,0.5,0.5,0.5,0.5,0.5,0.5,0.5,0.5,0.5,0.5,0.5</t>
  </si>
  <si>
    <t>Block</t>
  </si>
  <si>
    <t>0,0,1,0,0,0,0,0,0,0,0,0,0</t>
  </si>
  <si>
    <t>refresh position</t>
  </si>
  <si>
    <t>0|0</t>
  </si>
  <si>
    <t>0.1884147293,2.297426269,1.092276818,-0.4141599966,1.032019345,-0.2635163152,1.996138906,0.9115044,0.5198308283,1.694851544,1.935881434,0.1281572566,2.176911324,1.091725144,0.4999382963</t>
  </si>
  <si>
    <t>Damage</t>
  </si>
  <si>
    <t>0,0,0,1,0,0,0,0,0,0,0,0,0</t>
  </si>
  <si>
    <t>resets position</t>
  </si>
  <si>
    <t>-0.05065950465,-0.01543390673,0.02026772321,0.040693589,0.02656389475,0.06982390609,-0.0130933906,0.04311537357,0.1342537551,-0.008504303447,-0.01240413581,-0.07067008305,-0.01468357596,-0.009687014723,0.587848637|0.01390414161,0.0001511103493,0.0005808168676,0.009154658377,0.0006497673359,0.01151218954,0.0001930420606,0.0008368527492,0.002794921822,0.0002574574828,0.0002036782417,0.0220282568,0.0001659559447,0.0006005773486,0.0979889314</t>
  </si>
  <si>
    <t>0.2972271826,2.509813718,1.18415069,-0.2228965947,1.112269922,-0.2378663296,2.190395162,0.965488523,0.4716886101,1.865349231,2.125909434,0.2855523393,2.382589084,1.227285547,0.05219626766</t>
  </si>
  <si>
    <t>Resist</t>
  </si>
  <si>
    <t>0,0,0,0,1,0,0,0,0,0,0,0,0</t>
  </si>
  <si>
    <t>precision</t>
  </si>
  <si>
    <t>-0.05920821939,-0.01254076766,0.04344707441,0.04601806427,0.05298827785,0.05158849439,-0.008631706273,0.07406671877,-0.03032226082,-0.001457793203,-0.00753197553,-0.07188088602,-0.01124314858,-0.006089199373,0.3040306767|0.014451835,0.0001748224289,0.0007249538811,0.01047054703,0.0008443221915,0.01256600661,0.0002168222093,0.001197356519,0.003482051232,0.0002839063177,0.0002276230308,0.02229938108,0.0001896244038,0.0006624272367,0.1012439809</t>
  </si>
  <si>
    <t>0.3448493624,2.610455747,1.066786035,-0.2660371421,0.9747477094,-0.2822144319,2.259562168,0.7874279958,0.4187820562,1.892109194,2.187621449,0.3334175867,2.471678491,1.256646249,-0.06498122561</t>
  </si>
  <si>
    <t>Piercing</t>
  </si>
  <si>
    <t>0,0,0,0,0,1,0,0,0,0,0,0,0</t>
  </si>
  <si>
    <t>beta_1</t>
  </si>
  <si>
    <t>-0.05149501928,-0.0132377813,0.04601057607,0.03960031908,0.04998437279,0.04362554523,-0.008879763423,0.0341810682,-0.02980924803,-0.0008013117642,-0.007650653057,-0.06209595498,-0.01179096721,-0.009514638593,0.2641633444|0.01477714944,0.0001962092544,0.0009646258421,0.01143316373,0.00115501075,0.01330587154,0.0002386025054,0.001626880725,0.004049105617,0.0003116462999,0.0002498556224,0.02231159619,0.0002109451939,0.0007273003549,0.100379022</t>
  </si>
  <si>
    <t>0.3809253203,2.683480084,0.9375594668,-0.2964102833,0.8358582128,-0.3139105369,2.303227334,0.6574792948,0.4574688945,1.894572088,2.224164739,0.3689521033,2.534067071,1.277329718,-0.1367562437</t>
  </si>
  <si>
    <t>Health</t>
  </si>
  <si>
    <t>0,0,0,0,0,0,1,0,0,0,0,0,0</t>
  </si>
  <si>
    <t>beta_2</t>
  </si>
  <si>
    <t>-0.05490296624,-0.01529308927,0.02642518487,0.05454224257,0.01530182693,0.05543858478,-0.01093887575,-0.01666907122,-0.03767373904,-0.002685147769,-0.009697511393,-0.0622508326,-0.01385573388,-0.01669122164,0.1848214744|0.01413615404,0.0001963855416,0.001052656738,0.01101215303,0.001225823008,0.01277203309,0.0002322330017,0.001603486249,0.003933776612,0.0003004042056,0.0002421524668,0.02128544241,0.0002086203877,0.0007038764983,0.09773952621</t>
  </si>
  <si>
    <t>0.4050439451,2.749652411,0.8268999136,-0.3169361424,0.7401691592,-0.3351640049,2.339384467,0.628416354,0.4823069022,1.886918957,2.252860332,0.393085652,2.589516882,1.30088852,-0.1945462713</t>
  </si>
  <si>
    <t>Power Pip</t>
  </si>
  <si>
    <t>0,0,0,0,0,0,0,1,0,0,0,0,0</t>
  </si>
  <si>
    <t>epsilon</t>
  </si>
  <si>
    <t>-0.01007340145,-0.007921514012,0.02806646593,0.006097468934,0.01577268452,0.007617036151,-0.002081956691,0.002745800016,-0.002354233746,0.008783630217,-0.0004416099604,-0.01404683331,-0.005970530788,-0.003263582809,0.1426595661|0.01356622557,0.0001957288664,0.001120910983,0.01071208521,0.001259998919,0.01234899232,0.0002275364527,0.001610791962,0.003870868859,0.0002974119301,0.0002369531114,0.02033472765,0.0002062186843,0.000690466101,0.09389903748</t>
  </si>
  <si>
    <t>0.4155965592,2.792030111,0.7654197555,-0.3262191387,0.7038113899,-0.3447561994,2.356711424,0.628679035,0.4917498646,1.866589927,2.26382974,0.4039281194,2.623056437,1.314896123,-0.2278274673</t>
  </si>
  <si>
    <t>Shadow Pip</t>
  </si>
  <si>
    <t>0,0,0,0,0,0,0,0,1,0,0,0,0</t>
  </si>
  <si>
    <t>-0.009653074977,-0.007128571344,0.01143716978,0.008528873422,0.004329938305,0.009223478152,-0.001070009845,-0.0004443277525,-0.004191415124,0.01036831595,0.0006437631693,-0.012207169,-0.005110585356,-0.003219437605,0.09441746985|0.01281887788,0.0001886061791,0.001081440713,0.01013676664,0.001199886584,0.01167817579,0.0002155526382,0.00152922107,0.003667214144,0.0002866038908,0.0002242998507,0.01920537733,0.000197035592,0.0006545065539,0.0892603393</t>
  </si>
  <si>
    <t>0.4218067801,2.825546796,0.7339433326,-0.3321502122,0.6907423582,-0.3507802905,2.364739537,0.6296197377,0.4968541515,1.835656872,2.265286084,0.4103596162,2.647673809,1.32422734,-0.2503066978</t>
  </si>
  <si>
    <t>Shadow Rating</t>
  </si>
  <si>
    <t>0,0,0,0,0,0,0,0,0,1,0,0,0</t>
  </si>
  <si>
    <t>compressed</t>
  </si>
  <si>
    <t>-0.006636209939,-0.005858511387,0.004327046954,0.005869970224,0.001476248946,0.006375866536,0.0004484026545,-0.0003364810046,-0.002891536622,0.01249490434,0.002244075527,-0.008361739684,-0.003763797193,-0.001666116374,0.06425957207|0.01209841477,0.0001803929987,0.001026473789,0.009574583014,0.00113608774,0.01102673263,0.0002036215434,0.001446992918,0.003465925234,0.0002787369114,0.0002120605505,0.01812134925,0.0001871234263,0.0006186251344,0.08447775577</t>
  </si>
  <si>
    <t>0.4257333166,2.852108201,0.72108869,-0.3360508191,0.6862425481,-0.3547247376,2.365597995,0.629973852,0.4999749086,1.797026333,2.259434544,0.4144239548,2.665344908,1.329427462,-0.2651666337</t>
  </si>
  <si>
    <t>Heal In</t>
  </si>
  <si>
    <t>0,0,0,0,0,0,0,0,0,0,1,0,0</t>
  </si>
  <si>
    <t>-0.005555491538,-0.005093040375,0.001194248253,0.004773354747,0.00008301862583,0.005211784065,0.001327962063,-0.0008139038614,-0.002656037437,0.01368564437,0.003167837031,-0.006897392153,-0.002967165657,-0.0008098258944,0.04658547277|0.0114148389,0.0001719285445,0.0009710196533,0.009038934219,0.001074349174,0.01040715926,0.0001923104169,0.001368009514,0.003273670848,0.0002733311738,0.0002006924064,0.01709402576,0.0001772526216,0.0005842106836,0.07979928556</t>
  </si>
  <si>
    <t>0.4286353392,2.873526407,0.7169581549,-0.3389026386,0.6851753706,-0.357616852,2.362137506,0.6307917446,0.5024536987,1.755636213,2.249424243,0.4173884258,2.67822563,1.331973672,-0.2750865141</t>
  </si>
  <si>
    <t>Heal Out</t>
  </si>
  <si>
    <t>0,0,0,0,0,0,0,0,0,0,0,1,0</t>
  </si>
  <si>
    <t>-0.005121789648,-0.004617602039,-0.0002019536204,0.00425435163,-0.000695422215,0.004668173321,0.001839094952,-0.001243953341,-0.002652230463,0.01427658387,0.003699072184,-0.006281065203,-0.002486133565,-0.0003492681307,0.03662820959|0.01076762031,0.00016352556,0.0009175952122,0.008530074876,0.001015191615,0.009819407041,0.0001816676549,0.001292467652,0.003090639649,0.0002694779764,0.0001901465031,0.01612232092,0.0001676612662,0.0005514292517,0.07531926584</t>
  </si>
  <si>
    <t>0.4311128015,2.891878632,0.7163228329,-0.3412529605,0.6857059741,-0.3600148511,2.356353096,0.6322006609,0.504762046,1.713755601,2.237254233,0.4198855471,2.688349135,1.333114318,-0.2823341431</t>
  </si>
  <si>
    <t>Stun Resist</t>
  </si>
  <si>
    <t>0,0,0,0,0,0,0,0,0,0,0,0,1</t>
  </si>
  <si>
    <t>new</t>
  </si>
  <si>
    <t>-0.004850654287,-0.004268399148,-0.0008962854701,0.003893480865,-0.001143974929,0.004299712697,0.002178139748,-0.001512910012,-0.002636067953,0.01448388923,0.004042937835,-0.005908358034,-0.002146001402,-0.00007716841756,0.03062052301|0.01015790326,0.0001554154337,0.0008675043277,0.008051042053,0.0009597425503,0.009265907958,0.0001717479533,0.00122161559,0.002918553528,0.0002664948576,0.0001804119526,0.01520660882,0.0001585303211,0.0005205978707,0.07106558691</t>
  </si>
  <si>
    <t>0.4336422836,2.910121279,0.7173521589,-0.3435737877,0.6872674472,-0.3623957222,2.348463198,0.6342440326,0.5072736541,1.667989053,2.222436738,0.4224106846,2.697733266,1.333566264,-0.2887367151</t>
  </si>
  <si>
    <t>zero</t>
  </si>
  <si>
    <t>0,0,0,0,0,0,0,0,0,0,0,0,0</t>
  </si>
  <si>
    <t>-0.003182471095,-0.003785123696,-0.0002529400639,0.001858647759,-0.0003685140539,0.002337546195,0.00268104596,-0.0005715573954,-0.001297500097,0.01477309533,0.004555828866,-0.004152555538,-0.001660666052,0.0005776528002,0.02822972862|0.00956744117,0.000147359198,0.0008170557929,0.007582885366,0.0009039482193,0.008727143997,0.0001620518877,0.001150620843,0.002748957792,0.0002631426619,0.0001709115845,0.01432261897,0.0001495344806,0.0004902765493,0.06697384205</t>
  </si>
  <si>
    <t>0.4362172451,2.928173021,0.7193442146,-0.345871464,0.6895030883,-0.3647652193,2.338973008,0.6367237175,0.5099238137,1.620490699,2.205654935,0.4249686477,2.706497288,1.333590946,-0.2946271434</t>
  </si>
  <si>
    <t>-0.00463106024,-0.003894930102,-0.001355954906,0.003628856097,-0.001478059849,0.004020983827,0.00246517007,-0.001722423687,-0.002624697356,0.0140214829,0.004308390259,-0.005604887539,-0.001807206324,0.00005355840029,0.02597801637|0.009025379148,0.0001399559376,0.0007723720013,0.007156448893,0.0008544766194,0.008234685446,0.0001532939083,0.001087415159,0.002595659994,0.000259920589,0.0001623718485,0.01350880989,0.0001413225427,0.0004628124677,0.06317653563</t>
  </si>
  <si>
    <t>0.4380437439,2.940543404,0.7211058465,-0.3474894672,0.6913504397,-0.3664334866,2.331769894,0.6386540962,0.5118516376,1.587769974,2.193289958,0.4267749599,2.712293022,1.333534499,-0.2985272039</t>
  </si>
  <si>
    <t>-0.004877878707,-0.003792745209,-0.00166719868,0.003960481678,-0.001774030126,0.004323209725,0.002479732927,-0.002005981088,-0.002902830404,0.01324543839,0.00429212996,-0.005826629907,-0.001734849515,-0.00009277357912,0.02448106441|0.008528159577,0.0001331529097,0.0007332105467,0.006769032593,0.0008110543392,0.00778536791,0.0001454499219,0.001031634964,0.002457701627,0.0002567890051,0.0001547844495,0.0127598167,0.000133845286,0.000438075773,0.05965358604</t>
  </si>
  <si>
    <t>0.4406275877,2.957804912,0.723814306,-0.3497554923,0.6941240176,-0.3687752952,2.32088219,0.6414824934,0.5145969345,1.542640119,2.175026866,0.429329006,2.720125674,1.333411164,-0.3039229991</t>
  </si>
  <si>
    <t>-0.003998221821,-0.003551396928,-0.001186073357,0.002948612074,-0.001262957363,0.003337568454,0.00269164955,-0.001441519673,-0.002181059251,0.01275835258,0.004487725891,-0.004901743787,-0.001503069803,0.0001499552567,0.02407490249|0.008062265257,0.0001267645475,0.0006976438048,0.006408330857,0.0007715764517,0.007365839497,0.000138214628,0.0009807261935,0.002330077076,0.0002531075163,0.0001478137622,0.01205645791,0.0001268733338,0.0004151797449,0.05632734085</t>
  </si>
  <si>
    <t>0.4426806474,2.971392717,0.7260613271,-0.3515455852,0.6963970727,-0.3706275284,2.311699634,0.6437698078,0.5167835666,1.508249582,2.159941863,0.4313586865,2.726099137,1.333344493,-0.3081782651</t>
  </si>
  <si>
    <t>-0.01112687977,-0.004608835679,-0.005828229416,0.01165688997,-0.006084645316,0.01165613816,0.001217386395,-0.006620313265,-0.008477922268,0.00948162931,0.0028685872,-0.01215047066,-0.002690053265,-0.002540743354,0.0193931305|0.007611066477,0.0001204995929,0.0006617907571,0.006056037913,0.0007318276467,0.006957638429,0.0001310850849,0.00092971173,0.002204389488,0.0002478786908,0.0001408917775,0.01137725604,0.0001200459824,0.0003926579257,0.05313220728</t>
  </si>
  <si>
    <t>0.4449325956,2.98595247,0.7286266268,-0.3535354876,0.698977589,-0.3726754578,2.301445328,0.646347539,0.5192161816,1.473416415,2.143342275,0.4335763847,2.732370545,1.333435548,-0.3127224469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</si>
</sst>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2" fontId="2" numFmtId="9" xfId="0" applyAlignment="1" applyBorder="1" applyFill="1" applyFont="1" applyNumberForma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1" fillId="3" fontId="2" numFmtId="10" xfId="0" applyAlignment="1" applyBorder="1" applyFill="1" applyFont="1" applyNumberFormat="1">
      <alignment horizontal="right" vertical="bottom"/>
    </xf>
    <xf borderId="1" fillId="2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1" fillId="2" fontId="2" numFmtId="9" xfId="0" applyAlignment="1" applyBorder="1" applyFont="1" applyNumberFormat="1">
      <alignment horizontal="right" readingOrder="0" vertical="bottom"/>
    </xf>
    <xf borderId="0" fillId="0" fontId="4" numFmtId="0" xfId="0" applyFont="1"/>
    <xf borderId="0" fillId="0" fontId="4" numFmtId="0" xfId="0" applyAlignment="1" applyFont="1">
      <alignment shrinkToFit="0" wrapText="0"/>
    </xf>
    <xf borderId="1" fillId="2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0" fontId="2" numFmtId="9" xfId="0" applyAlignment="1" applyBorder="1" applyFont="1" applyNumberFormat="1">
      <alignment horizontal="right" vertical="bottom"/>
    </xf>
    <xf borderId="3" fillId="0" fontId="2" numFmtId="0" xfId="0" applyAlignment="1" applyBorder="1" applyFont="1">
      <alignment vertical="bottom"/>
    </xf>
    <xf borderId="4" fillId="0" fontId="2" numFmtId="9" xfId="0" applyAlignment="1" applyBorder="1" applyFont="1" applyNumberFormat="1">
      <alignment horizontal="right" readingOrder="0" vertical="bottom"/>
    </xf>
    <xf borderId="5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b">
        <v>1</v>
      </c>
      <c r="F1" s="3"/>
      <c r="G1" s="4" t="s">
        <v>4</v>
      </c>
      <c r="H1" s="1" t="s">
        <v>5</v>
      </c>
      <c r="I1" s="5">
        <f>counta(D2:D16)</f>
        <v>15</v>
      </c>
      <c r="J1" s="6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7" t="s">
        <v>12</v>
      </c>
    </row>
    <row r="2">
      <c r="A2" s="1" t="s">
        <v>13</v>
      </c>
      <c r="B2" s="8" t="s">
        <v>14</v>
      </c>
      <c r="C2" s="9">
        <v>0.8</v>
      </c>
      <c r="D2" s="10">
        <v>0.5</v>
      </c>
      <c r="E2" s="11">
        <v>0.5</v>
      </c>
      <c r="F2" s="12">
        <f>SLICE(I14,",")</f>
        <v>0.4449325956</v>
      </c>
      <c r="G2" s="13">
        <f>BASEFUNC(B2:B15,I11)</f>
        <v>0.5001831055</v>
      </c>
      <c r="H2" s="8" t="s">
        <v>15</v>
      </c>
      <c r="I2" s="14">
        <v>1.0</v>
      </c>
      <c r="K2" s="15">
        <f>LOSS(B2:B15,C2:C15,P2)</f>
        <v>1.432951611</v>
      </c>
      <c r="L2" s="12">
        <f>I2</f>
        <v>1</v>
      </c>
      <c r="M2" s="16">
        <v>1.0</v>
      </c>
      <c r="N2" s="11">
        <v>0.0</v>
      </c>
      <c r="O2" s="3" t="str">
        <f t="array" ref="O2">join(",",sequence(LENGTH(I11,","),1,0,0))&amp;"|"&amp;join(",",sequence(LENGTH(I11,","),1,0,0))</f>
        <v>0,0,0,0,0,0,0,0,0,0,0,0,0,0,0|0,0,0,0,0,0,0,0,0,0,0,0,0,0,0</v>
      </c>
      <c r="P2" s="17" t="str">
        <f>I11</f>
        <v>0.5,0.5,0.5,0.5,0.5,0.5,0.5,0.5,0.5,0.5,0.5,0.5,0.5,0.5,0.5</v>
      </c>
    </row>
    <row r="3">
      <c r="A3" s="1" t="s">
        <v>16</v>
      </c>
      <c r="B3" s="8" t="s">
        <v>17</v>
      </c>
      <c r="C3" s="18">
        <v>0.1</v>
      </c>
      <c r="D3" s="10">
        <v>0.5</v>
      </c>
      <c r="E3" s="11">
        <v>0.5</v>
      </c>
      <c r="F3" s="12">
        <v>2.98595247</v>
      </c>
      <c r="G3" s="13">
        <v>0.50018310546875</v>
      </c>
      <c r="H3" s="8" t="s">
        <v>18</v>
      </c>
      <c r="I3" s="14">
        <v>60.0</v>
      </c>
      <c r="J3" s="19">
        <f>I3</f>
        <v>60</v>
      </c>
      <c r="K3" s="19">
        <f t="shared" ref="K3:K19" si="1">let(result,if(and($E$1=true,K2&lt;&gt;""),scan(K2:P2,sequence($I$3),lambda(a,b,GRADDESCENT($B$2:$B$15,$C$2:$C$15,$I$2,$I$4,$I$5,$I$6,$I$7,$I$8,$I$9,a))),""),index(result,rows(result)))</f>
        <v>1.432951611</v>
      </c>
      <c r="L3" s="19">
        <v>0.0017970102999144335</v>
      </c>
      <c r="M3" s="19">
        <v>1.0</v>
      </c>
      <c r="N3" s="19">
        <v>0.0</v>
      </c>
      <c r="O3" s="19" t="s">
        <v>19</v>
      </c>
      <c r="P3" s="20" t="s">
        <v>20</v>
      </c>
    </row>
    <row r="4">
      <c r="A4" s="1" t="s">
        <v>21</v>
      </c>
      <c r="B4" s="8" t="s">
        <v>22</v>
      </c>
      <c r="C4" s="9">
        <v>0.5</v>
      </c>
      <c r="D4" s="10">
        <v>0.5</v>
      </c>
      <c r="E4" s="11">
        <v>0.5</v>
      </c>
      <c r="F4" s="12">
        <v>0.7286266268</v>
      </c>
      <c r="G4" s="13">
        <v>0.50018310546875</v>
      </c>
      <c r="H4" s="8" t="s">
        <v>23</v>
      </c>
      <c r="I4" s="14">
        <v>700.0</v>
      </c>
      <c r="J4" s="19">
        <f t="shared" ref="J4:J19" si="2">J3+$I$3</f>
        <v>120</v>
      </c>
      <c r="K4" s="19">
        <f t="shared" si="1"/>
        <v>1.246052724</v>
      </c>
      <c r="L4" s="19">
        <v>0.05814973700304011</v>
      </c>
      <c r="M4" s="19">
        <v>1.0</v>
      </c>
      <c r="N4" s="19">
        <v>1.0</v>
      </c>
      <c r="O4" s="19" t="s">
        <v>24</v>
      </c>
      <c r="P4" s="20" t="s">
        <v>25</v>
      </c>
    </row>
    <row r="5">
      <c r="A5" s="1" t="s">
        <v>26</v>
      </c>
      <c r="B5" s="8" t="s">
        <v>27</v>
      </c>
      <c r="C5" s="18">
        <v>1.0</v>
      </c>
      <c r="D5" s="10">
        <v>0.5</v>
      </c>
      <c r="E5" s="11">
        <v>0.5</v>
      </c>
      <c r="F5" s="12">
        <v>-0.3535354876</v>
      </c>
      <c r="G5" s="13">
        <v>0.50018310546875</v>
      </c>
      <c r="H5" s="8" t="s">
        <v>28</v>
      </c>
      <c r="I5" s="14">
        <v>10000.0</v>
      </c>
      <c r="J5" s="19">
        <f t="shared" si="2"/>
        <v>180</v>
      </c>
      <c r="K5" s="19">
        <f t="shared" si="1"/>
        <v>0.2020467435</v>
      </c>
      <c r="L5" s="19">
        <v>0.014780882941434608</v>
      </c>
      <c r="M5" s="19">
        <v>16.0</v>
      </c>
      <c r="N5" s="19">
        <v>48.0</v>
      </c>
      <c r="O5" s="19" t="s">
        <v>29</v>
      </c>
      <c r="P5" s="20" t="s">
        <v>30</v>
      </c>
    </row>
    <row r="6">
      <c r="A6" s="1" t="s">
        <v>31</v>
      </c>
      <c r="B6" s="8" t="s">
        <v>32</v>
      </c>
      <c r="C6" s="18">
        <v>0.52</v>
      </c>
      <c r="D6" s="10">
        <v>0.5</v>
      </c>
      <c r="E6" s="11">
        <v>0.5</v>
      </c>
      <c r="F6" s="12">
        <v>0.698977589</v>
      </c>
      <c r="G6" s="13">
        <v>0.50018310546875</v>
      </c>
      <c r="H6" s="8" t="s">
        <v>33</v>
      </c>
      <c r="I6" s="21">
        <v>0.01</v>
      </c>
      <c r="J6" s="19">
        <f t="shared" si="2"/>
        <v>240</v>
      </c>
      <c r="K6" s="19">
        <f t="shared" si="1"/>
        <v>0.1120250996</v>
      </c>
      <c r="L6" s="19">
        <v>0.011972515182562033</v>
      </c>
      <c r="M6" s="19">
        <v>21.0</v>
      </c>
      <c r="N6" s="19">
        <v>106.0</v>
      </c>
      <c r="O6" s="19" t="s">
        <v>34</v>
      </c>
      <c r="P6" s="20" t="s">
        <v>35</v>
      </c>
    </row>
    <row r="7">
      <c r="A7" s="1" t="s">
        <v>36</v>
      </c>
      <c r="B7" s="8" t="s">
        <v>37</v>
      </c>
      <c r="C7" s="18">
        <v>0.95</v>
      </c>
      <c r="D7" s="10">
        <v>0.5</v>
      </c>
      <c r="E7" s="11">
        <v>0.5</v>
      </c>
      <c r="F7" s="12">
        <v>-0.3726754578</v>
      </c>
      <c r="G7" s="13">
        <v>0.50018310546875</v>
      </c>
      <c r="H7" s="8" t="s">
        <v>38</v>
      </c>
      <c r="I7" s="14">
        <v>0.7</v>
      </c>
      <c r="J7" s="19">
        <f t="shared" si="2"/>
        <v>300</v>
      </c>
      <c r="K7" s="19">
        <f t="shared" si="1"/>
        <v>0.05930796028</v>
      </c>
      <c r="L7" s="19">
        <v>0.009697737297875247</v>
      </c>
      <c r="M7" s="19">
        <v>16.0</v>
      </c>
      <c r="N7" s="19">
        <v>164.0</v>
      </c>
      <c r="O7" s="19" t="s">
        <v>39</v>
      </c>
      <c r="P7" s="20" t="s">
        <v>40</v>
      </c>
    </row>
    <row r="8">
      <c r="A8" s="1" t="s">
        <v>41</v>
      </c>
      <c r="B8" s="8" t="s">
        <v>42</v>
      </c>
      <c r="C8" s="9">
        <v>0.2</v>
      </c>
      <c r="D8" s="10">
        <v>0.5</v>
      </c>
      <c r="E8" s="11">
        <v>0.5</v>
      </c>
      <c r="F8" s="12">
        <v>2.301445328</v>
      </c>
      <c r="G8" s="13">
        <v>0.50018310546875</v>
      </c>
      <c r="H8" s="8" t="s">
        <v>43</v>
      </c>
      <c r="I8" s="21">
        <v>0.999</v>
      </c>
      <c r="J8" s="19">
        <f t="shared" si="2"/>
        <v>360</v>
      </c>
      <c r="K8" s="19">
        <f t="shared" si="1"/>
        <v>0.03093274442</v>
      </c>
      <c r="L8" s="19">
        <v>0.008727963568087723</v>
      </c>
      <c r="M8" s="19">
        <v>40.0</v>
      </c>
      <c r="N8" s="19">
        <v>223.0</v>
      </c>
      <c r="O8" s="19" t="s">
        <v>44</v>
      </c>
      <c r="P8" s="20" t="s">
        <v>45</v>
      </c>
    </row>
    <row r="9">
      <c r="A9" s="1" t="s">
        <v>46</v>
      </c>
      <c r="B9" s="8" t="s">
        <v>47</v>
      </c>
      <c r="C9" s="18">
        <v>0.56</v>
      </c>
      <c r="D9" s="10">
        <v>0.5</v>
      </c>
      <c r="E9" s="11">
        <v>0.5</v>
      </c>
      <c r="F9" s="12">
        <v>0.646347539</v>
      </c>
      <c r="G9" s="13">
        <v>0.50018310546875</v>
      </c>
      <c r="H9" s="8" t="s">
        <v>48</v>
      </c>
      <c r="I9" s="21">
        <v>1.0E-8</v>
      </c>
      <c r="J9" s="19">
        <f t="shared" si="2"/>
        <v>420</v>
      </c>
      <c r="K9" s="19">
        <f t="shared" si="1"/>
        <v>0.02026963449</v>
      </c>
      <c r="L9" s="19">
        <v>0.007069650490151055</v>
      </c>
      <c r="M9" s="19">
        <v>14.0</v>
      </c>
      <c r="N9" s="19">
        <v>281.0</v>
      </c>
      <c r="O9" s="19" t="s">
        <v>49</v>
      </c>
      <c r="P9" s="20" t="s">
        <v>50</v>
      </c>
    </row>
    <row r="10">
      <c r="A10" s="1" t="s">
        <v>51</v>
      </c>
      <c r="B10" s="8" t="s">
        <v>52</v>
      </c>
      <c r="C10" s="18">
        <v>0.69</v>
      </c>
      <c r="D10" s="10">
        <v>0.5</v>
      </c>
      <c r="E10" s="11">
        <v>0.5</v>
      </c>
      <c r="F10" s="12">
        <v>0.5192161816</v>
      </c>
      <c r="G10" s="13">
        <v>0.50018310546875</v>
      </c>
      <c r="H10" s="3"/>
      <c r="I10" s="3"/>
      <c r="J10" s="19">
        <f t="shared" si="2"/>
        <v>480</v>
      </c>
      <c r="K10" s="19">
        <f t="shared" si="1"/>
        <v>0.01592588222</v>
      </c>
      <c r="L10" s="19">
        <v>0.00636268544113595</v>
      </c>
      <c r="M10" s="19">
        <v>28.0</v>
      </c>
      <c r="N10" s="19">
        <v>340.0</v>
      </c>
      <c r="O10" s="19" t="s">
        <v>53</v>
      </c>
      <c r="P10" s="20" t="s">
        <v>54</v>
      </c>
    </row>
    <row r="11">
      <c r="A11" s="1" t="s">
        <v>55</v>
      </c>
      <c r="B11" s="8" t="s">
        <v>56</v>
      </c>
      <c r="C11" s="9">
        <v>0.3</v>
      </c>
      <c r="D11" s="10">
        <v>0.5</v>
      </c>
      <c r="E11" s="11">
        <v>0.5</v>
      </c>
      <c r="F11" s="12">
        <v>1.473416415</v>
      </c>
      <c r="G11" s="13">
        <v>0.50018310546875</v>
      </c>
      <c r="H11" s="3" t="s">
        <v>57</v>
      </c>
      <c r="I11" s="17" t="str">
        <f>join(",",D2:D16)</f>
        <v>0.5,0.5,0.5,0.5,0.5,0.5,0.5,0.5,0.5,0.5,0.5,0.5,0.5,0.5,0.5</v>
      </c>
      <c r="J11" s="19">
        <f t="shared" si="2"/>
        <v>540</v>
      </c>
      <c r="K11" s="19">
        <f t="shared" si="1"/>
        <v>0.0138081187</v>
      </c>
      <c r="L11" s="19">
        <v>0.005726416897022355</v>
      </c>
      <c r="M11" s="19">
        <v>37.0</v>
      </c>
      <c r="N11" s="19">
        <v>399.0</v>
      </c>
      <c r="O11" s="19" t="s">
        <v>58</v>
      </c>
      <c r="P11" s="20" t="s">
        <v>59</v>
      </c>
    </row>
    <row r="12">
      <c r="A12" s="1" t="s">
        <v>60</v>
      </c>
      <c r="B12" s="8" t="s">
        <v>61</v>
      </c>
      <c r="C12" s="18">
        <v>0.22</v>
      </c>
      <c r="D12" s="10">
        <v>0.5</v>
      </c>
      <c r="E12" s="11">
        <v>0.5</v>
      </c>
      <c r="F12" s="12">
        <v>2.143342275</v>
      </c>
      <c r="G12" s="13">
        <v>0.50018310546875</v>
      </c>
      <c r="H12" s="3" t="s">
        <v>9</v>
      </c>
      <c r="I12" s="12">
        <v>1.0</v>
      </c>
      <c r="J12" s="19">
        <f t="shared" si="2"/>
        <v>600</v>
      </c>
      <c r="K12" s="19">
        <f t="shared" si="1"/>
        <v>0.01244210212</v>
      </c>
      <c r="L12" s="19">
        <v>0.00515377520732012</v>
      </c>
      <c r="M12" s="19">
        <v>40.0</v>
      </c>
      <c r="N12" s="19">
        <v>458.0</v>
      </c>
      <c r="O12" s="19" t="s">
        <v>62</v>
      </c>
      <c r="P12" s="20" t="s">
        <v>63</v>
      </c>
    </row>
    <row r="13">
      <c r="A13" s="1" t="s">
        <v>64</v>
      </c>
      <c r="B13" s="8" t="s">
        <v>65</v>
      </c>
      <c r="C13" s="18">
        <v>0.82</v>
      </c>
      <c r="D13" s="10">
        <v>0.5</v>
      </c>
      <c r="E13" s="11">
        <v>0.5</v>
      </c>
      <c r="F13" s="12">
        <v>0.4335763847</v>
      </c>
      <c r="G13" s="13">
        <v>0.50018310546875</v>
      </c>
      <c r="H13" s="3"/>
      <c r="I13" s="3"/>
      <c r="J13" s="19">
        <f t="shared" si="2"/>
        <v>660</v>
      </c>
      <c r="K13" s="19">
        <f t="shared" si="1"/>
        <v>0.01133004685</v>
      </c>
      <c r="L13" s="19">
        <v>0.004638397686588107</v>
      </c>
      <c r="M13" s="19">
        <v>36.0</v>
      </c>
      <c r="N13" s="19">
        <v>517.0</v>
      </c>
      <c r="O13" s="19" t="s">
        <v>66</v>
      </c>
      <c r="P13" s="20" t="s">
        <v>67</v>
      </c>
    </row>
    <row r="14">
      <c r="A14" s="1" t="s">
        <v>68</v>
      </c>
      <c r="B14" s="8" t="s">
        <v>69</v>
      </c>
      <c r="C14" s="18">
        <v>0.14</v>
      </c>
      <c r="D14" s="10">
        <v>0.5</v>
      </c>
      <c r="E14" s="11">
        <v>0.5</v>
      </c>
      <c r="F14" s="12">
        <v>2.732370545</v>
      </c>
      <c r="G14" s="13">
        <v>0.50018310546875</v>
      </c>
      <c r="H14" s="3" t="s">
        <v>70</v>
      </c>
      <c r="I14" s="17" t="str">
        <f>P19</f>
        <v>0.4449325956,2.98595247,0.7286266268,-0.3535354876,0.698977589,-0.3726754578,2.301445328,0.646347539,0.5192161816,1.473416415,2.143342275,0.4335763847,2.732370545,1.333435548,-0.3127224469</v>
      </c>
      <c r="J14" s="19">
        <f t="shared" si="2"/>
        <v>720</v>
      </c>
      <c r="K14" s="19">
        <f t="shared" si="1"/>
        <v>0.01022204034</v>
      </c>
      <c r="L14" s="19">
        <v>0.0041745579179292966</v>
      </c>
      <c r="M14" s="19">
        <v>19.0</v>
      </c>
      <c r="N14" s="19">
        <v>576.0</v>
      </c>
      <c r="O14" s="19" t="s">
        <v>71</v>
      </c>
      <c r="P14" s="20" t="s">
        <v>72</v>
      </c>
    </row>
    <row r="15">
      <c r="A15" s="22" t="s">
        <v>73</v>
      </c>
      <c r="B15" s="22" t="s">
        <v>74</v>
      </c>
      <c r="C15" s="23">
        <v>0.0</v>
      </c>
      <c r="D15" s="10">
        <v>0.5</v>
      </c>
      <c r="E15" s="11">
        <v>0.5</v>
      </c>
      <c r="F15" s="12">
        <v>1.333435548</v>
      </c>
      <c r="G15" s="13">
        <v>0.50006103515625</v>
      </c>
      <c r="H15" s="3"/>
      <c r="I15" s="3"/>
      <c r="J15" s="19">
        <f t="shared" si="2"/>
        <v>780</v>
      </c>
      <c r="K15" s="19">
        <f t="shared" si="1"/>
        <v>0.009123183403</v>
      </c>
      <c r="L15" s="19">
        <v>0.0041745579179292966</v>
      </c>
      <c r="M15" s="19">
        <v>79.0</v>
      </c>
      <c r="N15" s="19">
        <v>636.0</v>
      </c>
      <c r="O15" s="19" t="s">
        <v>75</v>
      </c>
      <c r="P15" s="20" t="s">
        <v>76</v>
      </c>
    </row>
    <row r="16">
      <c r="A16" s="24"/>
      <c r="B16" s="24"/>
      <c r="C16" s="25"/>
      <c r="D16" s="26">
        <v>0.5</v>
      </c>
      <c r="E16" s="11">
        <v>0.5</v>
      </c>
      <c r="F16" s="12">
        <v>-0.3127224469</v>
      </c>
      <c r="G16" s="13"/>
      <c r="H16" s="3"/>
      <c r="I16" s="3"/>
      <c r="J16" s="19">
        <f t="shared" si="2"/>
        <v>840</v>
      </c>
      <c r="K16" s="19">
        <f t="shared" si="1"/>
        <v>0.008380547444</v>
      </c>
      <c r="L16" s="19">
        <v>0.003757102126136367</v>
      </c>
      <c r="M16" s="19">
        <v>58.0</v>
      </c>
      <c r="N16" s="19">
        <v>695.0</v>
      </c>
      <c r="O16" s="19" t="s">
        <v>77</v>
      </c>
      <c r="P16" s="20" t="s">
        <v>78</v>
      </c>
    </row>
    <row r="17">
      <c r="J17" s="19">
        <f t="shared" si="2"/>
        <v>900</v>
      </c>
      <c r="K17" s="19">
        <f t="shared" si="1"/>
        <v>0.007378008388</v>
      </c>
      <c r="L17" s="19">
        <v>0.006702020331907684</v>
      </c>
      <c r="M17" s="19">
        <v>23.0</v>
      </c>
      <c r="N17" s="19">
        <v>753.0</v>
      </c>
      <c r="O17" s="19" t="s">
        <v>79</v>
      </c>
      <c r="P17" s="20" t="s">
        <v>80</v>
      </c>
    </row>
    <row r="18">
      <c r="J18" s="19">
        <f t="shared" si="2"/>
        <v>960</v>
      </c>
      <c r="K18" s="19">
        <f t="shared" si="1"/>
        <v>0.006630066315</v>
      </c>
      <c r="L18" s="19">
        <v>0.005428636468845224</v>
      </c>
      <c r="M18" s="19">
        <v>23.0</v>
      </c>
      <c r="N18" s="19">
        <v>811.0</v>
      </c>
      <c r="O18" s="19" t="s">
        <v>81</v>
      </c>
      <c r="P18" s="20" t="s">
        <v>82</v>
      </c>
    </row>
    <row r="19">
      <c r="J19" s="19">
        <f t="shared" si="2"/>
        <v>1020</v>
      </c>
      <c r="K19" s="19">
        <f t="shared" si="1"/>
        <v>0.005906920089</v>
      </c>
      <c r="L19" s="19">
        <v>0.004885772821960702</v>
      </c>
      <c r="M19" s="19">
        <v>45.0</v>
      </c>
      <c r="N19" s="19">
        <v>870.0</v>
      </c>
      <c r="O19" s="19" t="s">
        <v>83</v>
      </c>
      <c r="P19" s="20" t="s">
        <v>84</v>
      </c>
    </row>
    <row r="20">
      <c r="P20" s="20"/>
    </row>
    <row r="21">
      <c r="P21" s="20"/>
    </row>
    <row r="22">
      <c r="P22" s="20"/>
    </row>
    <row r="23">
      <c r="P23" s="20"/>
    </row>
    <row r="24">
      <c r="P24" s="20"/>
    </row>
    <row r="25">
      <c r="P25" s="20"/>
    </row>
    <row r="26">
      <c r="P26" s="20"/>
    </row>
    <row r="27">
      <c r="P27" s="20"/>
    </row>
    <row r="28">
      <c r="P28" s="20"/>
    </row>
    <row r="29">
      <c r="P29" s="20"/>
    </row>
    <row r="30">
      <c r="P30" s="20"/>
    </row>
    <row r="31">
      <c r="P31" s="20"/>
    </row>
    <row r="32">
      <c r="P32" s="20"/>
    </row>
    <row r="33">
      <c r="P33" s="20"/>
    </row>
    <row r="34">
      <c r="P34" s="20"/>
    </row>
    <row r="35">
      <c r="P35" s="20"/>
    </row>
    <row r="36">
      <c r="P36" s="20"/>
    </row>
    <row r="37">
      <c r="P37" s="20"/>
    </row>
    <row r="38">
      <c r="P38" s="20"/>
    </row>
    <row r="39">
      <c r="P39" s="20"/>
    </row>
    <row r="40">
      <c r="P40" s="20"/>
    </row>
    <row r="41">
      <c r="P41" s="20"/>
    </row>
    <row r="42">
      <c r="P42" s="20"/>
    </row>
    <row r="43">
      <c r="P43" s="20"/>
    </row>
    <row r="44">
      <c r="P44" s="20"/>
    </row>
    <row r="45">
      <c r="P45" s="20"/>
    </row>
    <row r="46">
      <c r="P46" s="20"/>
    </row>
    <row r="47">
      <c r="P47" s="20"/>
    </row>
    <row r="48">
      <c r="P48" s="20"/>
    </row>
    <row r="49">
      <c r="P49" s="20"/>
    </row>
    <row r="50">
      <c r="P50" s="20"/>
    </row>
    <row r="51">
      <c r="P51" s="20"/>
    </row>
    <row r="52">
      <c r="P52" s="20"/>
    </row>
    <row r="53">
      <c r="P53" s="20"/>
    </row>
    <row r="54">
      <c r="P54" s="20"/>
    </row>
    <row r="55">
      <c r="P55" s="20"/>
    </row>
    <row r="56">
      <c r="P56" s="20"/>
    </row>
    <row r="57">
      <c r="P57" s="20"/>
    </row>
    <row r="58">
      <c r="P58" s="20"/>
    </row>
    <row r="59">
      <c r="P59" s="20"/>
    </row>
    <row r="60">
      <c r="P60" s="20"/>
    </row>
    <row r="61">
      <c r="P61" s="20"/>
    </row>
    <row r="62">
      <c r="P62" s="20"/>
    </row>
    <row r="63">
      <c r="P63" s="20"/>
    </row>
    <row r="64">
      <c r="P64" s="20"/>
    </row>
    <row r="65">
      <c r="P65" s="20"/>
    </row>
    <row r="66">
      <c r="P66" s="20"/>
    </row>
    <row r="67">
      <c r="P67" s="20"/>
    </row>
    <row r="68">
      <c r="P68" s="20"/>
    </row>
    <row r="69">
      <c r="P69" s="20"/>
    </row>
    <row r="70">
      <c r="P70" s="20"/>
    </row>
    <row r="71">
      <c r="P71" s="20"/>
    </row>
    <row r="72">
      <c r="P72" s="20"/>
    </row>
    <row r="73">
      <c r="P73" s="20"/>
    </row>
    <row r="74">
      <c r="P74" s="20"/>
    </row>
    <row r="75">
      <c r="P75" s="20"/>
    </row>
    <row r="76">
      <c r="P76" s="20"/>
    </row>
    <row r="77">
      <c r="P77" s="20"/>
    </row>
    <row r="78">
      <c r="P78" s="20"/>
    </row>
    <row r="79">
      <c r="P79" s="20"/>
    </row>
    <row r="80">
      <c r="P80" s="20"/>
    </row>
    <row r="81">
      <c r="P81" s="20"/>
    </row>
    <row r="82">
      <c r="P82" s="20"/>
    </row>
    <row r="83">
      <c r="P83" s="20"/>
    </row>
    <row r="84">
      <c r="P84" s="20"/>
    </row>
    <row r="85">
      <c r="P85" s="20"/>
    </row>
    <row r="86">
      <c r="P86" s="20"/>
    </row>
    <row r="87">
      <c r="P87" s="20"/>
    </row>
    <row r="88">
      <c r="P88" s="20"/>
    </row>
    <row r="89">
      <c r="P89" s="20"/>
    </row>
    <row r="90">
      <c r="P90" s="20"/>
    </row>
    <row r="91">
      <c r="P91" s="20"/>
    </row>
    <row r="92">
      <c r="P92" s="20"/>
    </row>
    <row r="93">
      <c r="P93" s="20"/>
    </row>
    <row r="94">
      <c r="P94" s="20"/>
    </row>
    <row r="95">
      <c r="P95" s="20"/>
    </row>
    <row r="96">
      <c r="P96" s="20"/>
    </row>
    <row r="97">
      <c r="P97" s="20"/>
    </row>
    <row r="98">
      <c r="P98" s="20"/>
    </row>
    <row r="99">
      <c r="P99" s="20"/>
    </row>
    <row r="100">
      <c r="P100" s="20"/>
    </row>
    <row r="101">
      <c r="P101" s="20"/>
    </row>
    <row r="102">
      <c r="P102" s="20"/>
    </row>
    <row r="103">
      <c r="P103" s="20"/>
    </row>
    <row r="104">
      <c r="P104" s="20"/>
    </row>
    <row r="105">
      <c r="P105" s="20"/>
    </row>
    <row r="106">
      <c r="P106" s="20"/>
    </row>
    <row r="107">
      <c r="P107" s="20"/>
    </row>
    <row r="108">
      <c r="P108" s="20"/>
    </row>
    <row r="109">
      <c r="P109" s="20"/>
    </row>
    <row r="110">
      <c r="P110" s="20"/>
    </row>
    <row r="111">
      <c r="P111" s="20"/>
    </row>
    <row r="112">
      <c r="P112" s="20"/>
    </row>
    <row r="113">
      <c r="P113" s="20"/>
    </row>
    <row r="114">
      <c r="P114" s="20"/>
    </row>
    <row r="115">
      <c r="P115" s="20"/>
    </row>
    <row r="116">
      <c r="P116" s="20"/>
    </row>
    <row r="117">
      <c r="P117" s="20"/>
    </row>
    <row r="118">
      <c r="P118" s="20"/>
    </row>
    <row r="119">
      <c r="P119" s="20"/>
    </row>
    <row r="120">
      <c r="P120" s="20"/>
    </row>
    <row r="121">
      <c r="P121" s="20"/>
    </row>
    <row r="122">
      <c r="P122" s="20"/>
    </row>
    <row r="123">
      <c r="P123" s="20"/>
    </row>
    <row r="124">
      <c r="P124" s="20"/>
    </row>
    <row r="125">
      <c r="P125" s="20"/>
    </row>
    <row r="126">
      <c r="P126" s="20"/>
    </row>
    <row r="127">
      <c r="P127" s="20"/>
    </row>
    <row r="128">
      <c r="P128" s="20"/>
    </row>
    <row r="129">
      <c r="P129" s="20"/>
    </row>
    <row r="130">
      <c r="P130" s="20"/>
    </row>
    <row r="131">
      <c r="P131" s="20"/>
    </row>
    <row r="132">
      <c r="P132" s="20"/>
    </row>
    <row r="133">
      <c r="P133" s="20"/>
    </row>
    <row r="134">
      <c r="P134" s="20"/>
    </row>
    <row r="135">
      <c r="P135" s="20"/>
    </row>
    <row r="136">
      <c r="P136" s="20"/>
    </row>
    <row r="137">
      <c r="P137" s="20"/>
    </row>
    <row r="138">
      <c r="P138" s="20"/>
    </row>
    <row r="139">
      <c r="P139" s="20"/>
    </row>
    <row r="140">
      <c r="P140" s="20"/>
    </row>
    <row r="141">
      <c r="P141" s="20"/>
    </row>
    <row r="142">
      <c r="P142" s="20"/>
    </row>
    <row r="143">
      <c r="P143" s="20"/>
    </row>
    <row r="144">
      <c r="P144" s="20"/>
    </row>
    <row r="145">
      <c r="P145" s="20"/>
    </row>
    <row r="146">
      <c r="P146" s="20"/>
    </row>
    <row r="147">
      <c r="P147" s="20"/>
    </row>
    <row r="148">
      <c r="P148" s="20"/>
    </row>
    <row r="149">
      <c r="P149" s="20"/>
    </row>
    <row r="150">
      <c r="P150" s="20"/>
    </row>
    <row r="151">
      <c r="P151" s="20"/>
    </row>
    <row r="152">
      <c r="P152" s="20"/>
    </row>
    <row r="153">
      <c r="P153" s="20"/>
    </row>
    <row r="154">
      <c r="P154" s="20"/>
    </row>
    <row r="155">
      <c r="P155" s="20"/>
    </row>
    <row r="156">
      <c r="P156" s="20"/>
    </row>
    <row r="157">
      <c r="P157" s="20"/>
    </row>
    <row r="158">
      <c r="P158" s="20"/>
    </row>
    <row r="159">
      <c r="P159" s="20"/>
    </row>
    <row r="160">
      <c r="P160" s="20"/>
    </row>
    <row r="161">
      <c r="P161" s="20"/>
    </row>
    <row r="162">
      <c r="P162" s="20"/>
    </row>
    <row r="163">
      <c r="P163" s="20"/>
    </row>
    <row r="164">
      <c r="P164" s="20"/>
    </row>
    <row r="165">
      <c r="P165" s="20"/>
    </row>
    <row r="166">
      <c r="P166" s="20"/>
    </row>
    <row r="167">
      <c r="P167" s="20"/>
    </row>
    <row r="168">
      <c r="P168" s="20"/>
    </row>
    <row r="169">
      <c r="P169" s="20"/>
    </row>
    <row r="170">
      <c r="P170" s="20"/>
    </row>
    <row r="171">
      <c r="P171" s="20"/>
    </row>
    <row r="172">
      <c r="P172" s="20"/>
    </row>
    <row r="173">
      <c r="P173" s="20"/>
    </row>
    <row r="174">
      <c r="P174" s="20"/>
    </row>
    <row r="175">
      <c r="P175" s="20"/>
    </row>
    <row r="176">
      <c r="P176" s="20"/>
    </row>
    <row r="177">
      <c r="P177" s="20"/>
    </row>
    <row r="178">
      <c r="P178" s="20"/>
    </row>
    <row r="179">
      <c r="P179" s="20"/>
    </row>
    <row r="180">
      <c r="P180" s="20"/>
    </row>
    <row r="181">
      <c r="P181" s="20"/>
    </row>
    <row r="182">
      <c r="P182" s="20"/>
    </row>
    <row r="183">
      <c r="P183" s="20"/>
    </row>
    <row r="184">
      <c r="P184" s="20"/>
    </row>
    <row r="185">
      <c r="P185" s="20"/>
    </row>
    <row r="186">
      <c r="P186" s="20"/>
    </row>
    <row r="187">
      <c r="P187" s="20"/>
    </row>
    <row r="188">
      <c r="P188" s="20"/>
    </row>
    <row r="189">
      <c r="P189" s="20"/>
    </row>
    <row r="190">
      <c r="P190" s="20"/>
    </row>
    <row r="191">
      <c r="P191" s="20"/>
    </row>
    <row r="192">
      <c r="P192" s="20"/>
    </row>
    <row r="193">
      <c r="P193" s="20"/>
    </row>
    <row r="194">
      <c r="P194" s="20"/>
    </row>
    <row r="195">
      <c r="P195" s="20"/>
    </row>
    <row r="196">
      <c r="P196" s="20"/>
    </row>
    <row r="197">
      <c r="P197" s="20"/>
    </row>
    <row r="198">
      <c r="P198" s="20"/>
    </row>
    <row r="199">
      <c r="P199" s="20"/>
    </row>
    <row r="200">
      <c r="P200" s="20"/>
    </row>
    <row r="201">
      <c r="P201" s="20"/>
    </row>
    <row r="202">
      <c r="P202" s="20"/>
    </row>
    <row r="203">
      <c r="P203" s="20"/>
    </row>
    <row r="204">
      <c r="P204" s="20"/>
    </row>
    <row r="205">
      <c r="P205" s="20"/>
    </row>
    <row r="206">
      <c r="P206" s="20"/>
    </row>
    <row r="207">
      <c r="P207" s="20"/>
    </row>
    <row r="208">
      <c r="P208" s="20"/>
    </row>
    <row r="209">
      <c r="P209" s="20"/>
    </row>
    <row r="210">
      <c r="P210" s="20"/>
    </row>
    <row r="211">
      <c r="P211" s="20"/>
    </row>
    <row r="212">
      <c r="P212" s="20"/>
    </row>
    <row r="213">
      <c r="P213" s="20"/>
    </row>
    <row r="214">
      <c r="P214" s="20"/>
    </row>
    <row r="215">
      <c r="P215" s="20"/>
    </row>
    <row r="216">
      <c r="P216" s="20"/>
    </row>
    <row r="217">
      <c r="P217" s="20"/>
    </row>
    <row r="218">
      <c r="P218" s="20"/>
    </row>
    <row r="219">
      <c r="P219" s="20"/>
    </row>
    <row r="220">
      <c r="P220" s="20"/>
    </row>
    <row r="221">
      <c r="P221" s="20"/>
    </row>
    <row r="222">
      <c r="P222" s="20"/>
    </row>
    <row r="223">
      <c r="P223" s="20"/>
    </row>
    <row r="224">
      <c r="P224" s="20"/>
    </row>
    <row r="225">
      <c r="P225" s="20"/>
    </row>
    <row r="226">
      <c r="P226" s="20"/>
    </row>
    <row r="227">
      <c r="P227" s="20"/>
    </row>
    <row r="228">
      <c r="P228" s="20"/>
    </row>
    <row r="229">
      <c r="P229" s="20"/>
    </row>
    <row r="230">
      <c r="P230" s="20"/>
    </row>
    <row r="231">
      <c r="P231" s="20"/>
    </row>
    <row r="232">
      <c r="P232" s="20"/>
    </row>
    <row r="233">
      <c r="P233" s="20"/>
    </row>
    <row r="234">
      <c r="P234" s="20"/>
    </row>
    <row r="235">
      <c r="P235" s="20"/>
    </row>
    <row r="236">
      <c r="P236" s="20"/>
    </row>
    <row r="237">
      <c r="P237" s="20"/>
    </row>
    <row r="238">
      <c r="P238" s="20"/>
    </row>
    <row r="239">
      <c r="P239" s="20"/>
    </row>
    <row r="240">
      <c r="P240" s="20"/>
    </row>
    <row r="241">
      <c r="P241" s="20"/>
    </row>
    <row r="242">
      <c r="P242" s="20"/>
    </row>
    <row r="243">
      <c r="P243" s="20"/>
    </row>
    <row r="244">
      <c r="P244" s="20"/>
    </row>
    <row r="245">
      <c r="P245" s="20"/>
    </row>
    <row r="246">
      <c r="P246" s="20"/>
    </row>
    <row r="247">
      <c r="P247" s="20"/>
    </row>
    <row r="248">
      <c r="P248" s="20"/>
    </row>
    <row r="249">
      <c r="P249" s="20"/>
    </row>
    <row r="250">
      <c r="P250" s="20"/>
    </row>
    <row r="251">
      <c r="P251" s="20"/>
    </row>
    <row r="252">
      <c r="P252" s="20"/>
    </row>
    <row r="253">
      <c r="P253" s="20"/>
    </row>
    <row r="254">
      <c r="P254" s="20"/>
    </row>
    <row r="255">
      <c r="P255" s="20"/>
    </row>
    <row r="256">
      <c r="P256" s="20"/>
    </row>
    <row r="257">
      <c r="P257" s="20"/>
    </row>
    <row r="258">
      <c r="P258" s="20"/>
    </row>
    <row r="259">
      <c r="P259" s="20"/>
    </row>
    <row r="260">
      <c r="P260" s="20"/>
    </row>
    <row r="261">
      <c r="P261" s="20"/>
    </row>
    <row r="262">
      <c r="P262" s="20"/>
    </row>
    <row r="263">
      <c r="P263" s="20"/>
    </row>
    <row r="264">
      <c r="P264" s="20"/>
    </row>
    <row r="265">
      <c r="P265" s="20"/>
    </row>
    <row r="266">
      <c r="P266" s="20"/>
    </row>
    <row r="267">
      <c r="P267" s="20"/>
    </row>
    <row r="268">
      <c r="P268" s="20"/>
    </row>
    <row r="269">
      <c r="P269" s="20"/>
    </row>
    <row r="270">
      <c r="P270" s="20"/>
    </row>
    <row r="271">
      <c r="P271" s="20"/>
    </row>
    <row r="272">
      <c r="P272" s="20"/>
    </row>
    <row r="273">
      <c r="P273" s="20"/>
    </row>
    <row r="274">
      <c r="P274" s="20"/>
    </row>
    <row r="275">
      <c r="P275" s="20"/>
    </row>
    <row r="276">
      <c r="P276" s="20"/>
    </row>
    <row r="277">
      <c r="P277" s="20"/>
    </row>
    <row r="278">
      <c r="P278" s="20"/>
    </row>
    <row r="279">
      <c r="P279" s="20"/>
    </row>
    <row r="280">
      <c r="P280" s="20"/>
    </row>
    <row r="281">
      <c r="P281" s="20"/>
    </row>
    <row r="282">
      <c r="P282" s="20"/>
    </row>
    <row r="283">
      <c r="P283" s="20"/>
    </row>
    <row r="284">
      <c r="P284" s="20"/>
    </row>
    <row r="285">
      <c r="P285" s="20"/>
    </row>
    <row r="286">
      <c r="P286" s="20"/>
    </row>
    <row r="287">
      <c r="P287" s="20"/>
    </row>
    <row r="288">
      <c r="P288" s="20"/>
    </row>
    <row r="289">
      <c r="P289" s="20"/>
    </row>
    <row r="290">
      <c r="P290" s="20"/>
    </row>
    <row r="291">
      <c r="P291" s="20"/>
    </row>
    <row r="292">
      <c r="P292" s="20"/>
    </row>
    <row r="293">
      <c r="P293" s="20"/>
    </row>
    <row r="294">
      <c r="P294" s="20"/>
    </row>
    <row r="295">
      <c r="P295" s="20"/>
    </row>
    <row r="296">
      <c r="P296" s="20"/>
    </row>
    <row r="297">
      <c r="P297" s="20"/>
    </row>
    <row r="298">
      <c r="P298" s="20"/>
    </row>
    <row r="299">
      <c r="P299" s="20"/>
    </row>
    <row r="300">
      <c r="P300" s="20"/>
    </row>
    <row r="301">
      <c r="P301" s="20"/>
    </row>
    <row r="302">
      <c r="P302" s="20"/>
    </row>
    <row r="303">
      <c r="P303" s="20"/>
    </row>
    <row r="304">
      <c r="P304" s="20"/>
    </row>
    <row r="305">
      <c r="P305" s="20"/>
    </row>
    <row r="306">
      <c r="P306" s="20"/>
    </row>
    <row r="307">
      <c r="P307" s="20"/>
    </row>
    <row r="308">
      <c r="P308" s="20"/>
    </row>
    <row r="309">
      <c r="P309" s="20"/>
    </row>
    <row r="310">
      <c r="P310" s="20"/>
    </row>
    <row r="311">
      <c r="P311" s="20"/>
    </row>
    <row r="312">
      <c r="P312" s="20"/>
    </row>
    <row r="313">
      <c r="P313" s="20"/>
    </row>
    <row r="314">
      <c r="P314" s="20"/>
    </row>
    <row r="315">
      <c r="P315" s="20"/>
    </row>
    <row r="316">
      <c r="P316" s="20"/>
    </row>
    <row r="317">
      <c r="P317" s="20"/>
    </row>
    <row r="318">
      <c r="P318" s="20"/>
    </row>
    <row r="319">
      <c r="P319" s="20"/>
    </row>
    <row r="320">
      <c r="P320" s="20"/>
    </row>
    <row r="321">
      <c r="P321" s="20"/>
    </row>
    <row r="322">
      <c r="P322" s="20"/>
    </row>
    <row r="323">
      <c r="P323" s="20"/>
    </row>
    <row r="324">
      <c r="P324" s="20"/>
    </row>
    <row r="325">
      <c r="P325" s="20"/>
    </row>
    <row r="326">
      <c r="P326" s="20"/>
    </row>
    <row r="327">
      <c r="P327" s="20"/>
    </row>
    <row r="328">
      <c r="P328" s="20"/>
    </row>
    <row r="329">
      <c r="P329" s="20"/>
    </row>
    <row r="330">
      <c r="P330" s="20"/>
    </row>
    <row r="331">
      <c r="P331" s="20"/>
    </row>
    <row r="332">
      <c r="P332" s="20"/>
    </row>
    <row r="333">
      <c r="P333" s="20"/>
    </row>
    <row r="334">
      <c r="P334" s="20"/>
    </row>
    <row r="335">
      <c r="P335" s="20"/>
    </row>
    <row r="336">
      <c r="P336" s="20"/>
    </row>
    <row r="337">
      <c r="P337" s="20"/>
    </row>
    <row r="338">
      <c r="P338" s="20"/>
    </row>
    <row r="339">
      <c r="P339" s="20"/>
    </row>
    <row r="340">
      <c r="P340" s="20"/>
    </row>
    <row r="341">
      <c r="P341" s="20"/>
    </row>
    <row r="342">
      <c r="P342" s="20"/>
    </row>
    <row r="343">
      <c r="P343" s="20"/>
    </row>
    <row r="344">
      <c r="P344" s="20"/>
    </row>
    <row r="345">
      <c r="P345" s="20"/>
    </row>
    <row r="346">
      <c r="P346" s="20"/>
    </row>
    <row r="347">
      <c r="P347" s="20"/>
    </row>
    <row r="348">
      <c r="P348" s="20"/>
    </row>
    <row r="349">
      <c r="P349" s="20"/>
    </row>
    <row r="350">
      <c r="P350" s="20"/>
    </row>
    <row r="351">
      <c r="P351" s="20"/>
    </row>
    <row r="352">
      <c r="P352" s="20"/>
    </row>
    <row r="353">
      <c r="P353" s="20"/>
    </row>
    <row r="354">
      <c r="P354" s="20"/>
    </row>
    <row r="355">
      <c r="P355" s="20"/>
    </row>
    <row r="356">
      <c r="P356" s="20"/>
    </row>
    <row r="357">
      <c r="P357" s="20"/>
    </row>
    <row r="358">
      <c r="P358" s="20"/>
    </row>
    <row r="359">
      <c r="P359" s="20"/>
    </row>
    <row r="360">
      <c r="P360" s="20"/>
    </row>
    <row r="361">
      <c r="P361" s="20"/>
    </row>
    <row r="362">
      <c r="P362" s="20"/>
    </row>
    <row r="363">
      <c r="P363" s="20"/>
    </row>
    <row r="364">
      <c r="P364" s="20"/>
    </row>
    <row r="365">
      <c r="P365" s="20"/>
    </row>
    <row r="366">
      <c r="P366" s="20"/>
    </row>
    <row r="367">
      <c r="P367" s="20"/>
    </row>
    <row r="368">
      <c r="P368" s="20"/>
    </row>
    <row r="369">
      <c r="P369" s="20"/>
    </row>
    <row r="370">
      <c r="P370" s="20"/>
    </row>
    <row r="371">
      <c r="P371" s="20"/>
    </row>
    <row r="372">
      <c r="P372" s="20"/>
    </row>
    <row r="373">
      <c r="P373" s="20"/>
    </row>
    <row r="374">
      <c r="P374" s="20"/>
    </row>
    <row r="375">
      <c r="P375" s="20"/>
    </row>
    <row r="376">
      <c r="P376" s="20"/>
    </row>
    <row r="377">
      <c r="P377" s="20"/>
    </row>
    <row r="378">
      <c r="P378" s="20"/>
    </row>
    <row r="379">
      <c r="P379" s="20"/>
    </row>
    <row r="380">
      <c r="P380" s="20"/>
    </row>
    <row r="381">
      <c r="P381" s="20"/>
    </row>
    <row r="382">
      <c r="P382" s="20"/>
    </row>
    <row r="383">
      <c r="P383" s="20"/>
    </row>
    <row r="384">
      <c r="P384" s="20"/>
    </row>
    <row r="385">
      <c r="P385" s="20"/>
    </row>
    <row r="386">
      <c r="P386" s="20"/>
    </row>
    <row r="387">
      <c r="P387" s="20"/>
    </row>
    <row r="388">
      <c r="P388" s="20"/>
    </row>
    <row r="389">
      <c r="P389" s="20"/>
    </row>
    <row r="390">
      <c r="P390" s="20"/>
    </row>
    <row r="391">
      <c r="P391" s="20"/>
    </row>
    <row r="392">
      <c r="P392" s="20"/>
    </row>
    <row r="393">
      <c r="P393" s="20"/>
    </row>
    <row r="394">
      <c r="P394" s="20"/>
    </row>
    <row r="395">
      <c r="P395" s="20"/>
    </row>
    <row r="396">
      <c r="P396" s="20"/>
    </row>
    <row r="397">
      <c r="P397" s="20"/>
    </row>
    <row r="398">
      <c r="P398" s="20"/>
    </row>
    <row r="399">
      <c r="P399" s="20"/>
    </row>
    <row r="400">
      <c r="P400" s="20"/>
    </row>
    <row r="401">
      <c r="P401" s="20"/>
    </row>
    <row r="402">
      <c r="P402" s="20"/>
    </row>
    <row r="403">
      <c r="P403" s="20"/>
    </row>
    <row r="404">
      <c r="P404" s="20"/>
    </row>
    <row r="405">
      <c r="P405" s="20"/>
    </row>
    <row r="406">
      <c r="P406" s="20"/>
    </row>
    <row r="407">
      <c r="P407" s="20"/>
    </row>
    <row r="408">
      <c r="P408" s="20"/>
    </row>
    <row r="409">
      <c r="P409" s="20"/>
    </row>
    <row r="410">
      <c r="P410" s="20"/>
    </row>
    <row r="411">
      <c r="P411" s="20"/>
    </row>
    <row r="412">
      <c r="P412" s="20"/>
    </row>
    <row r="413">
      <c r="P413" s="20"/>
    </row>
    <row r="414">
      <c r="P414" s="20"/>
    </row>
    <row r="415">
      <c r="P415" s="20"/>
    </row>
    <row r="416">
      <c r="P416" s="20"/>
    </row>
    <row r="417">
      <c r="P417" s="20"/>
    </row>
    <row r="418">
      <c r="P418" s="20"/>
    </row>
    <row r="419">
      <c r="P419" s="20"/>
    </row>
    <row r="420">
      <c r="P420" s="20"/>
    </row>
    <row r="421">
      <c r="P421" s="20"/>
    </row>
    <row r="422">
      <c r="P422" s="20"/>
    </row>
    <row r="423">
      <c r="P423" s="20"/>
    </row>
    <row r="424">
      <c r="P424" s="20"/>
    </row>
    <row r="425">
      <c r="P425" s="20"/>
    </row>
    <row r="426">
      <c r="P426" s="20"/>
    </row>
    <row r="427">
      <c r="P427" s="20"/>
    </row>
    <row r="428">
      <c r="P428" s="20"/>
    </row>
    <row r="429">
      <c r="P429" s="20"/>
    </row>
    <row r="430">
      <c r="P430" s="20"/>
    </row>
    <row r="431">
      <c r="P431" s="20"/>
    </row>
    <row r="432">
      <c r="P432" s="20"/>
    </row>
    <row r="433">
      <c r="P433" s="20"/>
    </row>
    <row r="434">
      <c r="P434" s="20"/>
    </row>
    <row r="435">
      <c r="P435" s="20"/>
    </row>
    <row r="436">
      <c r="P436" s="20"/>
    </row>
    <row r="437">
      <c r="P437" s="20"/>
    </row>
    <row r="438">
      <c r="P438" s="20"/>
    </row>
    <row r="439">
      <c r="P439" s="20"/>
    </row>
    <row r="440">
      <c r="P440" s="20"/>
    </row>
    <row r="441">
      <c r="P441" s="20"/>
    </row>
    <row r="442">
      <c r="P442" s="20"/>
    </row>
    <row r="443">
      <c r="P443" s="20"/>
    </row>
    <row r="444">
      <c r="P444" s="20"/>
    </row>
    <row r="445">
      <c r="P445" s="20"/>
    </row>
    <row r="446">
      <c r="P446" s="20"/>
    </row>
    <row r="447">
      <c r="P447" s="20"/>
    </row>
    <row r="448">
      <c r="P448" s="20"/>
    </row>
    <row r="449">
      <c r="P449" s="20"/>
    </row>
    <row r="450">
      <c r="P450" s="20"/>
    </row>
    <row r="451">
      <c r="P451" s="20"/>
    </row>
    <row r="452">
      <c r="P452" s="20"/>
    </row>
    <row r="453">
      <c r="P453" s="20"/>
    </row>
    <row r="454">
      <c r="P454" s="20"/>
    </row>
    <row r="455">
      <c r="P455" s="20"/>
    </row>
    <row r="456">
      <c r="P456" s="20"/>
    </row>
    <row r="457">
      <c r="P457" s="20"/>
    </row>
    <row r="458">
      <c r="P458" s="20"/>
    </row>
    <row r="459">
      <c r="P459" s="20"/>
    </row>
    <row r="460">
      <c r="P460" s="20"/>
    </row>
    <row r="461">
      <c r="P461" s="20"/>
    </row>
    <row r="462">
      <c r="P462" s="20"/>
    </row>
    <row r="463">
      <c r="P463" s="20"/>
    </row>
    <row r="464">
      <c r="P464" s="20"/>
    </row>
    <row r="465">
      <c r="P465" s="20"/>
    </row>
    <row r="466">
      <c r="P466" s="20"/>
    </row>
    <row r="467">
      <c r="P467" s="20"/>
    </row>
    <row r="468">
      <c r="P468" s="20"/>
    </row>
    <row r="469">
      <c r="P469" s="20"/>
    </row>
    <row r="470">
      <c r="P470" s="20"/>
    </row>
    <row r="471">
      <c r="P471" s="20"/>
    </row>
    <row r="472">
      <c r="P472" s="20"/>
    </row>
    <row r="473">
      <c r="P473" s="20"/>
    </row>
    <row r="474">
      <c r="P474" s="20"/>
    </row>
    <row r="475">
      <c r="P475" s="20"/>
    </row>
    <row r="476">
      <c r="P476" s="20"/>
    </row>
    <row r="477">
      <c r="P477" s="20"/>
    </row>
    <row r="478">
      <c r="P478" s="20"/>
    </row>
    <row r="479">
      <c r="P479" s="20"/>
    </row>
    <row r="480">
      <c r="P480" s="20"/>
    </row>
    <row r="481">
      <c r="P481" s="20"/>
    </row>
    <row r="482">
      <c r="P482" s="20"/>
    </row>
    <row r="483">
      <c r="P483" s="20"/>
    </row>
    <row r="484">
      <c r="P484" s="20"/>
    </row>
    <row r="485">
      <c r="P485" s="20"/>
    </row>
    <row r="486">
      <c r="P486" s="20"/>
    </row>
    <row r="487">
      <c r="P487" s="20"/>
    </row>
    <row r="488">
      <c r="P488" s="20"/>
    </row>
    <row r="489">
      <c r="P489" s="20"/>
    </row>
    <row r="490">
      <c r="P490" s="20"/>
    </row>
    <row r="491">
      <c r="P491" s="20"/>
    </row>
    <row r="492">
      <c r="P492" s="20"/>
    </row>
    <row r="493">
      <c r="P493" s="20"/>
    </row>
    <row r="494">
      <c r="P494" s="20"/>
    </row>
    <row r="495">
      <c r="P495" s="20"/>
    </row>
    <row r="496">
      <c r="P496" s="20"/>
    </row>
    <row r="497">
      <c r="P497" s="20"/>
    </row>
    <row r="498">
      <c r="P498" s="20"/>
    </row>
    <row r="499">
      <c r="P499" s="20"/>
    </row>
    <row r="500">
      <c r="P500" s="20"/>
    </row>
    <row r="501">
      <c r="P501" s="20"/>
    </row>
    <row r="502">
      <c r="P502" s="20"/>
    </row>
    <row r="503">
      <c r="P503" s="20"/>
    </row>
    <row r="504">
      <c r="P504" s="20"/>
    </row>
    <row r="505">
      <c r="P505" s="20"/>
    </row>
    <row r="506">
      <c r="P506" s="20"/>
    </row>
    <row r="507">
      <c r="P507" s="20"/>
    </row>
    <row r="508">
      <c r="P508" s="20"/>
    </row>
    <row r="509">
      <c r="P509" s="20"/>
    </row>
    <row r="510">
      <c r="P510" s="20"/>
    </row>
    <row r="511">
      <c r="P511" s="20"/>
    </row>
    <row r="512">
      <c r="P512" s="20"/>
    </row>
    <row r="513">
      <c r="P513" s="20"/>
    </row>
    <row r="514">
      <c r="P514" s="20"/>
    </row>
    <row r="515">
      <c r="P515" s="20"/>
    </row>
    <row r="516">
      <c r="P516" s="20"/>
    </row>
    <row r="517">
      <c r="P517" s="20"/>
    </row>
    <row r="518">
      <c r="P518" s="20"/>
    </row>
    <row r="519">
      <c r="P519" s="20"/>
    </row>
    <row r="520">
      <c r="P520" s="20"/>
    </row>
    <row r="521">
      <c r="P521" s="20"/>
    </row>
    <row r="522">
      <c r="P522" s="20"/>
    </row>
    <row r="523">
      <c r="P523" s="20"/>
    </row>
    <row r="524">
      <c r="P524" s="20"/>
    </row>
    <row r="525">
      <c r="P525" s="20"/>
    </row>
    <row r="526">
      <c r="P526" s="20"/>
    </row>
    <row r="527">
      <c r="P527" s="20"/>
    </row>
    <row r="528">
      <c r="P528" s="20"/>
    </row>
    <row r="529">
      <c r="P529" s="20"/>
    </row>
    <row r="530">
      <c r="P530" s="20"/>
    </row>
    <row r="531">
      <c r="P531" s="20"/>
    </row>
    <row r="532">
      <c r="P532" s="20"/>
    </row>
    <row r="533">
      <c r="P533" s="20"/>
    </row>
    <row r="534">
      <c r="P534" s="20"/>
    </row>
    <row r="535">
      <c r="P535" s="20"/>
    </row>
    <row r="536">
      <c r="P536" s="20"/>
    </row>
    <row r="537">
      <c r="P537" s="20"/>
    </row>
    <row r="538">
      <c r="P538" s="20"/>
    </row>
    <row r="539">
      <c r="P539" s="20"/>
    </row>
    <row r="540">
      <c r="P540" s="20"/>
    </row>
    <row r="541">
      <c r="P541" s="20"/>
    </row>
    <row r="542">
      <c r="P542" s="20"/>
    </row>
    <row r="543">
      <c r="P543" s="20"/>
    </row>
    <row r="544">
      <c r="P544" s="20"/>
    </row>
    <row r="545">
      <c r="P545" s="20"/>
    </row>
    <row r="546">
      <c r="P546" s="20"/>
    </row>
    <row r="547">
      <c r="P547" s="20"/>
    </row>
    <row r="548">
      <c r="P548" s="20"/>
    </row>
    <row r="549">
      <c r="P549" s="20"/>
    </row>
    <row r="550">
      <c r="P550" s="20"/>
    </row>
    <row r="551">
      <c r="P551" s="20"/>
    </row>
    <row r="552">
      <c r="P552" s="20"/>
    </row>
    <row r="553">
      <c r="P553" s="20"/>
    </row>
    <row r="554">
      <c r="P554" s="20"/>
    </row>
    <row r="555">
      <c r="P555" s="20"/>
    </row>
    <row r="556">
      <c r="P556" s="20"/>
    </row>
    <row r="557">
      <c r="P557" s="20"/>
    </row>
    <row r="558">
      <c r="P558" s="20"/>
    </row>
    <row r="559">
      <c r="P559" s="20"/>
    </row>
    <row r="560">
      <c r="P560" s="20"/>
    </row>
    <row r="561">
      <c r="P561" s="20"/>
    </row>
    <row r="562">
      <c r="P562" s="20"/>
    </row>
    <row r="563">
      <c r="P563" s="20"/>
    </row>
    <row r="564">
      <c r="P564" s="20"/>
    </row>
    <row r="565">
      <c r="P565" s="20"/>
    </row>
    <row r="566">
      <c r="P566" s="20"/>
    </row>
    <row r="567">
      <c r="P567" s="20"/>
    </row>
    <row r="568">
      <c r="P568" s="20"/>
    </row>
    <row r="569">
      <c r="P569" s="20"/>
    </row>
    <row r="570">
      <c r="P570" s="20"/>
    </row>
    <row r="571">
      <c r="P571" s="20"/>
    </row>
    <row r="572">
      <c r="P572" s="20"/>
    </row>
    <row r="573">
      <c r="P573" s="20"/>
    </row>
    <row r="574">
      <c r="P574" s="20"/>
    </row>
    <row r="575">
      <c r="P575" s="20"/>
    </row>
    <row r="576">
      <c r="P576" s="20"/>
    </row>
    <row r="577">
      <c r="P577" s="20"/>
    </row>
    <row r="578">
      <c r="P578" s="20"/>
    </row>
    <row r="579">
      <c r="P579" s="20"/>
    </row>
    <row r="580">
      <c r="P580" s="20"/>
    </row>
    <row r="581">
      <c r="P581" s="20"/>
    </row>
    <row r="582">
      <c r="P582" s="20"/>
    </row>
    <row r="583">
      <c r="P583" s="20"/>
    </row>
    <row r="584">
      <c r="P584" s="20"/>
    </row>
    <row r="585">
      <c r="P585" s="20"/>
    </row>
    <row r="586">
      <c r="P586" s="20"/>
    </row>
    <row r="587">
      <c r="P587" s="20"/>
    </row>
    <row r="588">
      <c r="P588" s="20"/>
    </row>
    <row r="589">
      <c r="P589" s="20"/>
    </row>
    <row r="590">
      <c r="P590" s="20"/>
    </row>
    <row r="591">
      <c r="P591" s="20"/>
    </row>
    <row r="592">
      <c r="P592" s="20"/>
    </row>
    <row r="593">
      <c r="P593" s="20"/>
    </row>
    <row r="594">
      <c r="P594" s="20"/>
    </row>
    <row r="595">
      <c r="P595" s="20"/>
    </row>
    <row r="596">
      <c r="P596" s="20"/>
    </row>
    <row r="597">
      <c r="P597" s="20"/>
    </row>
    <row r="598">
      <c r="P598" s="20"/>
    </row>
    <row r="599">
      <c r="P599" s="20"/>
    </row>
    <row r="600">
      <c r="P600" s="20"/>
    </row>
    <row r="601">
      <c r="P601" s="20"/>
    </row>
    <row r="602">
      <c r="P602" s="20"/>
    </row>
    <row r="603">
      <c r="P603" s="20"/>
    </row>
    <row r="604">
      <c r="P604" s="20"/>
    </row>
    <row r="605">
      <c r="P605" s="20"/>
    </row>
    <row r="606">
      <c r="P606" s="20"/>
    </row>
    <row r="607">
      <c r="P607" s="20"/>
    </row>
    <row r="608">
      <c r="P608" s="20"/>
    </row>
    <row r="609">
      <c r="P609" s="20"/>
    </row>
    <row r="610">
      <c r="P610" s="20"/>
    </row>
    <row r="611">
      <c r="P611" s="20"/>
    </row>
    <row r="612">
      <c r="P612" s="20"/>
    </row>
    <row r="613">
      <c r="P613" s="20"/>
    </row>
    <row r="614">
      <c r="P614" s="20"/>
    </row>
    <row r="615">
      <c r="P615" s="20"/>
    </row>
    <row r="616">
      <c r="P616" s="20"/>
    </row>
    <row r="617">
      <c r="P617" s="20"/>
    </row>
    <row r="618">
      <c r="P618" s="20"/>
    </row>
    <row r="619">
      <c r="P619" s="20"/>
    </row>
    <row r="620">
      <c r="P620" s="20"/>
    </row>
    <row r="621">
      <c r="P621" s="20"/>
    </row>
    <row r="622">
      <c r="P622" s="20"/>
    </row>
    <row r="623">
      <c r="P623" s="20"/>
    </row>
    <row r="624">
      <c r="P624" s="20"/>
    </row>
    <row r="625">
      <c r="P625" s="20"/>
    </row>
    <row r="626">
      <c r="P626" s="20"/>
    </row>
    <row r="627">
      <c r="P627" s="20"/>
    </row>
    <row r="628">
      <c r="P628" s="20"/>
    </row>
    <row r="629">
      <c r="P629" s="20"/>
    </row>
    <row r="630">
      <c r="P630" s="20"/>
    </row>
    <row r="631">
      <c r="P631" s="20"/>
    </row>
    <row r="632">
      <c r="P632" s="20"/>
    </row>
    <row r="633">
      <c r="P633" s="20"/>
    </row>
    <row r="634">
      <c r="P634" s="20"/>
    </row>
    <row r="635">
      <c r="P635" s="20"/>
    </row>
    <row r="636">
      <c r="P636" s="20"/>
    </row>
    <row r="637">
      <c r="P637" s="20"/>
    </row>
    <row r="638">
      <c r="P638" s="20"/>
    </row>
    <row r="639">
      <c r="P639" s="20"/>
    </row>
    <row r="640">
      <c r="P640" s="20"/>
    </row>
    <row r="641">
      <c r="P641" s="20"/>
    </row>
    <row r="642">
      <c r="P642" s="20"/>
    </row>
    <row r="643">
      <c r="P643" s="20"/>
    </row>
    <row r="644">
      <c r="P644" s="20"/>
    </row>
    <row r="645">
      <c r="P645" s="20"/>
    </row>
    <row r="646">
      <c r="P646" s="20"/>
    </row>
    <row r="647">
      <c r="P647" s="20"/>
    </row>
    <row r="648">
      <c r="P648" s="20"/>
    </row>
    <row r="649">
      <c r="P649" s="20"/>
    </row>
    <row r="650">
      <c r="P650" s="20"/>
    </row>
    <row r="651">
      <c r="P651" s="20"/>
    </row>
    <row r="652">
      <c r="P652" s="20"/>
    </row>
    <row r="653">
      <c r="P653" s="20"/>
    </row>
    <row r="654">
      <c r="P654" s="20"/>
    </row>
    <row r="655">
      <c r="P655" s="20"/>
    </row>
    <row r="656">
      <c r="P656" s="20"/>
    </row>
    <row r="657">
      <c r="P657" s="20"/>
    </row>
    <row r="658">
      <c r="P658" s="20"/>
    </row>
    <row r="659">
      <c r="P659" s="20"/>
    </row>
    <row r="660">
      <c r="P660" s="20"/>
    </row>
    <row r="661">
      <c r="P661" s="20"/>
    </row>
    <row r="662">
      <c r="P662" s="20"/>
    </row>
    <row r="663">
      <c r="P663" s="20"/>
    </row>
    <row r="664">
      <c r="P664" s="20"/>
    </row>
    <row r="665">
      <c r="P665" s="20"/>
    </row>
    <row r="666">
      <c r="P666" s="20"/>
    </row>
    <row r="667">
      <c r="P667" s="20"/>
    </row>
    <row r="668">
      <c r="P668" s="20"/>
    </row>
    <row r="669">
      <c r="P669" s="20"/>
    </row>
    <row r="670">
      <c r="P670" s="20"/>
    </row>
    <row r="671">
      <c r="P671" s="20"/>
    </row>
    <row r="672">
      <c r="P672" s="20"/>
    </row>
    <row r="673">
      <c r="P673" s="20"/>
    </row>
    <row r="674">
      <c r="P674" s="20"/>
    </row>
    <row r="675">
      <c r="P675" s="20"/>
    </row>
    <row r="676">
      <c r="P676" s="20"/>
    </row>
    <row r="677">
      <c r="P677" s="20"/>
    </row>
    <row r="678">
      <c r="P678" s="20"/>
    </row>
    <row r="679">
      <c r="P679" s="20"/>
    </row>
    <row r="680">
      <c r="P680" s="20"/>
    </row>
    <row r="681">
      <c r="P681" s="20"/>
    </row>
    <row r="682">
      <c r="P682" s="20"/>
    </row>
    <row r="683">
      <c r="P683" s="20"/>
    </row>
    <row r="684">
      <c r="P684" s="20"/>
    </row>
    <row r="685">
      <c r="P685" s="20"/>
    </row>
    <row r="686">
      <c r="P686" s="20"/>
    </row>
    <row r="687">
      <c r="P687" s="20"/>
    </row>
    <row r="688">
      <c r="P688" s="20"/>
    </row>
    <row r="689">
      <c r="P689" s="20"/>
    </row>
    <row r="690">
      <c r="P690" s="20"/>
    </row>
    <row r="691">
      <c r="P691" s="20"/>
    </row>
    <row r="692">
      <c r="P692" s="20"/>
    </row>
    <row r="693">
      <c r="P693" s="20"/>
    </row>
    <row r="694">
      <c r="P694" s="20"/>
    </row>
    <row r="695">
      <c r="P695" s="20"/>
    </row>
    <row r="696">
      <c r="P696" s="20"/>
    </row>
    <row r="697">
      <c r="P697" s="20"/>
    </row>
    <row r="698">
      <c r="P698" s="20"/>
    </row>
    <row r="699">
      <c r="P699" s="20"/>
    </row>
    <row r="700">
      <c r="P700" s="20"/>
    </row>
    <row r="701">
      <c r="P701" s="20"/>
    </row>
    <row r="702">
      <c r="P702" s="20"/>
    </row>
    <row r="703">
      <c r="P703" s="20"/>
    </row>
    <row r="704">
      <c r="P704" s="20"/>
    </row>
    <row r="705">
      <c r="P705" s="20"/>
    </row>
    <row r="706">
      <c r="P706" s="20"/>
    </row>
    <row r="707">
      <c r="P707" s="20"/>
    </row>
    <row r="708">
      <c r="P708" s="20"/>
    </row>
    <row r="709">
      <c r="P709" s="20"/>
    </row>
    <row r="710">
      <c r="P710" s="20"/>
    </row>
    <row r="711">
      <c r="P711" s="20"/>
    </row>
    <row r="712">
      <c r="P712" s="20"/>
    </row>
    <row r="713">
      <c r="P713" s="20"/>
    </row>
    <row r="714">
      <c r="P714" s="20"/>
    </row>
    <row r="715">
      <c r="P715" s="20"/>
    </row>
    <row r="716">
      <c r="P716" s="20"/>
    </row>
    <row r="717">
      <c r="P717" s="20"/>
    </row>
    <row r="718">
      <c r="P718" s="20"/>
    </row>
    <row r="719">
      <c r="P719" s="20"/>
    </row>
    <row r="720">
      <c r="P720" s="20"/>
    </row>
    <row r="721">
      <c r="P721" s="20"/>
    </row>
    <row r="722">
      <c r="P722" s="20"/>
    </row>
    <row r="723">
      <c r="P723" s="20"/>
    </row>
    <row r="724">
      <c r="P724" s="20"/>
    </row>
    <row r="725">
      <c r="P725" s="20"/>
    </row>
    <row r="726">
      <c r="P726" s="20"/>
    </row>
    <row r="727">
      <c r="P727" s="20"/>
    </row>
    <row r="728">
      <c r="P728" s="20"/>
    </row>
    <row r="729">
      <c r="P729" s="20"/>
    </row>
    <row r="730">
      <c r="P730" s="20"/>
    </row>
    <row r="731">
      <c r="P731" s="20"/>
    </row>
    <row r="732">
      <c r="P732" s="20"/>
    </row>
    <row r="733">
      <c r="P733" s="20"/>
    </row>
    <row r="734">
      <c r="P734" s="20"/>
    </row>
    <row r="735">
      <c r="P735" s="20"/>
    </row>
    <row r="736">
      <c r="P736" s="20"/>
    </row>
    <row r="737">
      <c r="P737" s="20"/>
    </row>
    <row r="738">
      <c r="P738" s="20"/>
    </row>
    <row r="739">
      <c r="P739" s="20"/>
    </row>
    <row r="740">
      <c r="P740" s="20"/>
    </row>
    <row r="741">
      <c r="P741" s="20"/>
    </row>
    <row r="742">
      <c r="P742" s="20"/>
    </row>
    <row r="743">
      <c r="P743" s="20"/>
    </row>
    <row r="744">
      <c r="P744" s="20"/>
    </row>
    <row r="745">
      <c r="P745" s="20"/>
    </row>
    <row r="746">
      <c r="P746" s="20"/>
    </row>
    <row r="747">
      <c r="P747" s="20"/>
    </row>
    <row r="748">
      <c r="P748" s="20"/>
    </row>
    <row r="749">
      <c r="P749" s="20"/>
    </row>
    <row r="750">
      <c r="P750" s="20"/>
    </row>
    <row r="751">
      <c r="P751" s="20"/>
    </row>
    <row r="752">
      <c r="P752" s="20"/>
    </row>
    <row r="753">
      <c r="P753" s="20"/>
    </row>
    <row r="754">
      <c r="P754" s="20"/>
    </row>
    <row r="755">
      <c r="P755" s="20"/>
    </row>
    <row r="756">
      <c r="P756" s="20"/>
    </row>
    <row r="757">
      <c r="P757" s="20"/>
    </row>
    <row r="758">
      <c r="P758" s="20"/>
    </row>
    <row r="759">
      <c r="P759" s="20"/>
    </row>
    <row r="760">
      <c r="P760" s="20"/>
    </row>
    <row r="761">
      <c r="P761" s="20"/>
    </row>
    <row r="762">
      <c r="P762" s="20"/>
    </row>
    <row r="763">
      <c r="P763" s="20"/>
    </row>
    <row r="764">
      <c r="P764" s="20"/>
    </row>
    <row r="765">
      <c r="P765" s="20"/>
    </row>
    <row r="766">
      <c r="P766" s="20"/>
    </row>
    <row r="767">
      <c r="P767" s="20"/>
    </row>
    <row r="768">
      <c r="P768" s="20"/>
    </row>
    <row r="769">
      <c r="P769" s="20"/>
    </row>
    <row r="770">
      <c r="P770" s="20"/>
    </row>
    <row r="771">
      <c r="P771" s="20"/>
    </row>
    <row r="772">
      <c r="P772" s="20"/>
    </row>
    <row r="773">
      <c r="P773" s="20"/>
    </row>
    <row r="774">
      <c r="P774" s="20"/>
    </row>
    <row r="775">
      <c r="P775" s="20"/>
    </row>
    <row r="776">
      <c r="P776" s="20"/>
    </row>
    <row r="777">
      <c r="P777" s="20"/>
    </row>
    <row r="778">
      <c r="P778" s="20"/>
    </row>
    <row r="779">
      <c r="P779" s="20"/>
    </row>
    <row r="780">
      <c r="P780" s="20"/>
    </row>
    <row r="781">
      <c r="P781" s="20"/>
    </row>
    <row r="782">
      <c r="P782" s="20"/>
    </row>
    <row r="783">
      <c r="P783" s="20"/>
    </row>
    <row r="784">
      <c r="P784" s="20"/>
    </row>
    <row r="785">
      <c r="P785" s="20"/>
    </row>
    <row r="786">
      <c r="P786" s="20"/>
    </row>
    <row r="787">
      <c r="P787" s="20"/>
    </row>
    <row r="788">
      <c r="P788" s="20"/>
    </row>
    <row r="789">
      <c r="P789" s="20"/>
    </row>
    <row r="790">
      <c r="P790" s="20"/>
    </row>
    <row r="791">
      <c r="P791" s="20"/>
    </row>
    <row r="792">
      <c r="P792" s="20"/>
    </row>
    <row r="793">
      <c r="P793" s="20"/>
    </row>
    <row r="794">
      <c r="P794" s="20"/>
    </row>
    <row r="795">
      <c r="P795" s="20"/>
    </row>
    <row r="796">
      <c r="P796" s="20"/>
    </row>
    <row r="797">
      <c r="P797" s="20"/>
    </row>
    <row r="798">
      <c r="P798" s="20"/>
    </row>
    <row r="799">
      <c r="P799" s="20"/>
    </row>
    <row r="800">
      <c r="P800" s="20"/>
    </row>
    <row r="801">
      <c r="P801" s="20"/>
    </row>
    <row r="802">
      <c r="P802" s="20"/>
    </row>
    <row r="803">
      <c r="P803" s="20"/>
    </row>
    <row r="804">
      <c r="P804" s="20"/>
    </row>
    <row r="805">
      <c r="P805" s="20"/>
    </row>
    <row r="806">
      <c r="P806" s="20"/>
    </row>
    <row r="807">
      <c r="P807" s="20"/>
    </row>
    <row r="808">
      <c r="P808" s="20"/>
    </row>
    <row r="809">
      <c r="P809" s="20"/>
    </row>
    <row r="810">
      <c r="P810" s="20"/>
    </row>
    <row r="811">
      <c r="P811" s="20"/>
    </row>
    <row r="812">
      <c r="P812" s="20"/>
    </row>
    <row r="813">
      <c r="P813" s="20"/>
    </row>
    <row r="814">
      <c r="P814" s="20"/>
    </row>
    <row r="815">
      <c r="P815" s="20"/>
    </row>
    <row r="816">
      <c r="P816" s="20"/>
    </row>
    <row r="817">
      <c r="P817" s="20"/>
    </row>
    <row r="818">
      <c r="P818" s="20"/>
    </row>
    <row r="819">
      <c r="P819" s="20"/>
    </row>
    <row r="820">
      <c r="P820" s="20"/>
    </row>
    <row r="821">
      <c r="P821" s="20"/>
    </row>
    <row r="822">
      <c r="P822" s="20"/>
    </row>
    <row r="823">
      <c r="P823" s="20"/>
    </row>
    <row r="824">
      <c r="P824" s="20"/>
    </row>
    <row r="825">
      <c r="P825" s="20"/>
    </row>
    <row r="826">
      <c r="P826" s="20"/>
    </row>
    <row r="827">
      <c r="P827" s="20"/>
    </row>
    <row r="828">
      <c r="P828" s="20"/>
    </row>
    <row r="829">
      <c r="P829" s="20"/>
    </row>
    <row r="830">
      <c r="P830" s="20"/>
    </row>
    <row r="831">
      <c r="P831" s="20"/>
    </row>
    <row r="832">
      <c r="P832" s="20"/>
    </row>
    <row r="833">
      <c r="P833" s="20"/>
    </row>
    <row r="834">
      <c r="P834" s="20"/>
    </row>
    <row r="835">
      <c r="P835" s="20"/>
    </row>
    <row r="836">
      <c r="P836" s="20"/>
    </row>
    <row r="837">
      <c r="P837" s="20"/>
    </row>
    <row r="838">
      <c r="P838" s="20"/>
    </row>
    <row r="839">
      <c r="P839" s="20"/>
    </row>
    <row r="840">
      <c r="P840" s="20"/>
    </row>
    <row r="841">
      <c r="P841" s="20"/>
    </row>
    <row r="842">
      <c r="P842" s="20"/>
    </row>
    <row r="843">
      <c r="P843" s="20"/>
    </row>
    <row r="844">
      <c r="P844" s="20"/>
    </row>
    <row r="845">
      <c r="P845" s="20"/>
    </row>
    <row r="846">
      <c r="P846" s="20"/>
    </row>
    <row r="847">
      <c r="P847" s="20"/>
    </row>
    <row r="848">
      <c r="P848" s="20"/>
    </row>
    <row r="849">
      <c r="P849" s="20"/>
    </row>
    <row r="850">
      <c r="P850" s="20"/>
    </row>
    <row r="851">
      <c r="P851" s="20"/>
    </row>
    <row r="852">
      <c r="P852" s="20"/>
    </row>
    <row r="853">
      <c r="P853" s="20"/>
    </row>
    <row r="854">
      <c r="P854" s="20"/>
    </row>
    <row r="855">
      <c r="P855" s="20"/>
    </row>
    <row r="856">
      <c r="P856" s="20"/>
    </row>
    <row r="857">
      <c r="P857" s="20"/>
    </row>
    <row r="858">
      <c r="P858" s="20"/>
    </row>
    <row r="859">
      <c r="P859" s="20"/>
    </row>
    <row r="860">
      <c r="P860" s="20"/>
    </row>
    <row r="861">
      <c r="P861" s="20"/>
    </row>
    <row r="862">
      <c r="P862" s="20"/>
    </row>
    <row r="863">
      <c r="P863" s="20"/>
    </row>
    <row r="864">
      <c r="P864" s="20"/>
    </row>
    <row r="865">
      <c r="P865" s="20"/>
    </row>
    <row r="866">
      <c r="P866" s="20"/>
    </row>
    <row r="867">
      <c r="P867" s="20"/>
    </row>
    <row r="868">
      <c r="P868" s="20"/>
    </row>
    <row r="869">
      <c r="P869" s="20"/>
    </row>
    <row r="870">
      <c r="P870" s="20"/>
    </row>
    <row r="871">
      <c r="P871" s="20"/>
    </row>
    <row r="872">
      <c r="P872" s="20"/>
    </row>
    <row r="873">
      <c r="P873" s="20"/>
    </row>
    <row r="874">
      <c r="P874" s="20"/>
    </row>
    <row r="875">
      <c r="P875" s="20"/>
    </row>
    <row r="876">
      <c r="P876" s="20"/>
    </row>
    <row r="877">
      <c r="P877" s="20"/>
    </row>
    <row r="878">
      <c r="P878" s="20"/>
    </row>
    <row r="879">
      <c r="P879" s="20"/>
    </row>
    <row r="880">
      <c r="P880" s="20"/>
    </row>
    <row r="881">
      <c r="P881" s="20"/>
    </row>
    <row r="882">
      <c r="P882" s="20"/>
    </row>
    <row r="883">
      <c r="P883" s="20"/>
    </row>
    <row r="884">
      <c r="P884" s="20"/>
    </row>
    <row r="885">
      <c r="P885" s="20"/>
    </row>
    <row r="886">
      <c r="P886" s="20"/>
    </row>
    <row r="887">
      <c r="P887" s="20"/>
    </row>
    <row r="888">
      <c r="P888" s="20"/>
    </row>
    <row r="889">
      <c r="P889" s="20"/>
    </row>
    <row r="890">
      <c r="P890" s="20"/>
    </row>
    <row r="891">
      <c r="P891" s="20"/>
    </row>
    <row r="892">
      <c r="P892" s="20"/>
    </row>
    <row r="893">
      <c r="P893" s="20"/>
    </row>
    <row r="894">
      <c r="P894" s="20"/>
    </row>
    <row r="895">
      <c r="P895" s="20"/>
    </row>
    <row r="896">
      <c r="P896" s="20"/>
    </row>
    <row r="897">
      <c r="P897" s="20"/>
    </row>
    <row r="898">
      <c r="P898" s="20"/>
    </row>
    <row r="899">
      <c r="P899" s="20"/>
    </row>
    <row r="900">
      <c r="P900" s="20"/>
    </row>
    <row r="901">
      <c r="P901" s="20"/>
    </row>
    <row r="902">
      <c r="P902" s="20"/>
    </row>
    <row r="903">
      <c r="P903" s="20"/>
    </row>
    <row r="904">
      <c r="P904" s="20"/>
    </row>
    <row r="905">
      <c r="P905" s="20"/>
    </row>
    <row r="906">
      <c r="P906" s="20"/>
    </row>
    <row r="907">
      <c r="P907" s="20"/>
    </row>
    <row r="908">
      <c r="P908" s="20"/>
    </row>
    <row r="909">
      <c r="P909" s="20"/>
    </row>
    <row r="910">
      <c r="P910" s="20"/>
    </row>
    <row r="911">
      <c r="P911" s="20"/>
    </row>
    <row r="912">
      <c r="P912" s="20"/>
    </row>
    <row r="913">
      <c r="P913" s="20"/>
    </row>
    <row r="914">
      <c r="P914" s="20"/>
    </row>
    <row r="915">
      <c r="P915" s="20"/>
    </row>
    <row r="916">
      <c r="P916" s="20"/>
    </row>
    <row r="917">
      <c r="P917" s="20"/>
    </row>
    <row r="918">
      <c r="P918" s="20"/>
    </row>
    <row r="919">
      <c r="P919" s="20"/>
    </row>
    <row r="920">
      <c r="P920" s="20"/>
    </row>
    <row r="921">
      <c r="P921" s="20"/>
    </row>
    <row r="922">
      <c r="P922" s="20"/>
    </row>
    <row r="923">
      <c r="P923" s="20"/>
    </row>
    <row r="924">
      <c r="P924" s="20"/>
    </row>
    <row r="925">
      <c r="P925" s="20"/>
    </row>
    <row r="926">
      <c r="P926" s="20"/>
    </row>
    <row r="927">
      <c r="P927" s="20"/>
    </row>
    <row r="928">
      <c r="P928" s="20"/>
    </row>
    <row r="929">
      <c r="P929" s="20"/>
    </row>
    <row r="930">
      <c r="P930" s="20"/>
    </row>
    <row r="931">
      <c r="P931" s="20"/>
    </row>
    <row r="932">
      <c r="P932" s="20"/>
    </row>
    <row r="933">
      <c r="P933" s="20"/>
    </row>
    <row r="934">
      <c r="P934" s="20"/>
    </row>
    <row r="935">
      <c r="P935" s="20"/>
    </row>
    <row r="936">
      <c r="P936" s="20"/>
    </row>
    <row r="937">
      <c r="P937" s="20"/>
    </row>
    <row r="938">
      <c r="P938" s="20"/>
    </row>
    <row r="939">
      <c r="P939" s="20"/>
    </row>
    <row r="940">
      <c r="P940" s="20"/>
    </row>
    <row r="941">
      <c r="P941" s="20"/>
    </row>
    <row r="942">
      <c r="P942" s="20"/>
    </row>
    <row r="943">
      <c r="P943" s="20"/>
    </row>
    <row r="944">
      <c r="P944" s="20"/>
    </row>
    <row r="945">
      <c r="P945" s="20"/>
    </row>
    <row r="946">
      <c r="P946" s="20"/>
    </row>
    <row r="947">
      <c r="P947" s="20"/>
    </row>
    <row r="948">
      <c r="P948" s="20"/>
    </row>
    <row r="949">
      <c r="P949" s="20"/>
    </row>
    <row r="950">
      <c r="P950" s="20"/>
    </row>
    <row r="951">
      <c r="P951" s="20"/>
    </row>
    <row r="952">
      <c r="P952" s="20"/>
    </row>
    <row r="953">
      <c r="P953" s="20"/>
    </row>
    <row r="954">
      <c r="P954" s="20"/>
    </row>
    <row r="955">
      <c r="P955" s="20"/>
    </row>
    <row r="956">
      <c r="P956" s="20"/>
    </row>
    <row r="957">
      <c r="P957" s="20"/>
    </row>
    <row r="958">
      <c r="P958" s="20"/>
    </row>
    <row r="959">
      <c r="P959" s="20"/>
    </row>
    <row r="960">
      <c r="P960" s="20"/>
    </row>
    <row r="961">
      <c r="P961" s="20"/>
    </row>
    <row r="962">
      <c r="P962" s="20"/>
    </row>
    <row r="963">
      <c r="P963" s="20"/>
    </row>
    <row r="964">
      <c r="P964" s="20"/>
    </row>
    <row r="965">
      <c r="P965" s="20"/>
    </row>
    <row r="966">
      <c r="P966" s="20"/>
    </row>
    <row r="967">
      <c r="P967" s="20"/>
    </row>
    <row r="968">
      <c r="P968" s="20"/>
    </row>
    <row r="969">
      <c r="P969" s="20"/>
    </row>
    <row r="970">
      <c r="P970" s="20"/>
    </row>
    <row r="971">
      <c r="P971" s="20"/>
    </row>
    <row r="972">
      <c r="P972" s="20"/>
    </row>
    <row r="973">
      <c r="P973" s="20"/>
    </row>
    <row r="974">
      <c r="P974" s="20"/>
    </row>
    <row r="975">
      <c r="P975" s="20"/>
    </row>
    <row r="976">
      <c r="P976" s="20"/>
    </row>
    <row r="977">
      <c r="P977" s="20"/>
    </row>
    <row r="978">
      <c r="P978" s="20"/>
    </row>
    <row r="979">
      <c r="P979" s="20"/>
    </row>
    <row r="980">
      <c r="P980" s="20"/>
    </row>
    <row r="981">
      <c r="P981" s="20"/>
    </row>
    <row r="982">
      <c r="P982" s="20"/>
    </row>
    <row r="983">
      <c r="P983" s="20"/>
    </row>
    <row r="984">
      <c r="P984" s="20"/>
    </row>
    <row r="985">
      <c r="P985" s="20"/>
    </row>
    <row r="986">
      <c r="P986" s="20"/>
    </row>
    <row r="987">
      <c r="P987" s="20"/>
    </row>
    <row r="988">
      <c r="P988" s="20"/>
    </row>
    <row r="989">
      <c r="P989" s="20"/>
    </row>
    <row r="990">
      <c r="P990" s="20"/>
    </row>
    <row r="991">
      <c r="P991" s="20"/>
    </row>
    <row r="992">
      <c r="P992" s="20"/>
    </row>
    <row r="993">
      <c r="P993" s="20"/>
    </row>
    <row r="994">
      <c r="P994" s="20"/>
    </row>
    <row r="995">
      <c r="P995" s="20"/>
    </row>
    <row r="996">
      <c r="P996" s="20"/>
    </row>
    <row r="997">
      <c r="P997" s="20"/>
    </row>
    <row r="998">
      <c r="P998" s="20"/>
    </row>
    <row r="999">
      <c r="P999" s="20"/>
    </row>
    <row r="1000">
      <c r="P1000" s="20"/>
    </row>
  </sheetData>
  <drawing r:id="rId1"/>
</worksheet>
</file>